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hogs\"/>
    </mc:Choice>
  </mc:AlternateContent>
  <xr:revisionPtr revIDLastSave="0" documentId="8_{F4CFA5D8-E3FC-490E-93DD-885CFD29CCB5}" xr6:coauthVersionLast="47" xr6:coauthVersionMax="47" xr10:uidLastSave="{00000000-0000-0000-0000-000000000000}"/>
  <bookViews>
    <workbookView xWindow="-120" yWindow="-120" windowWidth="29040" windowHeight="15720" activeTab="1" xr2:uid="{A8E01A5F-6144-4EB6-9173-FCAA7BD06714}"/>
  </bookViews>
  <sheets>
    <sheet name="NOTES" sheetId="4" r:id="rId1"/>
    <sheet name="A" sheetId="5" r:id="rId2"/>
    <sheet name="B" sheetId="6" r:id="rId3"/>
    <sheet name="C" sheetId="7" r:id="rId4"/>
    <sheet name="D" sheetId="8" r:id="rId5"/>
    <sheet name="E" sheetId="9" r:id="rId6"/>
    <sheet name="F" sheetId="10" r:id="rId7"/>
    <sheet name="G" sheetId="11" r:id="rId8"/>
    <sheet name="H" sheetId="12" r:id="rId9"/>
    <sheet name="I" sheetId="13" r:id="rId10"/>
    <sheet name="J" sheetId="14" r:id="rId11"/>
    <sheet name="K" sheetId="15" r:id="rId12"/>
    <sheet name="L" sheetId="16" r:id="rId13"/>
    <sheet name="M" sheetId="17" r:id="rId14"/>
    <sheet name="N" sheetId="18" r:id="rId15"/>
    <sheet name="O" sheetId="19" r:id="rId16"/>
    <sheet name="P" sheetId="20" r:id="rId17"/>
    <sheet name="Q" sheetId="21" r:id="rId18"/>
    <sheet name="R" sheetId="22" r:id="rId19"/>
    <sheet name="S" sheetId="23" r:id="rId20"/>
    <sheet name="T" sheetId="24" r:id="rId21"/>
    <sheet name="W" sheetId="25" r:id="rId22"/>
    <sheet name="AA" sheetId="26" r:id="rId23"/>
    <sheet name="AB" sheetId="27" r:id="rId24"/>
    <sheet name="AC" sheetId="28" r:id="rId25"/>
    <sheet name="AD" sheetId="29" r:id="rId26"/>
  </sheets>
  <definedNames>
    <definedName name="_Key1" hidden="1">AA!$A$5</definedName>
    <definedName name="_Order1" hidden="1">255</definedName>
    <definedName name="_Sort" hidden="1">AA!$A$5:$A$54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29" l="1"/>
  <c r="N59" i="29" s="1"/>
  <c r="M58" i="29"/>
  <c r="M59" i="29" s="1"/>
  <c r="L58" i="29"/>
  <c r="L59" i="29" s="1"/>
  <c r="K58" i="29"/>
  <c r="K59" i="29" s="1"/>
  <c r="J58" i="29"/>
  <c r="J59" i="29" s="1"/>
  <c r="I58" i="29"/>
  <c r="I59" i="29" s="1"/>
  <c r="I4" i="29"/>
  <c r="J4" i="29" s="1"/>
  <c r="K4" i="29" s="1"/>
  <c r="L4" i="29" s="1"/>
  <c r="M4" i="29" s="1"/>
  <c r="AD59" i="28"/>
  <c r="M59" i="28"/>
  <c r="G59" i="28"/>
  <c r="AI58" i="28"/>
  <c r="AI59" i="28" s="1"/>
  <c r="AH58" i="28"/>
  <c r="AH59" i="28" s="1"/>
  <c r="AG58" i="28"/>
  <c r="AG59" i="28" s="1"/>
  <c r="AF58" i="28"/>
  <c r="AF59" i="28" s="1"/>
  <c r="AE58" i="28"/>
  <c r="AE59" i="28" s="1"/>
  <c r="AD58" i="28"/>
  <c r="R58" i="28"/>
  <c r="R59" i="28" s="1"/>
  <c r="Q58" i="28"/>
  <c r="Q59" i="28" s="1"/>
  <c r="P58" i="28"/>
  <c r="P59" i="28" s="1"/>
  <c r="O58" i="28"/>
  <c r="O59" i="28" s="1"/>
  <c r="N58" i="28"/>
  <c r="N59" i="28" s="1"/>
  <c r="M58" i="28"/>
  <c r="L58" i="28"/>
  <c r="L59" i="28" s="1"/>
  <c r="K58" i="28"/>
  <c r="K59" i="28" s="1"/>
  <c r="J58" i="28"/>
  <c r="J59" i="28" s="1"/>
  <c r="I58" i="28"/>
  <c r="I59" i="28" s="1"/>
  <c r="H58" i="28"/>
  <c r="H59" i="28" s="1"/>
  <c r="G58" i="28"/>
  <c r="F58" i="28"/>
  <c r="F59" i="28" s="1"/>
  <c r="E58" i="28"/>
  <c r="E59" i="28" s="1"/>
  <c r="D58" i="28"/>
  <c r="D59" i="28" s="1"/>
  <c r="C58" i="28"/>
  <c r="C59" i="28" s="1"/>
  <c r="B58" i="28"/>
  <c r="B59" i="28" s="1"/>
  <c r="P4" i="28"/>
  <c r="Q4" i="28" s="1"/>
  <c r="R4" i="28" s="1"/>
  <c r="S4" i="28" s="1"/>
  <c r="T4" i="28" s="1"/>
  <c r="U4" i="28" s="1"/>
  <c r="V4" i="28" s="1"/>
  <c r="W4" i="28" s="1"/>
  <c r="X4" i="28" s="1"/>
  <c r="Y4" i="28" s="1"/>
  <c r="Z4" i="28" s="1"/>
  <c r="AA4" i="28" s="1"/>
  <c r="AB4" i="28" s="1"/>
  <c r="AC4" i="28" s="1"/>
  <c r="AD4" i="28" s="1"/>
  <c r="AE4" i="28" s="1"/>
  <c r="AF4" i="28" s="1"/>
  <c r="AG4" i="28" s="1"/>
  <c r="AH4" i="28" s="1"/>
  <c r="AI4" i="28" s="1"/>
  <c r="O4" i="28"/>
  <c r="C4" i="28"/>
  <c r="D4" i="28" s="1"/>
  <c r="E4" i="28" s="1"/>
  <c r="F4" i="28" s="1"/>
  <c r="G4" i="28" s="1"/>
  <c r="H4" i="28" s="1"/>
  <c r="I4" i="28" s="1"/>
  <c r="J4" i="28" s="1"/>
  <c r="K4" i="28" s="1"/>
  <c r="L4" i="28" s="1"/>
  <c r="M4" i="28" s="1"/>
  <c r="AS58" i="27"/>
  <c r="AR58" i="27"/>
  <c r="AQ58" i="27"/>
  <c r="AN58" i="27"/>
  <c r="AM58" i="27"/>
  <c r="AL58" i="27"/>
  <c r="AH58" i="27"/>
  <c r="AG58" i="27"/>
  <c r="AF58" i="27"/>
  <c r="AB58" i="27"/>
  <c r="AA58" i="27"/>
  <c r="Z58" i="27"/>
  <c r="V58" i="27"/>
  <c r="U58" i="27"/>
  <c r="T58" i="27"/>
  <c r="P58" i="27"/>
  <c r="O58" i="27"/>
  <c r="N58" i="27"/>
  <c r="J58" i="27"/>
  <c r="I58" i="27"/>
  <c r="H58" i="27"/>
  <c r="D58" i="27"/>
  <c r="C58" i="27"/>
  <c r="B58" i="27"/>
  <c r="AS57" i="27"/>
  <c r="AR57" i="27"/>
  <c r="AQ57" i="27"/>
  <c r="AP57" i="27"/>
  <c r="AP58" i="27" s="1"/>
  <c r="AO57" i="27"/>
  <c r="AO58" i="27" s="1"/>
  <c r="AN57" i="27"/>
  <c r="AM57" i="27"/>
  <c r="AL57" i="27"/>
  <c r="AK57" i="27"/>
  <c r="AK58" i="27" s="1"/>
  <c r="AJ57" i="27"/>
  <c r="AJ58" i="27" s="1"/>
  <c r="AI57" i="27"/>
  <c r="AI58" i="27" s="1"/>
  <c r="AH57" i="27"/>
  <c r="AG57" i="27"/>
  <c r="AF57" i="27"/>
  <c r="AE57" i="27"/>
  <c r="AE58" i="27" s="1"/>
  <c r="AD57" i="27"/>
  <c r="AD58" i="27" s="1"/>
  <c r="AC57" i="27"/>
  <c r="AC58" i="27" s="1"/>
  <c r="AB57" i="27"/>
  <c r="AA57" i="27"/>
  <c r="Z57" i="27"/>
  <c r="Y57" i="27"/>
  <c r="Y58" i="27" s="1"/>
  <c r="X57" i="27"/>
  <c r="X58" i="27" s="1"/>
  <c r="W57" i="27"/>
  <c r="W58" i="27" s="1"/>
  <c r="V57" i="27"/>
  <c r="U57" i="27"/>
  <c r="T57" i="27"/>
  <c r="S57" i="27"/>
  <c r="S58" i="27" s="1"/>
  <c r="R57" i="27"/>
  <c r="R58" i="27" s="1"/>
  <c r="Q57" i="27"/>
  <c r="Q58" i="27" s="1"/>
  <c r="P57" i="27"/>
  <c r="O57" i="27"/>
  <c r="N57" i="27"/>
  <c r="M57" i="27"/>
  <c r="M58" i="27" s="1"/>
  <c r="L57" i="27"/>
  <c r="L58" i="27" s="1"/>
  <c r="K57" i="27"/>
  <c r="K58" i="27" s="1"/>
  <c r="J57" i="27"/>
  <c r="I57" i="27"/>
  <c r="H57" i="27"/>
  <c r="G57" i="27"/>
  <c r="G58" i="27" s="1"/>
  <c r="F57" i="27"/>
  <c r="F58" i="27" s="1"/>
  <c r="E57" i="27"/>
  <c r="E58" i="27" s="1"/>
  <c r="D57" i="27"/>
  <c r="C57" i="27"/>
  <c r="B57" i="27"/>
  <c r="AU60" i="25"/>
  <c r="AO60" i="25"/>
  <c r="AI60" i="25"/>
  <c r="AC60" i="25"/>
  <c r="W60" i="25"/>
  <c r="Q60" i="25"/>
  <c r="K60" i="25"/>
  <c r="E60" i="25"/>
  <c r="AV59" i="25"/>
  <c r="AV60" i="25" s="1"/>
  <c r="AU59" i="25"/>
  <c r="AT59" i="25"/>
  <c r="AT60" i="25" s="1"/>
  <c r="AS59" i="25"/>
  <c r="AS60" i="25" s="1"/>
  <c r="AR59" i="25"/>
  <c r="AR60" i="25" s="1"/>
  <c r="AQ59" i="25"/>
  <c r="AQ60" i="25" s="1"/>
  <c r="AP59" i="25"/>
  <c r="AP60" i="25" s="1"/>
  <c r="AO59" i="25"/>
  <c r="AN59" i="25"/>
  <c r="AN60" i="25" s="1"/>
  <c r="AM59" i="25"/>
  <c r="AM60" i="25" s="1"/>
  <c r="AL59" i="25"/>
  <c r="AL60" i="25" s="1"/>
  <c r="AK59" i="25"/>
  <c r="AK60" i="25" s="1"/>
  <c r="AJ59" i="25"/>
  <c r="AJ60" i="25" s="1"/>
  <c r="AI59" i="25"/>
  <c r="AH59" i="25"/>
  <c r="AH60" i="25" s="1"/>
  <c r="AG59" i="25"/>
  <c r="AG60" i="25" s="1"/>
  <c r="AF59" i="25"/>
  <c r="AF60" i="25" s="1"/>
  <c r="AE59" i="25"/>
  <c r="AE60" i="25" s="1"/>
  <c r="AD59" i="25"/>
  <c r="AD60" i="25" s="1"/>
  <c r="AC59" i="25"/>
  <c r="AB59" i="25"/>
  <c r="AB60" i="25" s="1"/>
  <c r="AA59" i="25"/>
  <c r="AA60" i="25" s="1"/>
  <c r="Z59" i="25"/>
  <c r="Z60" i="25" s="1"/>
  <c r="Y59" i="25"/>
  <c r="Y60" i="25" s="1"/>
  <c r="X59" i="25"/>
  <c r="X60" i="25" s="1"/>
  <c r="W59" i="25"/>
  <c r="V59" i="25"/>
  <c r="V60" i="25" s="1"/>
  <c r="U59" i="25"/>
  <c r="U60" i="25" s="1"/>
  <c r="T59" i="25"/>
  <c r="T60" i="25" s="1"/>
  <c r="S59" i="25"/>
  <c r="S60" i="25" s="1"/>
  <c r="R59" i="25"/>
  <c r="R60" i="25" s="1"/>
  <c r="Q59" i="25"/>
  <c r="P59" i="25"/>
  <c r="P60" i="25" s="1"/>
  <c r="O59" i="25"/>
  <c r="O60" i="25" s="1"/>
  <c r="N59" i="25"/>
  <c r="N60" i="25" s="1"/>
  <c r="M59" i="25"/>
  <c r="M60" i="25" s="1"/>
  <c r="L59" i="25"/>
  <c r="L60" i="25" s="1"/>
  <c r="K59" i="25"/>
  <c r="J59" i="25"/>
  <c r="J60" i="25" s="1"/>
  <c r="I59" i="25"/>
  <c r="I60" i="25" s="1"/>
  <c r="H59" i="25"/>
  <c r="H60" i="25" s="1"/>
  <c r="G59" i="25"/>
  <c r="G60" i="25" s="1"/>
  <c r="F59" i="25"/>
  <c r="F60" i="25" s="1"/>
  <c r="E59" i="25"/>
  <c r="D59" i="25"/>
  <c r="D60" i="25" s="1"/>
  <c r="C59" i="25"/>
  <c r="C60" i="25" s="1"/>
  <c r="B59" i="25"/>
  <c r="B60" i="25" s="1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G4" i="25"/>
  <c r="H4" i="25" s="1"/>
  <c r="I4" i="25" s="1"/>
  <c r="J4" i="25" s="1"/>
  <c r="K4" i="25" s="1"/>
  <c r="L4" i="25" s="1"/>
  <c r="M4" i="25" s="1"/>
  <c r="N4" i="25" s="1"/>
  <c r="O4" i="25" s="1"/>
  <c r="P4" i="25" s="1"/>
  <c r="Q4" i="25" s="1"/>
  <c r="R4" i="25" s="1"/>
  <c r="S4" i="25" s="1"/>
  <c r="T4" i="25" s="1"/>
  <c r="U4" i="25" s="1"/>
  <c r="V4" i="25" s="1"/>
  <c r="W4" i="25" s="1"/>
  <c r="X4" i="25" s="1"/>
  <c r="Y4" i="25" s="1"/>
  <c r="Z4" i="25" s="1"/>
  <c r="AA4" i="25" s="1"/>
  <c r="AB4" i="25" s="1"/>
  <c r="AC4" i="25" s="1"/>
  <c r="AD4" i="25" s="1"/>
  <c r="AE4" i="25" s="1"/>
  <c r="AF4" i="25" s="1"/>
  <c r="AG4" i="25" s="1"/>
  <c r="AH4" i="25" s="1"/>
  <c r="AI4" i="25" s="1"/>
  <c r="AJ4" i="25" s="1"/>
  <c r="AK4" i="25" s="1"/>
  <c r="AL4" i="25" s="1"/>
  <c r="AM4" i="25" s="1"/>
  <c r="AN4" i="25" s="1"/>
  <c r="AO4" i="25" s="1"/>
  <c r="AP4" i="25" s="1"/>
  <c r="C4" i="25"/>
  <c r="D4" i="25" s="1"/>
  <c r="E4" i="25" s="1"/>
  <c r="F4" i="25" s="1"/>
  <c r="BH60" i="24"/>
  <c r="BG60" i="24"/>
  <c r="BF60" i="24"/>
  <c r="BB60" i="24"/>
  <c r="BA60" i="24"/>
  <c r="AV60" i="24"/>
  <c r="AU60" i="24"/>
  <c r="AP60" i="24"/>
  <c r="AO60" i="24"/>
  <c r="AJ60" i="24"/>
  <c r="AI60" i="24"/>
  <c r="R60" i="24"/>
  <c r="BI59" i="24"/>
  <c r="BI60" i="24" s="1"/>
  <c r="BH59" i="24"/>
  <c r="BG59" i="24"/>
  <c r="BF59" i="24"/>
  <c r="BE59" i="24"/>
  <c r="BE60" i="24" s="1"/>
  <c r="BD59" i="24"/>
  <c r="BD60" i="24" s="1"/>
  <c r="BC59" i="24"/>
  <c r="BC60" i="24" s="1"/>
  <c r="BB59" i="24"/>
  <c r="BA59" i="24"/>
  <c r="AZ59" i="24"/>
  <c r="AZ60" i="24" s="1"/>
  <c r="AY59" i="24"/>
  <c r="AY60" i="24" s="1"/>
  <c r="AX59" i="24"/>
  <c r="AX60" i="24" s="1"/>
  <c r="AW59" i="24"/>
  <c r="AW60" i="24" s="1"/>
  <c r="AV59" i="24"/>
  <c r="AU59" i="24"/>
  <c r="AT59" i="24"/>
  <c r="AT60" i="24" s="1"/>
  <c r="AS59" i="24"/>
  <c r="AS60" i="24" s="1"/>
  <c r="AR59" i="24"/>
  <c r="AR60" i="24" s="1"/>
  <c r="AQ59" i="24"/>
  <c r="AQ60" i="24" s="1"/>
  <c r="AP59" i="24"/>
  <c r="AO59" i="24"/>
  <c r="AN59" i="24"/>
  <c r="AN60" i="24" s="1"/>
  <c r="AM59" i="24"/>
  <c r="AM60" i="24" s="1"/>
  <c r="AL59" i="24"/>
  <c r="AL60" i="24" s="1"/>
  <c r="AK59" i="24"/>
  <c r="AK60" i="24" s="1"/>
  <c r="AJ59" i="24"/>
  <c r="AI59" i="24"/>
  <c r="AH59" i="24"/>
  <c r="AH60" i="24" s="1"/>
  <c r="AG59" i="24"/>
  <c r="AG60" i="24" s="1"/>
  <c r="AF59" i="24"/>
  <c r="AF60" i="24" s="1"/>
  <c r="AE59" i="24"/>
  <c r="AE60" i="24" s="1"/>
  <c r="AA59" i="24"/>
  <c r="AA60" i="24" s="1"/>
  <c r="O59" i="24"/>
  <c r="O60" i="24" s="1"/>
  <c r="AT55" i="24"/>
  <c r="AS55" i="24"/>
  <c r="AR55" i="24"/>
  <c r="AQ55" i="24"/>
  <c r="AP55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D59" i="24" s="1"/>
  <c r="AD60" i="24" s="1"/>
  <c r="AC55" i="24"/>
  <c r="AC59" i="24" s="1"/>
  <c r="AC60" i="24" s="1"/>
  <c r="AB55" i="24"/>
  <c r="AB59" i="24" s="1"/>
  <c r="AB60" i="24" s="1"/>
  <c r="AA55" i="24"/>
  <c r="Z55" i="24"/>
  <c r="Z59" i="24" s="1"/>
  <c r="Z60" i="24" s="1"/>
  <c r="Y55" i="24"/>
  <c r="Y59" i="24" s="1"/>
  <c r="Y60" i="24" s="1"/>
  <c r="X55" i="24"/>
  <c r="X59" i="24" s="1"/>
  <c r="X60" i="24" s="1"/>
  <c r="W55" i="24"/>
  <c r="W59" i="24" s="1"/>
  <c r="W60" i="24" s="1"/>
  <c r="V55" i="24"/>
  <c r="V59" i="24" s="1"/>
  <c r="V60" i="24" s="1"/>
  <c r="U55" i="24"/>
  <c r="U59" i="24" s="1"/>
  <c r="U60" i="24" s="1"/>
  <c r="T55" i="24"/>
  <c r="T59" i="24" s="1"/>
  <c r="T60" i="24" s="1"/>
  <c r="S55" i="24"/>
  <c r="S59" i="24" s="1"/>
  <c r="S60" i="24" s="1"/>
  <c r="R55" i="24"/>
  <c r="R59" i="24" s="1"/>
  <c r="Q55" i="24"/>
  <c r="Q59" i="24" s="1"/>
  <c r="Q60" i="24" s="1"/>
  <c r="P55" i="24"/>
  <c r="P59" i="24" s="1"/>
  <c r="P60" i="24" s="1"/>
  <c r="O55" i="24"/>
  <c r="N55" i="24"/>
  <c r="N59" i="24" s="1"/>
  <c r="N60" i="24" s="1"/>
  <c r="M55" i="24"/>
  <c r="M59" i="24" s="1"/>
  <c r="M60" i="24" s="1"/>
  <c r="L55" i="24"/>
  <c r="L59" i="24" s="1"/>
  <c r="L60" i="24" s="1"/>
  <c r="K55" i="24"/>
  <c r="K59" i="24" s="1"/>
  <c r="K60" i="24" s="1"/>
  <c r="J55" i="24"/>
  <c r="I55" i="24"/>
  <c r="H55" i="24"/>
  <c r="G55" i="24"/>
  <c r="F55" i="24"/>
  <c r="E55" i="24"/>
  <c r="D55" i="24"/>
  <c r="C55" i="24"/>
  <c r="B55" i="24"/>
  <c r="O4" i="24"/>
  <c r="P4" i="24" s="1"/>
  <c r="Q4" i="24" s="1"/>
  <c r="R4" i="24" s="1"/>
  <c r="S4" i="24" s="1"/>
  <c r="T4" i="24" s="1"/>
  <c r="U4" i="24" s="1"/>
  <c r="V4" i="24" s="1"/>
  <c r="W4" i="24" s="1"/>
  <c r="X4" i="24" s="1"/>
  <c r="Y4" i="24" s="1"/>
  <c r="Z4" i="24" s="1"/>
  <c r="AA4" i="24" s="1"/>
  <c r="AB4" i="24" s="1"/>
  <c r="AC4" i="24" s="1"/>
  <c r="AD4" i="24" s="1"/>
  <c r="AE4" i="24" s="1"/>
  <c r="AF4" i="24" s="1"/>
  <c r="AG4" i="24" s="1"/>
  <c r="AH4" i="24" s="1"/>
  <c r="AI4" i="24" s="1"/>
  <c r="AJ4" i="24" s="1"/>
  <c r="AK4" i="24" s="1"/>
  <c r="AL4" i="24" s="1"/>
  <c r="AM4" i="24" s="1"/>
  <c r="AN4" i="24" s="1"/>
  <c r="AO4" i="24" s="1"/>
  <c r="AP4" i="24" s="1"/>
  <c r="AQ4" i="24" s="1"/>
  <c r="AR4" i="24" s="1"/>
  <c r="AS4" i="24" s="1"/>
  <c r="AT4" i="24" s="1"/>
  <c r="AU4" i="24" s="1"/>
  <c r="AV4" i="24" s="1"/>
  <c r="AW4" i="24" s="1"/>
  <c r="AX4" i="24" s="1"/>
  <c r="AY4" i="24" s="1"/>
  <c r="AZ4" i="24" s="1"/>
  <c r="BA4" i="24" s="1"/>
  <c r="BB4" i="24" s="1"/>
  <c r="BC4" i="24" s="1"/>
  <c r="L4" i="24"/>
  <c r="M4" i="24" s="1"/>
  <c r="K4" i="24"/>
  <c r="P60" i="23"/>
  <c r="N60" i="23"/>
  <c r="J60" i="23"/>
  <c r="H60" i="23"/>
  <c r="D60" i="23"/>
  <c r="B60" i="23"/>
  <c r="R59" i="23"/>
  <c r="R60" i="23" s="1"/>
  <c r="Q59" i="23"/>
  <c r="Q60" i="23" s="1"/>
  <c r="P59" i="23"/>
  <c r="O59" i="23"/>
  <c r="O60" i="23" s="1"/>
  <c r="N59" i="23"/>
  <c r="M59" i="23"/>
  <c r="M60" i="23" s="1"/>
  <c r="L59" i="23"/>
  <c r="L60" i="23" s="1"/>
  <c r="K59" i="23"/>
  <c r="K60" i="23" s="1"/>
  <c r="J59" i="23"/>
  <c r="I59" i="23"/>
  <c r="I60" i="23" s="1"/>
  <c r="H59" i="23"/>
  <c r="G59" i="23"/>
  <c r="G60" i="23" s="1"/>
  <c r="F59" i="23"/>
  <c r="F60" i="23" s="1"/>
  <c r="E59" i="23"/>
  <c r="E60" i="23" s="1"/>
  <c r="D59" i="23"/>
  <c r="C59" i="23"/>
  <c r="C60" i="23" s="1"/>
  <c r="B59" i="23"/>
  <c r="C55" i="23"/>
  <c r="B55" i="23"/>
  <c r="J4" i="23"/>
  <c r="K4" i="23" s="1"/>
  <c r="L4" i="23" s="1"/>
  <c r="Q60" i="22"/>
  <c r="M60" i="22"/>
  <c r="K60" i="22"/>
  <c r="G60" i="22"/>
  <c r="R59" i="22"/>
  <c r="R60" i="22" s="1"/>
  <c r="Q59" i="22"/>
  <c r="P59" i="22"/>
  <c r="P60" i="22" s="1"/>
  <c r="O59" i="22"/>
  <c r="O60" i="22" s="1"/>
  <c r="N59" i="22"/>
  <c r="N60" i="22" s="1"/>
  <c r="M59" i="22"/>
  <c r="L59" i="22"/>
  <c r="L60" i="22" s="1"/>
  <c r="K59" i="22"/>
  <c r="J59" i="22"/>
  <c r="J60" i="22" s="1"/>
  <c r="I59" i="22"/>
  <c r="I60" i="22" s="1"/>
  <c r="H59" i="22"/>
  <c r="H60" i="22" s="1"/>
  <c r="G59" i="22"/>
  <c r="F59" i="22"/>
  <c r="F60" i="22" s="1"/>
  <c r="E59" i="22"/>
  <c r="E60" i="22" s="1"/>
  <c r="D59" i="22"/>
  <c r="D60" i="22" s="1"/>
  <c r="C59" i="22"/>
  <c r="C60" i="22" s="1"/>
  <c r="B59" i="22"/>
  <c r="B60" i="22" s="1"/>
  <c r="C55" i="22"/>
  <c r="B55" i="22"/>
  <c r="K4" i="22"/>
  <c r="L4" i="22" s="1"/>
  <c r="J4" i="22"/>
  <c r="AU60" i="19"/>
  <c r="AI60" i="19"/>
  <c r="AC60" i="19"/>
  <c r="K60" i="19"/>
  <c r="AW59" i="19"/>
  <c r="AW60" i="19" s="1"/>
  <c r="AV59" i="19"/>
  <c r="AV60" i="19" s="1"/>
  <c r="AU59" i="19"/>
  <c r="AT59" i="19"/>
  <c r="AT60" i="19" s="1"/>
  <c r="AS59" i="19"/>
  <c r="AS60" i="19" s="1"/>
  <c r="AR59" i="19"/>
  <c r="AR60" i="19" s="1"/>
  <c r="AQ59" i="19"/>
  <c r="AQ60" i="19" s="1"/>
  <c r="AP59" i="19"/>
  <c r="AP60" i="19" s="1"/>
  <c r="AO59" i="19"/>
  <c r="AO60" i="19" s="1"/>
  <c r="AN59" i="19"/>
  <c r="AN60" i="19" s="1"/>
  <c r="AM59" i="19"/>
  <c r="AM60" i="19" s="1"/>
  <c r="AL59" i="19"/>
  <c r="AL60" i="19" s="1"/>
  <c r="AK59" i="19"/>
  <c r="AK60" i="19" s="1"/>
  <c r="AJ59" i="19"/>
  <c r="AJ60" i="19" s="1"/>
  <c r="AI59" i="19"/>
  <c r="AH59" i="19"/>
  <c r="AH60" i="19" s="1"/>
  <c r="AG59" i="19"/>
  <c r="AG60" i="19" s="1"/>
  <c r="AF59" i="19"/>
  <c r="AF60" i="19" s="1"/>
  <c r="AE59" i="19"/>
  <c r="AE60" i="19" s="1"/>
  <c r="AD59" i="19"/>
  <c r="AD60" i="19" s="1"/>
  <c r="AC59" i="19"/>
  <c r="AB59" i="19"/>
  <c r="AB60" i="19" s="1"/>
  <c r="AA59" i="19"/>
  <c r="AA60" i="19" s="1"/>
  <c r="Z59" i="19"/>
  <c r="Z60" i="19" s="1"/>
  <c r="Y59" i="19"/>
  <c r="Y60" i="19" s="1"/>
  <c r="X59" i="19"/>
  <c r="X60" i="19" s="1"/>
  <c r="W59" i="19"/>
  <c r="W60" i="19" s="1"/>
  <c r="V59" i="19"/>
  <c r="V60" i="19" s="1"/>
  <c r="U59" i="19"/>
  <c r="U60" i="19" s="1"/>
  <c r="T59" i="19"/>
  <c r="T60" i="19" s="1"/>
  <c r="S59" i="19"/>
  <c r="S60" i="19" s="1"/>
  <c r="R59" i="19"/>
  <c r="R60" i="19" s="1"/>
  <c r="Q59" i="19"/>
  <c r="Q60" i="19" s="1"/>
  <c r="P59" i="19"/>
  <c r="P60" i="19" s="1"/>
  <c r="O59" i="19"/>
  <c r="O60" i="19" s="1"/>
  <c r="N59" i="19"/>
  <c r="N60" i="19" s="1"/>
  <c r="M59" i="19"/>
  <c r="M60" i="19" s="1"/>
  <c r="L59" i="19"/>
  <c r="L60" i="19" s="1"/>
  <c r="K59" i="19"/>
  <c r="J59" i="19"/>
  <c r="J60" i="19" s="1"/>
  <c r="I59" i="19"/>
  <c r="I60" i="19" s="1"/>
  <c r="H59" i="19"/>
  <c r="H60" i="19" s="1"/>
  <c r="G59" i="19"/>
  <c r="G60" i="19" s="1"/>
  <c r="F59" i="19"/>
  <c r="F60" i="19" s="1"/>
  <c r="E59" i="19"/>
  <c r="E60" i="19" s="1"/>
  <c r="D59" i="19"/>
  <c r="D60" i="19" s="1"/>
  <c r="C59" i="19"/>
  <c r="C60" i="19" s="1"/>
  <c r="B59" i="19"/>
  <c r="B60" i="19" s="1"/>
  <c r="C4" i="19"/>
  <c r="D4" i="19" s="1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V4" i="19" s="1"/>
  <c r="W4" i="19" s="1"/>
  <c r="X4" i="19" s="1"/>
  <c r="Y4" i="19" s="1"/>
  <c r="Z4" i="19" s="1"/>
  <c r="AA4" i="19" s="1"/>
  <c r="AB4" i="19" s="1"/>
  <c r="AC4" i="19" s="1"/>
  <c r="AD4" i="19" s="1"/>
  <c r="AE4" i="19" s="1"/>
  <c r="AF4" i="19" s="1"/>
  <c r="AG4" i="19" s="1"/>
  <c r="AH4" i="19" s="1"/>
  <c r="AI4" i="19" s="1"/>
  <c r="AJ4" i="19" s="1"/>
  <c r="AK4" i="19" s="1"/>
  <c r="AL4" i="19" s="1"/>
  <c r="AM4" i="19" s="1"/>
  <c r="AN4" i="19" s="1"/>
  <c r="AO4" i="19" s="1"/>
  <c r="AP4" i="19" s="1"/>
  <c r="AQ4" i="19" s="1"/>
  <c r="AH60" i="18"/>
  <c r="AW59" i="18"/>
  <c r="AW60" i="18" s="1"/>
  <c r="AV59" i="18"/>
  <c r="AV60" i="18" s="1"/>
  <c r="AU59" i="18"/>
  <c r="AU60" i="18" s="1"/>
  <c r="AT59" i="18"/>
  <c r="AT60" i="18" s="1"/>
  <c r="AS59" i="18"/>
  <c r="AS60" i="18" s="1"/>
  <c r="AR59" i="18"/>
  <c r="AR60" i="18" s="1"/>
  <c r="AQ59" i="18"/>
  <c r="AQ60" i="18" s="1"/>
  <c r="AP59" i="18"/>
  <c r="AP60" i="18" s="1"/>
  <c r="AO59" i="18"/>
  <c r="AO60" i="18" s="1"/>
  <c r="AN59" i="18"/>
  <c r="AN60" i="18" s="1"/>
  <c r="AM59" i="18"/>
  <c r="AM60" i="18" s="1"/>
  <c r="AL59" i="18"/>
  <c r="AL60" i="18" s="1"/>
  <c r="AK59" i="18"/>
  <c r="AK60" i="18" s="1"/>
  <c r="AJ59" i="18"/>
  <c r="AJ60" i="18" s="1"/>
  <c r="AI59" i="18"/>
  <c r="AI60" i="18" s="1"/>
  <c r="AH59" i="18"/>
  <c r="AG59" i="18"/>
  <c r="AG60" i="18" s="1"/>
  <c r="AF59" i="18"/>
  <c r="AF60" i="18" s="1"/>
  <c r="AE59" i="18"/>
  <c r="AE60" i="18" s="1"/>
  <c r="AD59" i="18"/>
  <c r="AD60" i="18" s="1"/>
  <c r="AC59" i="18"/>
  <c r="AC60" i="18" s="1"/>
  <c r="AB59" i="18"/>
  <c r="AB60" i="18" s="1"/>
  <c r="AA59" i="18"/>
  <c r="AA60" i="18" s="1"/>
  <c r="Z59" i="18"/>
  <c r="Z60" i="18" s="1"/>
  <c r="Y59" i="18"/>
  <c r="Y60" i="18" s="1"/>
  <c r="X59" i="18"/>
  <c r="X60" i="18" s="1"/>
  <c r="W59" i="18"/>
  <c r="W60" i="18" s="1"/>
  <c r="V59" i="18"/>
  <c r="V60" i="18" s="1"/>
  <c r="U59" i="18"/>
  <c r="U60" i="18" s="1"/>
  <c r="T59" i="18"/>
  <c r="T60" i="18" s="1"/>
  <c r="S59" i="18"/>
  <c r="S60" i="18" s="1"/>
  <c r="R59" i="18"/>
  <c r="R60" i="18" s="1"/>
  <c r="Q59" i="18"/>
  <c r="Q60" i="18" s="1"/>
  <c r="P59" i="18"/>
  <c r="P60" i="18" s="1"/>
  <c r="O59" i="18"/>
  <c r="O60" i="18" s="1"/>
  <c r="N59" i="18"/>
  <c r="N60" i="18" s="1"/>
  <c r="M59" i="18"/>
  <c r="M60" i="18" s="1"/>
  <c r="L59" i="18"/>
  <c r="L60" i="18" s="1"/>
  <c r="K59" i="18"/>
  <c r="K60" i="18" s="1"/>
  <c r="J59" i="18"/>
  <c r="J60" i="18" s="1"/>
  <c r="I59" i="18"/>
  <c r="I60" i="18" s="1"/>
  <c r="H59" i="18"/>
  <c r="H60" i="18" s="1"/>
  <c r="G59" i="18"/>
  <c r="G60" i="18" s="1"/>
  <c r="F59" i="18"/>
  <c r="F60" i="18" s="1"/>
  <c r="E59" i="18"/>
  <c r="E60" i="18" s="1"/>
  <c r="D59" i="18"/>
  <c r="D60" i="18" s="1"/>
  <c r="C59" i="18"/>
  <c r="C60" i="18" s="1"/>
  <c r="B59" i="18"/>
  <c r="B60" i="18" s="1"/>
  <c r="AU4" i="18"/>
  <c r="AV4" i="18" s="1"/>
  <c r="AS4" i="18"/>
  <c r="C4" i="18"/>
  <c r="D4" i="18" s="1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V4" i="18" s="1"/>
  <c r="W4" i="18" s="1"/>
  <c r="X4" i="18" s="1"/>
  <c r="Y4" i="18" s="1"/>
  <c r="Z4" i="18" s="1"/>
  <c r="AA4" i="18" s="1"/>
  <c r="AB4" i="18" s="1"/>
  <c r="AC4" i="18" s="1"/>
  <c r="AD4" i="18" s="1"/>
  <c r="AE4" i="18" s="1"/>
  <c r="AF4" i="18" s="1"/>
  <c r="AG4" i="18" s="1"/>
  <c r="AH4" i="18" s="1"/>
  <c r="AI4" i="18" s="1"/>
  <c r="AJ4" i="18" s="1"/>
  <c r="AK4" i="18" s="1"/>
  <c r="AL4" i="18" s="1"/>
  <c r="AM4" i="18" s="1"/>
  <c r="AN4" i="18" s="1"/>
  <c r="AO4" i="18" s="1"/>
  <c r="AP4" i="18" s="1"/>
  <c r="AQ4" i="18" s="1"/>
  <c r="AT60" i="16"/>
  <c r="J60" i="16"/>
  <c r="AW59" i="16"/>
  <c r="AW60" i="16" s="1"/>
  <c r="AV59" i="16"/>
  <c r="AV60" i="16" s="1"/>
  <c r="AU59" i="16"/>
  <c r="AU60" i="16" s="1"/>
  <c r="AT59" i="16"/>
  <c r="AS59" i="16"/>
  <c r="AS60" i="16" s="1"/>
  <c r="AR59" i="16"/>
  <c r="AR60" i="16" s="1"/>
  <c r="AQ59" i="16"/>
  <c r="AQ60" i="16" s="1"/>
  <c r="AP59" i="16"/>
  <c r="AP60" i="16" s="1"/>
  <c r="AO59" i="16"/>
  <c r="AO60" i="16" s="1"/>
  <c r="AN59" i="16"/>
  <c r="AN60" i="16" s="1"/>
  <c r="AM59" i="16"/>
  <c r="AM60" i="16" s="1"/>
  <c r="AL59" i="16"/>
  <c r="AL60" i="16" s="1"/>
  <c r="AK59" i="16"/>
  <c r="AK60" i="16" s="1"/>
  <c r="AJ59" i="16"/>
  <c r="AJ60" i="16" s="1"/>
  <c r="AI59" i="16"/>
  <c r="AI60" i="16" s="1"/>
  <c r="AH59" i="16"/>
  <c r="AH60" i="16" s="1"/>
  <c r="AG59" i="16"/>
  <c r="AG60" i="16" s="1"/>
  <c r="AF59" i="16"/>
  <c r="AF60" i="16" s="1"/>
  <c r="AE59" i="16"/>
  <c r="AE60" i="16" s="1"/>
  <c r="AD59" i="16"/>
  <c r="AD60" i="16" s="1"/>
  <c r="AC59" i="16"/>
  <c r="AC60" i="16" s="1"/>
  <c r="AB59" i="16"/>
  <c r="AB60" i="16" s="1"/>
  <c r="AA59" i="16"/>
  <c r="AA60" i="16" s="1"/>
  <c r="Z59" i="16"/>
  <c r="Z60" i="16" s="1"/>
  <c r="Y59" i="16"/>
  <c r="Y60" i="16" s="1"/>
  <c r="X59" i="16"/>
  <c r="X60" i="16" s="1"/>
  <c r="W59" i="16"/>
  <c r="W60" i="16" s="1"/>
  <c r="V59" i="16"/>
  <c r="V60" i="16" s="1"/>
  <c r="U59" i="16"/>
  <c r="U60" i="16" s="1"/>
  <c r="T59" i="16"/>
  <c r="T60" i="16" s="1"/>
  <c r="S59" i="16"/>
  <c r="S60" i="16" s="1"/>
  <c r="R59" i="16"/>
  <c r="R60" i="16" s="1"/>
  <c r="Q59" i="16"/>
  <c r="Q60" i="16" s="1"/>
  <c r="P59" i="16"/>
  <c r="P60" i="16" s="1"/>
  <c r="O59" i="16"/>
  <c r="O60" i="16" s="1"/>
  <c r="N59" i="16"/>
  <c r="N60" i="16" s="1"/>
  <c r="M59" i="16"/>
  <c r="M60" i="16" s="1"/>
  <c r="L59" i="16"/>
  <c r="L60" i="16" s="1"/>
  <c r="K59" i="16"/>
  <c r="K60" i="16" s="1"/>
  <c r="J59" i="16"/>
  <c r="I59" i="16"/>
  <c r="I60" i="16" s="1"/>
  <c r="H59" i="16"/>
  <c r="H60" i="16" s="1"/>
  <c r="G59" i="16"/>
  <c r="G60" i="16" s="1"/>
  <c r="F59" i="16"/>
  <c r="F60" i="16" s="1"/>
  <c r="E59" i="16"/>
  <c r="E60" i="16" s="1"/>
  <c r="D59" i="16"/>
  <c r="D60" i="16" s="1"/>
  <c r="C59" i="16"/>
  <c r="C60" i="16" s="1"/>
  <c r="B59" i="16"/>
  <c r="B60" i="16" s="1"/>
  <c r="AV4" i="16"/>
  <c r="AU4" i="16"/>
  <c r="AS4" i="16"/>
  <c r="D4" i="16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Z4" i="16" s="1"/>
  <c r="AA4" i="16" s="1"/>
  <c r="AB4" i="16" s="1"/>
  <c r="AC4" i="16" s="1"/>
  <c r="AD4" i="16" s="1"/>
  <c r="AE4" i="16" s="1"/>
  <c r="AF4" i="16" s="1"/>
  <c r="AG4" i="16" s="1"/>
  <c r="AH4" i="16" s="1"/>
  <c r="AI4" i="16" s="1"/>
  <c r="AJ4" i="16" s="1"/>
  <c r="AK4" i="16" s="1"/>
  <c r="AL4" i="16" s="1"/>
  <c r="AM4" i="16" s="1"/>
  <c r="AN4" i="16" s="1"/>
  <c r="AO4" i="16" s="1"/>
  <c r="AP4" i="16" s="1"/>
  <c r="AQ4" i="16" s="1"/>
  <c r="C4" i="16"/>
  <c r="X60" i="15"/>
  <c r="AW59" i="15"/>
  <c r="AW60" i="15" s="1"/>
  <c r="AV59" i="15"/>
  <c r="AV60" i="15" s="1"/>
  <c r="AU59" i="15"/>
  <c r="AU60" i="15" s="1"/>
  <c r="AT59" i="15"/>
  <c r="AT60" i="15" s="1"/>
  <c r="AS59" i="15"/>
  <c r="AS60" i="15" s="1"/>
  <c r="AR59" i="15"/>
  <c r="AR60" i="15" s="1"/>
  <c r="AQ59" i="15"/>
  <c r="AQ60" i="15" s="1"/>
  <c r="AP59" i="15"/>
  <c r="AP60" i="15" s="1"/>
  <c r="AO59" i="15"/>
  <c r="AO60" i="15" s="1"/>
  <c r="AN59" i="15"/>
  <c r="AN60" i="15" s="1"/>
  <c r="AM59" i="15"/>
  <c r="AM60" i="15" s="1"/>
  <c r="AL59" i="15"/>
  <c r="AL60" i="15" s="1"/>
  <c r="AK59" i="15"/>
  <c r="AK60" i="15" s="1"/>
  <c r="AJ59" i="15"/>
  <c r="AJ60" i="15" s="1"/>
  <c r="AI59" i="15"/>
  <c r="AI60" i="15" s="1"/>
  <c r="AH59" i="15"/>
  <c r="AH60" i="15" s="1"/>
  <c r="AG59" i="15"/>
  <c r="AG60" i="15" s="1"/>
  <c r="AF59" i="15"/>
  <c r="AF60" i="15" s="1"/>
  <c r="AE59" i="15"/>
  <c r="AE60" i="15" s="1"/>
  <c r="AD59" i="15"/>
  <c r="AD60" i="15" s="1"/>
  <c r="AC59" i="15"/>
  <c r="AC60" i="15" s="1"/>
  <c r="AB59" i="15"/>
  <c r="AB60" i="15" s="1"/>
  <c r="AA59" i="15"/>
  <c r="AA60" i="15" s="1"/>
  <c r="Z59" i="15"/>
  <c r="Z60" i="15" s="1"/>
  <c r="Y59" i="15"/>
  <c r="Y60" i="15" s="1"/>
  <c r="X59" i="15"/>
  <c r="W59" i="15"/>
  <c r="W60" i="15" s="1"/>
  <c r="V59" i="15"/>
  <c r="V60" i="15" s="1"/>
  <c r="U59" i="15"/>
  <c r="U60" i="15" s="1"/>
  <c r="T59" i="15"/>
  <c r="T60" i="15" s="1"/>
  <c r="S59" i="15"/>
  <c r="S60" i="15" s="1"/>
  <c r="R59" i="15"/>
  <c r="R60" i="15" s="1"/>
  <c r="Q59" i="15"/>
  <c r="Q60" i="15" s="1"/>
  <c r="P59" i="15"/>
  <c r="P60" i="15" s="1"/>
  <c r="O59" i="15"/>
  <c r="O60" i="15" s="1"/>
  <c r="N59" i="15"/>
  <c r="N60" i="15" s="1"/>
  <c r="M59" i="15"/>
  <c r="M60" i="15" s="1"/>
  <c r="L59" i="15"/>
  <c r="L60" i="15" s="1"/>
  <c r="K59" i="15"/>
  <c r="K60" i="15" s="1"/>
  <c r="J59" i="15"/>
  <c r="J60" i="15" s="1"/>
  <c r="I59" i="15"/>
  <c r="I60" i="15" s="1"/>
  <c r="H59" i="15"/>
  <c r="H60" i="15" s="1"/>
  <c r="G59" i="15"/>
  <c r="G60" i="15" s="1"/>
  <c r="F59" i="15"/>
  <c r="F60" i="15" s="1"/>
  <c r="E59" i="15"/>
  <c r="E60" i="15" s="1"/>
  <c r="D59" i="15"/>
  <c r="D60" i="15" s="1"/>
  <c r="C59" i="15"/>
  <c r="C60" i="15" s="1"/>
  <c r="B59" i="15"/>
  <c r="B60" i="15" s="1"/>
  <c r="AS4" i="15"/>
  <c r="AT4" i="15" s="1"/>
  <c r="AU4" i="15" s="1"/>
  <c r="AV4" i="15" s="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W4" i="15" s="1"/>
  <c r="X4" i="15" s="1"/>
  <c r="Y4" i="15" s="1"/>
  <c r="Z4" i="15" s="1"/>
  <c r="AA4" i="15" s="1"/>
  <c r="AB4" i="15" s="1"/>
  <c r="AC4" i="15" s="1"/>
  <c r="AD4" i="15" s="1"/>
  <c r="AE4" i="15" s="1"/>
  <c r="AF4" i="15" s="1"/>
  <c r="AG4" i="15" s="1"/>
  <c r="AH4" i="15" s="1"/>
  <c r="AI4" i="15" s="1"/>
  <c r="AJ4" i="15" s="1"/>
  <c r="AK4" i="15" s="1"/>
  <c r="AL4" i="15" s="1"/>
  <c r="AM4" i="15" s="1"/>
  <c r="AN4" i="15" s="1"/>
  <c r="AO4" i="15" s="1"/>
  <c r="AP4" i="15" s="1"/>
  <c r="AQ4" i="15" s="1"/>
  <c r="C4" i="15"/>
  <c r="AA60" i="12"/>
  <c r="U60" i="12"/>
  <c r="AW59" i="12"/>
  <c r="AW60" i="12" s="1"/>
  <c r="AV59" i="12"/>
  <c r="AV60" i="12" s="1"/>
  <c r="AU59" i="12"/>
  <c r="AU60" i="12" s="1"/>
  <c r="AT59" i="12"/>
  <c r="AT60" i="12" s="1"/>
  <c r="AS59" i="12"/>
  <c r="AS60" i="12" s="1"/>
  <c r="AR59" i="12"/>
  <c r="AR60" i="12" s="1"/>
  <c r="AQ59" i="12"/>
  <c r="AQ60" i="12" s="1"/>
  <c r="AP59" i="12"/>
  <c r="AP60" i="12" s="1"/>
  <c r="AO59" i="12"/>
  <c r="AO60" i="12" s="1"/>
  <c r="AN59" i="12"/>
  <c r="AN60" i="12" s="1"/>
  <c r="AM59" i="12"/>
  <c r="AM60" i="12" s="1"/>
  <c r="AL59" i="12"/>
  <c r="AL60" i="12" s="1"/>
  <c r="AK59" i="12"/>
  <c r="AK60" i="12" s="1"/>
  <c r="AJ59" i="12"/>
  <c r="AJ60" i="12" s="1"/>
  <c r="AI59" i="12"/>
  <c r="AI60" i="12" s="1"/>
  <c r="AH59" i="12"/>
  <c r="AH60" i="12" s="1"/>
  <c r="AG59" i="12"/>
  <c r="AG60" i="12" s="1"/>
  <c r="AF59" i="12"/>
  <c r="AF60" i="12" s="1"/>
  <c r="AE59" i="12"/>
  <c r="AE60" i="12" s="1"/>
  <c r="AD59" i="12"/>
  <c r="AD60" i="12" s="1"/>
  <c r="AC59" i="12"/>
  <c r="AC60" i="12" s="1"/>
  <c r="AB59" i="12"/>
  <c r="AB60" i="12" s="1"/>
  <c r="AA59" i="12"/>
  <c r="Z59" i="12"/>
  <c r="Z60" i="12" s="1"/>
  <c r="Y59" i="12"/>
  <c r="Y60" i="12" s="1"/>
  <c r="X59" i="12"/>
  <c r="X60" i="12" s="1"/>
  <c r="W59" i="12"/>
  <c r="W60" i="12" s="1"/>
  <c r="V59" i="12"/>
  <c r="V60" i="12" s="1"/>
  <c r="U59" i="12"/>
  <c r="T59" i="12"/>
  <c r="T60" i="12" s="1"/>
  <c r="S59" i="12"/>
  <c r="S60" i="12" s="1"/>
  <c r="R59" i="12"/>
  <c r="R60" i="12" s="1"/>
  <c r="Q59" i="12"/>
  <c r="Q60" i="12" s="1"/>
  <c r="P59" i="12"/>
  <c r="P60" i="12" s="1"/>
  <c r="O59" i="12"/>
  <c r="O60" i="12" s="1"/>
  <c r="N59" i="12"/>
  <c r="N60" i="12" s="1"/>
  <c r="M59" i="12"/>
  <c r="M60" i="12" s="1"/>
  <c r="L59" i="12"/>
  <c r="L60" i="12" s="1"/>
  <c r="K59" i="12"/>
  <c r="K60" i="12" s="1"/>
  <c r="J59" i="12"/>
  <c r="J60" i="12" s="1"/>
  <c r="I59" i="12"/>
  <c r="I60" i="12" s="1"/>
  <c r="H59" i="12"/>
  <c r="H60" i="12" s="1"/>
  <c r="G59" i="12"/>
  <c r="G60" i="12" s="1"/>
  <c r="F59" i="12"/>
  <c r="F60" i="12" s="1"/>
  <c r="E59" i="12"/>
  <c r="E60" i="12" s="1"/>
  <c r="D59" i="12"/>
  <c r="D60" i="12" s="1"/>
  <c r="C59" i="12"/>
  <c r="C60" i="12" s="1"/>
  <c r="B59" i="12"/>
  <c r="B60" i="12" s="1"/>
  <c r="AS4" i="12"/>
  <c r="AT4" i="12" s="1"/>
  <c r="AU4" i="12" s="1"/>
  <c r="AV4" i="12" s="1"/>
  <c r="C4" i="12"/>
  <c r="D4" i="12" s="1"/>
  <c r="E4" i="12" s="1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AH4" i="12" s="1"/>
  <c r="AI4" i="12" s="1"/>
  <c r="AJ4" i="12" s="1"/>
  <c r="AK4" i="12" s="1"/>
  <c r="AL4" i="12" s="1"/>
  <c r="AM4" i="12" s="1"/>
  <c r="AN4" i="12" s="1"/>
  <c r="AO4" i="12" s="1"/>
  <c r="AP4" i="12" s="1"/>
  <c r="AQ4" i="12" s="1"/>
  <c r="AP60" i="11"/>
  <c r="AJ60" i="11"/>
  <c r="X60" i="11"/>
  <c r="R60" i="11"/>
  <c r="F60" i="11"/>
  <c r="AW59" i="11"/>
  <c r="AW60" i="11" s="1"/>
  <c r="AV59" i="11"/>
  <c r="AV60" i="11" s="1"/>
  <c r="AU59" i="11"/>
  <c r="AU60" i="11" s="1"/>
  <c r="AT59" i="11"/>
  <c r="AT60" i="11" s="1"/>
  <c r="AS59" i="11"/>
  <c r="AS60" i="11" s="1"/>
  <c r="AR59" i="11"/>
  <c r="AR60" i="11" s="1"/>
  <c r="AQ59" i="11"/>
  <c r="AQ60" i="11" s="1"/>
  <c r="AP59" i="11"/>
  <c r="AO59" i="11"/>
  <c r="AO60" i="11" s="1"/>
  <c r="AN59" i="11"/>
  <c r="AN60" i="11" s="1"/>
  <c r="AM59" i="11"/>
  <c r="AM60" i="11" s="1"/>
  <c r="AL59" i="11"/>
  <c r="AL60" i="11" s="1"/>
  <c r="AK59" i="11"/>
  <c r="AK60" i="11" s="1"/>
  <c r="AJ59" i="11"/>
  <c r="AI59" i="11"/>
  <c r="AI60" i="11" s="1"/>
  <c r="AH59" i="11"/>
  <c r="AH60" i="11" s="1"/>
  <c r="AG59" i="11"/>
  <c r="AG60" i="11" s="1"/>
  <c r="AF59" i="11"/>
  <c r="AF60" i="11" s="1"/>
  <c r="AE59" i="11"/>
  <c r="AE60" i="11" s="1"/>
  <c r="AD59" i="11"/>
  <c r="AD60" i="11" s="1"/>
  <c r="AC59" i="11"/>
  <c r="AC60" i="11" s="1"/>
  <c r="AB59" i="11"/>
  <c r="AB60" i="11" s="1"/>
  <c r="AA59" i="11"/>
  <c r="AA60" i="11" s="1"/>
  <c r="Z59" i="11"/>
  <c r="Z60" i="11" s="1"/>
  <c r="Y59" i="11"/>
  <c r="Y60" i="11" s="1"/>
  <c r="X59" i="11"/>
  <c r="W59" i="11"/>
  <c r="W60" i="11" s="1"/>
  <c r="V59" i="11"/>
  <c r="V60" i="11" s="1"/>
  <c r="U59" i="11"/>
  <c r="U60" i="11" s="1"/>
  <c r="T59" i="11"/>
  <c r="T60" i="11" s="1"/>
  <c r="S59" i="11"/>
  <c r="S60" i="11" s="1"/>
  <c r="R59" i="11"/>
  <c r="Q59" i="11"/>
  <c r="Q60" i="11" s="1"/>
  <c r="P59" i="11"/>
  <c r="P60" i="11" s="1"/>
  <c r="O59" i="11"/>
  <c r="O60" i="11" s="1"/>
  <c r="N59" i="11"/>
  <c r="N60" i="11" s="1"/>
  <c r="M59" i="11"/>
  <c r="M60" i="11" s="1"/>
  <c r="L59" i="11"/>
  <c r="L60" i="11" s="1"/>
  <c r="K59" i="11"/>
  <c r="K60" i="11" s="1"/>
  <c r="J59" i="11"/>
  <c r="J60" i="11" s="1"/>
  <c r="I59" i="11"/>
  <c r="I60" i="11" s="1"/>
  <c r="H59" i="11"/>
  <c r="H60" i="11" s="1"/>
  <c r="G59" i="11"/>
  <c r="G60" i="11" s="1"/>
  <c r="F59" i="11"/>
  <c r="E59" i="11"/>
  <c r="E60" i="11" s="1"/>
  <c r="D59" i="11"/>
  <c r="D60" i="11" s="1"/>
  <c r="C59" i="11"/>
  <c r="C60" i="11" s="1"/>
  <c r="B59" i="11"/>
  <c r="B60" i="11" s="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R4" i="11" s="1"/>
  <c r="S4" i="11" s="1"/>
  <c r="T4" i="11" s="1"/>
  <c r="U4" i="11" s="1"/>
  <c r="V4" i="11" s="1"/>
  <c r="W4" i="11" s="1"/>
  <c r="X4" i="11" s="1"/>
  <c r="Y4" i="11" s="1"/>
  <c r="Z4" i="11" s="1"/>
  <c r="AA4" i="11" s="1"/>
  <c r="AB4" i="11" s="1"/>
  <c r="AC4" i="11" s="1"/>
  <c r="AD4" i="11" s="1"/>
  <c r="AE4" i="11" s="1"/>
  <c r="AF4" i="11" s="1"/>
  <c r="AG4" i="11" s="1"/>
  <c r="AH4" i="11" s="1"/>
  <c r="AI4" i="11" s="1"/>
  <c r="AJ4" i="11" s="1"/>
  <c r="AK4" i="11" s="1"/>
  <c r="AL4" i="11" s="1"/>
  <c r="AM4" i="11" s="1"/>
  <c r="AN4" i="11" s="1"/>
  <c r="AO4" i="11" s="1"/>
  <c r="AP4" i="11" s="1"/>
  <c r="AQ4" i="11" s="1"/>
  <c r="AR4" i="11" s="1"/>
  <c r="AS4" i="11" s="1"/>
  <c r="AT4" i="11" s="1"/>
  <c r="AU4" i="11" s="1"/>
  <c r="AV4" i="11" s="1"/>
  <c r="AU60" i="9"/>
  <c r="AO60" i="9"/>
  <c r="AI60" i="9"/>
  <c r="AC60" i="9"/>
  <c r="W60" i="9"/>
  <c r="Q60" i="9"/>
  <c r="K60" i="9"/>
  <c r="E60" i="9"/>
  <c r="AX59" i="9"/>
  <c r="AX60" i="9" s="1"/>
  <c r="AW59" i="9"/>
  <c r="AW60" i="9" s="1"/>
  <c r="AV59" i="9"/>
  <c r="AV60" i="9" s="1"/>
  <c r="AU59" i="9"/>
  <c r="AT59" i="9"/>
  <c r="AT60" i="9" s="1"/>
  <c r="AS59" i="9"/>
  <c r="AS60" i="9" s="1"/>
  <c r="AR59" i="9"/>
  <c r="AR60" i="9" s="1"/>
  <c r="AQ59" i="9"/>
  <c r="AQ60" i="9" s="1"/>
  <c r="AP59" i="9"/>
  <c r="AP60" i="9" s="1"/>
  <c r="AO59" i="9"/>
  <c r="AN59" i="9"/>
  <c r="AN60" i="9" s="1"/>
  <c r="AM59" i="9"/>
  <c r="AM60" i="9" s="1"/>
  <c r="AL59" i="9"/>
  <c r="AL60" i="9" s="1"/>
  <c r="AK59" i="9"/>
  <c r="AK60" i="9" s="1"/>
  <c r="AJ59" i="9"/>
  <c r="AJ60" i="9" s="1"/>
  <c r="AI59" i="9"/>
  <c r="AH59" i="9"/>
  <c r="AH60" i="9" s="1"/>
  <c r="AG59" i="9"/>
  <c r="AG60" i="9" s="1"/>
  <c r="AF59" i="9"/>
  <c r="AF60" i="9" s="1"/>
  <c r="AE59" i="9"/>
  <c r="AE60" i="9" s="1"/>
  <c r="AD59" i="9"/>
  <c r="AD60" i="9" s="1"/>
  <c r="AC59" i="9"/>
  <c r="AB59" i="9"/>
  <c r="AB60" i="9" s="1"/>
  <c r="AA59" i="9"/>
  <c r="AA60" i="9" s="1"/>
  <c r="Z59" i="9"/>
  <c r="Z60" i="9" s="1"/>
  <c r="Y59" i="9"/>
  <c r="Y60" i="9" s="1"/>
  <c r="X59" i="9"/>
  <c r="X60" i="9" s="1"/>
  <c r="W59" i="9"/>
  <c r="V59" i="9"/>
  <c r="V60" i="9" s="1"/>
  <c r="U59" i="9"/>
  <c r="U60" i="9" s="1"/>
  <c r="T59" i="9"/>
  <c r="T60" i="9" s="1"/>
  <c r="S59" i="9"/>
  <c r="S60" i="9" s="1"/>
  <c r="R59" i="9"/>
  <c r="R60" i="9" s="1"/>
  <c r="Q59" i="9"/>
  <c r="P59" i="9"/>
  <c r="P60" i="9" s="1"/>
  <c r="O59" i="9"/>
  <c r="O60" i="9" s="1"/>
  <c r="N59" i="9"/>
  <c r="N60" i="9" s="1"/>
  <c r="M59" i="9"/>
  <c r="M60" i="9" s="1"/>
  <c r="L59" i="9"/>
  <c r="L60" i="9" s="1"/>
  <c r="K59" i="9"/>
  <c r="J59" i="9"/>
  <c r="J60" i="9" s="1"/>
  <c r="I59" i="9"/>
  <c r="I60" i="9" s="1"/>
  <c r="H59" i="9"/>
  <c r="H60" i="9" s="1"/>
  <c r="G59" i="9"/>
  <c r="G60" i="9" s="1"/>
  <c r="F59" i="9"/>
  <c r="F60" i="9" s="1"/>
  <c r="E59" i="9"/>
  <c r="D59" i="9"/>
  <c r="D60" i="9" s="1"/>
  <c r="C59" i="9"/>
  <c r="C60" i="9" s="1"/>
  <c r="B59" i="9"/>
  <c r="B60" i="9" s="1"/>
  <c r="C4" i="9"/>
  <c r="D4" i="9" s="1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AP4" i="9" s="1"/>
  <c r="AQ4" i="9" s="1"/>
  <c r="AR4" i="9" s="1"/>
  <c r="AS60" i="8"/>
  <c r="AM60" i="8"/>
  <c r="AG60" i="8"/>
  <c r="AA60" i="8"/>
  <c r="U60" i="8"/>
  <c r="O60" i="8"/>
  <c r="I60" i="8"/>
  <c r="C60" i="8"/>
  <c r="AX59" i="8"/>
  <c r="AX60" i="8" s="1"/>
  <c r="AW59" i="8"/>
  <c r="AW60" i="8" s="1"/>
  <c r="AV59" i="8"/>
  <c r="AV60" i="8" s="1"/>
  <c r="AU59" i="8"/>
  <c r="AU60" i="8" s="1"/>
  <c r="AT59" i="8"/>
  <c r="AT60" i="8" s="1"/>
  <c r="AS59" i="8"/>
  <c r="AR59" i="8"/>
  <c r="AR60" i="8" s="1"/>
  <c r="AQ59" i="8"/>
  <c r="AQ60" i="8" s="1"/>
  <c r="AP59" i="8"/>
  <c r="AP60" i="8" s="1"/>
  <c r="AO59" i="8"/>
  <c r="AO60" i="8" s="1"/>
  <c r="AN59" i="8"/>
  <c r="AN60" i="8" s="1"/>
  <c r="AM59" i="8"/>
  <c r="AL59" i="8"/>
  <c r="AL60" i="8" s="1"/>
  <c r="AK59" i="8"/>
  <c r="AK60" i="8" s="1"/>
  <c r="AJ59" i="8"/>
  <c r="AJ60" i="8" s="1"/>
  <c r="AI59" i="8"/>
  <c r="AI60" i="8" s="1"/>
  <c r="AH59" i="8"/>
  <c r="AH60" i="8" s="1"/>
  <c r="AG59" i="8"/>
  <c r="AF59" i="8"/>
  <c r="AF60" i="8" s="1"/>
  <c r="AE59" i="8"/>
  <c r="AE60" i="8" s="1"/>
  <c r="AD59" i="8"/>
  <c r="AD60" i="8" s="1"/>
  <c r="AC59" i="8"/>
  <c r="AC60" i="8" s="1"/>
  <c r="AB59" i="8"/>
  <c r="AB60" i="8" s="1"/>
  <c r="AA59" i="8"/>
  <c r="Z59" i="8"/>
  <c r="Z60" i="8" s="1"/>
  <c r="Y59" i="8"/>
  <c r="Y60" i="8" s="1"/>
  <c r="X59" i="8"/>
  <c r="X60" i="8" s="1"/>
  <c r="W59" i="8"/>
  <c r="W60" i="8" s="1"/>
  <c r="V59" i="8"/>
  <c r="V60" i="8" s="1"/>
  <c r="U59" i="8"/>
  <c r="T59" i="8"/>
  <c r="T60" i="8" s="1"/>
  <c r="S59" i="8"/>
  <c r="S60" i="8" s="1"/>
  <c r="R59" i="8"/>
  <c r="R60" i="8" s="1"/>
  <c r="Q59" i="8"/>
  <c r="Q60" i="8" s="1"/>
  <c r="P59" i="8"/>
  <c r="P60" i="8" s="1"/>
  <c r="O59" i="8"/>
  <c r="N59" i="8"/>
  <c r="N60" i="8" s="1"/>
  <c r="M59" i="8"/>
  <c r="M60" i="8" s="1"/>
  <c r="L59" i="8"/>
  <c r="L60" i="8" s="1"/>
  <c r="K59" i="8"/>
  <c r="K60" i="8" s="1"/>
  <c r="J59" i="8"/>
  <c r="J60" i="8" s="1"/>
  <c r="I59" i="8"/>
  <c r="H59" i="8"/>
  <c r="H60" i="8" s="1"/>
  <c r="G59" i="8"/>
  <c r="G60" i="8" s="1"/>
  <c r="F59" i="8"/>
  <c r="F60" i="8" s="1"/>
  <c r="E59" i="8"/>
  <c r="E60" i="8" s="1"/>
  <c r="D59" i="8"/>
  <c r="D60" i="8" s="1"/>
  <c r="C59" i="8"/>
  <c r="B59" i="8"/>
  <c r="B60" i="8" s="1"/>
  <c r="C4" i="8"/>
  <c r="D4" i="8" s="1"/>
  <c r="E4" i="8" s="1"/>
  <c r="F4" i="8" s="1"/>
  <c r="G4" i="8" s="1"/>
  <c r="H4" i="8" s="1"/>
  <c r="I4" i="8" s="1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AE4" i="8" s="1"/>
  <c r="AF4" i="8" s="1"/>
  <c r="AG4" i="8" s="1"/>
  <c r="AH4" i="8" s="1"/>
  <c r="AI4" i="8" s="1"/>
  <c r="AJ4" i="8" s="1"/>
  <c r="AK4" i="8" s="1"/>
  <c r="AL4" i="8" s="1"/>
  <c r="AM4" i="8" s="1"/>
  <c r="AN4" i="8" s="1"/>
  <c r="AO4" i="8" s="1"/>
  <c r="AP4" i="8" s="1"/>
  <c r="AQ4" i="8" s="1"/>
  <c r="AR4" i="8" s="1"/>
  <c r="W60" i="7"/>
  <c r="V60" i="7"/>
  <c r="P60" i="7"/>
  <c r="J60" i="7"/>
  <c r="D60" i="7"/>
  <c r="AW59" i="7"/>
  <c r="AW60" i="7" s="1"/>
  <c r="AT59" i="7"/>
  <c r="AT60" i="7" s="1"/>
  <c r="AS59" i="7"/>
  <c r="AS60" i="7" s="1"/>
  <c r="AR59" i="7"/>
  <c r="AR60" i="7" s="1"/>
  <c r="AQ59" i="7"/>
  <c r="AQ60" i="7" s="1"/>
  <c r="AP59" i="7"/>
  <c r="AP60" i="7" s="1"/>
  <c r="AO59" i="7"/>
  <c r="AO60" i="7" s="1"/>
  <c r="AN59" i="7"/>
  <c r="AN60" i="7" s="1"/>
  <c r="AM59" i="7"/>
  <c r="AM60" i="7" s="1"/>
  <c r="AL59" i="7"/>
  <c r="AL60" i="7" s="1"/>
  <c r="AK59" i="7"/>
  <c r="AK60" i="7" s="1"/>
  <c r="AJ59" i="7"/>
  <c r="AJ60" i="7" s="1"/>
  <c r="AI59" i="7"/>
  <c r="AI60" i="7" s="1"/>
  <c r="AH59" i="7"/>
  <c r="AH60" i="7" s="1"/>
  <c r="AG59" i="7"/>
  <c r="AG60" i="7" s="1"/>
  <c r="AF59" i="7"/>
  <c r="AF60" i="7" s="1"/>
  <c r="AE59" i="7"/>
  <c r="AE60" i="7" s="1"/>
  <c r="AD59" i="7"/>
  <c r="AD60" i="7" s="1"/>
  <c r="AC59" i="7"/>
  <c r="AC60" i="7" s="1"/>
  <c r="AB59" i="7"/>
  <c r="AB60" i="7" s="1"/>
  <c r="AA59" i="7"/>
  <c r="AA60" i="7" s="1"/>
  <c r="Z59" i="7"/>
  <c r="Z60" i="7" s="1"/>
  <c r="Y59" i="7"/>
  <c r="Y60" i="7" s="1"/>
  <c r="X59" i="7"/>
  <c r="X60" i="7" s="1"/>
  <c r="V59" i="7"/>
  <c r="U59" i="7"/>
  <c r="U60" i="7" s="1"/>
  <c r="T59" i="7"/>
  <c r="T60" i="7" s="1"/>
  <c r="S59" i="7"/>
  <c r="S60" i="7" s="1"/>
  <c r="R59" i="7"/>
  <c r="R60" i="7" s="1"/>
  <c r="Q59" i="7"/>
  <c r="Q60" i="7" s="1"/>
  <c r="P59" i="7"/>
  <c r="O59" i="7"/>
  <c r="O60" i="7" s="1"/>
  <c r="N59" i="7"/>
  <c r="N60" i="7" s="1"/>
  <c r="M59" i="7"/>
  <c r="M60" i="7" s="1"/>
  <c r="L59" i="7"/>
  <c r="L60" i="7" s="1"/>
  <c r="K59" i="7"/>
  <c r="K60" i="7" s="1"/>
  <c r="J59" i="7"/>
  <c r="I59" i="7"/>
  <c r="I60" i="7" s="1"/>
  <c r="H59" i="7"/>
  <c r="H60" i="7" s="1"/>
  <c r="G59" i="7"/>
  <c r="G60" i="7" s="1"/>
  <c r="F59" i="7"/>
  <c r="F60" i="7" s="1"/>
  <c r="E59" i="7"/>
  <c r="E60" i="7" s="1"/>
  <c r="D59" i="7"/>
  <c r="C59" i="7"/>
  <c r="C60" i="7" s="1"/>
  <c r="B59" i="7"/>
  <c r="B60" i="7" s="1"/>
  <c r="AV57" i="7"/>
  <c r="AV59" i="7" s="1"/>
  <c r="AV60" i="7" s="1"/>
  <c r="AU57" i="7"/>
  <c r="AU59" i="7" s="1"/>
  <c r="AU60" i="7" s="1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C4" i="7"/>
  <c r="D4" i="7" s="1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AH4" i="7" s="1"/>
  <c r="AI4" i="7" s="1"/>
  <c r="AJ4" i="7" s="1"/>
  <c r="AK4" i="7" s="1"/>
  <c r="AL4" i="7" s="1"/>
  <c r="AM4" i="7" s="1"/>
  <c r="AN4" i="7" s="1"/>
  <c r="AO4" i="7" s="1"/>
  <c r="AP4" i="7" s="1"/>
  <c r="BJ60" i="5"/>
  <c r="BH60" i="5"/>
  <c r="BD60" i="5"/>
  <c r="BB60" i="5"/>
  <c r="AX60" i="5"/>
  <c r="AV60" i="5"/>
  <c r="AH60" i="5"/>
  <c r="AE60" i="5"/>
  <c r="AB60" i="5"/>
  <c r="Y60" i="5"/>
  <c r="V60" i="5"/>
  <c r="S60" i="5"/>
  <c r="P60" i="5"/>
  <c r="M60" i="5"/>
  <c r="J60" i="5"/>
  <c r="G60" i="5"/>
  <c r="D60" i="5"/>
  <c r="BK59" i="5"/>
  <c r="BK60" i="5" s="1"/>
  <c r="BJ59" i="5"/>
  <c r="BI59" i="5"/>
  <c r="BI60" i="5" s="1"/>
  <c r="BH59" i="5"/>
  <c r="BG59" i="5"/>
  <c r="BG60" i="5" s="1"/>
  <c r="BF59" i="5"/>
  <c r="BF60" i="5" s="1"/>
  <c r="BE59" i="5"/>
  <c r="BE60" i="5" s="1"/>
  <c r="BD59" i="5"/>
  <c r="BC59" i="5"/>
  <c r="BC60" i="5" s="1"/>
  <c r="BB59" i="5"/>
  <c r="BA59" i="5"/>
  <c r="BA60" i="5" s="1"/>
  <c r="AZ59" i="5"/>
  <c r="AZ60" i="5" s="1"/>
  <c r="AY59" i="5"/>
  <c r="AY60" i="5" s="1"/>
  <c r="AX59" i="5"/>
  <c r="AW59" i="5"/>
  <c r="AW60" i="5" s="1"/>
  <c r="AV59" i="5"/>
  <c r="AU59" i="5"/>
  <c r="AU60" i="5" s="1"/>
  <c r="AT59" i="5"/>
  <c r="AT60" i="5" s="1"/>
  <c r="AO59" i="5"/>
  <c r="AO60" i="5" s="1"/>
  <c r="AI59" i="5"/>
  <c r="AI60" i="5" s="1"/>
  <c r="AH59" i="5"/>
  <c r="AG59" i="5"/>
  <c r="AG60" i="5" s="1"/>
  <c r="AF59" i="5"/>
  <c r="AF60" i="5" s="1"/>
  <c r="AE59" i="5"/>
  <c r="AD59" i="5"/>
  <c r="AD60" i="5" s="1"/>
  <c r="AC59" i="5"/>
  <c r="AC60" i="5" s="1"/>
  <c r="AB59" i="5"/>
  <c r="AA59" i="5"/>
  <c r="AA60" i="5" s="1"/>
  <c r="Z59" i="5"/>
  <c r="Z60" i="5" s="1"/>
  <c r="Y59" i="5"/>
  <c r="X59" i="5"/>
  <c r="X60" i="5" s="1"/>
  <c r="W59" i="5"/>
  <c r="W60" i="5" s="1"/>
  <c r="V59" i="5"/>
  <c r="U59" i="5"/>
  <c r="U60" i="5" s="1"/>
  <c r="T59" i="5"/>
  <c r="T60" i="5" s="1"/>
  <c r="S59" i="5"/>
  <c r="R59" i="5"/>
  <c r="R60" i="5" s="1"/>
  <c r="Q59" i="5"/>
  <c r="Q60" i="5" s="1"/>
  <c r="P59" i="5"/>
  <c r="O59" i="5"/>
  <c r="O60" i="5" s="1"/>
  <c r="N59" i="5"/>
  <c r="N60" i="5" s="1"/>
  <c r="M59" i="5"/>
  <c r="L59" i="5"/>
  <c r="L60" i="5" s="1"/>
  <c r="K59" i="5"/>
  <c r="K60" i="5" s="1"/>
  <c r="J59" i="5"/>
  <c r="I59" i="5"/>
  <c r="I60" i="5" s="1"/>
  <c r="H59" i="5"/>
  <c r="H60" i="5" s="1"/>
  <c r="G59" i="5"/>
  <c r="F59" i="5"/>
  <c r="F60" i="5" s="1"/>
  <c r="E59" i="5"/>
  <c r="E60" i="5" s="1"/>
  <c r="D59" i="5"/>
  <c r="C59" i="5"/>
  <c r="C60" i="5" s="1"/>
  <c r="B59" i="5"/>
  <c r="B60" i="5" s="1"/>
  <c r="BM57" i="5"/>
  <c r="BM59" i="5" s="1"/>
  <c r="BM60" i="5" s="1"/>
  <c r="BL57" i="5"/>
  <c r="BL59" i="5" s="1"/>
  <c r="BL60" i="5" s="1"/>
  <c r="AV55" i="5"/>
  <c r="AU55" i="5"/>
  <c r="AT55" i="5"/>
  <c r="AS55" i="5"/>
  <c r="AS59" i="5" s="1"/>
  <c r="AS60" i="5" s="1"/>
  <c r="AR55" i="5"/>
  <c r="AR59" i="5" s="1"/>
  <c r="AR60" i="5" s="1"/>
  <c r="AQ55" i="5"/>
  <c r="AQ59" i="5" s="1"/>
  <c r="AQ60" i="5" s="1"/>
  <c r="AP55" i="5"/>
  <c r="AP59" i="5" s="1"/>
  <c r="AP60" i="5" s="1"/>
  <c r="AO55" i="5"/>
  <c r="AN55" i="5"/>
  <c r="AN59" i="5" s="1"/>
  <c r="AN60" i="5" s="1"/>
  <c r="AM55" i="5"/>
  <c r="AM59" i="5" s="1"/>
  <c r="AM60" i="5" s="1"/>
  <c r="AL55" i="5"/>
  <c r="AL59" i="5" s="1"/>
  <c r="AK55" i="5"/>
  <c r="AK59" i="5" s="1"/>
  <c r="AK60" i="5" s="1"/>
  <c r="AJ55" i="5"/>
  <c r="AJ59" i="5" s="1"/>
  <c r="AJ60" i="5" s="1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R4" i="5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  <c r="AI4" i="5" s="1"/>
  <c r="AJ4" i="5" s="1"/>
  <c r="AK4" i="5" s="1"/>
  <c r="AL4" i="5" s="1"/>
  <c r="AM4" i="5" s="1"/>
  <c r="AN4" i="5" s="1"/>
  <c r="AO4" i="5" s="1"/>
  <c r="AP4" i="5" s="1"/>
  <c r="AQ4" i="5" s="1"/>
  <c r="AR4" i="5" s="1"/>
  <c r="AS4" i="5" s="1"/>
  <c r="AT4" i="5" s="1"/>
  <c r="AU4" i="5" s="1"/>
  <c r="AV4" i="5" s="1"/>
  <c r="AW4" i="5" s="1"/>
  <c r="AX4" i="5" s="1"/>
  <c r="AY4" i="5" s="1"/>
  <c r="AZ4" i="5" s="1"/>
  <c r="BA4" i="5" s="1"/>
  <c r="BB4" i="5" s="1"/>
  <c r="BC4" i="5" s="1"/>
  <c r="BD4" i="5" s="1"/>
  <c r="BE4" i="5" s="1"/>
  <c r="BF4" i="5" s="1"/>
  <c r="D4" i="5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C4" i="5"/>
  <c r="A1" i="5"/>
</calcChain>
</file>

<file path=xl/sharedStrings.xml><?xml version="1.0" encoding="utf-8"?>
<sst xmlns="http://schemas.openxmlformats.org/spreadsheetml/2006/main" count="5449" uniqueCount="105">
  <si>
    <t>For the December 2010 annual totals, Idaho and Washington were combined by USDA-NASS to avoid disclosing data for individual operators.</t>
  </si>
  <si>
    <t>LMIC created a sum of the two individual states prior to 2010 for comparison purposes.</t>
  </si>
  <si>
    <t xml:space="preserve">In 2008, USDA-NASS revised weight group categories into the following - </t>
  </si>
  <si>
    <t xml:space="preserve">  Under 50 lbs</t>
  </si>
  <si>
    <t xml:space="preserve">  50-119 lbs</t>
  </si>
  <si>
    <t xml:space="preserve">  120-179 lbs</t>
  </si>
  <si>
    <t xml:space="preserve">  180 lbs and over</t>
  </si>
  <si>
    <t>5-YEAR REVISIONS 2018-2022 UPDATED 1/25/24</t>
  </si>
  <si>
    <t>DECHOGRP</t>
  </si>
  <si>
    <t>DECEMBER 1 ALL HOGS AND PIGS</t>
  </si>
  <si>
    <t>TOTAL</t>
  </si>
  <si>
    <t>ALA</t>
  </si>
  <si>
    <t>ALAS</t>
  </si>
  <si>
    <t>AZ</t>
  </si>
  <si>
    <t>AR</t>
  </si>
  <si>
    <t>CA</t>
  </si>
  <si>
    <t>CO</t>
  </si>
  <si>
    <t>CONN</t>
  </si>
  <si>
    <t>DEL</t>
  </si>
  <si>
    <t>FLA</t>
  </si>
  <si>
    <t>GA</t>
  </si>
  <si>
    <t>HA</t>
  </si>
  <si>
    <t>ID</t>
  </si>
  <si>
    <t>IL</t>
  </si>
  <si>
    <t>IND</t>
  </si>
  <si>
    <t>IOWA</t>
  </si>
  <si>
    <t>KS</t>
  </si>
  <si>
    <t>KY</t>
  </si>
  <si>
    <t>LA</t>
  </si>
  <si>
    <t>ME</t>
  </si>
  <si>
    <t>MD</t>
  </si>
  <si>
    <t>MASS</t>
  </si>
  <si>
    <t>MI</t>
  </si>
  <si>
    <t>MN</t>
  </si>
  <si>
    <t>MISS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</si>
  <si>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</si>
  <si>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</si>
  <si>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</si>
  <si>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</si>
  <si>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</si>
  <si>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</si>
  <si>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</si>
  <si>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</si>
  <si>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</si>
  <si>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</si>
  <si>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</si>
  <si>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</si>
  <si>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</si>
  <si>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</si>
  <si>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</si>
  <si>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</si>
  <si>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</si>
  <si>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</si>
  <si>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</si>
  <si>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</si>
  <si>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</si>
  <si>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</si>
  <si>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</si>
  <si>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</si>
  <si>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WIS</t>
  </si>
  <si>
    <t>WY</t>
  </si>
  <si>
    <t>WA &amp; ID</t>
  </si>
  <si>
    <t>Other States</t>
  </si>
  <si>
    <t>LMIC calculated Other States (not reported 2024)</t>
  </si>
  <si>
    <t>TOTAL CK</t>
  </si>
  <si>
    <t>DECEMBER 1 HOGS AND PIGS MARKET TOTAL</t>
  </si>
  <si>
    <t>MARKET</t>
  </si>
  <si>
    <t>DECEMBER 1 HOGS AND PIGS BREEDING TOTAL</t>
  </si>
  <si>
    <t>BREEDING</t>
  </si>
  <si>
    <t>FARROWINGS: NUMBER OF SOWS BY QUARTER,  DECEMBER 1/-FEBRUARY</t>
  </si>
  <si>
    <t>SOWS</t>
  </si>
  <si>
    <t>CK TOTAL</t>
  </si>
  <si>
    <t>FARROWINGS: NUMBER OF SOWS BY QUARTER, MARCH-MAY</t>
  </si>
  <si>
    <t>.</t>
  </si>
  <si>
    <t xml:space="preserve"> </t>
  </si>
  <si>
    <t>FARROWINGS: NUMBER OF SOWS BY QUARTER,  DECEMBER 1/-MAY</t>
  </si>
  <si>
    <t>FARROWINGS: NUMBER OF SOWS ,  DECEMBER 1/-MAY</t>
  </si>
  <si>
    <t/>
  </si>
  <si>
    <t>FARROWINGS: NUMBER OF SOWS BY QUARTER, JUNE-AUGUST</t>
  </si>
  <si>
    <t>FARROWINGS: NUMBER OF SOWS BY QUARTER, SEPTEMBER-NOVEMBER</t>
  </si>
  <si>
    <t>FARROWINGS: NUMBER OF SOWS BY QUARTER, JUNE-NOVEMBER</t>
  </si>
  <si>
    <t>FARROWINGS: NUMBER OF SOWS, JUNE-NOVEMBER</t>
  </si>
  <si>
    <t>FARROWINGS: NUMBER OF SOWS ANNUAL, DECEMBER-NOVEMBER</t>
  </si>
  <si>
    <t>FARROWINGS: PIG CROP BY QUARTER, DECEMBER 1/-FEBRUARY</t>
  </si>
  <si>
    <t>FARROWINGS: PIG CROP BY QUARTER, MARCH-MAY</t>
  </si>
  <si>
    <t>FARROWINGS: PIG CROP BY QUARTER,  DECEMBER 1/-MAY</t>
  </si>
  <si>
    <t>FARROWINGS: PIG CROP,  DECEMBER 1/-MAY</t>
  </si>
  <si>
    <t>HAW</t>
  </si>
  <si>
    <t xml:space="preserve">from 1993 thru 1995 all states were not puiblished </t>
  </si>
  <si>
    <t xml:space="preserve">so revisions can not be made </t>
  </si>
  <si>
    <t>FARROWINGS: PIG CROP BY QUARTER, JUNE-AUGUST</t>
  </si>
  <si>
    <t>FARROWINGS:PIG CROP BY QUARTER, SEPTEMBER-NOVEMBER</t>
  </si>
  <si>
    <t>FARROWINGS: PIG CROP BY QUARTER, JUNE-NOVEMBER</t>
  </si>
  <si>
    <t>FARROWINGS: PIG CROP, JUNE-NOVEMBER</t>
  </si>
  <si>
    <t>FARROWINGS:PIG CROP ANNUALLY, DECEMBER-NOVEMBER</t>
  </si>
  <si>
    <t>DECEMBER 1 HOGS AND PIGS MARKET UNDER 50 POUNDS</t>
  </si>
  <si>
    <t>DECEMBER 1 HOGS AND PIGS MARKET 50-119  POUNDS</t>
  </si>
  <si>
    <t>DECEMBER 1 HOGS AND PIGS MARKET 120-179  POUNDS</t>
  </si>
  <si>
    <t>DECEMBER 1 HOGS AND PIGS MARKET 180 POUNDS AND OVER</t>
  </si>
  <si>
    <t>DECEMBER 1 HOGS AND PIGS MARKET UNDER 60 POUNDS</t>
  </si>
  <si>
    <t>DECEMBER 1 HOGS AND PIGS MARKET 60-119  POUNDS</t>
  </si>
  <si>
    <t>DECEMBER 1 HOGS AND PIGS MARKET 180 - 219  POUNDS</t>
  </si>
  <si>
    <t xml:space="preserve">  </t>
  </si>
  <si>
    <t>OTHER STATES</t>
  </si>
  <si>
    <t>DECEMBER 1 HOGS AND PIGS MARKET 220 POUNDS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</si>
</sst>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dd\-mmm\-yy_)"/>
    <numFmt numFmtId="166" formatCode="0.0_);[Red]\-0.0_)"/>
    <numFmt numFmtId="167" formatCode="mm/dd/yy_)"/>
    <numFmt numFmtId="168" formatCode="0.0"/>
  </numFmts>
  <fonts count="7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164" fontId="3" fillId="0" borderId="0" xfId="1" applyNumberFormat="1" applyFont="1" applyProtection="1">
      <protection locked="0"/>
    </xf>
    <xf numFmtId="165" fontId="1" fillId="0" borderId="0" xfId="1" applyNumberFormat="1" applyProtection="1">
      <protection locked="0"/>
    </xf>
    <xf numFmtId="0" fontId="1" fillId="0" borderId="0" xfId="1"/>
    <xf numFmtId="0" fontId="1" fillId="0" borderId="0" xfId="1" applyProtection="1">
      <protection locked="0"/>
    </xf>
    <xf numFmtId="0" fontId="4" fillId="0" borderId="0" xfId="1" applyFont="1"/>
    <xf numFmtId="0" fontId="5" fillId="0" borderId="0" xfId="1" applyFont="1" applyProtection="1">
      <protection locked="0"/>
    </xf>
    <xf numFmtId="0" fontId="3" fillId="0" borderId="0" xfId="1" applyFont="1" applyProtection="1">
      <protection locked="0"/>
    </xf>
    <xf numFmtId="166" fontId="1" fillId="0" borderId="0" xfId="1" applyNumberFormat="1"/>
    <xf numFmtId="0" fontId="4" fillId="0" borderId="0" xfId="1" applyFont="1" applyProtection="1">
      <protection locked="0"/>
    </xf>
    <xf numFmtId="167" fontId="1" fillId="0" borderId="0" xfId="1" applyNumberFormat="1" applyProtection="1">
      <protection locked="0"/>
    </xf>
    <xf numFmtId="0" fontId="3" fillId="0" borderId="0" xfId="1" applyFont="1"/>
    <xf numFmtId="0" fontId="5" fillId="0" borderId="0" xfId="1" applyFont="1"/>
    <xf numFmtId="0" fontId="6" fillId="0" borderId="0" xfId="1" applyFont="1" applyProtection="1">
      <protection locked="0"/>
    </xf>
    <xf numFmtId="168" fontId="1" fillId="0" borderId="0" xfId="1" applyNumberFormat="1"/>
  </cellXfs>
  <cellStyles count="2">
    <cellStyle name="Normal" xfId="0" builtinId="0"/>
    <cellStyle name="Normal 2" xfId="1" xr:uid="{1D84216A-BD41-4097-9730-BA49F44F27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AF26-3CF5-4776-AC79-0BFEEFF38A58}">
  <sheetPr codeName="Sheet1"/>
  <dimension ref="A4:A12"/>
  <sheetViews>
    <sheetView workbookViewId="0">
      <selection activeCell="H30" sqref="H30"/>
    </sheetView>
  </sheetViews>
  <sheetFormatPr defaultColWidth="11.42578125" defaultRowHeight="12.75" x14ac:dyDescent="0.2"/>
  <cols>
    <col min="1" max="16384" width="11.42578125" style="1"/>
  </cols>
  <sheetData>
    <row r="4" spans="1:1" x14ac:dyDescent="0.2">
      <c r="A4" s="1" t="s">
        <v>0</v>
      </c>
    </row>
    <row r="6" spans="1:1" x14ac:dyDescent="0.2">
      <c r="A6" s="1" t="s">
        <v>1</v>
      </c>
    </row>
    <row r="8" spans="1:1" x14ac:dyDescent="0.2">
      <c r="A8" s="1" t="s">
        <v>2</v>
      </c>
    </row>
    <row r="9" spans="1:1" x14ac:dyDescent="0.2">
      <c r="A9" s="1" t="s">
        <v>3</v>
      </c>
    </row>
    <row r="10" spans="1:1" x14ac:dyDescent="0.2">
      <c r="A10" s="1" t="s">
        <v>4</v>
      </c>
    </row>
    <row r="11" spans="1:1" x14ac:dyDescent="0.2">
      <c r="A11" s="1" t="s">
        <v>5</v>
      </c>
    </row>
    <row r="12" spans="1:1" x14ac:dyDescent="0.2">
      <c r="A12" s="1" t="s">
        <v>6</v>
      </c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2609E-0A2B-4F7F-AE00-80031FFE8106}">
  <sheetPr transitionEvaluation="1" codeName="Sheet10"/>
  <dimension ref="A1:AW60"/>
  <sheetViews>
    <sheetView defaultGridColor="0" colorId="22" zoomScale="87" workbookViewId="0">
      <pane xSplit="1" ySplit="4" topLeftCell="AI32" activePane="bottomRight" state="frozenSplit"/>
      <selection pane="topRight" activeCell="B1" sqref="B1"/>
      <selection pane="bottomLeft" activeCell="A6" sqref="A6"/>
      <selection pane="bottomRight" sqref="A1:CB60"/>
    </sheetView>
  </sheetViews>
  <sheetFormatPr defaultColWidth="12.42578125" defaultRowHeight="15" x14ac:dyDescent="0.2"/>
  <cols>
    <col min="1" max="1" width="13" style="4" bestFit="1" customWidth="1"/>
    <col min="2" max="16384" width="12.42578125" style="4"/>
  </cols>
  <sheetData>
    <row r="1" spans="1:49" ht="18" x14ac:dyDescent="0.25">
      <c r="A1" s="3"/>
      <c r="E1" s="6" t="s">
        <v>80</v>
      </c>
      <c r="V1" s="14"/>
      <c r="AM1" s="7" t="s">
        <v>81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v>1978</v>
      </c>
      <c r="D4" s="5">
        <v>1979</v>
      </c>
      <c r="E4" s="5">
        <v>1980</v>
      </c>
      <c r="F4" s="5">
        <v>1981</v>
      </c>
      <c r="G4" s="5">
        <v>1982</v>
      </c>
      <c r="H4" s="5">
        <v>1983</v>
      </c>
      <c r="I4" s="5">
        <v>1984</v>
      </c>
      <c r="J4" s="5">
        <v>1985</v>
      </c>
      <c r="K4" s="5">
        <v>1986</v>
      </c>
      <c r="L4" s="5">
        <v>1987</v>
      </c>
      <c r="M4" s="5">
        <v>1988</v>
      </c>
      <c r="N4" s="5">
        <v>1989</v>
      </c>
      <c r="O4" s="5">
        <v>1990</v>
      </c>
      <c r="P4" s="5">
        <v>1991</v>
      </c>
      <c r="Q4" s="5">
        <v>1992</v>
      </c>
      <c r="R4" s="5">
        <v>1993</v>
      </c>
      <c r="S4" s="5">
        <v>1994</v>
      </c>
      <c r="T4" s="5">
        <v>1995</v>
      </c>
      <c r="U4" s="5">
        <v>1996</v>
      </c>
      <c r="V4" s="5">
        <v>1997</v>
      </c>
      <c r="W4" s="5">
        <v>1998</v>
      </c>
      <c r="X4" s="5">
        <v>1999</v>
      </c>
      <c r="Y4" s="5">
        <v>2000</v>
      </c>
      <c r="Z4" s="5">
        <v>2001</v>
      </c>
      <c r="AA4" s="5">
        <v>2002</v>
      </c>
      <c r="AB4" s="5">
        <v>2003</v>
      </c>
      <c r="AC4" s="5">
        <v>2004</v>
      </c>
      <c r="AD4" s="5">
        <v>2005</v>
      </c>
      <c r="AE4" s="5">
        <v>2006</v>
      </c>
      <c r="AF4" s="5">
        <v>2007</v>
      </c>
      <c r="AG4" s="5">
        <v>2008</v>
      </c>
      <c r="AH4" s="5">
        <v>2009</v>
      </c>
      <c r="AI4" s="5">
        <v>2010</v>
      </c>
      <c r="AJ4" s="5">
        <v>2011</v>
      </c>
      <c r="AK4" s="5">
        <v>2012</v>
      </c>
      <c r="AL4" s="5">
        <v>2013</v>
      </c>
      <c r="AM4" s="5">
        <v>2014</v>
      </c>
      <c r="AN4" s="5">
        <v>2015</v>
      </c>
      <c r="AO4" s="5">
        <v>2016</v>
      </c>
      <c r="AP4" s="5">
        <v>2017</v>
      </c>
      <c r="AQ4" s="5">
        <v>2018</v>
      </c>
      <c r="AR4" s="5">
        <v>2019</v>
      </c>
      <c r="AS4" s="5">
        <v>2020</v>
      </c>
      <c r="AT4" s="5">
        <v>2021</v>
      </c>
      <c r="AU4" s="5">
        <v>2022</v>
      </c>
      <c r="AV4" s="5">
        <v>2023</v>
      </c>
      <c r="AW4" s="4">
        <v>2024</v>
      </c>
    </row>
    <row r="5" spans="1:49" x14ac:dyDescent="0.2">
      <c r="A5" s="5" t="s">
        <v>11</v>
      </c>
      <c r="B5" s="4">
        <v>74</v>
      </c>
      <c r="C5" s="4">
        <v>87</v>
      </c>
      <c r="D5" s="4">
        <v>100</v>
      </c>
      <c r="E5" s="4">
        <v>98</v>
      </c>
      <c r="F5" s="4">
        <v>66</v>
      </c>
      <c r="G5" s="4">
        <v>53</v>
      </c>
      <c r="H5" s="4">
        <v>53</v>
      </c>
      <c r="I5" s="4">
        <v>38</v>
      </c>
      <c r="J5" s="4">
        <v>37</v>
      </c>
      <c r="K5" s="4">
        <v>40</v>
      </c>
      <c r="L5" s="4">
        <v>38</v>
      </c>
      <c r="M5" s="4">
        <v>35</v>
      </c>
      <c r="N5" s="4">
        <v>34</v>
      </c>
      <c r="O5" s="4">
        <v>36</v>
      </c>
      <c r="P5" s="4">
        <v>33</v>
      </c>
      <c r="Q5" s="4">
        <v>32</v>
      </c>
      <c r="R5" s="4">
        <v>32</v>
      </c>
      <c r="S5" s="4">
        <v>28</v>
      </c>
      <c r="T5" s="4">
        <v>24</v>
      </c>
      <c r="U5" s="4" t="s">
        <v>77</v>
      </c>
      <c r="V5" s="4" t="s">
        <v>77</v>
      </c>
      <c r="W5" s="4" t="s">
        <v>77</v>
      </c>
      <c r="X5" s="4" t="s">
        <v>77</v>
      </c>
      <c r="Y5" s="4" t="s">
        <v>77</v>
      </c>
      <c r="Z5" s="4" t="s">
        <v>77</v>
      </c>
      <c r="AA5" s="4" t="s">
        <v>77</v>
      </c>
      <c r="AB5" s="4" t="s">
        <v>77</v>
      </c>
      <c r="AC5" s="4" t="s">
        <v>77</v>
      </c>
      <c r="AD5" s="4" t="s">
        <v>77</v>
      </c>
      <c r="AE5" s="4" t="s">
        <v>77</v>
      </c>
      <c r="AF5" s="4" t="s">
        <v>77</v>
      </c>
      <c r="AG5" s="4" t="s">
        <v>77</v>
      </c>
      <c r="AH5" s="4" t="s">
        <v>77</v>
      </c>
      <c r="AI5" s="4" t="s">
        <v>77</v>
      </c>
      <c r="AJ5" s="4" t="s">
        <v>77</v>
      </c>
      <c r="AK5" s="4" t="s">
        <v>77</v>
      </c>
      <c r="AL5" s="4" t="s">
        <v>77</v>
      </c>
      <c r="AM5" s="4" t="s">
        <v>77</v>
      </c>
      <c r="AN5" s="4" t="s">
        <v>77</v>
      </c>
      <c r="AO5" s="4" t="s">
        <v>77</v>
      </c>
      <c r="AP5" s="4" t="s">
        <v>77</v>
      </c>
      <c r="AQ5" s="4" t="s">
        <v>77</v>
      </c>
      <c r="AR5" s="4" t="s">
        <v>77</v>
      </c>
      <c r="AS5" s="4" t="s">
        <v>77</v>
      </c>
      <c r="AT5" s="4" t="s">
        <v>77</v>
      </c>
      <c r="AU5" s="4" t="s">
        <v>77</v>
      </c>
      <c r="AV5" s="4" t="s">
        <v>77</v>
      </c>
      <c r="AW5" s="4" t="s">
        <v>77</v>
      </c>
    </row>
    <row r="6" spans="1:49" x14ac:dyDescent="0.2">
      <c r="A6" s="5" t="s">
        <v>12</v>
      </c>
      <c r="B6" s="4">
        <v>0.1</v>
      </c>
      <c r="C6" s="4">
        <v>0.16</v>
      </c>
      <c r="D6" s="4">
        <v>0.14000000000000001</v>
      </c>
      <c r="E6" s="4">
        <v>0.21</v>
      </c>
      <c r="F6" s="4">
        <v>0.35</v>
      </c>
      <c r="G6" s="4">
        <v>0.35</v>
      </c>
      <c r="H6" s="4">
        <v>0.39</v>
      </c>
      <c r="I6" s="4">
        <v>0.22999999999999998</v>
      </c>
      <c r="J6" s="4">
        <v>0.2</v>
      </c>
      <c r="K6" s="4">
        <v>0.14000000000000001</v>
      </c>
      <c r="L6" s="4">
        <v>0.08</v>
      </c>
      <c r="M6" s="4">
        <v>0.08</v>
      </c>
      <c r="N6" s="4">
        <v>0.11</v>
      </c>
      <c r="O6" s="4">
        <v>0.13</v>
      </c>
      <c r="P6" s="4">
        <v>0.18</v>
      </c>
      <c r="Q6" s="4">
        <v>0.25</v>
      </c>
      <c r="R6" s="4">
        <v>0.21000000000000002</v>
      </c>
      <c r="S6" s="4">
        <v>0.22</v>
      </c>
      <c r="T6" s="4">
        <v>0.25</v>
      </c>
      <c r="U6" s="4" t="s">
        <v>77</v>
      </c>
      <c r="V6" s="4" t="s">
        <v>77</v>
      </c>
      <c r="W6" s="4" t="s">
        <v>77</v>
      </c>
      <c r="X6" s="4" t="s">
        <v>77</v>
      </c>
      <c r="Y6" s="4" t="s">
        <v>77</v>
      </c>
      <c r="Z6" s="4" t="s">
        <v>77</v>
      </c>
      <c r="AA6" s="4" t="s">
        <v>77</v>
      </c>
      <c r="AB6" s="4" t="s">
        <v>77</v>
      </c>
      <c r="AC6" s="4" t="s">
        <v>77</v>
      </c>
      <c r="AD6" s="4" t="s">
        <v>77</v>
      </c>
      <c r="AE6" s="4" t="s">
        <v>77</v>
      </c>
      <c r="AF6" s="4" t="s">
        <v>77</v>
      </c>
      <c r="AG6" s="4" t="s">
        <v>77</v>
      </c>
      <c r="AH6" s="4" t="s">
        <v>77</v>
      </c>
      <c r="AI6" s="4" t="s">
        <v>77</v>
      </c>
      <c r="AJ6" s="4" t="s">
        <v>77</v>
      </c>
      <c r="AK6" s="4" t="s">
        <v>77</v>
      </c>
      <c r="AL6" s="4" t="s">
        <v>77</v>
      </c>
      <c r="AM6" s="4" t="s">
        <v>77</v>
      </c>
      <c r="AN6" s="4" t="s">
        <v>77</v>
      </c>
      <c r="AO6" s="4" t="s">
        <v>77</v>
      </c>
      <c r="AP6" s="4" t="s">
        <v>77</v>
      </c>
      <c r="AQ6" s="4" t="s">
        <v>77</v>
      </c>
      <c r="AR6" s="4" t="s">
        <v>77</v>
      </c>
      <c r="AS6" s="4" t="s">
        <v>77</v>
      </c>
      <c r="AT6" s="4" t="s">
        <v>77</v>
      </c>
      <c r="AU6" s="4" t="s">
        <v>77</v>
      </c>
      <c r="AV6" s="4" t="s">
        <v>77</v>
      </c>
      <c r="AW6" s="4" t="s">
        <v>77</v>
      </c>
    </row>
    <row r="7" spans="1:49" x14ac:dyDescent="0.2">
      <c r="A7" s="5" t="s">
        <v>13</v>
      </c>
      <c r="B7" s="4">
        <v>11</v>
      </c>
      <c r="C7" s="4">
        <v>16</v>
      </c>
      <c r="D7" s="4">
        <v>15</v>
      </c>
      <c r="E7" s="4">
        <v>20</v>
      </c>
      <c r="F7" s="4">
        <v>18</v>
      </c>
      <c r="G7" s="4">
        <v>18</v>
      </c>
      <c r="H7" s="4">
        <v>16</v>
      </c>
      <c r="I7" s="4">
        <v>18</v>
      </c>
      <c r="J7" s="4">
        <v>19</v>
      </c>
      <c r="K7" s="4">
        <v>17</v>
      </c>
      <c r="L7" s="4">
        <v>15</v>
      </c>
      <c r="M7" s="4">
        <v>13</v>
      </c>
      <c r="N7" s="4">
        <v>10</v>
      </c>
      <c r="O7" s="4">
        <v>12</v>
      </c>
      <c r="P7" s="4">
        <v>12</v>
      </c>
      <c r="Q7" s="4">
        <v>13</v>
      </c>
      <c r="R7" s="4">
        <v>17</v>
      </c>
      <c r="S7" s="4">
        <v>18</v>
      </c>
      <c r="T7" s="4">
        <v>17</v>
      </c>
      <c r="U7" s="4" t="s">
        <v>77</v>
      </c>
      <c r="V7" s="4" t="s">
        <v>77</v>
      </c>
      <c r="W7" s="4" t="s">
        <v>77</v>
      </c>
      <c r="X7" s="4" t="s">
        <v>77</v>
      </c>
      <c r="Y7" s="4" t="s">
        <v>77</v>
      </c>
      <c r="Z7" s="4" t="s">
        <v>77</v>
      </c>
      <c r="AA7" s="4" t="s">
        <v>77</v>
      </c>
      <c r="AB7" s="4" t="s">
        <v>77</v>
      </c>
      <c r="AC7" s="4" t="s">
        <v>77</v>
      </c>
      <c r="AD7" s="4" t="s">
        <v>77</v>
      </c>
      <c r="AE7" s="4" t="s">
        <v>77</v>
      </c>
      <c r="AF7" s="4" t="s">
        <v>77</v>
      </c>
      <c r="AG7" s="4" t="s">
        <v>77</v>
      </c>
      <c r="AH7" s="4" t="s">
        <v>77</v>
      </c>
      <c r="AI7" s="4" t="s">
        <v>77</v>
      </c>
      <c r="AJ7" s="4" t="s">
        <v>77</v>
      </c>
      <c r="AK7" s="4" t="s">
        <v>77</v>
      </c>
      <c r="AL7" s="4" t="s">
        <v>77</v>
      </c>
      <c r="AM7" s="4" t="s">
        <v>77</v>
      </c>
      <c r="AN7" s="4" t="s">
        <v>77</v>
      </c>
      <c r="AO7" s="4" t="s">
        <v>77</v>
      </c>
      <c r="AP7" s="4" t="s">
        <v>77</v>
      </c>
      <c r="AQ7" s="4" t="s">
        <v>77</v>
      </c>
      <c r="AR7" s="4" t="s">
        <v>77</v>
      </c>
      <c r="AS7" s="4" t="s">
        <v>77</v>
      </c>
      <c r="AT7" s="4" t="s">
        <v>77</v>
      </c>
      <c r="AU7" s="4" t="s">
        <v>77</v>
      </c>
      <c r="AV7" s="4" t="s">
        <v>77</v>
      </c>
      <c r="AW7" s="4" t="s">
        <v>77</v>
      </c>
    </row>
    <row r="8" spans="1:49" x14ac:dyDescent="0.2">
      <c r="A8" s="5" t="s">
        <v>14</v>
      </c>
      <c r="B8" s="4">
        <v>54</v>
      </c>
      <c r="C8" s="4">
        <v>74</v>
      </c>
      <c r="D8" s="4">
        <v>80</v>
      </c>
      <c r="E8" s="4">
        <v>95</v>
      </c>
      <c r="F8" s="4">
        <v>75</v>
      </c>
      <c r="G8" s="4">
        <v>55</v>
      </c>
      <c r="H8" s="4">
        <v>44</v>
      </c>
      <c r="I8" s="4">
        <v>51</v>
      </c>
      <c r="J8" s="4">
        <v>53</v>
      </c>
      <c r="K8" s="4">
        <v>49</v>
      </c>
      <c r="L8" s="4">
        <v>54</v>
      </c>
      <c r="M8" s="4">
        <v>63</v>
      </c>
      <c r="N8" s="4">
        <v>84</v>
      </c>
      <c r="O8" s="4">
        <v>90</v>
      </c>
      <c r="P8" s="4">
        <v>87</v>
      </c>
      <c r="Q8" s="4">
        <v>92</v>
      </c>
      <c r="R8" s="4">
        <v>101</v>
      </c>
      <c r="S8" s="4">
        <v>98</v>
      </c>
      <c r="T8" s="4">
        <v>104</v>
      </c>
      <c r="U8" s="4">
        <v>106</v>
      </c>
      <c r="V8" s="4">
        <v>113</v>
      </c>
      <c r="W8" s="4">
        <v>113</v>
      </c>
      <c r="X8" s="4">
        <v>112</v>
      </c>
      <c r="Y8" s="4">
        <v>110</v>
      </c>
      <c r="Z8" s="4">
        <v>108</v>
      </c>
      <c r="AA8" s="4">
        <v>96</v>
      </c>
      <c r="AB8" s="4">
        <v>72</v>
      </c>
      <c r="AC8" s="4">
        <v>85</v>
      </c>
      <c r="AD8" s="4">
        <v>86</v>
      </c>
      <c r="AE8" s="4">
        <v>78</v>
      </c>
      <c r="AF8" s="4">
        <v>90</v>
      </c>
      <c r="AG8" s="4" t="s">
        <v>77</v>
      </c>
      <c r="AH8" s="4" t="s">
        <v>77</v>
      </c>
      <c r="AI8" s="4" t="s">
        <v>77</v>
      </c>
      <c r="AJ8" s="4" t="s">
        <v>77</v>
      </c>
      <c r="AK8" s="4" t="s">
        <v>77</v>
      </c>
      <c r="AL8" s="4" t="s">
        <v>77</v>
      </c>
      <c r="AM8" s="4" t="s">
        <v>77</v>
      </c>
      <c r="AN8" s="4" t="s">
        <v>77</v>
      </c>
      <c r="AO8" s="4" t="s">
        <v>77</v>
      </c>
      <c r="AP8" s="4" t="s">
        <v>77</v>
      </c>
      <c r="AQ8" s="4" t="s">
        <v>77</v>
      </c>
      <c r="AR8" s="4" t="s">
        <v>77</v>
      </c>
      <c r="AS8" s="4" t="s">
        <v>77</v>
      </c>
      <c r="AT8" s="4" t="s">
        <v>77</v>
      </c>
      <c r="AU8" s="4" t="s">
        <v>77</v>
      </c>
      <c r="AV8" s="4" t="s">
        <v>77</v>
      </c>
      <c r="AW8" s="4" t="s">
        <v>77</v>
      </c>
    </row>
    <row r="9" spans="1:49" x14ac:dyDescent="0.2">
      <c r="A9" s="5" t="s">
        <v>15</v>
      </c>
      <c r="B9" s="4">
        <v>16</v>
      </c>
      <c r="C9" s="4">
        <v>20</v>
      </c>
      <c r="D9" s="4">
        <v>20</v>
      </c>
      <c r="E9" s="4">
        <v>21</v>
      </c>
      <c r="F9" s="4">
        <v>18</v>
      </c>
      <c r="G9" s="4">
        <v>16</v>
      </c>
      <c r="H9" s="4">
        <v>15</v>
      </c>
      <c r="I9" s="4">
        <v>15</v>
      </c>
      <c r="J9" s="4">
        <v>14</v>
      </c>
      <c r="K9" s="4">
        <v>17</v>
      </c>
      <c r="L9" s="4">
        <v>17</v>
      </c>
      <c r="M9" s="4">
        <v>16</v>
      </c>
      <c r="N9" s="4">
        <v>16</v>
      </c>
      <c r="O9" s="4">
        <v>24</v>
      </c>
      <c r="P9" s="4">
        <v>25</v>
      </c>
      <c r="Q9" s="4">
        <v>28</v>
      </c>
      <c r="R9" s="4">
        <v>29</v>
      </c>
      <c r="S9" s="4">
        <v>25</v>
      </c>
      <c r="T9" s="4">
        <v>23</v>
      </c>
      <c r="U9" s="4" t="s">
        <v>77</v>
      </c>
      <c r="V9" s="4" t="s">
        <v>77</v>
      </c>
      <c r="W9" s="4" t="s">
        <v>77</v>
      </c>
      <c r="X9" s="4" t="s">
        <v>77</v>
      </c>
      <c r="Y9" s="4" t="s">
        <v>77</v>
      </c>
      <c r="Z9" s="4" t="s">
        <v>77</v>
      </c>
      <c r="AA9" s="4" t="s">
        <v>77</v>
      </c>
      <c r="AB9" s="4" t="s">
        <v>77</v>
      </c>
      <c r="AC9" s="4" t="s">
        <v>77</v>
      </c>
      <c r="AD9" s="4" t="s">
        <v>77</v>
      </c>
      <c r="AE9" s="4" t="s">
        <v>77</v>
      </c>
      <c r="AF9" s="4" t="s">
        <v>77</v>
      </c>
      <c r="AG9" s="4" t="s">
        <v>77</v>
      </c>
      <c r="AH9" s="4" t="s">
        <v>77</v>
      </c>
      <c r="AI9" s="4" t="s">
        <v>77</v>
      </c>
      <c r="AJ9" s="4" t="s">
        <v>77</v>
      </c>
      <c r="AK9" s="4" t="s">
        <v>77</v>
      </c>
      <c r="AL9" s="4" t="s">
        <v>77</v>
      </c>
      <c r="AM9" s="4" t="s">
        <v>77</v>
      </c>
      <c r="AN9" s="4" t="s">
        <v>77</v>
      </c>
      <c r="AO9" s="4" t="s">
        <v>77</v>
      </c>
      <c r="AP9" s="4" t="s">
        <v>77</v>
      </c>
      <c r="AQ9" s="4" t="s">
        <v>77</v>
      </c>
      <c r="AR9" s="4" t="s">
        <v>77</v>
      </c>
      <c r="AS9" s="4" t="s">
        <v>77</v>
      </c>
      <c r="AT9" s="4" t="s">
        <v>77</v>
      </c>
      <c r="AU9" s="4" t="s">
        <v>77</v>
      </c>
      <c r="AV9" s="4" t="s">
        <v>77</v>
      </c>
      <c r="AW9" s="4" t="s">
        <v>77</v>
      </c>
    </row>
    <row r="10" spans="1:49" x14ac:dyDescent="0.2">
      <c r="A10" s="5" t="s">
        <v>16</v>
      </c>
      <c r="B10" s="4">
        <v>33</v>
      </c>
      <c r="C10" s="4">
        <v>38</v>
      </c>
      <c r="D10" s="4">
        <v>52</v>
      </c>
      <c r="E10" s="4">
        <v>34</v>
      </c>
      <c r="F10" s="4">
        <v>32</v>
      </c>
      <c r="G10" s="4">
        <v>29</v>
      </c>
      <c r="H10" s="4">
        <v>28</v>
      </c>
      <c r="I10" s="4">
        <v>19</v>
      </c>
      <c r="J10" s="4">
        <v>25</v>
      </c>
      <c r="K10" s="4">
        <v>19</v>
      </c>
      <c r="L10" s="4">
        <v>20</v>
      </c>
      <c r="M10" s="4">
        <v>23</v>
      </c>
      <c r="N10" s="4">
        <v>25</v>
      </c>
      <c r="O10" s="4">
        <v>31</v>
      </c>
      <c r="P10" s="4">
        <v>42</v>
      </c>
      <c r="Q10" s="4">
        <v>42</v>
      </c>
      <c r="R10" s="4">
        <v>52</v>
      </c>
      <c r="S10" s="4">
        <v>72</v>
      </c>
      <c r="T10" s="4">
        <v>71</v>
      </c>
      <c r="U10" s="4" t="s">
        <v>77</v>
      </c>
      <c r="V10" s="4" t="s">
        <v>77</v>
      </c>
      <c r="W10" s="4">
        <v>151</v>
      </c>
      <c r="X10" s="4">
        <v>180</v>
      </c>
      <c r="Y10" s="4">
        <v>176</v>
      </c>
      <c r="Z10" s="4">
        <v>161</v>
      </c>
      <c r="AA10" s="4">
        <v>150</v>
      </c>
      <c r="AB10" s="4">
        <v>140</v>
      </c>
      <c r="AC10" s="4">
        <v>143</v>
      </c>
      <c r="AD10" s="4">
        <v>162</v>
      </c>
      <c r="AE10" s="4">
        <v>166</v>
      </c>
      <c r="AF10" s="4">
        <v>166</v>
      </c>
      <c r="AG10" s="4">
        <v>147</v>
      </c>
      <c r="AH10" s="4">
        <v>141</v>
      </c>
      <c r="AI10" s="4">
        <v>144</v>
      </c>
      <c r="AJ10" s="4">
        <v>142</v>
      </c>
      <c r="AK10" s="4">
        <v>132</v>
      </c>
      <c r="AL10" s="4">
        <v>142</v>
      </c>
      <c r="AM10" s="4">
        <v>144</v>
      </c>
      <c r="AN10" s="4">
        <v>141</v>
      </c>
      <c r="AO10" s="4">
        <v>152</v>
      </c>
      <c r="AP10" s="4">
        <v>150</v>
      </c>
      <c r="AQ10" s="4">
        <v>154</v>
      </c>
      <c r="AR10" s="4">
        <v>154</v>
      </c>
      <c r="AS10" s="4">
        <v>152</v>
      </c>
      <c r="AT10" s="4">
        <v>142</v>
      </c>
      <c r="AU10" s="4">
        <v>125</v>
      </c>
      <c r="AV10" s="4">
        <v>125</v>
      </c>
      <c r="AW10" s="4">
        <v>131</v>
      </c>
    </row>
    <row r="11" spans="1:49" x14ac:dyDescent="0.2">
      <c r="A11" s="5" t="s">
        <v>17</v>
      </c>
      <c r="B11" s="4">
        <v>1</v>
      </c>
      <c r="C11" s="4">
        <v>0.89999999999999991</v>
      </c>
      <c r="D11" s="4">
        <v>1.5</v>
      </c>
      <c r="E11" s="4">
        <v>2.2000000000000002</v>
      </c>
      <c r="F11" s="4">
        <v>1.5</v>
      </c>
      <c r="G11" s="4">
        <v>0.7</v>
      </c>
      <c r="H11" s="4">
        <v>0.8</v>
      </c>
      <c r="I11" s="4">
        <v>0.6</v>
      </c>
      <c r="J11" s="4">
        <v>0.7</v>
      </c>
      <c r="K11" s="4">
        <v>0.6</v>
      </c>
      <c r="L11" s="4">
        <v>0.6</v>
      </c>
      <c r="M11" s="4">
        <v>0.6</v>
      </c>
      <c r="N11" s="4">
        <v>0.4</v>
      </c>
      <c r="O11" s="4">
        <v>0.60000000000000009</v>
      </c>
      <c r="P11" s="4">
        <v>0.8</v>
      </c>
      <c r="Q11" s="4">
        <v>0.6</v>
      </c>
      <c r="R11" s="4">
        <v>0.7</v>
      </c>
      <c r="S11" s="4">
        <v>0.6</v>
      </c>
      <c r="T11" s="4">
        <v>0.49</v>
      </c>
      <c r="U11" s="4" t="s">
        <v>77</v>
      </c>
      <c r="V11" s="4" t="s">
        <v>77</v>
      </c>
      <c r="W11" s="4" t="s">
        <v>77</v>
      </c>
      <c r="X11" s="4" t="s">
        <v>77</v>
      </c>
      <c r="Y11" s="4" t="s">
        <v>77</v>
      </c>
      <c r="Z11" s="4" t="s">
        <v>77</v>
      </c>
      <c r="AA11" s="4" t="s">
        <v>77</v>
      </c>
      <c r="AB11" s="4" t="s">
        <v>77</v>
      </c>
      <c r="AC11" s="4" t="s">
        <v>77</v>
      </c>
      <c r="AD11" s="4" t="s">
        <v>77</v>
      </c>
      <c r="AE11" s="4" t="s">
        <v>77</v>
      </c>
      <c r="AF11" s="4" t="s">
        <v>77</v>
      </c>
      <c r="AG11" s="4" t="s">
        <v>77</v>
      </c>
      <c r="AH11" s="4" t="s">
        <v>77</v>
      </c>
      <c r="AI11" s="4" t="s">
        <v>77</v>
      </c>
      <c r="AJ11" s="4" t="s">
        <v>77</v>
      </c>
      <c r="AK11" s="4" t="s">
        <v>77</v>
      </c>
      <c r="AL11" s="4" t="s">
        <v>77</v>
      </c>
      <c r="AM11" s="4" t="s">
        <v>77</v>
      </c>
      <c r="AN11" s="4" t="s">
        <v>77</v>
      </c>
      <c r="AO11" s="4" t="s">
        <v>77</v>
      </c>
      <c r="AP11" s="4" t="s">
        <v>77</v>
      </c>
      <c r="AQ11" s="4" t="s">
        <v>77</v>
      </c>
      <c r="AR11" s="4" t="s">
        <v>77</v>
      </c>
      <c r="AS11" s="4" t="s">
        <v>77</v>
      </c>
      <c r="AT11" s="4" t="s">
        <v>77</v>
      </c>
      <c r="AU11" s="4" t="s">
        <v>77</v>
      </c>
      <c r="AV11" s="4" t="s">
        <v>77</v>
      </c>
      <c r="AW11" s="4" t="s">
        <v>77</v>
      </c>
    </row>
    <row r="12" spans="1:49" x14ac:dyDescent="0.2">
      <c r="A12" s="5" t="s">
        <v>18</v>
      </c>
      <c r="B12" s="4">
        <v>7.5</v>
      </c>
      <c r="C12" s="4">
        <v>6</v>
      </c>
      <c r="D12" s="4">
        <v>5</v>
      </c>
      <c r="E12" s="4">
        <v>5.5</v>
      </c>
      <c r="F12" s="4">
        <v>4.5</v>
      </c>
      <c r="G12" s="4">
        <v>3.1</v>
      </c>
      <c r="H12" s="4">
        <v>4</v>
      </c>
      <c r="I12" s="4">
        <v>3.6</v>
      </c>
      <c r="J12" s="4">
        <v>6</v>
      </c>
      <c r="K12" s="4">
        <v>9.6</v>
      </c>
      <c r="L12" s="4">
        <v>8</v>
      </c>
      <c r="M12" s="4">
        <v>6.4</v>
      </c>
      <c r="N12" s="4">
        <v>3.4</v>
      </c>
      <c r="O12" s="4">
        <v>3.7</v>
      </c>
      <c r="P12" s="4">
        <v>3</v>
      </c>
      <c r="Q12" s="4">
        <v>3.9</v>
      </c>
      <c r="R12" s="4">
        <v>4</v>
      </c>
      <c r="S12" s="4">
        <v>4.5999999999999996</v>
      </c>
      <c r="T12" s="4">
        <v>4.2</v>
      </c>
      <c r="U12" s="4" t="s">
        <v>77</v>
      </c>
      <c r="V12" s="4" t="s">
        <v>77</v>
      </c>
      <c r="W12" s="4" t="s">
        <v>77</v>
      </c>
      <c r="X12" s="4" t="s">
        <v>77</v>
      </c>
      <c r="Y12" s="4" t="s">
        <v>77</v>
      </c>
      <c r="Z12" s="4" t="s">
        <v>77</v>
      </c>
      <c r="AA12" s="4" t="s">
        <v>77</v>
      </c>
      <c r="AB12" s="4" t="s">
        <v>77</v>
      </c>
      <c r="AC12" s="4" t="s">
        <v>77</v>
      </c>
      <c r="AD12" s="4" t="s">
        <v>77</v>
      </c>
      <c r="AE12" s="4" t="s">
        <v>77</v>
      </c>
      <c r="AF12" s="4" t="s">
        <v>77</v>
      </c>
      <c r="AG12" s="4" t="s">
        <v>77</v>
      </c>
      <c r="AH12" s="4" t="s">
        <v>77</v>
      </c>
      <c r="AI12" s="4" t="s">
        <v>77</v>
      </c>
      <c r="AJ12" s="4" t="s">
        <v>77</v>
      </c>
      <c r="AK12" s="4" t="s">
        <v>77</v>
      </c>
      <c r="AL12" s="4" t="s">
        <v>77</v>
      </c>
      <c r="AM12" s="4" t="s">
        <v>77</v>
      </c>
      <c r="AN12" s="4" t="s">
        <v>77</v>
      </c>
      <c r="AO12" s="4" t="s">
        <v>77</v>
      </c>
      <c r="AP12" s="4" t="s">
        <v>77</v>
      </c>
      <c r="AQ12" s="4" t="s">
        <v>77</v>
      </c>
      <c r="AR12" s="4" t="s">
        <v>77</v>
      </c>
      <c r="AS12" s="4" t="s">
        <v>77</v>
      </c>
      <c r="AT12" s="4" t="s">
        <v>77</v>
      </c>
      <c r="AU12" s="4" t="s">
        <v>77</v>
      </c>
      <c r="AV12" s="4" t="s">
        <v>77</v>
      </c>
      <c r="AW12" s="4" t="s">
        <v>77</v>
      </c>
    </row>
    <row r="13" spans="1:49" x14ac:dyDescent="0.2">
      <c r="A13" s="5" t="s">
        <v>19</v>
      </c>
      <c r="B13" s="4">
        <v>33</v>
      </c>
      <c r="C13" s="4">
        <v>36</v>
      </c>
      <c r="D13" s="4">
        <v>51</v>
      </c>
      <c r="E13" s="4">
        <v>41</v>
      </c>
      <c r="F13" s="4">
        <v>33</v>
      </c>
      <c r="G13" s="4">
        <v>38</v>
      </c>
      <c r="H13" s="4">
        <v>21</v>
      </c>
      <c r="I13" s="4">
        <v>19</v>
      </c>
      <c r="J13" s="4">
        <v>18</v>
      </c>
      <c r="K13" s="4">
        <v>19</v>
      </c>
      <c r="L13" s="4">
        <v>21</v>
      </c>
      <c r="M13" s="4">
        <v>21</v>
      </c>
      <c r="N13" s="4">
        <v>19</v>
      </c>
      <c r="O13" s="4">
        <v>16</v>
      </c>
      <c r="P13" s="4">
        <v>18</v>
      </c>
      <c r="Q13" s="4">
        <v>13</v>
      </c>
      <c r="R13" s="4">
        <v>14</v>
      </c>
      <c r="S13" s="4">
        <v>14</v>
      </c>
      <c r="T13" s="4">
        <v>12</v>
      </c>
      <c r="U13" s="4" t="s">
        <v>77</v>
      </c>
      <c r="V13" s="4" t="s">
        <v>77</v>
      </c>
      <c r="W13" s="4" t="s">
        <v>77</v>
      </c>
      <c r="X13" s="4" t="s">
        <v>77</v>
      </c>
      <c r="Y13" s="4" t="s">
        <v>77</v>
      </c>
      <c r="Z13" s="4" t="s">
        <v>77</v>
      </c>
      <c r="AA13" s="4" t="s">
        <v>77</v>
      </c>
      <c r="AB13" s="4" t="s">
        <v>77</v>
      </c>
      <c r="AC13" s="4" t="s">
        <v>77</v>
      </c>
      <c r="AD13" s="4" t="s">
        <v>77</v>
      </c>
      <c r="AE13" s="4" t="s">
        <v>77</v>
      </c>
      <c r="AF13" s="4" t="s">
        <v>77</v>
      </c>
      <c r="AG13" s="4" t="s">
        <v>77</v>
      </c>
      <c r="AH13" s="4" t="s">
        <v>77</v>
      </c>
      <c r="AI13" s="4" t="s">
        <v>77</v>
      </c>
      <c r="AJ13" s="4" t="s">
        <v>77</v>
      </c>
      <c r="AK13" s="4" t="s">
        <v>77</v>
      </c>
      <c r="AL13" s="4" t="s">
        <v>77</v>
      </c>
      <c r="AM13" s="4" t="s">
        <v>77</v>
      </c>
      <c r="AN13" s="4" t="s">
        <v>77</v>
      </c>
      <c r="AO13" s="4" t="s">
        <v>77</v>
      </c>
      <c r="AP13" s="4" t="s">
        <v>77</v>
      </c>
      <c r="AQ13" s="4" t="s">
        <v>77</v>
      </c>
      <c r="AR13" s="4" t="s">
        <v>77</v>
      </c>
      <c r="AS13" s="4" t="s">
        <v>77</v>
      </c>
      <c r="AT13" s="4" t="s">
        <v>77</v>
      </c>
      <c r="AU13" s="4" t="s">
        <v>77</v>
      </c>
      <c r="AV13" s="4" t="s">
        <v>77</v>
      </c>
      <c r="AW13" s="4" t="s">
        <v>77</v>
      </c>
    </row>
    <row r="14" spans="1:49" x14ac:dyDescent="0.2">
      <c r="A14" s="5" t="s">
        <v>20</v>
      </c>
      <c r="B14" s="4">
        <v>162</v>
      </c>
      <c r="C14" s="4">
        <v>172</v>
      </c>
      <c r="D14" s="4">
        <v>245</v>
      </c>
      <c r="E14" s="4">
        <v>235</v>
      </c>
      <c r="F14" s="4">
        <v>166</v>
      </c>
      <c r="G14" s="4">
        <v>158</v>
      </c>
      <c r="H14" s="4">
        <v>146</v>
      </c>
      <c r="I14" s="4">
        <v>140</v>
      </c>
      <c r="J14" s="4">
        <v>130</v>
      </c>
      <c r="K14" s="4">
        <v>118</v>
      </c>
      <c r="L14" s="4">
        <v>122</v>
      </c>
      <c r="M14" s="4">
        <v>132</v>
      </c>
      <c r="N14" s="4">
        <v>124</v>
      </c>
      <c r="O14" s="4">
        <v>113</v>
      </c>
      <c r="P14" s="4">
        <v>120</v>
      </c>
      <c r="Q14" s="4">
        <v>113</v>
      </c>
      <c r="R14" s="4">
        <v>101</v>
      </c>
      <c r="S14" s="4">
        <v>98</v>
      </c>
      <c r="T14" s="4">
        <v>77</v>
      </c>
      <c r="U14" s="4">
        <v>61</v>
      </c>
      <c r="V14" s="4">
        <v>54</v>
      </c>
      <c r="W14" s="4" t="s">
        <v>77</v>
      </c>
      <c r="X14" s="4" t="s">
        <v>77</v>
      </c>
      <c r="Y14" s="4" t="s">
        <v>77</v>
      </c>
      <c r="Z14" s="4" t="s">
        <v>77</v>
      </c>
      <c r="AA14" s="4" t="s">
        <v>77</v>
      </c>
      <c r="AB14" s="4" t="s">
        <v>77</v>
      </c>
      <c r="AC14" s="4" t="s">
        <v>77</v>
      </c>
      <c r="AD14" s="4" t="s">
        <v>77</v>
      </c>
      <c r="AE14" s="4" t="s">
        <v>77</v>
      </c>
      <c r="AF14" s="4" t="s">
        <v>77</v>
      </c>
      <c r="AG14" s="4" t="s">
        <v>77</v>
      </c>
      <c r="AH14" s="4" t="s">
        <v>77</v>
      </c>
      <c r="AI14" s="4" t="s">
        <v>77</v>
      </c>
      <c r="AJ14" s="4" t="s">
        <v>77</v>
      </c>
      <c r="AK14" s="4" t="s">
        <v>77</v>
      </c>
      <c r="AL14" s="4" t="s">
        <v>77</v>
      </c>
      <c r="AM14" s="4" t="s">
        <v>77</v>
      </c>
      <c r="AN14" s="4" t="s">
        <v>77</v>
      </c>
      <c r="AO14" s="4" t="s">
        <v>77</v>
      </c>
      <c r="AP14" s="4" t="s">
        <v>77</v>
      </c>
      <c r="AQ14" s="4" t="s">
        <v>77</v>
      </c>
      <c r="AR14" s="4" t="s">
        <v>77</v>
      </c>
      <c r="AS14" s="4" t="s">
        <v>77</v>
      </c>
      <c r="AT14" s="4" t="s">
        <v>77</v>
      </c>
      <c r="AU14" s="4" t="s">
        <v>77</v>
      </c>
      <c r="AV14" s="4" t="s">
        <v>77</v>
      </c>
      <c r="AW14" s="4" t="s">
        <v>77</v>
      </c>
    </row>
    <row r="15" spans="1:49" x14ac:dyDescent="0.2">
      <c r="A15" s="5" t="s">
        <v>21</v>
      </c>
      <c r="B15" s="4">
        <v>5.5</v>
      </c>
      <c r="C15" s="4">
        <v>5.3000000000000007</v>
      </c>
      <c r="D15" s="4">
        <v>5.5</v>
      </c>
      <c r="E15" s="4">
        <v>5.5</v>
      </c>
      <c r="F15" s="4">
        <v>5.8</v>
      </c>
      <c r="G15" s="4">
        <v>5.3000000000000007</v>
      </c>
      <c r="H15" s="4">
        <v>4.9000000000000004</v>
      </c>
      <c r="I15" s="4">
        <v>4.9000000000000004</v>
      </c>
      <c r="J15" s="4">
        <v>5.8</v>
      </c>
      <c r="K15" s="4">
        <v>5.2</v>
      </c>
      <c r="L15" s="4">
        <v>5</v>
      </c>
      <c r="M15" s="4">
        <v>4.5999999999999996</v>
      </c>
      <c r="N15" s="4">
        <v>4.4000000000000004</v>
      </c>
      <c r="O15" s="4">
        <v>3.9</v>
      </c>
      <c r="P15" s="4">
        <v>3.9</v>
      </c>
      <c r="Q15" s="4">
        <v>3.9</v>
      </c>
      <c r="R15" s="4">
        <v>3.6</v>
      </c>
      <c r="S15" s="4">
        <v>3.9</v>
      </c>
      <c r="T15" s="4">
        <v>3.8</v>
      </c>
      <c r="U15" s="4" t="s">
        <v>77</v>
      </c>
      <c r="V15" s="4" t="s">
        <v>77</v>
      </c>
      <c r="W15" s="4" t="s">
        <v>77</v>
      </c>
      <c r="X15" s="4" t="s">
        <v>77</v>
      </c>
      <c r="Y15" s="4" t="s">
        <v>77</v>
      </c>
      <c r="Z15" s="4" t="s">
        <v>77</v>
      </c>
      <c r="AA15" s="4" t="s">
        <v>77</v>
      </c>
      <c r="AB15" s="4" t="s">
        <v>77</v>
      </c>
      <c r="AC15" s="4" t="s">
        <v>77</v>
      </c>
      <c r="AD15" s="4" t="s">
        <v>77</v>
      </c>
      <c r="AE15" s="4" t="s">
        <v>77</v>
      </c>
      <c r="AF15" s="4" t="s">
        <v>77</v>
      </c>
      <c r="AG15" s="4" t="s">
        <v>77</v>
      </c>
      <c r="AH15" s="4" t="s">
        <v>77</v>
      </c>
      <c r="AI15" s="4" t="s">
        <v>77</v>
      </c>
      <c r="AJ15" s="4" t="s">
        <v>77</v>
      </c>
      <c r="AK15" s="4" t="s">
        <v>77</v>
      </c>
      <c r="AL15" s="4" t="s">
        <v>77</v>
      </c>
      <c r="AM15" s="4" t="s">
        <v>77</v>
      </c>
      <c r="AN15" s="4" t="s">
        <v>77</v>
      </c>
      <c r="AO15" s="4" t="s">
        <v>77</v>
      </c>
      <c r="AP15" s="4" t="s">
        <v>77</v>
      </c>
      <c r="AQ15" s="4" t="s">
        <v>77</v>
      </c>
      <c r="AR15" s="4" t="s">
        <v>77</v>
      </c>
      <c r="AS15" s="4" t="s">
        <v>77</v>
      </c>
      <c r="AT15" s="4" t="s">
        <v>77</v>
      </c>
      <c r="AU15" s="4" t="s">
        <v>77</v>
      </c>
      <c r="AV15" s="4" t="s">
        <v>77</v>
      </c>
      <c r="AW15" s="4" t="s">
        <v>77</v>
      </c>
    </row>
    <row r="16" spans="1:49" x14ac:dyDescent="0.2">
      <c r="A16" s="5" t="s">
        <v>22</v>
      </c>
      <c r="B16" s="4">
        <v>5</v>
      </c>
      <c r="C16" s="4">
        <v>8</v>
      </c>
      <c r="D16" s="4">
        <v>12</v>
      </c>
      <c r="E16" s="4">
        <v>14</v>
      </c>
      <c r="F16" s="4">
        <v>14</v>
      </c>
      <c r="G16" s="4">
        <v>10</v>
      </c>
      <c r="H16" s="4">
        <v>11</v>
      </c>
      <c r="I16" s="4">
        <v>11</v>
      </c>
      <c r="J16" s="4">
        <v>12</v>
      </c>
      <c r="K16" s="4">
        <v>7</v>
      </c>
      <c r="L16" s="4">
        <v>8</v>
      </c>
      <c r="M16" s="4">
        <v>8.5</v>
      </c>
      <c r="N16" s="4">
        <v>7.5</v>
      </c>
      <c r="O16" s="4">
        <v>6.3</v>
      </c>
      <c r="P16" s="4">
        <v>5.1999999999999993</v>
      </c>
      <c r="Q16" s="4">
        <v>6.3000000000000007</v>
      </c>
      <c r="R16" s="4">
        <v>5.8</v>
      </c>
      <c r="S16" s="4">
        <v>6</v>
      </c>
      <c r="T16" s="4">
        <v>4.9000000000000004</v>
      </c>
      <c r="U16" s="4" t="s">
        <v>77</v>
      </c>
      <c r="V16" s="4" t="s">
        <v>77</v>
      </c>
      <c r="W16" s="4" t="s">
        <v>77</v>
      </c>
      <c r="X16" s="4" t="s">
        <v>77</v>
      </c>
      <c r="Y16" s="4" t="s">
        <v>77</v>
      </c>
      <c r="Z16" s="4" t="s">
        <v>77</v>
      </c>
      <c r="AA16" s="4" t="s">
        <v>77</v>
      </c>
      <c r="AB16" s="4" t="s">
        <v>77</v>
      </c>
      <c r="AC16" s="4" t="s">
        <v>77</v>
      </c>
      <c r="AD16" s="4" t="s">
        <v>77</v>
      </c>
      <c r="AE16" s="4" t="s">
        <v>77</v>
      </c>
      <c r="AF16" s="4" t="s">
        <v>77</v>
      </c>
      <c r="AG16" s="4" t="s">
        <v>77</v>
      </c>
      <c r="AH16" s="4" t="s">
        <v>77</v>
      </c>
      <c r="AI16" s="4" t="s">
        <v>77</v>
      </c>
      <c r="AJ16" s="4" t="s">
        <v>77</v>
      </c>
      <c r="AK16" s="4" t="s">
        <v>77</v>
      </c>
      <c r="AL16" s="4" t="s">
        <v>77</v>
      </c>
      <c r="AM16" s="4" t="s">
        <v>77</v>
      </c>
      <c r="AN16" s="4" t="s">
        <v>77</v>
      </c>
      <c r="AO16" s="4" t="s">
        <v>77</v>
      </c>
      <c r="AP16" s="4" t="s">
        <v>77</v>
      </c>
      <c r="AQ16" s="4" t="s">
        <v>77</v>
      </c>
      <c r="AR16" s="4" t="s">
        <v>77</v>
      </c>
      <c r="AS16" s="4" t="s">
        <v>77</v>
      </c>
      <c r="AT16" s="4" t="s">
        <v>77</v>
      </c>
      <c r="AU16" s="4" t="s">
        <v>77</v>
      </c>
      <c r="AV16" s="4" t="s">
        <v>77</v>
      </c>
      <c r="AW16" s="4" t="s">
        <v>77</v>
      </c>
    </row>
    <row r="17" spans="1:49" x14ac:dyDescent="0.2">
      <c r="A17" s="5" t="s">
        <v>23</v>
      </c>
      <c r="B17" s="4">
        <v>690</v>
      </c>
      <c r="C17" s="4">
        <v>715</v>
      </c>
      <c r="D17" s="4">
        <v>785</v>
      </c>
      <c r="E17" s="4">
        <v>725</v>
      </c>
      <c r="F17" s="4">
        <v>720</v>
      </c>
      <c r="G17" s="4">
        <v>660</v>
      </c>
      <c r="H17" s="4">
        <v>650</v>
      </c>
      <c r="I17" s="4">
        <v>655</v>
      </c>
      <c r="J17" s="4">
        <v>635</v>
      </c>
      <c r="K17" s="4">
        <v>575</v>
      </c>
      <c r="L17" s="4">
        <v>590</v>
      </c>
      <c r="M17" s="4">
        <v>640</v>
      </c>
      <c r="N17" s="4">
        <v>610</v>
      </c>
      <c r="O17" s="4">
        <v>610</v>
      </c>
      <c r="P17" s="4">
        <v>650</v>
      </c>
      <c r="Q17" s="4">
        <v>630</v>
      </c>
      <c r="R17" s="4">
        <v>595</v>
      </c>
      <c r="S17" s="4">
        <v>555</v>
      </c>
      <c r="T17" s="4">
        <v>470</v>
      </c>
      <c r="U17" s="4">
        <v>440</v>
      </c>
      <c r="V17" s="4">
        <v>460</v>
      </c>
      <c r="W17" s="4">
        <v>465</v>
      </c>
      <c r="X17" s="4">
        <v>400</v>
      </c>
      <c r="Y17" s="4">
        <v>410</v>
      </c>
      <c r="Z17" s="4">
        <v>430</v>
      </c>
      <c r="AA17" s="4">
        <v>420</v>
      </c>
      <c r="AB17" s="4">
        <v>420</v>
      </c>
      <c r="AC17" s="4">
        <v>420</v>
      </c>
      <c r="AD17" s="4">
        <v>405</v>
      </c>
      <c r="AE17" s="4">
        <v>430</v>
      </c>
      <c r="AF17" s="4">
        <v>490</v>
      </c>
      <c r="AG17" s="4">
        <v>495</v>
      </c>
      <c r="AH17" s="4">
        <v>500</v>
      </c>
      <c r="AI17" s="4">
        <v>525</v>
      </c>
      <c r="AJ17" s="4">
        <v>510</v>
      </c>
      <c r="AK17" s="4">
        <v>495</v>
      </c>
      <c r="AL17" s="4">
        <v>485</v>
      </c>
      <c r="AM17" s="4">
        <v>515</v>
      </c>
      <c r="AN17" s="4">
        <v>495</v>
      </c>
      <c r="AO17" s="4">
        <v>520</v>
      </c>
      <c r="AP17" s="4">
        <v>530</v>
      </c>
      <c r="AQ17" s="4">
        <v>545</v>
      </c>
      <c r="AR17" s="4">
        <v>570</v>
      </c>
      <c r="AS17" s="4">
        <v>590</v>
      </c>
      <c r="AT17" s="4">
        <v>540</v>
      </c>
      <c r="AU17" s="4">
        <v>560</v>
      </c>
      <c r="AV17" s="4">
        <v>585</v>
      </c>
      <c r="AW17" s="4">
        <v>590</v>
      </c>
    </row>
    <row r="18" spans="1:49" x14ac:dyDescent="0.2">
      <c r="A18" s="5" t="s">
        <v>24</v>
      </c>
      <c r="B18" s="4">
        <v>405</v>
      </c>
      <c r="C18" s="4">
        <v>430</v>
      </c>
      <c r="D18" s="4">
        <v>475</v>
      </c>
      <c r="E18" s="4">
        <v>440</v>
      </c>
      <c r="F18" s="4">
        <v>420</v>
      </c>
      <c r="G18" s="4">
        <v>440</v>
      </c>
      <c r="H18" s="4">
        <v>455</v>
      </c>
      <c r="I18" s="4">
        <v>440</v>
      </c>
      <c r="J18" s="4">
        <v>430</v>
      </c>
      <c r="K18" s="4">
        <v>430</v>
      </c>
      <c r="L18" s="4">
        <v>490</v>
      </c>
      <c r="M18" s="4">
        <v>455</v>
      </c>
      <c r="N18" s="4">
        <v>460</v>
      </c>
      <c r="O18" s="4">
        <v>450</v>
      </c>
      <c r="P18" s="4">
        <v>475</v>
      </c>
      <c r="Q18" s="4">
        <v>465</v>
      </c>
      <c r="R18" s="4">
        <v>430</v>
      </c>
      <c r="S18" s="4">
        <v>440</v>
      </c>
      <c r="T18" s="4">
        <v>400</v>
      </c>
      <c r="U18" s="4">
        <v>360</v>
      </c>
      <c r="V18" s="4">
        <v>380</v>
      </c>
      <c r="W18" s="4">
        <v>385</v>
      </c>
      <c r="X18" s="4">
        <v>325</v>
      </c>
      <c r="Y18" s="4">
        <v>320</v>
      </c>
      <c r="Z18" s="4">
        <v>305</v>
      </c>
      <c r="AA18" s="4">
        <v>295</v>
      </c>
      <c r="AB18" s="4">
        <v>295</v>
      </c>
      <c r="AC18" s="4">
        <v>275</v>
      </c>
      <c r="AD18" s="4">
        <v>275</v>
      </c>
      <c r="AE18" s="4">
        <v>280</v>
      </c>
      <c r="AF18" s="4">
        <v>305</v>
      </c>
      <c r="AG18" s="4">
        <v>285</v>
      </c>
      <c r="AH18" s="4">
        <v>270</v>
      </c>
      <c r="AI18" s="4">
        <v>290</v>
      </c>
      <c r="AJ18" s="4">
        <v>300</v>
      </c>
      <c r="AK18" s="4">
        <v>290</v>
      </c>
      <c r="AL18" s="4">
        <v>255</v>
      </c>
      <c r="AM18" s="4">
        <v>295</v>
      </c>
      <c r="AN18" s="4">
        <v>280</v>
      </c>
      <c r="AO18" s="4">
        <v>285</v>
      </c>
      <c r="AP18" s="4">
        <v>270</v>
      </c>
      <c r="AQ18" s="4">
        <v>250</v>
      </c>
      <c r="AR18" s="4">
        <v>233</v>
      </c>
      <c r="AS18" s="4">
        <v>245</v>
      </c>
      <c r="AT18" s="4">
        <v>260</v>
      </c>
      <c r="AU18" s="4">
        <v>255</v>
      </c>
      <c r="AV18" s="4">
        <v>255</v>
      </c>
      <c r="AW18" s="4">
        <v>248</v>
      </c>
    </row>
    <row r="19" spans="1:49" x14ac:dyDescent="0.2">
      <c r="A19" s="5" t="s">
        <v>25</v>
      </c>
      <c r="B19" s="4">
        <v>1430</v>
      </c>
      <c r="C19" s="4">
        <v>1480</v>
      </c>
      <c r="D19" s="4">
        <v>1620</v>
      </c>
      <c r="E19" s="4">
        <v>1595</v>
      </c>
      <c r="F19" s="4">
        <v>1620</v>
      </c>
      <c r="G19" s="4">
        <v>1490</v>
      </c>
      <c r="H19" s="4">
        <v>1575</v>
      </c>
      <c r="I19" s="4">
        <v>1485</v>
      </c>
      <c r="J19" s="4">
        <v>1430</v>
      </c>
      <c r="K19" s="4">
        <v>1340</v>
      </c>
      <c r="L19" s="4">
        <v>1460</v>
      </c>
      <c r="M19" s="4">
        <v>1480</v>
      </c>
      <c r="N19" s="4">
        <v>1390</v>
      </c>
      <c r="O19" s="4">
        <v>1410</v>
      </c>
      <c r="P19" s="4">
        <v>1540</v>
      </c>
      <c r="Q19" s="4">
        <v>1465</v>
      </c>
      <c r="R19" s="4">
        <v>1440</v>
      </c>
      <c r="S19" s="4">
        <v>1375</v>
      </c>
      <c r="T19" s="4">
        <v>1215</v>
      </c>
      <c r="U19" s="4">
        <v>960</v>
      </c>
      <c r="V19" s="4">
        <v>1060</v>
      </c>
      <c r="W19" s="4">
        <v>1040</v>
      </c>
      <c r="X19" s="4">
        <v>980</v>
      </c>
      <c r="Y19" s="4">
        <v>910</v>
      </c>
      <c r="Z19" s="4">
        <v>900</v>
      </c>
      <c r="AA19" s="4">
        <v>870</v>
      </c>
      <c r="AB19" s="4">
        <v>900</v>
      </c>
      <c r="AC19" s="4">
        <v>900</v>
      </c>
      <c r="AD19" s="4">
        <v>915</v>
      </c>
      <c r="AE19" s="4">
        <v>930</v>
      </c>
      <c r="AF19" s="4">
        <v>1020</v>
      </c>
      <c r="AG19" s="4">
        <v>1020</v>
      </c>
      <c r="AH19" s="4">
        <v>955</v>
      </c>
      <c r="AI19" s="4">
        <v>955</v>
      </c>
      <c r="AJ19" s="4">
        <v>980</v>
      </c>
      <c r="AK19" s="4">
        <v>1000</v>
      </c>
      <c r="AL19" s="4">
        <v>940</v>
      </c>
      <c r="AM19" s="4">
        <v>1040</v>
      </c>
      <c r="AN19" s="4">
        <v>1040</v>
      </c>
      <c r="AO19" s="4">
        <v>1060</v>
      </c>
      <c r="AP19" s="4">
        <v>1070</v>
      </c>
      <c r="AQ19" s="4">
        <v>1150</v>
      </c>
      <c r="AR19" s="4">
        <v>1035</v>
      </c>
      <c r="AS19" s="4">
        <v>1120</v>
      </c>
      <c r="AT19" s="4">
        <v>1040</v>
      </c>
      <c r="AU19" s="4">
        <v>1055</v>
      </c>
      <c r="AV19" s="4">
        <v>935</v>
      </c>
      <c r="AW19" s="4">
        <v>950</v>
      </c>
    </row>
    <row r="20" spans="1:49" x14ac:dyDescent="0.2">
      <c r="A20" s="5" t="s">
        <v>26</v>
      </c>
      <c r="B20" s="4">
        <v>207</v>
      </c>
      <c r="C20" s="4">
        <v>213</v>
      </c>
      <c r="D20" s="4">
        <v>222</v>
      </c>
      <c r="E20" s="4">
        <v>197</v>
      </c>
      <c r="F20" s="4">
        <v>189</v>
      </c>
      <c r="G20" s="4">
        <v>174</v>
      </c>
      <c r="H20" s="4">
        <v>174</v>
      </c>
      <c r="I20" s="4">
        <v>172</v>
      </c>
      <c r="J20" s="4">
        <v>159</v>
      </c>
      <c r="K20" s="4">
        <v>144</v>
      </c>
      <c r="L20" s="4">
        <v>143</v>
      </c>
      <c r="M20" s="4">
        <v>156</v>
      </c>
      <c r="N20" s="4">
        <v>149</v>
      </c>
      <c r="O20" s="4">
        <v>151</v>
      </c>
      <c r="P20" s="4">
        <v>147</v>
      </c>
      <c r="Q20" s="4">
        <v>148</v>
      </c>
      <c r="R20" s="4">
        <v>143</v>
      </c>
      <c r="S20" s="4">
        <v>133</v>
      </c>
      <c r="T20" s="4">
        <v>127</v>
      </c>
      <c r="U20" s="4">
        <v>171</v>
      </c>
      <c r="V20" s="4">
        <v>190</v>
      </c>
      <c r="W20" s="4">
        <v>182</v>
      </c>
      <c r="X20" s="4">
        <v>160</v>
      </c>
      <c r="Y20" s="4">
        <v>165</v>
      </c>
      <c r="Z20" s="4">
        <v>159</v>
      </c>
      <c r="AA20" s="4">
        <v>161</v>
      </c>
      <c r="AB20" s="4">
        <v>161</v>
      </c>
      <c r="AC20" s="4">
        <v>169</v>
      </c>
      <c r="AD20" s="4">
        <v>167</v>
      </c>
      <c r="AE20" s="4">
        <v>172</v>
      </c>
      <c r="AF20" s="4">
        <v>179</v>
      </c>
      <c r="AG20" s="4">
        <v>157</v>
      </c>
      <c r="AH20" s="4">
        <v>164</v>
      </c>
      <c r="AI20" s="4">
        <v>163</v>
      </c>
      <c r="AJ20" s="4">
        <v>175</v>
      </c>
      <c r="AK20" s="4">
        <v>165</v>
      </c>
      <c r="AL20" s="4">
        <v>161</v>
      </c>
      <c r="AM20" s="4">
        <v>172</v>
      </c>
      <c r="AN20" s="4">
        <v>176</v>
      </c>
      <c r="AO20" s="4">
        <v>171</v>
      </c>
      <c r="AP20" s="4">
        <v>168</v>
      </c>
      <c r="AQ20" s="4">
        <v>172</v>
      </c>
      <c r="AR20" s="4">
        <v>179</v>
      </c>
      <c r="AS20" s="4">
        <v>173</v>
      </c>
      <c r="AT20" s="4">
        <v>175</v>
      </c>
      <c r="AU20" s="4">
        <v>166</v>
      </c>
      <c r="AV20" s="4">
        <v>168</v>
      </c>
      <c r="AW20" s="4">
        <v>172</v>
      </c>
    </row>
    <row r="21" spans="1:49" x14ac:dyDescent="0.2">
      <c r="A21" s="5" t="s">
        <v>27</v>
      </c>
      <c r="B21" s="4">
        <v>133</v>
      </c>
      <c r="C21" s="4">
        <v>138</v>
      </c>
      <c r="D21" s="4">
        <v>175</v>
      </c>
      <c r="E21" s="4">
        <v>146</v>
      </c>
      <c r="F21" s="4">
        <v>124</v>
      </c>
      <c r="G21" s="4">
        <v>105</v>
      </c>
      <c r="H21" s="4">
        <v>114</v>
      </c>
      <c r="I21" s="4">
        <v>100</v>
      </c>
      <c r="J21" s="4">
        <v>92</v>
      </c>
      <c r="K21" s="4">
        <v>105</v>
      </c>
      <c r="L21" s="4">
        <v>105</v>
      </c>
      <c r="M21" s="4">
        <v>126</v>
      </c>
      <c r="N21" s="4">
        <v>114</v>
      </c>
      <c r="O21" s="4">
        <v>97</v>
      </c>
      <c r="P21" s="4">
        <v>101</v>
      </c>
      <c r="Q21" s="4">
        <v>97</v>
      </c>
      <c r="R21" s="4">
        <v>94</v>
      </c>
      <c r="S21" s="4">
        <v>88</v>
      </c>
      <c r="T21" s="4">
        <v>86</v>
      </c>
      <c r="U21" s="4">
        <v>65</v>
      </c>
      <c r="V21" s="4">
        <v>62</v>
      </c>
      <c r="W21" s="4" t="s">
        <v>77</v>
      </c>
      <c r="X21" s="4" t="s">
        <v>77</v>
      </c>
      <c r="Y21" s="4" t="s">
        <v>77</v>
      </c>
      <c r="Z21" s="4" t="s">
        <v>77</v>
      </c>
      <c r="AA21" s="4" t="s">
        <v>77</v>
      </c>
      <c r="AB21" s="4" t="s">
        <v>77</v>
      </c>
      <c r="AC21" s="4" t="s">
        <v>77</v>
      </c>
      <c r="AD21" s="4" t="s">
        <v>77</v>
      </c>
      <c r="AE21" s="4" t="s">
        <v>77</v>
      </c>
      <c r="AF21" s="4" t="s">
        <v>77</v>
      </c>
      <c r="AG21" s="4" t="s">
        <v>77</v>
      </c>
      <c r="AH21" s="4" t="s">
        <v>77</v>
      </c>
      <c r="AI21" s="4" t="s">
        <v>77</v>
      </c>
      <c r="AJ21" s="4" t="s">
        <v>77</v>
      </c>
      <c r="AK21" s="4" t="s">
        <v>77</v>
      </c>
      <c r="AL21" s="4" t="s">
        <v>77</v>
      </c>
      <c r="AM21" s="4" t="s">
        <v>77</v>
      </c>
      <c r="AN21" s="4" t="s">
        <v>77</v>
      </c>
      <c r="AO21" s="4" t="s">
        <v>77</v>
      </c>
      <c r="AP21" s="4" t="s">
        <v>77</v>
      </c>
      <c r="AQ21" s="4" t="s">
        <v>77</v>
      </c>
      <c r="AR21" s="4" t="s">
        <v>77</v>
      </c>
      <c r="AS21" s="4" t="s">
        <v>77</v>
      </c>
      <c r="AT21" s="4" t="s">
        <v>77</v>
      </c>
      <c r="AU21" s="4" t="s">
        <v>77</v>
      </c>
      <c r="AV21" s="4" t="s">
        <v>77</v>
      </c>
      <c r="AW21" s="4" t="s">
        <v>77</v>
      </c>
    </row>
    <row r="22" spans="1:49" x14ac:dyDescent="0.2">
      <c r="A22" s="5" t="s">
        <v>28</v>
      </c>
      <c r="B22" s="4">
        <v>15</v>
      </c>
      <c r="C22" s="4">
        <v>11</v>
      </c>
      <c r="D22" s="4">
        <v>15</v>
      </c>
      <c r="E22" s="4">
        <v>18</v>
      </c>
      <c r="F22" s="4">
        <v>14</v>
      </c>
      <c r="G22" s="4">
        <v>14</v>
      </c>
      <c r="H22" s="4">
        <v>11</v>
      </c>
      <c r="I22" s="4">
        <v>7</v>
      </c>
      <c r="J22" s="4">
        <v>7</v>
      </c>
      <c r="K22" s="4">
        <v>7</v>
      </c>
      <c r="L22" s="4">
        <v>7</v>
      </c>
      <c r="M22" s="4">
        <v>8</v>
      </c>
      <c r="N22" s="4">
        <v>7</v>
      </c>
      <c r="O22" s="4">
        <v>6</v>
      </c>
      <c r="P22" s="4">
        <v>7</v>
      </c>
      <c r="Q22" s="4">
        <v>6.5</v>
      </c>
      <c r="R22" s="4">
        <v>5.0999999999999996</v>
      </c>
      <c r="S22" s="4">
        <v>6.1999999999999993</v>
      </c>
      <c r="T22" s="4">
        <v>6.8</v>
      </c>
      <c r="U22" s="4" t="s">
        <v>77</v>
      </c>
      <c r="V22" s="4" t="s">
        <v>77</v>
      </c>
      <c r="W22" s="4" t="s">
        <v>77</v>
      </c>
      <c r="X22" s="4" t="s">
        <v>77</v>
      </c>
      <c r="Y22" s="4" t="s">
        <v>77</v>
      </c>
      <c r="Z22" s="4" t="s">
        <v>77</v>
      </c>
      <c r="AA22" s="4" t="s">
        <v>77</v>
      </c>
      <c r="AB22" s="4" t="s">
        <v>77</v>
      </c>
      <c r="AC22" s="4" t="s">
        <v>77</v>
      </c>
      <c r="AD22" s="4" t="s">
        <v>77</v>
      </c>
      <c r="AE22" s="4" t="s">
        <v>77</v>
      </c>
      <c r="AF22" s="4" t="s">
        <v>77</v>
      </c>
      <c r="AG22" s="4" t="s">
        <v>77</v>
      </c>
      <c r="AH22" s="4" t="s">
        <v>77</v>
      </c>
      <c r="AI22" s="4" t="s">
        <v>77</v>
      </c>
      <c r="AJ22" s="4" t="s">
        <v>77</v>
      </c>
      <c r="AK22" s="4" t="s">
        <v>77</v>
      </c>
      <c r="AL22" s="4" t="s">
        <v>77</v>
      </c>
      <c r="AM22" s="4" t="s">
        <v>77</v>
      </c>
      <c r="AN22" s="4" t="s">
        <v>77</v>
      </c>
      <c r="AO22" s="4" t="s">
        <v>77</v>
      </c>
      <c r="AP22" s="4" t="s">
        <v>77</v>
      </c>
      <c r="AQ22" s="4" t="s">
        <v>77</v>
      </c>
      <c r="AR22" s="4" t="s">
        <v>77</v>
      </c>
      <c r="AS22" s="4" t="s">
        <v>77</v>
      </c>
      <c r="AT22" s="4" t="s">
        <v>77</v>
      </c>
      <c r="AU22" s="4" t="s">
        <v>77</v>
      </c>
      <c r="AV22" s="4" t="s">
        <v>77</v>
      </c>
      <c r="AW22" s="4" t="s">
        <v>77</v>
      </c>
    </row>
    <row r="23" spans="1:49" x14ac:dyDescent="0.2">
      <c r="A23" s="5" t="s">
        <v>29</v>
      </c>
      <c r="B23" s="4">
        <v>0.9</v>
      </c>
      <c r="C23" s="4">
        <v>1.2</v>
      </c>
      <c r="D23" s="4">
        <v>1.2</v>
      </c>
      <c r="E23" s="4">
        <v>2</v>
      </c>
      <c r="F23" s="4">
        <v>1</v>
      </c>
      <c r="G23" s="4">
        <v>1.5</v>
      </c>
      <c r="H23" s="4">
        <v>0.89999999999999991</v>
      </c>
      <c r="I23" s="4">
        <v>1.1000000000000001</v>
      </c>
      <c r="J23" s="4">
        <v>1.3</v>
      </c>
      <c r="K23" s="4">
        <v>1.5</v>
      </c>
      <c r="L23" s="4">
        <v>1.2000000000000002</v>
      </c>
      <c r="M23" s="4">
        <v>1.2</v>
      </c>
      <c r="N23" s="4">
        <v>1.1000000000000001</v>
      </c>
      <c r="O23" s="4">
        <v>1.2</v>
      </c>
      <c r="P23" s="4">
        <v>1.2</v>
      </c>
      <c r="Q23" s="4">
        <v>1.4</v>
      </c>
      <c r="R23" s="4">
        <v>1</v>
      </c>
      <c r="S23" s="4">
        <v>1.1000000000000001</v>
      </c>
      <c r="T23" s="4">
        <v>1.2</v>
      </c>
      <c r="U23" s="4" t="s">
        <v>77</v>
      </c>
      <c r="V23" s="4" t="s">
        <v>77</v>
      </c>
      <c r="W23" s="4" t="s">
        <v>77</v>
      </c>
      <c r="X23" s="4" t="s">
        <v>77</v>
      </c>
      <c r="Y23" s="4" t="s">
        <v>77</v>
      </c>
      <c r="Z23" s="4" t="s">
        <v>77</v>
      </c>
      <c r="AA23" s="4" t="s">
        <v>77</v>
      </c>
      <c r="AB23" s="4" t="s">
        <v>77</v>
      </c>
      <c r="AC23" s="4" t="s">
        <v>77</v>
      </c>
      <c r="AD23" s="4" t="s">
        <v>77</v>
      </c>
      <c r="AE23" s="4" t="s">
        <v>77</v>
      </c>
      <c r="AF23" s="4" t="s">
        <v>77</v>
      </c>
      <c r="AG23" s="4" t="s">
        <v>77</v>
      </c>
      <c r="AH23" s="4" t="s">
        <v>77</v>
      </c>
      <c r="AI23" s="4" t="s">
        <v>77</v>
      </c>
      <c r="AJ23" s="4" t="s">
        <v>77</v>
      </c>
      <c r="AK23" s="4" t="s">
        <v>77</v>
      </c>
      <c r="AL23" s="4" t="s">
        <v>77</v>
      </c>
      <c r="AM23" s="4" t="s">
        <v>77</v>
      </c>
      <c r="AN23" s="4" t="s">
        <v>77</v>
      </c>
      <c r="AO23" s="4" t="s">
        <v>77</v>
      </c>
      <c r="AP23" s="4" t="s">
        <v>77</v>
      </c>
      <c r="AQ23" s="4" t="s">
        <v>77</v>
      </c>
      <c r="AR23" s="4" t="s">
        <v>77</v>
      </c>
      <c r="AS23" s="4" t="s">
        <v>77</v>
      </c>
      <c r="AT23" s="4" t="s">
        <v>77</v>
      </c>
      <c r="AU23" s="4" t="s">
        <v>77</v>
      </c>
      <c r="AV23" s="4" t="s">
        <v>77</v>
      </c>
      <c r="AW23" s="4" t="s">
        <v>77</v>
      </c>
    </row>
    <row r="24" spans="1:49" x14ac:dyDescent="0.2">
      <c r="A24" s="5" t="s">
        <v>30</v>
      </c>
      <c r="B24" s="4">
        <v>21</v>
      </c>
      <c r="C24" s="4">
        <v>22</v>
      </c>
      <c r="D24" s="4">
        <v>27</v>
      </c>
      <c r="E24" s="4">
        <v>23</v>
      </c>
      <c r="F24" s="4">
        <v>30</v>
      </c>
      <c r="G24" s="4">
        <v>25</v>
      </c>
      <c r="H24" s="4">
        <v>22</v>
      </c>
      <c r="I24" s="4">
        <v>27</v>
      </c>
      <c r="J24" s="4">
        <v>27</v>
      </c>
      <c r="K24" s="4">
        <v>23</v>
      </c>
      <c r="L24" s="4">
        <v>27</v>
      </c>
      <c r="M24" s="4">
        <v>24</v>
      </c>
      <c r="N24" s="4">
        <v>21</v>
      </c>
      <c r="O24" s="4">
        <v>20</v>
      </c>
      <c r="P24" s="4">
        <v>19</v>
      </c>
      <c r="Q24" s="4">
        <v>22</v>
      </c>
      <c r="R24" s="4">
        <v>20</v>
      </c>
      <c r="S24" s="4">
        <v>17</v>
      </c>
      <c r="T24" s="4">
        <v>10</v>
      </c>
      <c r="U24" s="4" t="s">
        <v>77</v>
      </c>
      <c r="V24" s="4" t="s">
        <v>77</v>
      </c>
      <c r="W24" s="4" t="s">
        <v>77</v>
      </c>
      <c r="X24" s="4" t="s">
        <v>77</v>
      </c>
      <c r="Y24" s="4" t="s">
        <v>77</v>
      </c>
      <c r="Z24" s="4" t="s">
        <v>77</v>
      </c>
      <c r="AA24" s="4" t="s">
        <v>77</v>
      </c>
      <c r="AB24" s="4" t="s">
        <v>77</v>
      </c>
      <c r="AC24" s="4" t="s">
        <v>77</v>
      </c>
      <c r="AD24" s="4" t="s">
        <v>77</v>
      </c>
      <c r="AE24" s="4" t="s">
        <v>77</v>
      </c>
      <c r="AF24" s="4" t="s">
        <v>77</v>
      </c>
      <c r="AG24" s="4" t="s">
        <v>77</v>
      </c>
      <c r="AH24" s="4" t="s">
        <v>77</v>
      </c>
      <c r="AI24" s="4" t="s">
        <v>77</v>
      </c>
      <c r="AJ24" s="4" t="s">
        <v>77</v>
      </c>
      <c r="AK24" s="4" t="s">
        <v>77</v>
      </c>
      <c r="AL24" s="4" t="s">
        <v>77</v>
      </c>
      <c r="AM24" s="4" t="s">
        <v>77</v>
      </c>
      <c r="AN24" s="4" t="s">
        <v>77</v>
      </c>
      <c r="AO24" s="4" t="s">
        <v>77</v>
      </c>
      <c r="AP24" s="4" t="s">
        <v>77</v>
      </c>
      <c r="AQ24" s="4" t="s">
        <v>77</v>
      </c>
      <c r="AR24" s="4" t="s">
        <v>77</v>
      </c>
      <c r="AS24" s="4" t="s">
        <v>77</v>
      </c>
      <c r="AT24" s="4" t="s">
        <v>77</v>
      </c>
      <c r="AU24" s="4" t="s">
        <v>77</v>
      </c>
      <c r="AV24" s="4" t="s">
        <v>77</v>
      </c>
      <c r="AW24" s="4" t="s">
        <v>77</v>
      </c>
    </row>
    <row r="25" spans="1:49" x14ac:dyDescent="0.2">
      <c r="A25" s="5" t="s">
        <v>31</v>
      </c>
      <c r="B25" s="4">
        <v>6.5</v>
      </c>
      <c r="C25" s="4">
        <v>6</v>
      </c>
      <c r="D25" s="4">
        <v>6.5</v>
      </c>
      <c r="E25" s="4">
        <v>6</v>
      </c>
      <c r="F25" s="4">
        <v>5</v>
      </c>
      <c r="G25" s="4">
        <v>4.5</v>
      </c>
      <c r="H25" s="4">
        <v>4</v>
      </c>
      <c r="I25" s="4">
        <v>3.7</v>
      </c>
      <c r="J25" s="4">
        <v>3</v>
      </c>
      <c r="K25" s="4">
        <v>2.8</v>
      </c>
      <c r="L25" s="4">
        <v>3</v>
      </c>
      <c r="M25" s="4">
        <v>3</v>
      </c>
      <c r="N25" s="4">
        <v>3.0999999999999996</v>
      </c>
      <c r="O25" s="4">
        <v>3.4</v>
      </c>
      <c r="P25" s="4">
        <v>3.0999999999999996</v>
      </c>
      <c r="Q25" s="4">
        <v>2.2999999999999998</v>
      </c>
      <c r="R25" s="4">
        <v>2</v>
      </c>
      <c r="S25" s="4">
        <v>2.2999999999999998</v>
      </c>
      <c r="T25" s="4">
        <v>2</v>
      </c>
      <c r="U25" s="4" t="s">
        <v>77</v>
      </c>
      <c r="V25" s="4" t="s">
        <v>77</v>
      </c>
      <c r="W25" s="4" t="s">
        <v>77</v>
      </c>
      <c r="X25" s="4" t="s">
        <v>77</v>
      </c>
      <c r="Y25" s="4" t="s">
        <v>77</v>
      </c>
      <c r="Z25" s="4" t="s">
        <v>77</v>
      </c>
      <c r="AA25" s="4" t="s">
        <v>77</v>
      </c>
      <c r="AB25" s="4" t="s">
        <v>77</v>
      </c>
      <c r="AC25" s="4" t="s">
        <v>77</v>
      </c>
      <c r="AD25" s="4" t="s">
        <v>77</v>
      </c>
      <c r="AE25" s="4" t="s">
        <v>77</v>
      </c>
      <c r="AF25" s="4" t="s">
        <v>77</v>
      </c>
      <c r="AG25" s="4" t="s">
        <v>77</v>
      </c>
      <c r="AH25" s="4" t="s">
        <v>77</v>
      </c>
      <c r="AI25" s="4" t="s">
        <v>77</v>
      </c>
      <c r="AJ25" s="4" t="s">
        <v>77</v>
      </c>
      <c r="AK25" s="4" t="s">
        <v>77</v>
      </c>
      <c r="AL25" s="4" t="s">
        <v>77</v>
      </c>
      <c r="AM25" s="4" t="s">
        <v>77</v>
      </c>
      <c r="AN25" s="4" t="s">
        <v>77</v>
      </c>
      <c r="AO25" s="4" t="s">
        <v>77</v>
      </c>
      <c r="AP25" s="4" t="s">
        <v>77</v>
      </c>
      <c r="AQ25" s="4" t="s">
        <v>77</v>
      </c>
      <c r="AR25" s="4" t="s">
        <v>77</v>
      </c>
      <c r="AS25" s="4" t="s">
        <v>77</v>
      </c>
      <c r="AT25" s="4" t="s">
        <v>77</v>
      </c>
      <c r="AU25" s="4" t="s">
        <v>77</v>
      </c>
      <c r="AV25" s="4" t="s">
        <v>77</v>
      </c>
      <c r="AW25" s="4" t="s">
        <v>77</v>
      </c>
    </row>
    <row r="26" spans="1:49" x14ac:dyDescent="0.2">
      <c r="A26" s="5" t="s">
        <v>32</v>
      </c>
      <c r="B26" s="4">
        <v>72</v>
      </c>
      <c r="C26" s="4">
        <v>90</v>
      </c>
      <c r="D26" s="4">
        <v>115</v>
      </c>
      <c r="E26" s="4">
        <v>95</v>
      </c>
      <c r="F26" s="4">
        <v>75</v>
      </c>
      <c r="G26" s="4">
        <v>100</v>
      </c>
      <c r="H26" s="4">
        <v>148</v>
      </c>
      <c r="I26" s="4">
        <v>150</v>
      </c>
      <c r="J26" s="4">
        <v>124</v>
      </c>
      <c r="K26" s="4">
        <v>130</v>
      </c>
      <c r="L26" s="4">
        <v>140</v>
      </c>
      <c r="M26" s="4">
        <v>135</v>
      </c>
      <c r="N26" s="4">
        <v>135</v>
      </c>
      <c r="O26" s="4">
        <v>126</v>
      </c>
      <c r="P26" s="4">
        <v>130</v>
      </c>
      <c r="Q26" s="4">
        <v>132</v>
      </c>
      <c r="R26" s="4">
        <v>124</v>
      </c>
      <c r="S26" s="4">
        <v>125</v>
      </c>
      <c r="T26" s="4">
        <v>105</v>
      </c>
      <c r="U26" s="4">
        <v>97</v>
      </c>
      <c r="V26" s="4">
        <v>102</v>
      </c>
      <c r="W26" s="4">
        <v>104</v>
      </c>
      <c r="X26" s="4">
        <v>100</v>
      </c>
      <c r="Y26" s="4">
        <v>98</v>
      </c>
      <c r="Z26" s="4">
        <v>98</v>
      </c>
      <c r="AA26" s="4">
        <v>96</v>
      </c>
      <c r="AB26" s="4">
        <v>98</v>
      </c>
      <c r="AC26" s="4">
        <v>94</v>
      </c>
      <c r="AD26" s="4">
        <v>95</v>
      </c>
      <c r="AE26" s="4">
        <v>98</v>
      </c>
      <c r="AF26" s="4">
        <v>108</v>
      </c>
      <c r="AG26" s="4">
        <v>106</v>
      </c>
      <c r="AH26" s="4">
        <v>112</v>
      </c>
      <c r="AI26" s="4">
        <v>104</v>
      </c>
      <c r="AJ26" s="4">
        <v>103</v>
      </c>
      <c r="AK26" s="4">
        <v>105</v>
      </c>
      <c r="AL26" s="4">
        <v>99</v>
      </c>
      <c r="AM26" s="4">
        <v>104</v>
      </c>
      <c r="AN26" s="4">
        <v>103</v>
      </c>
      <c r="AO26" s="4">
        <v>99</v>
      </c>
      <c r="AP26" s="4">
        <v>107</v>
      </c>
      <c r="AQ26" s="4">
        <v>111</v>
      </c>
      <c r="AR26" s="4">
        <v>111</v>
      </c>
      <c r="AS26" s="4">
        <v>110</v>
      </c>
      <c r="AT26" s="4">
        <v>105</v>
      </c>
      <c r="AU26" s="4">
        <v>111</v>
      </c>
      <c r="AV26" s="4">
        <v>110</v>
      </c>
      <c r="AW26" s="4">
        <v>104</v>
      </c>
    </row>
    <row r="27" spans="1:49" x14ac:dyDescent="0.2">
      <c r="A27" s="5" t="s">
        <v>33</v>
      </c>
      <c r="B27" s="4">
        <v>465</v>
      </c>
      <c r="C27" s="4">
        <v>460</v>
      </c>
      <c r="D27" s="4">
        <v>560</v>
      </c>
      <c r="E27" s="4">
        <v>580</v>
      </c>
      <c r="F27" s="4">
        <v>490</v>
      </c>
      <c r="G27" s="4">
        <v>475</v>
      </c>
      <c r="H27" s="4">
        <v>470</v>
      </c>
      <c r="I27" s="4">
        <v>445</v>
      </c>
      <c r="J27" s="4">
        <v>450</v>
      </c>
      <c r="K27" s="4">
        <v>430</v>
      </c>
      <c r="L27" s="4">
        <v>480</v>
      </c>
      <c r="M27" s="4">
        <v>510</v>
      </c>
      <c r="N27" s="4">
        <v>490</v>
      </c>
      <c r="O27" s="4">
        <v>475</v>
      </c>
      <c r="P27" s="4">
        <v>515</v>
      </c>
      <c r="Q27" s="4">
        <v>480</v>
      </c>
      <c r="R27" s="4">
        <v>505</v>
      </c>
      <c r="S27" s="4">
        <v>505</v>
      </c>
      <c r="T27" s="4">
        <v>495</v>
      </c>
      <c r="U27" s="4">
        <v>450</v>
      </c>
      <c r="V27" s="4">
        <v>520</v>
      </c>
      <c r="W27" s="4">
        <v>545</v>
      </c>
      <c r="X27" s="4">
        <v>510</v>
      </c>
      <c r="Y27" s="4">
        <v>530</v>
      </c>
      <c r="Z27" s="4">
        <v>530</v>
      </c>
      <c r="AA27" s="4">
        <v>540</v>
      </c>
      <c r="AB27" s="4">
        <v>555</v>
      </c>
      <c r="AC27" s="4">
        <v>570</v>
      </c>
      <c r="AD27" s="4">
        <v>560</v>
      </c>
      <c r="AE27" s="4">
        <v>560</v>
      </c>
      <c r="AF27" s="4">
        <v>590</v>
      </c>
      <c r="AG27" s="4">
        <v>570</v>
      </c>
      <c r="AH27" s="4">
        <v>550</v>
      </c>
      <c r="AI27" s="4">
        <v>565</v>
      </c>
      <c r="AJ27" s="4">
        <v>590</v>
      </c>
      <c r="AK27" s="4">
        <v>605</v>
      </c>
      <c r="AL27" s="4">
        <v>580</v>
      </c>
      <c r="AM27" s="4">
        <v>595</v>
      </c>
      <c r="AN27" s="4">
        <v>590</v>
      </c>
      <c r="AO27" s="4">
        <v>620</v>
      </c>
      <c r="AP27" s="4">
        <v>615</v>
      </c>
      <c r="AQ27" s="4">
        <v>610</v>
      </c>
      <c r="AR27" s="4">
        <v>590</v>
      </c>
      <c r="AS27" s="4">
        <v>600</v>
      </c>
      <c r="AT27" s="4">
        <v>560</v>
      </c>
      <c r="AU27" s="4">
        <v>545</v>
      </c>
      <c r="AV27" s="4">
        <v>550</v>
      </c>
      <c r="AW27" s="4">
        <v>535</v>
      </c>
    </row>
    <row r="28" spans="1:49" x14ac:dyDescent="0.2">
      <c r="A28" s="5" t="s">
        <v>34</v>
      </c>
      <c r="B28" s="4">
        <v>40</v>
      </c>
      <c r="C28" s="4">
        <v>39</v>
      </c>
      <c r="D28" s="4">
        <v>39</v>
      </c>
      <c r="E28" s="4">
        <v>42</v>
      </c>
      <c r="F28" s="4">
        <v>36</v>
      </c>
      <c r="G28" s="4">
        <v>31</v>
      </c>
      <c r="H28" s="4">
        <v>31</v>
      </c>
      <c r="I28" s="4">
        <v>32</v>
      </c>
      <c r="J28" s="4">
        <v>26</v>
      </c>
      <c r="K28" s="4">
        <v>23</v>
      </c>
      <c r="L28" s="4">
        <v>26</v>
      </c>
      <c r="M28" s="4">
        <v>28</v>
      </c>
      <c r="N28" s="4">
        <v>20</v>
      </c>
      <c r="O28" s="4">
        <v>16</v>
      </c>
      <c r="P28" s="4">
        <v>17</v>
      </c>
      <c r="Q28" s="4">
        <v>22.5</v>
      </c>
      <c r="R28" s="4">
        <v>18</v>
      </c>
      <c r="S28" s="4">
        <v>24</v>
      </c>
      <c r="T28" s="4">
        <v>27</v>
      </c>
      <c r="U28" s="4" t="s">
        <v>77</v>
      </c>
      <c r="V28" s="4" t="s">
        <v>77</v>
      </c>
      <c r="W28" s="4" t="s">
        <v>77</v>
      </c>
      <c r="X28" s="4" t="s">
        <v>77</v>
      </c>
      <c r="Y28" s="4" t="s">
        <v>77</v>
      </c>
      <c r="Z28" s="4" t="s">
        <v>77</v>
      </c>
      <c r="AA28" s="4" t="s">
        <v>77</v>
      </c>
      <c r="AB28" s="4" t="s">
        <v>77</v>
      </c>
      <c r="AC28" s="4" t="s">
        <v>77</v>
      </c>
      <c r="AD28" s="4" t="s">
        <v>77</v>
      </c>
      <c r="AE28" s="4" t="s">
        <v>77</v>
      </c>
      <c r="AF28" s="4" t="s">
        <v>77</v>
      </c>
      <c r="AG28" s="4" t="s">
        <v>77</v>
      </c>
      <c r="AH28" s="4" t="s">
        <v>77</v>
      </c>
      <c r="AI28" s="4" t="s">
        <v>77</v>
      </c>
      <c r="AJ28" s="4" t="s">
        <v>77</v>
      </c>
      <c r="AK28" s="4" t="s">
        <v>77</v>
      </c>
      <c r="AL28" s="4" t="s">
        <v>77</v>
      </c>
      <c r="AM28" s="4" t="s">
        <v>77</v>
      </c>
      <c r="AN28" s="4" t="s">
        <v>77</v>
      </c>
      <c r="AO28" s="4" t="s">
        <v>77</v>
      </c>
      <c r="AP28" s="4" t="s">
        <v>77</v>
      </c>
      <c r="AQ28" s="4" t="s">
        <v>77</v>
      </c>
      <c r="AR28" s="4" t="s">
        <v>77</v>
      </c>
      <c r="AS28" s="4" t="s">
        <v>77</v>
      </c>
      <c r="AT28" s="4" t="s">
        <v>77</v>
      </c>
      <c r="AU28" s="4" t="s">
        <v>77</v>
      </c>
      <c r="AV28" s="4" t="s">
        <v>77</v>
      </c>
      <c r="AW28" s="4" t="s">
        <v>77</v>
      </c>
    </row>
    <row r="29" spans="1:49" x14ac:dyDescent="0.2">
      <c r="A29" s="5" t="s">
        <v>35</v>
      </c>
      <c r="B29" s="4">
        <v>455</v>
      </c>
      <c r="C29" s="4">
        <v>505</v>
      </c>
      <c r="D29" s="4">
        <v>585</v>
      </c>
      <c r="E29" s="4">
        <v>480</v>
      </c>
      <c r="F29" s="4">
        <v>440</v>
      </c>
      <c r="G29" s="4">
        <v>415</v>
      </c>
      <c r="H29" s="4">
        <v>455</v>
      </c>
      <c r="I29" s="4">
        <v>420</v>
      </c>
      <c r="J29" s="4">
        <v>375</v>
      </c>
      <c r="K29" s="4">
        <v>320</v>
      </c>
      <c r="L29" s="4">
        <v>350</v>
      </c>
      <c r="M29" s="4">
        <v>335</v>
      </c>
      <c r="N29" s="4">
        <v>315</v>
      </c>
      <c r="O29" s="4">
        <v>325</v>
      </c>
      <c r="P29" s="4">
        <v>310</v>
      </c>
      <c r="Q29" s="4">
        <v>325</v>
      </c>
      <c r="R29" s="4">
        <v>350</v>
      </c>
      <c r="S29" s="4">
        <v>385</v>
      </c>
      <c r="T29" s="4">
        <v>410</v>
      </c>
      <c r="U29" s="4">
        <v>385</v>
      </c>
      <c r="V29" s="4">
        <v>395</v>
      </c>
      <c r="W29" s="4">
        <v>385</v>
      </c>
      <c r="X29" s="4">
        <v>370</v>
      </c>
      <c r="Y29" s="4">
        <v>355</v>
      </c>
      <c r="Z29" s="4">
        <v>360</v>
      </c>
      <c r="AA29" s="4">
        <v>340</v>
      </c>
      <c r="AB29" s="4">
        <v>345</v>
      </c>
      <c r="AC29" s="4">
        <v>340</v>
      </c>
      <c r="AD29" s="4">
        <v>345</v>
      </c>
      <c r="AE29" s="4">
        <v>345</v>
      </c>
      <c r="AF29" s="4">
        <v>390</v>
      </c>
      <c r="AG29" s="4">
        <v>395</v>
      </c>
      <c r="AH29" s="4">
        <v>375</v>
      </c>
      <c r="AI29" s="4">
        <v>370</v>
      </c>
      <c r="AJ29" s="4">
        <v>375</v>
      </c>
      <c r="AK29" s="4">
        <v>370</v>
      </c>
      <c r="AL29" s="4">
        <v>375</v>
      </c>
      <c r="AM29" s="4">
        <v>415</v>
      </c>
      <c r="AN29" s="4">
        <v>410</v>
      </c>
      <c r="AO29" s="4">
        <v>425</v>
      </c>
      <c r="AP29" s="4">
        <v>470</v>
      </c>
      <c r="AQ29" s="4">
        <v>515</v>
      </c>
      <c r="AR29" s="4">
        <v>520</v>
      </c>
      <c r="AS29" s="4">
        <v>493</v>
      </c>
      <c r="AT29" s="4">
        <v>450</v>
      </c>
      <c r="AU29" s="4">
        <v>470</v>
      </c>
      <c r="AV29" s="4">
        <v>435</v>
      </c>
      <c r="AW29" s="4">
        <v>450</v>
      </c>
    </row>
    <row r="30" spans="1:49" x14ac:dyDescent="0.2">
      <c r="A30" s="5" t="s">
        <v>36</v>
      </c>
      <c r="B30" s="4">
        <v>19</v>
      </c>
      <c r="C30" s="4">
        <v>21</v>
      </c>
      <c r="D30" s="4">
        <v>21</v>
      </c>
      <c r="E30" s="4">
        <v>25</v>
      </c>
      <c r="F30" s="4">
        <v>22</v>
      </c>
      <c r="G30" s="4">
        <v>14</v>
      </c>
      <c r="H30" s="4">
        <v>17</v>
      </c>
      <c r="I30" s="4">
        <v>17</v>
      </c>
      <c r="J30" s="4">
        <v>16</v>
      </c>
      <c r="K30" s="4">
        <v>20</v>
      </c>
      <c r="L30" s="4">
        <v>24</v>
      </c>
      <c r="M30" s="4">
        <v>27</v>
      </c>
      <c r="N30" s="4">
        <v>25</v>
      </c>
      <c r="O30" s="4">
        <v>20</v>
      </c>
      <c r="P30" s="4">
        <v>26</v>
      </c>
      <c r="Q30" s="4">
        <v>22</v>
      </c>
      <c r="R30" s="4">
        <v>20</v>
      </c>
      <c r="S30" s="4">
        <v>25</v>
      </c>
      <c r="T30" s="4">
        <v>20</v>
      </c>
      <c r="U30" s="4" t="s">
        <v>77</v>
      </c>
      <c r="V30" s="4" t="s">
        <v>77</v>
      </c>
      <c r="W30" s="4" t="s">
        <v>77</v>
      </c>
      <c r="X30" s="4" t="s">
        <v>77</v>
      </c>
      <c r="Y30" s="4" t="s">
        <v>77</v>
      </c>
      <c r="Z30" s="4" t="s">
        <v>77</v>
      </c>
      <c r="AA30" s="4" t="s">
        <v>77</v>
      </c>
      <c r="AB30" s="4" t="s">
        <v>77</v>
      </c>
      <c r="AC30" s="4" t="s">
        <v>77</v>
      </c>
      <c r="AD30" s="4" t="s">
        <v>77</v>
      </c>
      <c r="AE30" s="4" t="s">
        <v>77</v>
      </c>
      <c r="AF30" s="4" t="s">
        <v>77</v>
      </c>
      <c r="AG30" s="4" t="s">
        <v>77</v>
      </c>
      <c r="AH30" s="4" t="s">
        <v>77</v>
      </c>
      <c r="AI30" s="4" t="s">
        <v>77</v>
      </c>
      <c r="AJ30" s="4" t="s">
        <v>77</v>
      </c>
      <c r="AK30" s="4" t="s">
        <v>77</v>
      </c>
      <c r="AL30" s="4" t="s">
        <v>77</v>
      </c>
      <c r="AM30" s="4" t="s">
        <v>77</v>
      </c>
      <c r="AN30" s="4" t="s">
        <v>77</v>
      </c>
      <c r="AO30" s="4" t="s">
        <v>77</v>
      </c>
      <c r="AP30" s="4" t="s">
        <v>77</v>
      </c>
      <c r="AQ30" s="4" t="s">
        <v>77</v>
      </c>
      <c r="AR30" s="4" t="s">
        <v>77</v>
      </c>
      <c r="AS30" s="4" t="s">
        <v>77</v>
      </c>
      <c r="AT30" s="4" t="s">
        <v>77</v>
      </c>
      <c r="AU30" s="4" t="s">
        <v>77</v>
      </c>
      <c r="AV30" s="4" t="s">
        <v>77</v>
      </c>
      <c r="AW30" s="4" t="s">
        <v>77</v>
      </c>
    </row>
    <row r="31" spans="1:49" x14ac:dyDescent="0.2">
      <c r="A31" s="5" t="s">
        <v>37</v>
      </c>
      <c r="B31" s="4">
        <v>340</v>
      </c>
      <c r="C31" s="4">
        <v>395</v>
      </c>
      <c r="D31" s="4">
        <v>455</v>
      </c>
      <c r="E31" s="4">
        <v>405</v>
      </c>
      <c r="F31" s="4">
        <v>430</v>
      </c>
      <c r="G31" s="4">
        <v>390</v>
      </c>
      <c r="H31" s="4">
        <v>405</v>
      </c>
      <c r="I31" s="4">
        <v>370</v>
      </c>
      <c r="J31" s="4">
        <v>390</v>
      </c>
      <c r="K31" s="4">
        <v>395</v>
      </c>
      <c r="L31" s="4">
        <v>405</v>
      </c>
      <c r="M31" s="4">
        <v>425</v>
      </c>
      <c r="N31" s="4">
        <v>440</v>
      </c>
      <c r="O31" s="4">
        <v>425</v>
      </c>
      <c r="P31" s="4">
        <v>450</v>
      </c>
      <c r="Q31" s="4">
        <v>470</v>
      </c>
      <c r="R31" s="4">
        <v>420</v>
      </c>
      <c r="S31" s="4">
        <v>435</v>
      </c>
      <c r="T31" s="4">
        <v>385</v>
      </c>
      <c r="U31" s="4">
        <v>335</v>
      </c>
      <c r="V31" s="4">
        <v>330</v>
      </c>
      <c r="W31" s="4">
        <v>345</v>
      </c>
      <c r="X31" s="4">
        <v>310</v>
      </c>
      <c r="Y31" s="4">
        <v>310</v>
      </c>
      <c r="Z31" s="4">
        <v>320</v>
      </c>
      <c r="AA31" s="4">
        <v>355</v>
      </c>
      <c r="AB31" s="4">
        <v>370</v>
      </c>
      <c r="AC31" s="4">
        <v>345</v>
      </c>
      <c r="AD31" s="4">
        <v>350</v>
      </c>
      <c r="AE31" s="4">
        <v>350</v>
      </c>
      <c r="AF31" s="4">
        <v>395</v>
      </c>
      <c r="AG31" s="4">
        <v>370</v>
      </c>
      <c r="AH31" s="4">
        <v>360</v>
      </c>
      <c r="AI31" s="4">
        <v>355</v>
      </c>
      <c r="AJ31" s="4">
        <v>360</v>
      </c>
      <c r="AK31" s="4">
        <v>340</v>
      </c>
      <c r="AL31" s="4">
        <v>330</v>
      </c>
      <c r="AM31" s="4">
        <v>355</v>
      </c>
      <c r="AN31" s="4">
        <v>360</v>
      </c>
      <c r="AO31" s="4">
        <v>365</v>
      </c>
      <c r="AP31" s="4">
        <v>385</v>
      </c>
      <c r="AQ31" s="4">
        <v>380</v>
      </c>
      <c r="AR31" s="4">
        <v>378</v>
      </c>
      <c r="AS31" s="4">
        <v>370</v>
      </c>
      <c r="AT31" s="4">
        <v>395</v>
      </c>
      <c r="AU31" s="4">
        <v>375</v>
      </c>
      <c r="AV31" s="4">
        <v>370</v>
      </c>
      <c r="AW31" s="4">
        <v>380</v>
      </c>
    </row>
    <row r="32" spans="1:49" x14ac:dyDescent="0.2">
      <c r="A32" s="5" t="s">
        <v>38</v>
      </c>
      <c r="B32" s="4">
        <v>1</v>
      </c>
      <c r="C32" s="4">
        <v>1</v>
      </c>
      <c r="D32" s="4">
        <v>1.2</v>
      </c>
      <c r="E32" s="4">
        <v>1.2</v>
      </c>
      <c r="F32" s="4">
        <v>1.2999999999999998</v>
      </c>
      <c r="G32" s="4">
        <v>1.2999999999999998</v>
      </c>
      <c r="H32" s="4">
        <v>1.2999999999999998</v>
      </c>
      <c r="I32" s="4">
        <v>1.2</v>
      </c>
      <c r="J32" s="4">
        <v>1.4</v>
      </c>
      <c r="K32" s="4">
        <v>1.4</v>
      </c>
      <c r="L32" s="4">
        <v>1.6</v>
      </c>
      <c r="M32" s="4">
        <v>1.9</v>
      </c>
      <c r="N32" s="4">
        <v>1.6</v>
      </c>
      <c r="O32" s="4">
        <v>1.6</v>
      </c>
      <c r="P32" s="4">
        <v>1.7000000000000002</v>
      </c>
      <c r="Q32" s="4">
        <v>1.1000000000000001</v>
      </c>
      <c r="R32" s="4">
        <v>1.2999999999999998</v>
      </c>
      <c r="S32" s="4">
        <v>1.1000000000000001</v>
      </c>
      <c r="T32" s="4">
        <v>1</v>
      </c>
      <c r="U32" s="4" t="s">
        <v>77</v>
      </c>
      <c r="V32" s="4" t="s">
        <v>77</v>
      </c>
      <c r="W32" s="4" t="s">
        <v>77</v>
      </c>
      <c r="X32" s="4" t="s">
        <v>77</v>
      </c>
      <c r="Y32" s="4" t="s">
        <v>77</v>
      </c>
      <c r="Z32" s="4" t="s">
        <v>77</v>
      </c>
      <c r="AA32" s="4" t="s">
        <v>77</v>
      </c>
      <c r="AB32" s="4" t="s">
        <v>77</v>
      </c>
      <c r="AC32" s="4" t="s">
        <v>77</v>
      </c>
      <c r="AD32" s="4" t="s">
        <v>77</v>
      </c>
      <c r="AE32" s="4" t="s">
        <v>77</v>
      </c>
      <c r="AF32" s="4" t="s">
        <v>77</v>
      </c>
      <c r="AG32" s="4" t="s">
        <v>77</v>
      </c>
      <c r="AH32" s="4" t="s">
        <v>77</v>
      </c>
      <c r="AI32" s="4" t="s">
        <v>77</v>
      </c>
      <c r="AJ32" s="4" t="s">
        <v>77</v>
      </c>
      <c r="AK32" s="4" t="s">
        <v>77</v>
      </c>
      <c r="AL32" s="4" t="s">
        <v>77</v>
      </c>
      <c r="AM32" s="4" t="s">
        <v>77</v>
      </c>
      <c r="AN32" s="4" t="s">
        <v>77</v>
      </c>
      <c r="AO32" s="4" t="s">
        <v>77</v>
      </c>
      <c r="AP32" s="4" t="s">
        <v>77</v>
      </c>
      <c r="AQ32" s="4" t="s">
        <v>77</v>
      </c>
      <c r="AR32" s="4" t="s">
        <v>77</v>
      </c>
      <c r="AS32" s="4" t="s">
        <v>77</v>
      </c>
      <c r="AT32" s="4" t="s">
        <v>77</v>
      </c>
      <c r="AU32" s="4" t="s">
        <v>77</v>
      </c>
      <c r="AV32" s="4" t="s">
        <v>77</v>
      </c>
      <c r="AW32" s="4" t="s">
        <v>77</v>
      </c>
    </row>
    <row r="33" spans="1:49" x14ac:dyDescent="0.2">
      <c r="A33" s="5" t="s">
        <v>39</v>
      </c>
      <c r="B33" s="4">
        <v>1.1000000000000001</v>
      </c>
      <c r="C33" s="4">
        <v>1</v>
      </c>
      <c r="D33" s="4">
        <v>1.5</v>
      </c>
      <c r="E33" s="4">
        <v>1.1000000000000001</v>
      </c>
      <c r="F33" s="4">
        <v>1</v>
      </c>
      <c r="G33" s="4">
        <v>0.6</v>
      </c>
      <c r="H33" s="4">
        <v>0.6</v>
      </c>
      <c r="I33" s="4">
        <v>0.7</v>
      </c>
      <c r="J33" s="4">
        <v>0.6</v>
      </c>
      <c r="K33" s="4">
        <v>0.8</v>
      </c>
      <c r="L33" s="4">
        <v>0.9</v>
      </c>
      <c r="M33" s="4">
        <v>0.9</v>
      </c>
      <c r="N33" s="4">
        <v>0.7</v>
      </c>
      <c r="O33" s="4">
        <v>0.8</v>
      </c>
      <c r="P33" s="4">
        <v>0.7</v>
      </c>
      <c r="Q33" s="4">
        <v>0.7</v>
      </c>
      <c r="R33" s="4">
        <v>0.60000000000000009</v>
      </c>
      <c r="S33" s="4">
        <v>0.4</v>
      </c>
      <c r="T33" s="4">
        <v>0.2</v>
      </c>
      <c r="U33" s="4" t="s">
        <v>77</v>
      </c>
      <c r="V33" s="4" t="s">
        <v>77</v>
      </c>
      <c r="W33" s="4" t="s">
        <v>77</v>
      </c>
      <c r="X33" s="4" t="s">
        <v>77</v>
      </c>
      <c r="Y33" s="4" t="s">
        <v>77</v>
      </c>
      <c r="Z33" s="4" t="s">
        <v>77</v>
      </c>
      <c r="AA33" s="4" t="s">
        <v>77</v>
      </c>
      <c r="AB33" s="4" t="s">
        <v>77</v>
      </c>
      <c r="AC33" s="4" t="s">
        <v>77</v>
      </c>
      <c r="AD33" s="4" t="s">
        <v>77</v>
      </c>
      <c r="AE33" s="4" t="s">
        <v>77</v>
      </c>
      <c r="AF33" s="4" t="s">
        <v>77</v>
      </c>
      <c r="AG33" s="4" t="s">
        <v>77</v>
      </c>
      <c r="AH33" s="4" t="s">
        <v>77</v>
      </c>
      <c r="AI33" s="4" t="s">
        <v>77</v>
      </c>
      <c r="AJ33" s="4" t="s">
        <v>77</v>
      </c>
      <c r="AK33" s="4" t="s">
        <v>77</v>
      </c>
      <c r="AL33" s="4" t="s">
        <v>77</v>
      </c>
      <c r="AM33" s="4" t="s">
        <v>77</v>
      </c>
      <c r="AN33" s="4" t="s">
        <v>77</v>
      </c>
      <c r="AO33" s="4" t="s">
        <v>77</v>
      </c>
      <c r="AP33" s="4" t="s">
        <v>77</v>
      </c>
      <c r="AQ33" s="4" t="s">
        <v>77</v>
      </c>
      <c r="AR33" s="4" t="s">
        <v>77</v>
      </c>
      <c r="AS33" s="4" t="s">
        <v>77</v>
      </c>
      <c r="AT33" s="4" t="s">
        <v>77</v>
      </c>
      <c r="AU33" s="4" t="s">
        <v>77</v>
      </c>
      <c r="AV33" s="4" t="s">
        <v>77</v>
      </c>
      <c r="AW33" s="4" t="s">
        <v>77</v>
      </c>
    </row>
    <row r="34" spans="1:49" x14ac:dyDescent="0.2">
      <c r="A34" s="5" t="s">
        <v>40</v>
      </c>
      <c r="B34" s="4">
        <v>3.8</v>
      </c>
      <c r="C34" s="4">
        <v>4</v>
      </c>
      <c r="D34" s="4">
        <v>3.2</v>
      </c>
      <c r="E34" s="4">
        <v>3.4</v>
      </c>
      <c r="F34" s="4">
        <v>2.8</v>
      </c>
      <c r="G34" s="4">
        <v>2.5</v>
      </c>
      <c r="H34" s="4">
        <v>2.8</v>
      </c>
      <c r="I34" s="4">
        <v>2.5</v>
      </c>
      <c r="J34" s="4">
        <v>2.4000000000000004</v>
      </c>
      <c r="K34" s="4">
        <v>2.5999999999999996</v>
      </c>
      <c r="L34" s="4">
        <v>2.1</v>
      </c>
      <c r="M34" s="4">
        <v>1.5</v>
      </c>
      <c r="N34" s="4">
        <v>1.7</v>
      </c>
      <c r="O34" s="4">
        <v>1.6</v>
      </c>
      <c r="P34" s="4">
        <v>1.3</v>
      </c>
      <c r="Q34" s="4">
        <v>2.1</v>
      </c>
      <c r="R34" s="4">
        <v>1.7</v>
      </c>
      <c r="S34" s="4">
        <v>1.73</v>
      </c>
      <c r="T34" s="4">
        <v>1.5499999999999998</v>
      </c>
      <c r="U34" s="4" t="s">
        <v>77</v>
      </c>
      <c r="V34" s="4" t="s">
        <v>77</v>
      </c>
      <c r="W34" s="4" t="s">
        <v>77</v>
      </c>
      <c r="X34" s="4" t="s">
        <v>77</v>
      </c>
      <c r="Y34" s="4" t="s">
        <v>77</v>
      </c>
      <c r="Z34" s="4" t="s">
        <v>77</v>
      </c>
      <c r="AA34" s="4" t="s">
        <v>77</v>
      </c>
      <c r="AB34" s="4" t="s">
        <v>77</v>
      </c>
      <c r="AC34" s="4" t="s">
        <v>77</v>
      </c>
      <c r="AD34" s="4" t="s">
        <v>77</v>
      </c>
      <c r="AE34" s="4" t="s">
        <v>77</v>
      </c>
      <c r="AF34" s="4" t="s">
        <v>77</v>
      </c>
      <c r="AG34" s="4" t="s">
        <v>77</v>
      </c>
      <c r="AH34" s="4" t="s">
        <v>77</v>
      </c>
      <c r="AI34" s="4" t="s">
        <v>77</v>
      </c>
      <c r="AJ34" s="4" t="s">
        <v>77</v>
      </c>
      <c r="AK34" s="4" t="s">
        <v>77</v>
      </c>
      <c r="AL34" s="4" t="s">
        <v>77</v>
      </c>
      <c r="AM34" s="4" t="s">
        <v>77</v>
      </c>
      <c r="AN34" s="4" t="s">
        <v>77</v>
      </c>
      <c r="AO34" s="4" t="s">
        <v>77</v>
      </c>
      <c r="AP34" s="4" t="s">
        <v>77</v>
      </c>
      <c r="AQ34" s="4" t="s">
        <v>77</v>
      </c>
      <c r="AR34" s="4" t="s">
        <v>77</v>
      </c>
      <c r="AS34" s="4" t="s">
        <v>77</v>
      </c>
      <c r="AT34" s="4" t="s">
        <v>77</v>
      </c>
      <c r="AU34" s="4" t="s">
        <v>77</v>
      </c>
      <c r="AV34" s="4" t="s">
        <v>77</v>
      </c>
      <c r="AW34" s="4" t="s">
        <v>77</v>
      </c>
    </row>
    <row r="35" spans="1:49" x14ac:dyDescent="0.2">
      <c r="A35" s="5" t="s">
        <v>41</v>
      </c>
      <c r="B35" s="4">
        <v>6</v>
      </c>
      <c r="C35" s="4">
        <v>5</v>
      </c>
      <c r="D35" s="4">
        <v>6</v>
      </c>
      <c r="E35" s="4">
        <v>9</v>
      </c>
      <c r="F35" s="4">
        <v>6</v>
      </c>
      <c r="G35" s="4">
        <v>3.7</v>
      </c>
      <c r="H35" s="4">
        <v>3.4000000000000004</v>
      </c>
      <c r="I35" s="4">
        <v>4.0999999999999996</v>
      </c>
      <c r="J35" s="4">
        <v>4.2</v>
      </c>
      <c r="K35" s="4">
        <v>4.1999999999999993</v>
      </c>
      <c r="L35" s="4">
        <v>3.3</v>
      </c>
      <c r="M35" s="4">
        <v>3.3</v>
      </c>
      <c r="N35" s="4">
        <v>2.7</v>
      </c>
      <c r="O35" s="4">
        <v>2.9</v>
      </c>
      <c r="P35" s="4">
        <v>3</v>
      </c>
      <c r="Q35" s="4">
        <v>3.1</v>
      </c>
      <c r="R35" s="4">
        <v>3.6</v>
      </c>
      <c r="S35" s="4">
        <v>2.6</v>
      </c>
      <c r="T35" s="4">
        <v>1</v>
      </c>
      <c r="U35" s="4" t="s">
        <v>77</v>
      </c>
      <c r="V35" s="4" t="s">
        <v>77</v>
      </c>
      <c r="W35" s="4" t="s">
        <v>77</v>
      </c>
      <c r="X35" s="4" t="s">
        <v>77</v>
      </c>
      <c r="Y35" s="4" t="s">
        <v>77</v>
      </c>
      <c r="Z35" s="4" t="s">
        <v>77</v>
      </c>
      <c r="AA35" s="4" t="s">
        <v>77</v>
      </c>
      <c r="AB35" s="4" t="s">
        <v>77</v>
      </c>
      <c r="AC35" s="4" t="s">
        <v>77</v>
      </c>
      <c r="AD35" s="4" t="s">
        <v>77</v>
      </c>
      <c r="AE35" s="4" t="s">
        <v>77</v>
      </c>
      <c r="AF35" s="4" t="s">
        <v>77</v>
      </c>
      <c r="AG35" s="4" t="s">
        <v>77</v>
      </c>
      <c r="AH35" s="4" t="s">
        <v>77</v>
      </c>
      <c r="AI35" s="4" t="s">
        <v>77</v>
      </c>
      <c r="AJ35" s="4" t="s">
        <v>77</v>
      </c>
      <c r="AK35" s="4" t="s">
        <v>77</v>
      </c>
      <c r="AL35" s="4" t="s">
        <v>77</v>
      </c>
      <c r="AM35" s="4" t="s">
        <v>77</v>
      </c>
      <c r="AN35" s="4" t="s">
        <v>77</v>
      </c>
      <c r="AO35" s="4" t="s">
        <v>77</v>
      </c>
      <c r="AP35" s="4" t="s">
        <v>77</v>
      </c>
      <c r="AQ35" s="4" t="s">
        <v>77</v>
      </c>
      <c r="AR35" s="4" t="s">
        <v>77</v>
      </c>
      <c r="AS35" s="4" t="s">
        <v>77</v>
      </c>
      <c r="AT35" s="4" t="s">
        <v>77</v>
      </c>
      <c r="AU35" s="4" t="s">
        <v>77</v>
      </c>
      <c r="AV35" s="4" t="s">
        <v>77</v>
      </c>
      <c r="AW35" s="4" t="s">
        <v>77</v>
      </c>
    </row>
    <row r="36" spans="1:49" x14ac:dyDescent="0.2">
      <c r="A36" s="5" t="s">
        <v>42</v>
      </c>
      <c r="B36" s="4">
        <v>14</v>
      </c>
      <c r="C36" s="4">
        <v>15</v>
      </c>
      <c r="D36" s="4">
        <v>15</v>
      </c>
      <c r="E36" s="4">
        <v>15</v>
      </c>
      <c r="F36" s="4">
        <v>15</v>
      </c>
      <c r="G36" s="4">
        <v>13</v>
      </c>
      <c r="H36" s="4">
        <v>13</v>
      </c>
      <c r="I36" s="4">
        <v>13</v>
      </c>
      <c r="J36" s="4">
        <v>12</v>
      </c>
      <c r="K36" s="4">
        <v>13</v>
      </c>
      <c r="L36" s="4">
        <v>14</v>
      </c>
      <c r="M36" s="4">
        <v>18</v>
      </c>
      <c r="N36" s="4">
        <v>13</v>
      </c>
      <c r="O36" s="4">
        <v>10</v>
      </c>
      <c r="P36" s="4">
        <v>12</v>
      </c>
      <c r="Q36" s="4">
        <v>12</v>
      </c>
      <c r="R36" s="4">
        <v>9</v>
      </c>
      <c r="S36" s="4">
        <v>7</v>
      </c>
      <c r="T36" s="4">
        <v>8</v>
      </c>
      <c r="U36" s="4" t="s">
        <v>77</v>
      </c>
      <c r="V36" s="4" t="s">
        <v>77</v>
      </c>
      <c r="W36" s="4" t="s">
        <v>77</v>
      </c>
      <c r="X36" s="4" t="s">
        <v>77</v>
      </c>
      <c r="Y36" s="4" t="s">
        <v>77</v>
      </c>
      <c r="Z36" s="4" t="s">
        <v>77</v>
      </c>
      <c r="AA36" s="4" t="s">
        <v>77</v>
      </c>
      <c r="AB36" s="4" t="s">
        <v>77</v>
      </c>
      <c r="AC36" s="4" t="s">
        <v>77</v>
      </c>
      <c r="AD36" s="4" t="s">
        <v>77</v>
      </c>
      <c r="AE36" s="4" t="s">
        <v>77</v>
      </c>
      <c r="AF36" s="4" t="s">
        <v>77</v>
      </c>
      <c r="AG36" s="4" t="s">
        <v>77</v>
      </c>
      <c r="AH36" s="4" t="s">
        <v>77</v>
      </c>
      <c r="AI36" s="4" t="s">
        <v>77</v>
      </c>
      <c r="AJ36" s="4" t="s">
        <v>77</v>
      </c>
      <c r="AK36" s="4" t="s">
        <v>77</v>
      </c>
      <c r="AL36" s="4" t="s">
        <v>77</v>
      </c>
      <c r="AM36" s="4" t="s">
        <v>77</v>
      </c>
      <c r="AN36" s="4" t="s">
        <v>77</v>
      </c>
      <c r="AO36" s="4" t="s">
        <v>77</v>
      </c>
      <c r="AP36" s="4" t="s">
        <v>77</v>
      </c>
      <c r="AQ36" s="4" t="s">
        <v>77</v>
      </c>
      <c r="AR36" s="4" t="s">
        <v>77</v>
      </c>
      <c r="AS36" s="4" t="s">
        <v>77</v>
      </c>
      <c r="AT36" s="4" t="s">
        <v>77</v>
      </c>
      <c r="AU36" s="4" t="s">
        <v>77</v>
      </c>
      <c r="AV36" s="4" t="s">
        <v>77</v>
      </c>
      <c r="AW36" s="4" t="s">
        <v>77</v>
      </c>
    </row>
    <row r="37" spans="1:49" x14ac:dyDescent="0.2">
      <c r="A37" s="5" t="s">
        <v>43</v>
      </c>
      <c r="B37" s="4">
        <v>223</v>
      </c>
      <c r="C37" s="4">
        <v>230</v>
      </c>
      <c r="D37" s="4">
        <v>290</v>
      </c>
      <c r="E37" s="4">
        <v>262</v>
      </c>
      <c r="F37" s="4">
        <v>215</v>
      </c>
      <c r="G37" s="4">
        <v>230</v>
      </c>
      <c r="H37" s="4">
        <v>245</v>
      </c>
      <c r="I37" s="4">
        <v>245</v>
      </c>
      <c r="J37" s="4">
        <v>245</v>
      </c>
      <c r="K37" s="4">
        <v>245</v>
      </c>
      <c r="L37" s="4">
        <v>275</v>
      </c>
      <c r="M37" s="4">
        <v>290</v>
      </c>
      <c r="N37" s="4">
        <v>300</v>
      </c>
      <c r="O37" s="4">
        <v>310</v>
      </c>
      <c r="P37" s="4">
        <v>400</v>
      </c>
      <c r="Q37" s="4">
        <v>465</v>
      </c>
      <c r="R37" s="4">
        <v>555</v>
      </c>
      <c r="S37" s="4">
        <v>720</v>
      </c>
      <c r="T37" s="4">
        <v>840</v>
      </c>
      <c r="U37" s="4">
        <v>945</v>
      </c>
      <c r="V37" s="4">
        <v>1025</v>
      </c>
      <c r="W37" s="4">
        <v>1070</v>
      </c>
      <c r="X37" s="4">
        <v>1060</v>
      </c>
      <c r="Y37" s="4">
        <v>1070</v>
      </c>
      <c r="Z37" s="4">
        <v>1080</v>
      </c>
      <c r="AA37" s="4">
        <v>1090</v>
      </c>
      <c r="AB37" s="4">
        <v>1100</v>
      </c>
      <c r="AC37" s="4">
        <v>1110</v>
      </c>
      <c r="AD37" s="4">
        <v>1110</v>
      </c>
      <c r="AE37" s="4">
        <v>1110</v>
      </c>
      <c r="AF37" s="4">
        <v>1150</v>
      </c>
      <c r="AG37" s="4">
        <v>1080</v>
      </c>
      <c r="AH37" s="4">
        <v>1050</v>
      </c>
      <c r="AI37" s="4">
        <v>950</v>
      </c>
      <c r="AJ37" s="4">
        <v>905</v>
      </c>
      <c r="AK37" s="4">
        <v>905</v>
      </c>
      <c r="AL37" s="4">
        <v>915</v>
      </c>
      <c r="AM37" s="4">
        <v>930</v>
      </c>
      <c r="AN37" s="4">
        <v>920</v>
      </c>
      <c r="AO37" s="4">
        <v>945</v>
      </c>
      <c r="AP37" s="4">
        <v>950</v>
      </c>
      <c r="AQ37" s="4">
        <v>955</v>
      </c>
      <c r="AR37" s="4">
        <v>945</v>
      </c>
      <c r="AS37" s="4">
        <v>930</v>
      </c>
      <c r="AT37" s="4">
        <v>845</v>
      </c>
      <c r="AU37" s="4">
        <v>855</v>
      </c>
      <c r="AV37" s="4">
        <v>830</v>
      </c>
      <c r="AW37" s="4">
        <v>810</v>
      </c>
    </row>
    <row r="38" spans="1:49" x14ac:dyDescent="0.2">
      <c r="A38" s="5" t="s">
        <v>44</v>
      </c>
      <c r="B38" s="4">
        <v>28</v>
      </c>
      <c r="C38" s="4">
        <v>32</v>
      </c>
      <c r="D38" s="4">
        <v>38</v>
      </c>
      <c r="E38" s="4">
        <v>28</v>
      </c>
      <c r="F38" s="4">
        <v>32</v>
      </c>
      <c r="G38" s="4">
        <v>23</v>
      </c>
      <c r="H38" s="4">
        <v>28</v>
      </c>
      <c r="I38" s="4">
        <v>26</v>
      </c>
      <c r="J38" s="4">
        <v>29</v>
      </c>
      <c r="K38" s="4">
        <v>30</v>
      </c>
      <c r="L38" s="4">
        <v>37</v>
      </c>
      <c r="M38" s="4">
        <v>39</v>
      </c>
      <c r="N38" s="4">
        <v>28</v>
      </c>
      <c r="O38" s="4">
        <v>27</v>
      </c>
      <c r="P38" s="4">
        <v>30</v>
      </c>
      <c r="Q38" s="4">
        <v>30</v>
      </c>
      <c r="R38" s="4">
        <v>35</v>
      </c>
      <c r="S38" s="4">
        <v>22</v>
      </c>
      <c r="T38" s="4">
        <v>27</v>
      </c>
      <c r="U38" s="4" t="s">
        <v>77</v>
      </c>
      <c r="V38" s="4" t="s">
        <v>77</v>
      </c>
      <c r="W38" s="4" t="s">
        <v>77</v>
      </c>
      <c r="X38" s="4" t="s">
        <v>77</v>
      </c>
      <c r="Y38" s="4" t="s">
        <v>77</v>
      </c>
      <c r="Z38" s="4" t="s">
        <v>77</v>
      </c>
      <c r="AA38" s="4" t="s">
        <v>77</v>
      </c>
      <c r="AB38" s="4" t="s">
        <v>77</v>
      </c>
      <c r="AC38" s="4" t="s">
        <v>77</v>
      </c>
      <c r="AD38" s="4" t="s">
        <v>77</v>
      </c>
      <c r="AE38" s="4" t="s">
        <v>77</v>
      </c>
      <c r="AF38" s="4" t="s">
        <v>77</v>
      </c>
      <c r="AG38" s="4" t="s">
        <v>77</v>
      </c>
      <c r="AH38" s="4" t="s">
        <v>77</v>
      </c>
      <c r="AI38" s="4" t="s">
        <v>77</v>
      </c>
      <c r="AJ38" s="4" t="s">
        <v>77</v>
      </c>
      <c r="AK38" s="4" t="s">
        <v>77</v>
      </c>
      <c r="AL38" s="4" t="s">
        <v>77</v>
      </c>
      <c r="AM38" s="4" t="s">
        <v>77</v>
      </c>
      <c r="AN38" s="4" t="s">
        <v>77</v>
      </c>
      <c r="AO38" s="4" t="s">
        <v>77</v>
      </c>
      <c r="AP38" s="4" t="s">
        <v>77</v>
      </c>
      <c r="AQ38" s="4" t="s">
        <v>77</v>
      </c>
      <c r="AR38" s="4" t="s">
        <v>77</v>
      </c>
      <c r="AS38" s="4" t="s">
        <v>77</v>
      </c>
      <c r="AT38" s="4" t="s">
        <v>77</v>
      </c>
      <c r="AU38" s="4" t="s">
        <v>77</v>
      </c>
      <c r="AV38" s="4" t="s">
        <v>77</v>
      </c>
      <c r="AW38" s="4" t="s">
        <v>77</v>
      </c>
    </row>
    <row r="39" spans="1:49" x14ac:dyDescent="0.2">
      <c r="A39" s="5" t="s">
        <v>45</v>
      </c>
      <c r="B39" s="4">
        <v>188</v>
      </c>
      <c r="C39" s="4">
        <v>219</v>
      </c>
      <c r="D39" s="4">
        <v>245</v>
      </c>
      <c r="E39" s="4">
        <v>218</v>
      </c>
      <c r="F39" s="4">
        <v>198</v>
      </c>
      <c r="G39" s="4">
        <v>192</v>
      </c>
      <c r="H39" s="4">
        <v>229</v>
      </c>
      <c r="I39" s="4">
        <v>203</v>
      </c>
      <c r="J39" s="4">
        <v>213</v>
      </c>
      <c r="K39" s="4">
        <v>205</v>
      </c>
      <c r="L39" s="4">
        <v>230</v>
      </c>
      <c r="M39" s="4">
        <v>236</v>
      </c>
      <c r="N39" s="4">
        <v>226</v>
      </c>
      <c r="O39" s="4">
        <v>205</v>
      </c>
      <c r="P39" s="4">
        <v>190</v>
      </c>
      <c r="Q39" s="4">
        <v>180</v>
      </c>
      <c r="R39" s="4">
        <v>173</v>
      </c>
      <c r="S39" s="4">
        <v>190</v>
      </c>
      <c r="T39" s="4">
        <v>182</v>
      </c>
      <c r="U39" s="4">
        <v>165</v>
      </c>
      <c r="V39" s="4">
        <v>180</v>
      </c>
      <c r="W39" s="4">
        <v>180</v>
      </c>
      <c r="X39" s="4">
        <v>159</v>
      </c>
      <c r="Y39" s="4">
        <v>149</v>
      </c>
      <c r="Z39" s="4">
        <v>149</v>
      </c>
      <c r="AA39" s="4">
        <v>151</v>
      </c>
      <c r="AB39" s="4">
        <v>150</v>
      </c>
      <c r="AC39" s="4">
        <v>152</v>
      </c>
      <c r="AD39" s="4">
        <v>159</v>
      </c>
      <c r="AE39" s="4">
        <v>167</v>
      </c>
      <c r="AF39" s="4">
        <v>172</v>
      </c>
      <c r="AG39" s="4">
        <v>178</v>
      </c>
      <c r="AH39" s="4">
        <v>173</v>
      </c>
      <c r="AI39" s="4">
        <v>181</v>
      </c>
      <c r="AJ39" s="4">
        <v>183</v>
      </c>
      <c r="AK39" s="4">
        <v>180</v>
      </c>
      <c r="AL39" s="4">
        <v>175</v>
      </c>
      <c r="AM39" s="4">
        <v>178</v>
      </c>
      <c r="AN39" s="4">
        <v>183</v>
      </c>
      <c r="AO39" s="4">
        <v>188</v>
      </c>
      <c r="AP39" s="4">
        <v>191</v>
      </c>
      <c r="AQ39" s="4">
        <v>188</v>
      </c>
      <c r="AR39" s="4">
        <v>202</v>
      </c>
      <c r="AS39" s="4">
        <v>209</v>
      </c>
      <c r="AT39" s="4">
        <v>210</v>
      </c>
      <c r="AU39" s="4">
        <v>190</v>
      </c>
      <c r="AV39" s="4">
        <v>198</v>
      </c>
      <c r="AW39" s="4">
        <v>198</v>
      </c>
    </row>
    <row r="40" spans="1:49" x14ac:dyDescent="0.2">
      <c r="A40" s="5" t="s">
        <v>46</v>
      </c>
      <c r="B40" s="4">
        <v>36</v>
      </c>
      <c r="C40" s="4">
        <v>34</v>
      </c>
      <c r="D40" s="4">
        <v>39</v>
      </c>
      <c r="E40" s="4">
        <v>36</v>
      </c>
      <c r="F40" s="4">
        <v>23</v>
      </c>
      <c r="G40" s="4">
        <v>17</v>
      </c>
      <c r="H40" s="4">
        <v>18</v>
      </c>
      <c r="I40" s="4">
        <v>20</v>
      </c>
      <c r="J40" s="4">
        <v>19</v>
      </c>
      <c r="K40" s="4">
        <v>22</v>
      </c>
      <c r="L40" s="4">
        <v>18</v>
      </c>
      <c r="M40" s="4">
        <v>24</v>
      </c>
      <c r="N40" s="4">
        <v>24</v>
      </c>
      <c r="O40" s="4">
        <v>23</v>
      </c>
      <c r="P40" s="4">
        <v>21</v>
      </c>
      <c r="Q40" s="4">
        <v>30</v>
      </c>
      <c r="R40" s="4">
        <v>31</v>
      </c>
      <c r="S40" s="4">
        <v>71</v>
      </c>
      <c r="T40" s="4">
        <v>118</v>
      </c>
      <c r="U40" s="4">
        <v>157</v>
      </c>
      <c r="V40" s="4">
        <v>197</v>
      </c>
      <c r="W40" s="4">
        <v>269</v>
      </c>
      <c r="X40" s="4">
        <v>320</v>
      </c>
      <c r="Y40" s="4">
        <v>335</v>
      </c>
      <c r="Z40" s="4">
        <v>345</v>
      </c>
      <c r="AA40" s="4">
        <v>335</v>
      </c>
      <c r="AB40" s="4">
        <v>370</v>
      </c>
      <c r="AC40" s="4">
        <v>385</v>
      </c>
      <c r="AD40" s="4">
        <v>390</v>
      </c>
      <c r="AE40" s="4">
        <v>375</v>
      </c>
      <c r="AF40" s="4">
        <v>385</v>
      </c>
      <c r="AG40" s="4">
        <v>380</v>
      </c>
      <c r="AH40" s="4">
        <v>375</v>
      </c>
      <c r="AI40" s="4">
        <v>375</v>
      </c>
      <c r="AJ40" s="4">
        <v>375</v>
      </c>
      <c r="AK40" s="4">
        <v>375</v>
      </c>
      <c r="AL40" s="4">
        <v>375</v>
      </c>
      <c r="AM40" s="4">
        <v>395</v>
      </c>
      <c r="AN40" s="4">
        <v>390</v>
      </c>
      <c r="AO40" s="4">
        <v>395</v>
      </c>
      <c r="AP40" s="4">
        <v>400</v>
      </c>
      <c r="AQ40" s="4">
        <v>415</v>
      </c>
      <c r="AR40" s="4">
        <v>440</v>
      </c>
      <c r="AS40" s="4">
        <v>425</v>
      </c>
      <c r="AT40" s="4">
        <v>390</v>
      </c>
      <c r="AU40" s="4">
        <v>440</v>
      </c>
      <c r="AV40" s="4">
        <v>405</v>
      </c>
      <c r="AW40" s="4">
        <v>405</v>
      </c>
    </row>
    <row r="41" spans="1:49" x14ac:dyDescent="0.2">
      <c r="A41" s="5" t="s">
        <v>47</v>
      </c>
      <c r="B41" s="4">
        <v>12</v>
      </c>
      <c r="C41" s="4">
        <v>12</v>
      </c>
      <c r="D41" s="4">
        <v>13</v>
      </c>
      <c r="E41" s="4">
        <v>14</v>
      </c>
      <c r="F41" s="4">
        <v>11</v>
      </c>
      <c r="G41" s="4">
        <v>14</v>
      </c>
      <c r="H41" s="4">
        <v>14</v>
      </c>
      <c r="I41" s="4">
        <v>14</v>
      </c>
      <c r="J41" s="4">
        <v>16</v>
      </c>
      <c r="K41" s="4">
        <v>15</v>
      </c>
      <c r="L41" s="4">
        <v>12</v>
      </c>
      <c r="M41" s="4">
        <v>12</v>
      </c>
      <c r="N41" s="4">
        <v>10</v>
      </c>
      <c r="O41" s="4">
        <v>9</v>
      </c>
      <c r="P41" s="4">
        <v>6.9</v>
      </c>
      <c r="Q41" s="4">
        <v>7</v>
      </c>
      <c r="R41" s="4">
        <v>7</v>
      </c>
      <c r="S41" s="4">
        <v>7</v>
      </c>
      <c r="T41" s="4">
        <v>4.5</v>
      </c>
      <c r="U41" s="4" t="s">
        <v>77</v>
      </c>
      <c r="V41" s="4" t="s">
        <v>77</v>
      </c>
      <c r="W41" s="4" t="s">
        <v>77</v>
      </c>
      <c r="X41" s="4" t="s">
        <v>77</v>
      </c>
      <c r="Y41" s="4" t="s">
        <v>77</v>
      </c>
      <c r="Z41" s="4" t="s">
        <v>77</v>
      </c>
      <c r="AA41" s="4" t="s">
        <v>77</v>
      </c>
      <c r="AB41" s="4" t="s">
        <v>77</v>
      </c>
      <c r="AC41" s="4" t="s">
        <v>77</v>
      </c>
      <c r="AD41" s="4" t="s">
        <v>77</v>
      </c>
      <c r="AE41" s="4" t="s">
        <v>77</v>
      </c>
      <c r="AF41" s="4" t="s">
        <v>77</v>
      </c>
      <c r="AG41" s="4" t="s">
        <v>77</v>
      </c>
      <c r="AH41" s="4" t="s">
        <v>77</v>
      </c>
      <c r="AI41" s="4" t="s">
        <v>77</v>
      </c>
      <c r="AJ41" s="4" t="s">
        <v>77</v>
      </c>
      <c r="AK41" s="4" t="s">
        <v>77</v>
      </c>
      <c r="AL41" s="4" t="s">
        <v>77</v>
      </c>
      <c r="AM41" s="4" t="s">
        <v>77</v>
      </c>
      <c r="AN41" s="4" t="s">
        <v>77</v>
      </c>
      <c r="AO41" s="4" t="s">
        <v>77</v>
      </c>
      <c r="AP41" s="4" t="s">
        <v>77</v>
      </c>
      <c r="AQ41" s="4" t="s">
        <v>77</v>
      </c>
      <c r="AR41" s="4" t="s">
        <v>77</v>
      </c>
      <c r="AS41" s="4" t="s">
        <v>77</v>
      </c>
      <c r="AT41" s="4" t="s">
        <v>77</v>
      </c>
      <c r="AU41" s="4" t="s">
        <v>77</v>
      </c>
      <c r="AV41" s="4" t="s">
        <v>77</v>
      </c>
      <c r="AW41" s="4" t="s">
        <v>77</v>
      </c>
    </row>
    <row r="42" spans="1:49" x14ac:dyDescent="0.2">
      <c r="A42" s="5" t="s">
        <v>48</v>
      </c>
      <c r="B42" s="4">
        <v>66</v>
      </c>
      <c r="C42" s="4">
        <v>72</v>
      </c>
      <c r="D42" s="4">
        <v>73</v>
      </c>
      <c r="E42" s="4">
        <v>85</v>
      </c>
      <c r="F42" s="4">
        <v>63</v>
      </c>
      <c r="G42" s="4">
        <v>70</v>
      </c>
      <c r="H42" s="4">
        <v>82</v>
      </c>
      <c r="I42" s="4">
        <v>68</v>
      </c>
      <c r="J42" s="4">
        <v>66</v>
      </c>
      <c r="K42" s="4">
        <v>78</v>
      </c>
      <c r="L42" s="4">
        <v>77</v>
      </c>
      <c r="M42" s="4">
        <v>81</v>
      </c>
      <c r="N42" s="4">
        <v>86</v>
      </c>
      <c r="O42" s="4">
        <v>82</v>
      </c>
      <c r="P42" s="4">
        <v>81</v>
      </c>
      <c r="Q42" s="4">
        <v>85</v>
      </c>
      <c r="R42" s="4">
        <v>94</v>
      </c>
      <c r="S42" s="4">
        <v>95</v>
      </c>
      <c r="T42" s="4">
        <v>84</v>
      </c>
      <c r="U42" s="4">
        <v>88</v>
      </c>
      <c r="V42" s="4">
        <v>97</v>
      </c>
      <c r="W42" s="4">
        <v>94</v>
      </c>
      <c r="X42" s="4">
        <v>90</v>
      </c>
      <c r="Y42" s="4">
        <v>100</v>
      </c>
      <c r="Z42" s="4">
        <v>109</v>
      </c>
      <c r="AA42" s="4">
        <v>106</v>
      </c>
      <c r="AB42" s="4">
        <v>102</v>
      </c>
      <c r="AC42" s="4">
        <v>95</v>
      </c>
      <c r="AD42" s="4">
        <v>94</v>
      </c>
      <c r="AE42" s="4">
        <v>88</v>
      </c>
      <c r="AF42" s="4">
        <v>99</v>
      </c>
      <c r="AG42" s="4">
        <v>78</v>
      </c>
      <c r="AH42" s="4">
        <v>88</v>
      </c>
      <c r="AI42" s="4">
        <v>99</v>
      </c>
      <c r="AJ42" s="4">
        <v>96</v>
      </c>
      <c r="AK42" s="4">
        <v>99</v>
      </c>
      <c r="AL42" s="4">
        <v>95</v>
      </c>
      <c r="AM42" s="4">
        <v>97</v>
      </c>
      <c r="AN42" s="4">
        <v>95</v>
      </c>
      <c r="AO42" s="4">
        <v>98</v>
      </c>
      <c r="AP42" s="4">
        <v>100</v>
      </c>
      <c r="AQ42" s="4">
        <v>105</v>
      </c>
      <c r="AR42" s="4">
        <v>111</v>
      </c>
      <c r="AS42" s="4">
        <v>109</v>
      </c>
      <c r="AT42" s="4">
        <v>101</v>
      </c>
      <c r="AU42" s="4">
        <v>94</v>
      </c>
      <c r="AV42" s="4">
        <v>101</v>
      </c>
      <c r="AW42" s="4">
        <v>98</v>
      </c>
    </row>
    <row r="43" spans="1:49" x14ac:dyDescent="0.2">
      <c r="A43" s="5" t="s">
        <v>49</v>
      </c>
      <c r="B43" s="4">
        <v>1</v>
      </c>
      <c r="C43" s="4">
        <v>0.9</v>
      </c>
      <c r="D43" s="4">
        <v>0.9</v>
      </c>
      <c r="E43" s="4">
        <v>0.8</v>
      </c>
      <c r="F43" s="4">
        <v>0.5</v>
      </c>
      <c r="G43" s="4">
        <v>0.4</v>
      </c>
      <c r="H43" s="4">
        <v>0.4</v>
      </c>
      <c r="I43" s="4">
        <v>0.4</v>
      </c>
      <c r="J43" s="4">
        <v>0.4</v>
      </c>
      <c r="K43" s="4">
        <v>0.4</v>
      </c>
      <c r="L43" s="4">
        <v>0.4</v>
      </c>
      <c r="M43" s="4">
        <v>0.5</v>
      </c>
      <c r="N43" s="4">
        <v>0.5</v>
      </c>
      <c r="O43" s="4">
        <v>0.5</v>
      </c>
      <c r="P43" s="4">
        <v>0.60000000000000009</v>
      </c>
      <c r="Q43" s="4">
        <v>0.6</v>
      </c>
      <c r="R43" s="4">
        <v>0.3</v>
      </c>
      <c r="S43" s="4">
        <v>0.2</v>
      </c>
      <c r="T43" s="4">
        <v>0.38</v>
      </c>
      <c r="U43" s="4" t="s">
        <v>77</v>
      </c>
      <c r="V43" s="4" t="s">
        <v>77</v>
      </c>
      <c r="W43" s="4" t="s">
        <v>77</v>
      </c>
      <c r="X43" s="4" t="s">
        <v>77</v>
      </c>
      <c r="Y43" s="4" t="s">
        <v>77</v>
      </c>
      <c r="Z43" s="4" t="s">
        <v>77</v>
      </c>
      <c r="AA43" s="4" t="s">
        <v>77</v>
      </c>
      <c r="AB43" s="4" t="s">
        <v>77</v>
      </c>
      <c r="AC43" s="4" t="s">
        <v>77</v>
      </c>
      <c r="AD43" s="4" t="s">
        <v>77</v>
      </c>
      <c r="AE43" s="4" t="s">
        <v>77</v>
      </c>
      <c r="AF43" s="4" t="s">
        <v>77</v>
      </c>
      <c r="AG43" s="4" t="s">
        <v>77</v>
      </c>
      <c r="AH43" s="4" t="s">
        <v>77</v>
      </c>
      <c r="AI43" s="4" t="s">
        <v>77</v>
      </c>
      <c r="AJ43" s="4" t="s">
        <v>77</v>
      </c>
      <c r="AK43" s="4" t="s">
        <v>77</v>
      </c>
      <c r="AL43" s="4" t="s">
        <v>77</v>
      </c>
      <c r="AM43" s="4" t="s">
        <v>77</v>
      </c>
      <c r="AN43" s="4" t="s">
        <v>77</v>
      </c>
      <c r="AO43" s="4" t="s">
        <v>77</v>
      </c>
      <c r="AP43" s="4" t="s">
        <v>77</v>
      </c>
      <c r="AQ43" s="4" t="s">
        <v>77</v>
      </c>
      <c r="AR43" s="4" t="s">
        <v>77</v>
      </c>
      <c r="AS43" s="4" t="s">
        <v>77</v>
      </c>
      <c r="AT43" s="4" t="s">
        <v>77</v>
      </c>
      <c r="AU43" s="4" t="s">
        <v>77</v>
      </c>
      <c r="AV43" s="4" t="s">
        <v>77</v>
      </c>
      <c r="AW43" s="4" t="s">
        <v>77</v>
      </c>
    </row>
    <row r="44" spans="1:49" x14ac:dyDescent="0.2">
      <c r="A44" s="5" t="s">
        <v>50</v>
      </c>
      <c r="B44" s="4">
        <v>51</v>
      </c>
      <c r="C44" s="4">
        <v>52</v>
      </c>
      <c r="D44" s="4">
        <v>69</v>
      </c>
      <c r="E44" s="4">
        <v>72</v>
      </c>
      <c r="F44" s="4">
        <v>49</v>
      </c>
      <c r="G44" s="4">
        <v>48</v>
      </c>
      <c r="H44" s="4">
        <v>58</v>
      </c>
      <c r="I44" s="4">
        <v>45</v>
      </c>
      <c r="J44" s="4">
        <v>44</v>
      </c>
      <c r="K44" s="4">
        <v>46</v>
      </c>
      <c r="L44" s="4">
        <v>45</v>
      </c>
      <c r="M44" s="4">
        <v>49</v>
      </c>
      <c r="N44" s="4">
        <v>46</v>
      </c>
      <c r="O44" s="4">
        <v>45</v>
      </c>
      <c r="P44" s="4">
        <v>45</v>
      </c>
      <c r="Q44" s="4">
        <v>42</v>
      </c>
      <c r="R44" s="4">
        <v>43</v>
      </c>
      <c r="S44" s="4">
        <v>38</v>
      </c>
      <c r="T44" s="4">
        <v>41</v>
      </c>
      <c r="U44" s="4" t="s">
        <v>77</v>
      </c>
      <c r="V44" s="4" t="s">
        <v>77</v>
      </c>
      <c r="W44" s="4" t="s">
        <v>77</v>
      </c>
      <c r="X44" s="4" t="s">
        <v>77</v>
      </c>
      <c r="Y44" s="4" t="s">
        <v>77</v>
      </c>
      <c r="Z44" s="4" t="s">
        <v>77</v>
      </c>
      <c r="AA44" s="4" t="s">
        <v>77</v>
      </c>
      <c r="AB44" s="4" t="s">
        <v>77</v>
      </c>
      <c r="AC44" s="4" t="s">
        <v>77</v>
      </c>
      <c r="AD44" s="4" t="s">
        <v>77</v>
      </c>
      <c r="AE44" s="4" t="s">
        <v>77</v>
      </c>
      <c r="AF44" s="4" t="s">
        <v>77</v>
      </c>
      <c r="AG44" s="4" t="s">
        <v>77</v>
      </c>
      <c r="AH44" s="4" t="s">
        <v>77</v>
      </c>
      <c r="AI44" s="4" t="s">
        <v>77</v>
      </c>
      <c r="AJ44" s="4" t="s">
        <v>77</v>
      </c>
      <c r="AK44" s="4" t="s">
        <v>77</v>
      </c>
      <c r="AL44" s="4" t="s">
        <v>77</v>
      </c>
      <c r="AM44" s="4" t="s">
        <v>77</v>
      </c>
      <c r="AN44" s="4" t="s">
        <v>77</v>
      </c>
      <c r="AO44" s="4" t="s">
        <v>77</v>
      </c>
      <c r="AP44" s="4" t="s">
        <v>77</v>
      </c>
      <c r="AQ44" s="4" t="s">
        <v>77</v>
      </c>
      <c r="AR44" s="4" t="s">
        <v>77</v>
      </c>
      <c r="AS44" s="4" t="s">
        <v>77</v>
      </c>
      <c r="AT44" s="4" t="s">
        <v>77</v>
      </c>
      <c r="AU44" s="4" t="s">
        <v>77</v>
      </c>
      <c r="AV44" s="4" t="s">
        <v>77</v>
      </c>
      <c r="AW44" s="4" t="s">
        <v>77</v>
      </c>
    </row>
    <row r="45" spans="1:49" x14ac:dyDescent="0.2">
      <c r="A45" s="5" t="s">
        <v>51</v>
      </c>
      <c r="B45" s="4">
        <v>183</v>
      </c>
      <c r="C45" s="4">
        <v>190</v>
      </c>
      <c r="D45" s="4">
        <v>224</v>
      </c>
      <c r="E45" s="4">
        <v>196</v>
      </c>
      <c r="F45" s="4">
        <v>168</v>
      </c>
      <c r="G45" s="4">
        <v>156</v>
      </c>
      <c r="H45" s="4">
        <v>175</v>
      </c>
      <c r="I45" s="4">
        <v>174</v>
      </c>
      <c r="J45" s="4">
        <v>177</v>
      </c>
      <c r="K45" s="4">
        <v>178</v>
      </c>
      <c r="L45" s="4">
        <v>176</v>
      </c>
      <c r="M45" s="4">
        <v>213</v>
      </c>
      <c r="N45" s="4">
        <v>182</v>
      </c>
      <c r="O45" s="4">
        <v>198</v>
      </c>
      <c r="P45" s="4">
        <v>218</v>
      </c>
      <c r="Q45" s="4">
        <v>196</v>
      </c>
      <c r="R45" s="4">
        <v>180</v>
      </c>
      <c r="S45" s="4">
        <v>191</v>
      </c>
      <c r="T45" s="4">
        <v>154</v>
      </c>
      <c r="U45" s="4">
        <v>119</v>
      </c>
      <c r="V45" s="4">
        <v>138</v>
      </c>
      <c r="W45" s="4">
        <v>117</v>
      </c>
      <c r="X45" s="4">
        <v>112</v>
      </c>
      <c r="Y45" s="4">
        <v>127</v>
      </c>
      <c r="Z45" s="4">
        <v>137</v>
      </c>
      <c r="AA45" s="4">
        <v>130</v>
      </c>
      <c r="AB45" s="4">
        <v>140</v>
      </c>
      <c r="AC45" s="4">
        <v>139</v>
      </c>
      <c r="AD45" s="4">
        <v>152</v>
      </c>
      <c r="AE45" s="4">
        <v>148</v>
      </c>
      <c r="AF45" s="4">
        <v>173</v>
      </c>
      <c r="AG45" s="4">
        <v>166</v>
      </c>
      <c r="AH45" s="4">
        <v>162</v>
      </c>
      <c r="AI45" s="4">
        <v>176</v>
      </c>
      <c r="AJ45" s="4">
        <v>180</v>
      </c>
      <c r="AK45" s="4">
        <v>184</v>
      </c>
      <c r="AL45" s="4">
        <v>168</v>
      </c>
      <c r="AM45" s="4">
        <v>175</v>
      </c>
      <c r="AN45" s="4">
        <v>182</v>
      </c>
      <c r="AO45" s="4">
        <v>197</v>
      </c>
      <c r="AP45" s="4">
        <v>210</v>
      </c>
      <c r="AQ45" s="4">
        <v>247</v>
      </c>
      <c r="AR45" s="4">
        <v>257</v>
      </c>
      <c r="AS45" s="4">
        <v>283</v>
      </c>
      <c r="AT45" s="4">
        <v>261</v>
      </c>
      <c r="AU45" s="4">
        <v>287</v>
      </c>
      <c r="AV45" s="4">
        <v>302</v>
      </c>
      <c r="AW45" s="4">
        <v>315</v>
      </c>
    </row>
    <row r="46" spans="1:49" x14ac:dyDescent="0.2">
      <c r="A46" s="5" t="s">
        <v>52</v>
      </c>
      <c r="B46" s="4">
        <v>137</v>
      </c>
      <c r="C46" s="4">
        <v>160</v>
      </c>
      <c r="D46" s="4">
        <v>180</v>
      </c>
      <c r="E46" s="4">
        <v>145</v>
      </c>
      <c r="F46" s="4">
        <v>100</v>
      </c>
      <c r="G46" s="4">
        <v>95</v>
      </c>
      <c r="H46" s="4">
        <v>120</v>
      </c>
      <c r="I46" s="4">
        <v>130</v>
      </c>
      <c r="J46" s="4">
        <v>94</v>
      </c>
      <c r="K46" s="4">
        <v>92</v>
      </c>
      <c r="L46" s="4">
        <v>85</v>
      </c>
      <c r="M46" s="4">
        <v>117</v>
      </c>
      <c r="N46" s="4">
        <v>86</v>
      </c>
      <c r="O46" s="4">
        <v>74</v>
      </c>
      <c r="P46" s="4">
        <v>78</v>
      </c>
      <c r="Q46" s="4">
        <v>72</v>
      </c>
      <c r="R46" s="4">
        <v>34</v>
      </c>
      <c r="S46" s="4">
        <v>34</v>
      </c>
      <c r="T46" s="4">
        <v>59</v>
      </c>
      <c r="U46" s="4" t="s">
        <v>77</v>
      </c>
      <c r="V46" s="4" t="s">
        <v>77</v>
      </c>
      <c r="W46" s="4" t="s">
        <v>77</v>
      </c>
      <c r="X46" s="4" t="s">
        <v>77</v>
      </c>
      <c r="Y46" s="4" t="s">
        <v>77</v>
      </c>
      <c r="Z46" s="4" t="s">
        <v>77</v>
      </c>
      <c r="AA46" s="4" t="s">
        <v>77</v>
      </c>
      <c r="AB46" s="4" t="s">
        <v>77</v>
      </c>
      <c r="AC46" s="4" t="s">
        <v>77</v>
      </c>
      <c r="AD46" s="4" t="s">
        <v>77</v>
      </c>
      <c r="AE46" s="4" t="s">
        <v>77</v>
      </c>
      <c r="AF46" s="4" t="s">
        <v>77</v>
      </c>
      <c r="AG46" s="4" t="s">
        <v>77</v>
      </c>
      <c r="AH46" s="4" t="s">
        <v>77</v>
      </c>
      <c r="AI46" s="4" t="s">
        <v>77</v>
      </c>
      <c r="AJ46" s="4" t="s">
        <v>77</v>
      </c>
      <c r="AK46" s="4" t="s">
        <v>77</v>
      </c>
      <c r="AL46" s="4" t="s">
        <v>77</v>
      </c>
      <c r="AM46" s="4" t="s">
        <v>77</v>
      </c>
      <c r="AN46" s="4" t="s">
        <v>77</v>
      </c>
      <c r="AO46" s="4" t="s">
        <v>77</v>
      </c>
      <c r="AP46" s="4" t="s">
        <v>77</v>
      </c>
      <c r="AQ46" s="4" t="s">
        <v>77</v>
      </c>
      <c r="AR46" s="4" t="s">
        <v>77</v>
      </c>
      <c r="AS46" s="4" t="s">
        <v>77</v>
      </c>
      <c r="AT46" s="4" t="s">
        <v>77</v>
      </c>
      <c r="AU46" s="4" t="s">
        <v>77</v>
      </c>
      <c r="AV46" s="4" t="s">
        <v>77</v>
      </c>
      <c r="AW46" s="4" t="s">
        <v>77</v>
      </c>
    </row>
    <row r="47" spans="1:49" x14ac:dyDescent="0.2">
      <c r="A47" s="5" t="s">
        <v>53</v>
      </c>
      <c r="B47" s="4">
        <v>92</v>
      </c>
      <c r="C47" s="4">
        <v>90</v>
      </c>
      <c r="D47" s="4">
        <v>98</v>
      </c>
      <c r="E47" s="4">
        <v>97</v>
      </c>
      <c r="F47" s="4">
        <v>63</v>
      </c>
      <c r="G47" s="4">
        <v>61</v>
      </c>
      <c r="H47" s="4">
        <v>59</v>
      </c>
      <c r="I47" s="4">
        <v>48</v>
      </c>
      <c r="J47" s="4">
        <v>51</v>
      </c>
      <c r="K47" s="4">
        <v>53</v>
      </c>
      <c r="L47" s="4">
        <v>60</v>
      </c>
      <c r="M47" s="4">
        <v>60</v>
      </c>
      <c r="N47" s="4">
        <v>53</v>
      </c>
      <c r="O47" s="4">
        <v>58</v>
      </c>
      <c r="P47" s="4">
        <v>54</v>
      </c>
      <c r="Q47" s="4">
        <v>51</v>
      </c>
      <c r="R47" s="4">
        <v>52</v>
      </c>
      <c r="S47" s="4">
        <v>57</v>
      </c>
      <c r="T47" s="4">
        <v>52</v>
      </c>
      <c r="U47" s="4" t="s">
        <v>77</v>
      </c>
      <c r="V47" s="4" t="s">
        <v>77</v>
      </c>
      <c r="W47" s="4">
        <v>59</v>
      </c>
      <c r="X47" s="4">
        <v>77</v>
      </c>
      <c r="Y47" s="4">
        <v>81</v>
      </c>
      <c r="Z47" s="4">
        <v>85</v>
      </c>
      <c r="AA47" s="4">
        <v>96</v>
      </c>
      <c r="AB47" s="4">
        <v>82</v>
      </c>
      <c r="AC47" s="4">
        <v>102</v>
      </c>
      <c r="AD47" s="4">
        <v>89</v>
      </c>
      <c r="AE47" s="4">
        <v>93</v>
      </c>
      <c r="AF47" s="4">
        <v>116</v>
      </c>
      <c r="AG47" s="4">
        <v>102</v>
      </c>
      <c r="AH47" s="4">
        <v>74</v>
      </c>
      <c r="AI47" s="4">
        <v>62</v>
      </c>
      <c r="AJ47" s="4">
        <v>78</v>
      </c>
      <c r="AK47" s="4">
        <v>86</v>
      </c>
      <c r="AL47" s="4">
        <v>80</v>
      </c>
      <c r="AM47" s="4">
        <v>94</v>
      </c>
      <c r="AN47" s="4">
        <v>96</v>
      </c>
      <c r="AO47" s="4">
        <v>93</v>
      </c>
      <c r="AP47" s="4">
        <v>112</v>
      </c>
      <c r="AQ47" s="4">
        <v>135</v>
      </c>
      <c r="AR47" s="4">
        <v>142</v>
      </c>
      <c r="AS47" s="4">
        <v>125</v>
      </c>
      <c r="AT47" s="4">
        <v>137</v>
      </c>
      <c r="AU47" s="4">
        <v>161</v>
      </c>
      <c r="AV47" s="4">
        <v>154</v>
      </c>
      <c r="AW47" s="4">
        <v>133</v>
      </c>
    </row>
    <row r="48" spans="1:49" x14ac:dyDescent="0.2">
      <c r="A48" s="5" t="s">
        <v>54</v>
      </c>
      <c r="B48" s="4">
        <v>4.5</v>
      </c>
      <c r="C48" s="4">
        <v>5</v>
      </c>
      <c r="D48" s="4">
        <v>6.5</v>
      </c>
      <c r="E48" s="4">
        <v>8</v>
      </c>
      <c r="F48" s="4">
        <v>4.5</v>
      </c>
      <c r="G48" s="4">
        <v>3</v>
      </c>
      <c r="H48" s="4">
        <v>2.7</v>
      </c>
      <c r="I48" s="4">
        <v>2.2000000000000002</v>
      </c>
      <c r="J48" s="4">
        <v>1.7000000000000002</v>
      </c>
      <c r="K48" s="4">
        <v>1.9000000000000001</v>
      </c>
      <c r="L48" s="4">
        <v>2.1</v>
      </c>
      <c r="M48" s="4">
        <v>3</v>
      </c>
      <c r="N48" s="4">
        <v>2.2999999999999998</v>
      </c>
      <c r="O48" s="4">
        <v>3.8</v>
      </c>
      <c r="P48" s="4">
        <v>4</v>
      </c>
      <c r="Q48" s="4">
        <v>4.4000000000000004</v>
      </c>
      <c r="R48" s="4">
        <v>4.3</v>
      </c>
      <c r="S48" s="4">
        <v>3.9000000000000004</v>
      </c>
      <c r="T48" s="4">
        <v>7</v>
      </c>
      <c r="U48" s="4" t="s">
        <v>77</v>
      </c>
      <c r="V48" s="4" t="s">
        <v>77</v>
      </c>
      <c r="W48" s="4" t="s">
        <v>77</v>
      </c>
      <c r="X48" s="4" t="s">
        <v>77</v>
      </c>
      <c r="Y48" s="4" t="s">
        <v>77</v>
      </c>
      <c r="Z48" s="4" t="s">
        <v>77</v>
      </c>
      <c r="AA48" s="4" t="s">
        <v>77</v>
      </c>
      <c r="AB48" s="4" t="s">
        <v>77</v>
      </c>
      <c r="AC48" s="4" t="s">
        <v>77</v>
      </c>
      <c r="AD48" s="4" t="s">
        <v>77</v>
      </c>
      <c r="AE48" s="4" t="s">
        <v>77</v>
      </c>
      <c r="AF48" s="4" t="s">
        <v>77</v>
      </c>
      <c r="AG48" s="4">
        <v>83</v>
      </c>
      <c r="AH48" s="4">
        <v>82</v>
      </c>
      <c r="AI48" s="4">
        <v>83</v>
      </c>
      <c r="AJ48" s="4">
        <v>83</v>
      </c>
      <c r="AK48" s="4">
        <v>83</v>
      </c>
      <c r="AL48" s="4">
        <v>83</v>
      </c>
      <c r="AM48" s="4">
        <v>81</v>
      </c>
      <c r="AN48" s="4">
        <v>82</v>
      </c>
      <c r="AO48" s="4">
        <v>77</v>
      </c>
      <c r="AP48" s="4">
        <v>71</v>
      </c>
      <c r="AQ48" s="4">
        <v>76</v>
      </c>
      <c r="AR48" s="4">
        <v>85</v>
      </c>
      <c r="AS48" s="4">
        <v>84</v>
      </c>
      <c r="AT48" s="4">
        <v>90</v>
      </c>
      <c r="AU48" s="4">
        <v>47</v>
      </c>
      <c r="AV48" s="4">
        <v>28</v>
      </c>
      <c r="AW48" s="4">
        <v>16</v>
      </c>
    </row>
    <row r="49" spans="1:49" x14ac:dyDescent="0.2">
      <c r="A49" s="5" t="s">
        <v>55</v>
      </c>
      <c r="B49" s="4">
        <v>0.8</v>
      </c>
      <c r="C49" s="4">
        <v>0.7</v>
      </c>
      <c r="D49" s="4">
        <v>1</v>
      </c>
      <c r="E49" s="4">
        <v>2.7</v>
      </c>
      <c r="F49" s="4">
        <v>1.4</v>
      </c>
      <c r="G49" s="4">
        <v>1.4</v>
      </c>
      <c r="H49" s="4">
        <v>1.1000000000000001</v>
      </c>
      <c r="I49" s="4">
        <v>0.9</v>
      </c>
      <c r="J49" s="4">
        <v>0.8</v>
      </c>
      <c r="K49" s="4">
        <v>0.8</v>
      </c>
      <c r="L49" s="4">
        <v>0.8</v>
      </c>
      <c r="M49" s="4">
        <v>0.8</v>
      </c>
      <c r="N49" s="4">
        <v>0.7</v>
      </c>
      <c r="O49" s="4">
        <v>0.7</v>
      </c>
      <c r="P49" s="4">
        <v>0.7</v>
      </c>
      <c r="Q49" s="4">
        <v>0.7</v>
      </c>
      <c r="R49" s="4">
        <v>0.5</v>
      </c>
      <c r="S49" s="4">
        <v>0.4</v>
      </c>
      <c r="T49" s="4">
        <v>0.28000000000000003</v>
      </c>
      <c r="U49" s="4" t="s">
        <v>77</v>
      </c>
      <c r="V49" s="4" t="s">
        <v>77</v>
      </c>
      <c r="W49" s="4" t="s">
        <v>77</v>
      </c>
      <c r="X49" s="4" t="s">
        <v>77</v>
      </c>
      <c r="Y49" s="4" t="s">
        <v>77</v>
      </c>
      <c r="Z49" s="4" t="s">
        <v>77</v>
      </c>
      <c r="AA49" s="4" t="s">
        <v>77</v>
      </c>
      <c r="AB49" s="4" t="s">
        <v>77</v>
      </c>
      <c r="AC49" s="4" t="s">
        <v>77</v>
      </c>
      <c r="AD49" s="4" t="s">
        <v>77</v>
      </c>
      <c r="AE49" s="4" t="s">
        <v>77</v>
      </c>
      <c r="AF49" s="4" t="s">
        <v>77</v>
      </c>
      <c r="AG49" s="4" t="s">
        <v>77</v>
      </c>
      <c r="AH49" s="4" t="s">
        <v>77</v>
      </c>
      <c r="AI49" s="4" t="s">
        <v>77</v>
      </c>
      <c r="AJ49" s="4" t="s">
        <v>77</v>
      </c>
      <c r="AK49" s="4" t="s">
        <v>77</v>
      </c>
      <c r="AL49" s="4" t="s">
        <v>77</v>
      </c>
      <c r="AM49" s="4" t="s">
        <v>77</v>
      </c>
      <c r="AN49" s="4" t="s">
        <v>77</v>
      </c>
      <c r="AO49" s="4" t="s">
        <v>77</v>
      </c>
      <c r="AP49" s="4" t="s">
        <v>77</v>
      </c>
      <c r="AQ49" s="4" t="s">
        <v>77</v>
      </c>
      <c r="AR49" s="4" t="s">
        <v>77</v>
      </c>
      <c r="AS49" s="4" t="s">
        <v>77</v>
      </c>
      <c r="AT49" s="4" t="s">
        <v>77</v>
      </c>
      <c r="AU49" s="4" t="s">
        <v>77</v>
      </c>
      <c r="AV49" s="4" t="s">
        <v>77</v>
      </c>
      <c r="AW49" s="4" t="s">
        <v>77</v>
      </c>
    </row>
    <row r="50" spans="1:49" x14ac:dyDescent="0.2">
      <c r="A50" s="5" t="s">
        <v>56</v>
      </c>
      <c r="B50" s="4">
        <v>50</v>
      </c>
      <c r="C50" s="4">
        <v>55</v>
      </c>
      <c r="D50" s="4">
        <v>89</v>
      </c>
      <c r="E50" s="4">
        <v>85</v>
      </c>
      <c r="F50" s="4">
        <v>72</v>
      </c>
      <c r="G50" s="4">
        <v>55</v>
      </c>
      <c r="H50" s="4">
        <v>71</v>
      </c>
      <c r="I50" s="4">
        <v>45</v>
      </c>
      <c r="J50" s="4">
        <v>46</v>
      </c>
      <c r="K50" s="4">
        <v>40</v>
      </c>
      <c r="L50" s="4">
        <v>43</v>
      </c>
      <c r="M50" s="4">
        <v>43</v>
      </c>
      <c r="N50" s="4">
        <v>50</v>
      </c>
      <c r="O50" s="4">
        <v>45</v>
      </c>
      <c r="P50" s="4">
        <v>44</v>
      </c>
      <c r="Q50" s="4">
        <v>46</v>
      </c>
      <c r="R50" s="4">
        <v>45</v>
      </c>
      <c r="S50" s="4">
        <v>43</v>
      </c>
      <c r="T50" s="4">
        <v>39</v>
      </c>
      <c r="U50" s="4" t="s">
        <v>77</v>
      </c>
      <c r="V50" s="4" t="s">
        <v>77</v>
      </c>
      <c r="W50" s="4" t="s">
        <v>77</v>
      </c>
      <c r="X50" s="4" t="s">
        <v>77</v>
      </c>
      <c r="Y50" s="4" t="s">
        <v>77</v>
      </c>
      <c r="Z50" s="4" t="s">
        <v>77</v>
      </c>
      <c r="AA50" s="4" t="s">
        <v>77</v>
      </c>
      <c r="AB50" s="4" t="s">
        <v>77</v>
      </c>
      <c r="AC50" s="4" t="s">
        <v>77</v>
      </c>
      <c r="AD50" s="4" t="s">
        <v>77</v>
      </c>
      <c r="AE50" s="4" t="s">
        <v>77</v>
      </c>
      <c r="AF50" s="4" t="s">
        <v>77</v>
      </c>
      <c r="AG50" s="4" t="s">
        <v>77</v>
      </c>
      <c r="AH50" s="4" t="s">
        <v>77</v>
      </c>
      <c r="AI50" s="4" t="s">
        <v>77</v>
      </c>
      <c r="AJ50" s="4" t="s">
        <v>77</v>
      </c>
      <c r="AK50" s="4" t="s">
        <v>77</v>
      </c>
      <c r="AL50" s="4" t="s">
        <v>77</v>
      </c>
      <c r="AM50" s="4" t="s">
        <v>77</v>
      </c>
      <c r="AN50" s="4" t="s">
        <v>77</v>
      </c>
      <c r="AO50" s="4" t="s">
        <v>77</v>
      </c>
      <c r="AP50" s="4" t="s">
        <v>77</v>
      </c>
      <c r="AQ50" s="4" t="s">
        <v>77</v>
      </c>
      <c r="AR50" s="4" t="s">
        <v>77</v>
      </c>
      <c r="AS50" s="4" t="s">
        <v>77</v>
      </c>
      <c r="AT50" s="4" t="s">
        <v>77</v>
      </c>
      <c r="AU50" s="4" t="s">
        <v>77</v>
      </c>
      <c r="AV50" s="4" t="s">
        <v>77</v>
      </c>
      <c r="AW50" s="4" t="s">
        <v>77</v>
      </c>
    </row>
    <row r="51" spans="1:49" x14ac:dyDescent="0.2">
      <c r="A51" s="5" t="s">
        <v>57</v>
      </c>
      <c r="B51" s="4">
        <v>7.5</v>
      </c>
      <c r="C51" s="4">
        <v>7</v>
      </c>
      <c r="D51" s="4">
        <v>11</v>
      </c>
      <c r="E51" s="4">
        <v>11</v>
      </c>
      <c r="F51" s="4">
        <v>7</v>
      </c>
      <c r="G51" s="4">
        <v>5.2</v>
      </c>
      <c r="H51" s="4">
        <v>5.5</v>
      </c>
      <c r="I51" s="4">
        <v>4.4000000000000004</v>
      </c>
      <c r="J51" s="4">
        <v>5</v>
      </c>
      <c r="K51" s="4">
        <v>5</v>
      </c>
      <c r="L51" s="4">
        <v>6</v>
      </c>
      <c r="M51" s="4">
        <v>6.1</v>
      </c>
      <c r="N51" s="4">
        <v>6</v>
      </c>
      <c r="O51" s="4">
        <v>6</v>
      </c>
      <c r="P51" s="4">
        <v>4</v>
      </c>
      <c r="Q51" s="4">
        <v>5</v>
      </c>
      <c r="R51" s="4">
        <v>3.5</v>
      </c>
      <c r="S51" s="4">
        <v>3.4</v>
      </c>
      <c r="T51" s="4">
        <v>5</v>
      </c>
      <c r="U51" s="4" t="s">
        <v>77</v>
      </c>
      <c r="V51" s="4" t="s">
        <v>77</v>
      </c>
      <c r="W51" s="4" t="s">
        <v>77</v>
      </c>
      <c r="X51" s="4" t="s">
        <v>77</v>
      </c>
      <c r="Y51" s="4" t="s">
        <v>77</v>
      </c>
      <c r="Z51" s="4" t="s">
        <v>77</v>
      </c>
      <c r="AA51" s="4" t="s">
        <v>77</v>
      </c>
      <c r="AB51" s="4" t="s">
        <v>77</v>
      </c>
      <c r="AC51" s="4" t="s">
        <v>77</v>
      </c>
      <c r="AD51" s="4" t="s">
        <v>77</v>
      </c>
      <c r="AE51" s="4" t="s">
        <v>77</v>
      </c>
      <c r="AF51" s="4" t="s">
        <v>77</v>
      </c>
      <c r="AG51" s="4" t="s">
        <v>77</v>
      </c>
      <c r="AH51" s="4" t="s">
        <v>77</v>
      </c>
      <c r="AI51" s="4" t="s">
        <v>77</v>
      </c>
      <c r="AJ51" s="4" t="s">
        <v>77</v>
      </c>
      <c r="AK51" s="4" t="s">
        <v>77</v>
      </c>
      <c r="AL51" s="4" t="s">
        <v>77</v>
      </c>
      <c r="AM51" s="4" t="s">
        <v>77</v>
      </c>
      <c r="AN51" s="4" t="s">
        <v>77</v>
      </c>
      <c r="AO51" s="4" t="s">
        <v>77</v>
      </c>
      <c r="AP51" s="4" t="s">
        <v>77</v>
      </c>
      <c r="AQ51" s="4" t="s">
        <v>77</v>
      </c>
      <c r="AR51" s="4" t="s">
        <v>77</v>
      </c>
      <c r="AS51" s="4" t="s">
        <v>77</v>
      </c>
      <c r="AT51" s="4" t="s">
        <v>77</v>
      </c>
      <c r="AU51" s="4" t="s">
        <v>77</v>
      </c>
      <c r="AV51" s="4" t="s">
        <v>77</v>
      </c>
      <c r="AW51" s="4" t="s">
        <v>77</v>
      </c>
    </row>
    <row r="52" spans="1:49" x14ac:dyDescent="0.2">
      <c r="A52" s="5" t="s">
        <v>58</v>
      </c>
      <c r="B52" s="4">
        <v>6.5</v>
      </c>
      <c r="C52" s="4">
        <v>5.5</v>
      </c>
      <c r="D52" s="4">
        <v>5.8</v>
      </c>
      <c r="E52" s="4">
        <v>6.8</v>
      </c>
      <c r="F52" s="4">
        <v>4.0999999999999996</v>
      </c>
      <c r="G52" s="4">
        <v>3.8</v>
      </c>
      <c r="H52" s="4">
        <v>3.2</v>
      </c>
      <c r="I52" s="4">
        <v>2.4</v>
      </c>
      <c r="J52" s="4">
        <v>1.6</v>
      </c>
      <c r="K52" s="4">
        <v>2.7</v>
      </c>
      <c r="L52" s="4">
        <v>3</v>
      </c>
      <c r="M52" s="4">
        <v>3.7</v>
      </c>
      <c r="N52" s="4">
        <v>3.3</v>
      </c>
      <c r="O52" s="4">
        <v>3.3</v>
      </c>
      <c r="P52" s="4">
        <v>4</v>
      </c>
      <c r="Q52" s="4">
        <v>4</v>
      </c>
      <c r="R52" s="4">
        <v>3.3</v>
      </c>
      <c r="S52" s="4">
        <v>3.1</v>
      </c>
      <c r="T52" s="4">
        <v>2.5999999999999996</v>
      </c>
      <c r="U52" s="4" t="s">
        <v>77</v>
      </c>
      <c r="V52" s="4" t="s">
        <v>77</v>
      </c>
      <c r="W52" s="4" t="s">
        <v>77</v>
      </c>
      <c r="X52" s="4" t="s">
        <v>77</v>
      </c>
      <c r="Y52" s="4" t="s">
        <v>77</v>
      </c>
      <c r="Z52" s="4" t="s">
        <v>77</v>
      </c>
      <c r="AA52" s="4" t="s">
        <v>77</v>
      </c>
      <c r="AB52" s="4" t="s">
        <v>77</v>
      </c>
      <c r="AC52" s="4" t="s">
        <v>77</v>
      </c>
      <c r="AD52" s="4" t="s">
        <v>77</v>
      </c>
      <c r="AE52" s="4" t="s">
        <v>77</v>
      </c>
      <c r="AF52" s="4" t="s">
        <v>77</v>
      </c>
      <c r="AG52" s="4" t="s">
        <v>77</v>
      </c>
      <c r="AH52" s="4" t="s">
        <v>77</v>
      </c>
      <c r="AI52" s="4" t="s">
        <v>77</v>
      </c>
      <c r="AJ52" s="4" t="s">
        <v>77</v>
      </c>
      <c r="AK52" s="4" t="s">
        <v>77</v>
      </c>
      <c r="AL52" s="4" t="s">
        <v>77</v>
      </c>
      <c r="AM52" s="4" t="s">
        <v>77</v>
      </c>
      <c r="AN52" s="4" t="s">
        <v>77</v>
      </c>
      <c r="AO52" s="4" t="s">
        <v>77</v>
      </c>
      <c r="AP52" s="4" t="s">
        <v>77</v>
      </c>
      <c r="AQ52" s="4" t="s">
        <v>77</v>
      </c>
      <c r="AR52" s="4" t="s">
        <v>77</v>
      </c>
      <c r="AS52" s="4" t="s">
        <v>77</v>
      </c>
      <c r="AT52" s="4" t="s">
        <v>77</v>
      </c>
      <c r="AU52" s="4" t="s">
        <v>77</v>
      </c>
      <c r="AV52" s="4" t="s">
        <v>77</v>
      </c>
      <c r="AW52" s="4" t="s">
        <v>77</v>
      </c>
    </row>
    <row r="53" spans="1:49" x14ac:dyDescent="0.2">
      <c r="A53" s="5" t="s">
        <v>59</v>
      </c>
      <c r="B53" s="4">
        <v>192</v>
      </c>
      <c r="C53" s="4">
        <v>215</v>
      </c>
      <c r="D53" s="4">
        <v>220</v>
      </c>
      <c r="E53" s="4">
        <v>205</v>
      </c>
      <c r="F53" s="4">
        <v>177</v>
      </c>
      <c r="G53" s="4">
        <v>160</v>
      </c>
      <c r="H53" s="4">
        <v>170</v>
      </c>
      <c r="I53" s="4">
        <v>160</v>
      </c>
      <c r="J53" s="4">
        <v>149</v>
      </c>
      <c r="K53" s="4">
        <v>150</v>
      </c>
      <c r="L53" s="4">
        <v>155</v>
      </c>
      <c r="M53" s="4">
        <v>153</v>
      </c>
      <c r="N53" s="4">
        <v>133</v>
      </c>
      <c r="O53" s="4">
        <v>128</v>
      </c>
      <c r="P53" s="4">
        <v>127</v>
      </c>
      <c r="Q53" s="4">
        <v>133</v>
      </c>
      <c r="R53" s="4">
        <v>138</v>
      </c>
      <c r="S53" s="4">
        <v>124</v>
      </c>
      <c r="T53" s="4">
        <v>111</v>
      </c>
      <c r="U53" s="4">
        <v>89</v>
      </c>
      <c r="V53" s="4">
        <v>91</v>
      </c>
      <c r="W53" s="4">
        <v>81</v>
      </c>
      <c r="X53" s="4">
        <v>65</v>
      </c>
      <c r="Y53" s="4">
        <v>63</v>
      </c>
      <c r="Z53" s="4">
        <v>66</v>
      </c>
      <c r="AA53" s="4">
        <v>54</v>
      </c>
      <c r="AB53" s="4">
        <v>55</v>
      </c>
      <c r="AC53" s="4">
        <v>49</v>
      </c>
      <c r="AD53" s="4">
        <v>52</v>
      </c>
      <c r="AE53" s="4">
        <v>55</v>
      </c>
      <c r="AF53" s="4">
        <v>52</v>
      </c>
      <c r="AG53" s="4" t="s">
        <v>77</v>
      </c>
      <c r="AH53" s="4" t="s">
        <v>77</v>
      </c>
      <c r="AI53" s="4" t="s">
        <v>77</v>
      </c>
      <c r="AJ53" s="4" t="s">
        <v>77</v>
      </c>
      <c r="AK53" s="4" t="s">
        <v>77</v>
      </c>
      <c r="AL53" s="4" t="s">
        <v>77</v>
      </c>
      <c r="AM53" s="4" t="s">
        <v>77</v>
      </c>
      <c r="AN53" s="4" t="s">
        <v>77</v>
      </c>
      <c r="AO53" s="4" t="s">
        <v>77</v>
      </c>
      <c r="AP53" s="4" t="s">
        <v>77</v>
      </c>
      <c r="AQ53" s="4" t="s">
        <v>77</v>
      </c>
      <c r="AR53" s="4" t="s">
        <v>77</v>
      </c>
      <c r="AS53" s="4" t="s">
        <v>77</v>
      </c>
      <c r="AT53" s="4" t="s">
        <v>77</v>
      </c>
      <c r="AU53" s="4" t="s">
        <v>77</v>
      </c>
      <c r="AV53" s="4" t="s">
        <v>77</v>
      </c>
      <c r="AW53" s="4" t="s">
        <v>77</v>
      </c>
    </row>
    <row r="54" spans="1:49" x14ac:dyDescent="0.2">
      <c r="A54" s="5" t="s">
        <v>60</v>
      </c>
      <c r="B54" s="4">
        <v>3.2</v>
      </c>
      <c r="C54" s="4">
        <v>2.8</v>
      </c>
      <c r="D54" s="4">
        <v>3.0999999999999996</v>
      </c>
      <c r="E54" s="4">
        <v>2.9000000000000004</v>
      </c>
      <c r="F54" s="4">
        <v>3.2</v>
      </c>
      <c r="G54" s="4">
        <v>3</v>
      </c>
      <c r="H54" s="4">
        <v>2.5</v>
      </c>
      <c r="I54" s="4">
        <v>2.4000000000000004</v>
      </c>
      <c r="J54" s="4">
        <v>4</v>
      </c>
      <c r="K54" s="4">
        <v>5</v>
      </c>
      <c r="L54" s="4">
        <v>2.7</v>
      </c>
      <c r="M54" s="4">
        <v>3.0999999999999996</v>
      </c>
      <c r="N54" s="4">
        <v>2</v>
      </c>
      <c r="O54" s="4">
        <v>2</v>
      </c>
      <c r="P54" s="4">
        <v>3</v>
      </c>
      <c r="Q54" s="4">
        <v>4.5</v>
      </c>
      <c r="R54" s="4">
        <v>4</v>
      </c>
      <c r="S54" s="4">
        <v>4.9000000000000004</v>
      </c>
      <c r="T54" s="4">
        <v>7.5</v>
      </c>
      <c r="U54" s="4" t="s">
        <v>77</v>
      </c>
      <c r="V54" s="4" t="s">
        <v>77</v>
      </c>
      <c r="W54" s="4" t="s">
        <v>77</v>
      </c>
      <c r="X54" s="4" t="s">
        <v>77</v>
      </c>
      <c r="Y54" s="4" t="s">
        <v>77</v>
      </c>
      <c r="Z54" s="4" t="s">
        <v>77</v>
      </c>
      <c r="AA54" s="4" t="s">
        <v>77</v>
      </c>
      <c r="AB54" s="4" t="s">
        <v>77</v>
      </c>
      <c r="AC54" s="4" t="s">
        <v>77</v>
      </c>
      <c r="AD54" s="4" t="s">
        <v>77</v>
      </c>
      <c r="AE54" s="4" t="s">
        <v>77</v>
      </c>
      <c r="AF54" s="4" t="s">
        <v>77</v>
      </c>
      <c r="AG54" s="4" t="s">
        <v>77</v>
      </c>
      <c r="AH54" s="4" t="s">
        <v>77</v>
      </c>
      <c r="AI54" s="4" t="s">
        <v>77</v>
      </c>
      <c r="AJ54" s="4" t="s">
        <v>77</v>
      </c>
      <c r="AK54" s="4" t="s">
        <v>77</v>
      </c>
      <c r="AL54" s="4" t="s">
        <v>77</v>
      </c>
      <c r="AM54" s="4" t="s">
        <v>77</v>
      </c>
      <c r="AN54" s="4" t="s">
        <v>77</v>
      </c>
      <c r="AO54" s="4" t="s">
        <v>77</v>
      </c>
      <c r="AP54" s="4" t="s">
        <v>77</v>
      </c>
      <c r="AQ54" s="4" t="s">
        <v>77</v>
      </c>
      <c r="AR54" s="4" t="s">
        <v>77</v>
      </c>
      <c r="AS54" s="4" t="s">
        <v>77</v>
      </c>
      <c r="AT54" s="4" t="s">
        <v>77</v>
      </c>
      <c r="AU54" s="4" t="s">
        <v>77</v>
      </c>
      <c r="AV54" s="4" t="s">
        <v>77</v>
      </c>
      <c r="AW54" s="4" t="s">
        <v>77</v>
      </c>
    </row>
    <row r="55" spans="1:49" x14ac:dyDescent="0.2">
      <c r="A55" s="5"/>
      <c r="U55" s="4" t="s">
        <v>77</v>
      </c>
      <c r="V55" s="4" t="s">
        <v>77</v>
      </c>
      <c r="W55" s="4" t="s">
        <v>77</v>
      </c>
      <c r="X55" s="4" t="s">
        <v>77</v>
      </c>
      <c r="Y55" s="4" t="s">
        <v>77</v>
      </c>
      <c r="Z55" s="4" t="s">
        <v>77</v>
      </c>
      <c r="AA55" s="4" t="s">
        <v>77</v>
      </c>
      <c r="AB55" s="4" t="s">
        <v>77</v>
      </c>
      <c r="AC55" s="4" t="s">
        <v>77</v>
      </c>
      <c r="AD55" s="4" t="s">
        <v>77</v>
      </c>
      <c r="AE55" s="4" t="s">
        <v>77</v>
      </c>
      <c r="AF55" s="4" t="s">
        <v>77</v>
      </c>
      <c r="AG55" s="4" t="s">
        <v>77</v>
      </c>
      <c r="AH55" s="4" t="s">
        <v>77</v>
      </c>
      <c r="AI55" s="4" t="s">
        <v>77</v>
      </c>
      <c r="AJ55" s="4" t="s">
        <v>77</v>
      </c>
      <c r="AK55" s="4" t="s">
        <v>77</v>
      </c>
      <c r="AL55" s="4" t="s">
        <v>77</v>
      </c>
      <c r="AM55" s="4" t="s">
        <v>77</v>
      </c>
      <c r="AN55" s="4" t="s">
        <v>77</v>
      </c>
      <c r="AO55" s="4" t="s">
        <v>77</v>
      </c>
      <c r="AP55" s="4" t="s">
        <v>77</v>
      </c>
      <c r="AQ55" s="4" t="s">
        <v>77</v>
      </c>
      <c r="AR55" s="4" t="s">
        <v>77</v>
      </c>
      <c r="AS55" s="4" t="s">
        <v>77</v>
      </c>
      <c r="AT55" s="4" t="s">
        <v>77</v>
      </c>
      <c r="AU55" s="4" t="s">
        <v>77</v>
      </c>
      <c r="AV55" s="4" t="s">
        <v>77</v>
      </c>
      <c r="AW55" s="4" t="s">
        <v>77</v>
      </c>
    </row>
    <row r="56" spans="1:49" x14ac:dyDescent="0.2">
      <c r="A56" s="5" t="s">
        <v>62</v>
      </c>
      <c r="U56" s="4">
        <v>456</v>
      </c>
      <c r="V56" s="4">
        <v>491</v>
      </c>
      <c r="W56" s="4">
        <v>462</v>
      </c>
      <c r="X56" s="4">
        <v>434</v>
      </c>
      <c r="Y56" s="4">
        <v>417</v>
      </c>
      <c r="Z56" s="4">
        <v>425</v>
      </c>
      <c r="AA56" s="4">
        <v>431</v>
      </c>
      <c r="AB56" s="4">
        <v>416</v>
      </c>
      <c r="AC56" s="4">
        <v>419</v>
      </c>
      <c r="AD56" s="4">
        <v>411</v>
      </c>
      <c r="AE56" s="4">
        <v>416</v>
      </c>
      <c r="AF56" s="4">
        <v>433</v>
      </c>
      <c r="AG56" s="4">
        <v>491</v>
      </c>
      <c r="AH56" s="4">
        <v>443</v>
      </c>
      <c r="AI56" s="4">
        <v>428</v>
      </c>
      <c r="AJ56" s="4">
        <v>411</v>
      </c>
      <c r="AK56" s="4">
        <v>395</v>
      </c>
      <c r="AL56" s="4">
        <v>412</v>
      </c>
      <c r="AM56" s="4">
        <v>400</v>
      </c>
      <c r="AN56" s="4">
        <v>403</v>
      </c>
      <c r="AO56" s="4">
        <v>413</v>
      </c>
      <c r="AP56" s="4">
        <v>410</v>
      </c>
      <c r="AQ56" s="4">
        <v>374.20000000000005</v>
      </c>
      <c r="AR56" s="4">
        <v>419.79999999999995</v>
      </c>
      <c r="AS56" s="4">
        <v>403.1</v>
      </c>
      <c r="AT56" s="4">
        <v>416.4</v>
      </c>
      <c r="AU56" s="4">
        <v>438.1</v>
      </c>
      <c r="AV56" s="4">
        <v>437</v>
      </c>
      <c r="AW56" s="4">
        <v>444</v>
      </c>
    </row>
    <row r="58" spans="1:49" x14ac:dyDescent="0.2">
      <c r="A58" s="5" t="s">
        <v>10</v>
      </c>
      <c r="B58" s="4">
        <v>6009</v>
      </c>
      <c r="C58" s="4">
        <v>6398</v>
      </c>
      <c r="D58" s="4">
        <v>7322.0400000000009</v>
      </c>
      <c r="E58" s="4">
        <v>6855.3099999999995</v>
      </c>
      <c r="F58" s="4">
        <v>6267.95</v>
      </c>
      <c r="G58" s="4">
        <v>5884.35</v>
      </c>
      <c r="H58" s="4">
        <v>6181.49</v>
      </c>
      <c r="I58" s="4">
        <v>5857.33</v>
      </c>
      <c r="J58" s="4">
        <v>5669.1</v>
      </c>
      <c r="K58" s="4">
        <v>5439.6399999999994</v>
      </c>
      <c r="L58" s="4">
        <v>5809.78</v>
      </c>
      <c r="M58" s="4">
        <v>6036</v>
      </c>
      <c r="N58" s="4">
        <v>5767</v>
      </c>
      <c r="O58" s="4">
        <v>5709</v>
      </c>
      <c r="P58" s="4">
        <v>6071</v>
      </c>
      <c r="Q58" s="4">
        <v>6012</v>
      </c>
      <c r="R58" s="4">
        <v>5976</v>
      </c>
      <c r="S58" s="4">
        <v>6139</v>
      </c>
      <c r="T58" s="4">
        <v>5843</v>
      </c>
      <c r="U58" s="4">
        <v>5449</v>
      </c>
      <c r="V58" s="4">
        <v>5885</v>
      </c>
      <c r="W58" s="4">
        <v>6047</v>
      </c>
      <c r="X58" s="4">
        <v>5764</v>
      </c>
      <c r="Y58" s="4">
        <v>5726</v>
      </c>
      <c r="Z58" s="4">
        <v>5767</v>
      </c>
      <c r="AA58" s="4">
        <v>5716</v>
      </c>
      <c r="AB58" s="4">
        <v>5771</v>
      </c>
      <c r="AC58" s="4">
        <v>5792</v>
      </c>
      <c r="AD58" s="4">
        <v>5817</v>
      </c>
      <c r="AE58" s="4">
        <v>5861</v>
      </c>
      <c r="AF58" s="4">
        <v>6313</v>
      </c>
      <c r="AG58" s="4">
        <v>6103</v>
      </c>
      <c r="AH58" s="4">
        <v>5874</v>
      </c>
      <c r="AI58" s="4">
        <v>5825</v>
      </c>
      <c r="AJ58" s="4">
        <v>5846</v>
      </c>
      <c r="AK58" s="4">
        <v>5809</v>
      </c>
      <c r="AL58" s="4">
        <v>5670</v>
      </c>
      <c r="AM58" s="4">
        <v>5985</v>
      </c>
      <c r="AN58" s="4">
        <v>5946</v>
      </c>
      <c r="AO58" s="4">
        <v>6103</v>
      </c>
      <c r="AP58" s="4">
        <v>6224</v>
      </c>
      <c r="AQ58" s="4">
        <v>6382.2000000000007</v>
      </c>
      <c r="AR58" s="4">
        <v>6371.7999999999993</v>
      </c>
      <c r="AS58" s="4">
        <v>6421.1</v>
      </c>
      <c r="AT58" s="4">
        <v>6117.4</v>
      </c>
      <c r="AU58" s="4">
        <v>6174.1</v>
      </c>
      <c r="AV58" s="4">
        <v>5988</v>
      </c>
      <c r="AW58" s="4">
        <v>5979</v>
      </c>
    </row>
    <row r="59" spans="1:49" s="12" customFormat="1" x14ac:dyDescent="0.2">
      <c r="A59" s="4"/>
      <c r="B59" s="12">
        <v>6008.9000000000005</v>
      </c>
      <c r="C59" s="12">
        <v>6398.4599999999991</v>
      </c>
      <c r="D59" s="12">
        <v>7322.04</v>
      </c>
      <c r="E59" s="12">
        <v>6855.3099999999995</v>
      </c>
      <c r="F59" s="12">
        <v>6267.95</v>
      </c>
      <c r="G59" s="12">
        <v>5884.3499999999995</v>
      </c>
      <c r="H59" s="12">
        <v>6181.49</v>
      </c>
      <c r="I59" s="12">
        <v>5857.3299999999972</v>
      </c>
      <c r="J59" s="12">
        <v>5669.0999999999995</v>
      </c>
      <c r="K59" s="12">
        <v>5439.6399999999994</v>
      </c>
      <c r="L59" s="12">
        <v>5809.78</v>
      </c>
      <c r="M59" s="12">
        <v>6036.18</v>
      </c>
      <c r="N59" s="12">
        <v>5766.51</v>
      </c>
      <c r="O59" s="12">
        <v>5709.43</v>
      </c>
      <c r="P59" s="12">
        <v>6071.2799999999988</v>
      </c>
      <c r="Q59" s="12">
        <v>6011.85</v>
      </c>
      <c r="R59" s="12">
        <v>5946.5100000000011</v>
      </c>
      <c r="S59" s="12">
        <v>6105.6499999999987</v>
      </c>
      <c r="T59" s="12">
        <v>5847.65</v>
      </c>
      <c r="U59" s="12">
        <v>5449</v>
      </c>
      <c r="V59" s="12">
        <v>5885</v>
      </c>
      <c r="W59" s="12">
        <v>6047</v>
      </c>
      <c r="X59" s="12">
        <v>5764</v>
      </c>
      <c r="Y59" s="12">
        <v>5726</v>
      </c>
      <c r="Z59" s="12">
        <v>5767</v>
      </c>
      <c r="AA59" s="12">
        <v>5716</v>
      </c>
      <c r="AB59" s="12">
        <v>5771</v>
      </c>
      <c r="AC59" s="12">
        <v>5792</v>
      </c>
      <c r="AD59" s="12">
        <v>5817</v>
      </c>
      <c r="AE59" s="12">
        <v>5861</v>
      </c>
      <c r="AF59" s="12">
        <v>6313</v>
      </c>
      <c r="AG59" s="12">
        <v>6103</v>
      </c>
      <c r="AH59" s="12">
        <v>5874</v>
      </c>
      <c r="AI59" s="12">
        <v>5825</v>
      </c>
      <c r="AJ59" s="12">
        <v>5846</v>
      </c>
      <c r="AK59" s="12">
        <v>5809</v>
      </c>
      <c r="AL59" s="12">
        <v>5670</v>
      </c>
      <c r="AM59" s="12">
        <v>5985</v>
      </c>
      <c r="AN59" s="12">
        <v>5946</v>
      </c>
      <c r="AO59" s="12">
        <v>6103</v>
      </c>
      <c r="AP59" s="12">
        <v>6209</v>
      </c>
      <c r="AQ59" s="12">
        <v>6382.2</v>
      </c>
      <c r="AR59" s="12">
        <v>6371.8</v>
      </c>
      <c r="AS59" s="12">
        <v>6421.1</v>
      </c>
      <c r="AT59" s="12">
        <v>6117.4</v>
      </c>
      <c r="AU59" s="12">
        <v>6174.1</v>
      </c>
      <c r="AV59" s="12">
        <v>5988</v>
      </c>
      <c r="AW59" s="12">
        <v>5979</v>
      </c>
    </row>
    <row r="60" spans="1:49" s="12" customFormat="1" x14ac:dyDescent="0.2">
      <c r="A60" s="4"/>
      <c r="B60" s="12">
        <v>9.9999999999454303E-2</v>
      </c>
      <c r="C60" s="12">
        <v>-0.45999999999912689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-0.18000000000029104</v>
      </c>
      <c r="N60" s="12">
        <v>0.48999999999978172</v>
      </c>
      <c r="O60" s="12">
        <v>-0.43000000000029104</v>
      </c>
      <c r="P60" s="12">
        <v>-0.27999999999883585</v>
      </c>
      <c r="Q60" s="12">
        <v>0.1499999999996362</v>
      </c>
      <c r="R60" s="12">
        <v>29.489999999998872</v>
      </c>
      <c r="S60" s="12">
        <v>33.350000000001273</v>
      </c>
      <c r="T60" s="12">
        <v>-4.6499999999996362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15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3EB0-85F8-4987-8C96-D975B64024C7}">
  <sheetPr transitionEvaluation="1" codeName="Sheet11"/>
  <dimension ref="A1:AW60"/>
  <sheetViews>
    <sheetView defaultGridColor="0" colorId="22" zoomScale="87" workbookViewId="0">
      <pane xSplit="1" ySplit="4" topLeftCell="AL41" activePane="bottomRight" state="frozen"/>
      <selection pane="topRight" activeCell="B1" sqref="B1"/>
      <selection pane="bottomLeft" activeCell="A6" sqref="A6"/>
      <selection pane="bottomRight" sqref="A1:CB60"/>
    </sheetView>
  </sheetViews>
  <sheetFormatPr defaultColWidth="12.42578125" defaultRowHeight="15" x14ac:dyDescent="0.2"/>
  <cols>
    <col min="1" max="1" width="13" style="4" bestFit="1" customWidth="1"/>
    <col min="2" max="16384" width="12.42578125" style="4"/>
  </cols>
  <sheetData>
    <row r="1" spans="1:49" ht="18" x14ac:dyDescent="0.25">
      <c r="A1" s="3"/>
      <c r="E1" s="6" t="s">
        <v>82</v>
      </c>
      <c r="S1" s="14" t="s">
        <v>82</v>
      </c>
      <c r="AM1" s="7" t="s">
        <v>82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v>1978</v>
      </c>
      <c r="D4" s="5">
        <v>1979</v>
      </c>
      <c r="E4" s="5">
        <v>1980</v>
      </c>
      <c r="F4" s="5">
        <v>1981</v>
      </c>
      <c r="G4" s="5">
        <v>1982</v>
      </c>
      <c r="H4" s="5">
        <v>1983</v>
      </c>
      <c r="I4" s="5">
        <v>1984</v>
      </c>
      <c r="J4" s="5">
        <v>1985</v>
      </c>
      <c r="K4" s="5">
        <v>1986</v>
      </c>
      <c r="L4" s="5">
        <v>1987</v>
      </c>
      <c r="M4" s="5">
        <v>1988</v>
      </c>
      <c r="N4" s="5">
        <v>1989</v>
      </c>
      <c r="O4" s="5">
        <v>1990</v>
      </c>
      <c r="P4" s="5">
        <v>1991</v>
      </c>
      <c r="Q4" s="5">
        <v>1992</v>
      </c>
      <c r="R4" s="5">
        <v>1993</v>
      </c>
      <c r="S4" s="5">
        <v>1994</v>
      </c>
      <c r="T4" s="5">
        <v>1995</v>
      </c>
      <c r="U4" s="5">
        <v>1996</v>
      </c>
      <c r="V4" s="5">
        <v>1997</v>
      </c>
      <c r="W4" s="5">
        <v>1998</v>
      </c>
      <c r="X4" s="5">
        <v>1999</v>
      </c>
      <c r="Y4" s="5">
        <v>2000</v>
      </c>
      <c r="Z4" s="5">
        <v>2001</v>
      </c>
      <c r="AA4" s="5">
        <v>2002</v>
      </c>
      <c r="AB4" s="5">
        <v>2003</v>
      </c>
      <c r="AC4" s="5">
        <v>2004</v>
      </c>
      <c r="AD4" s="5">
        <v>2005</v>
      </c>
      <c r="AE4" s="5">
        <v>2006</v>
      </c>
      <c r="AF4" s="5">
        <v>2007</v>
      </c>
      <c r="AG4" s="5">
        <v>2008</v>
      </c>
      <c r="AH4" s="5">
        <v>2009</v>
      </c>
      <c r="AI4" s="5">
        <v>2010</v>
      </c>
      <c r="AJ4" s="5">
        <v>2011</v>
      </c>
      <c r="AK4" s="5">
        <v>2012</v>
      </c>
      <c r="AL4" s="5">
        <v>2013</v>
      </c>
      <c r="AM4" s="5">
        <v>2014</v>
      </c>
      <c r="AN4" s="5">
        <v>2015</v>
      </c>
      <c r="AO4" s="5">
        <v>2016</v>
      </c>
      <c r="AP4" s="5">
        <v>2017</v>
      </c>
      <c r="AQ4" s="4">
        <v>2018</v>
      </c>
      <c r="AR4" s="4">
        <v>2019</v>
      </c>
      <c r="AS4" s="4">
        <v>2020</v>
      </c>
      <c r="AT4" s="4">
        <v>2021</v>
      </c>
      <c r="AU4" s="4">
        <v>2022</v>
      </c>
      <c r="AV4" s="4">
        <v>2023</v>
      </c>
      <c r="AW4" s="4">
        <v>2024</v>
      </c>
    </row>
    <row r="5" spans="1:49" x14ac:dyDescent="0.2">
      <c r="A5" s="5" t="s">
        <v>11</v>
      </c>
      <c r="B5" s="4">
        <v>154</v>
      </c>
      <c r="C5" s="4">
        <v>170</v>
      </c>
      <c r="D5" s="4">
        <v>211</v>
      </c>
      <c r="E5" s="4">
        <v>199</v>
      </c>
      <c r="F5" s="4">
        <v>141</v>
      </c>
      <c r="G5" s="4">
        <v>109</v>
      </c>
      <c r="H5" s="4">
        <v>103</v>
      </c>
      <c r="I5" s="4">
        <v>81</v>
      </c>
      <c r="J5" s="4">
        <v>74</v>
      </c>
      <c r="K5" s="4">
        <v>74</v>
      </c>
      <c r="L5" s="4">
        <v>83</v>
      </c>
      <c r="M5" s="4">
        <v>78</v>
      </c>
      <c r="N5" s="4">
        <v>70</v>
      </c>
      <c r="O5" s="4">
        <v>73</v>
      </c>
      <c r="P5" s="4">
        <v>72</v>
      </c>
      <c r="Q5" s="4">
        <v>65</v>
      </c>
      <c r="R5" s="4">
        <v>64</v>
      </c>
      <c r="S5" s="4">
        <v>54</v>
      </c>
      <c r="T5" s="4">
        <v>53</v>
      </c>
      <c r="U5" s="4">
        <v>0</v>
      </c>
      <c r="V5" s="4">
        <v>0</v>
      </c>
      <c r="W5" s="4">
        <v>36</v>
      </c>
      <c r="X5" s="4">
        <v>33</v>
      </c>
      <c r="Y5" s="4">
        <v>29</v>
      </c>
      <c r="Z5" s="4">
        <v>29</v>
      </c>
      <c r="AA5" s="4">
        <v>24</v>
      </c>
      <c r="AB5" s="4">
        <v>25</v>
      </c>
      <c r="AC5" s="4">
        <v>29</v>
      </c>
      <c r="AD5" s="4">
        <v>32</v>
      </c>
      <c r="AE5" s="4">
        <v>32</v>
      </c>
      <c r="AF5" s="4">
        <v>33</v>
      </c>
      <c r="AG5" s="4">
        <v>27</v>
      </c>
      <c r="AH5" s="4">
        <v>32</v>
      </c>
      <c r="AI5" s="4">
        <v>32</v>
      </c>
      <c r="AJ5" s="4">
        <v>32</v>
      </c>
      <c r="AK5" s="4">
        <v>32</v>
      </c>
      <c r="AL5" s="4">
        <v>31</v>
      </c>
      <c r="AM5" s="4">
        <v>24</v>
      </c>
      <c r="AN5" s="4">
        <v>20.5</v>
      </c>
      <c r="AO5" s="4">
        <v>19</v>
      </c>
      <c r="AP5" s="4">
        <v>16.5</v>
      </c>
      <c r="AQ5" s="4">
        <v>17.5</v>
      </c>
      <c r="AR5" s="4">
        <v>16</v>
      </c>
      <c r="AS5" s="4">
        <v>14.5</v>
      </c>
    </row>
    <row r="6" spans="1:49" x14ac:dyDescent="0.2">
      <c r="A6" s="5" t="s">
        <v>12</v>
      </c>
      <c r="B6" s="4">
        <v>0.24000000000000002</v>
      </c>
      <c r="C6" s="4">
        <v>0.32</v>
      </c>
      <c r="D6" s="4">
        <v>0.26</v>
      </c>
      <c r="E6" s="4">
        <v>0.38</v>
      </c>
      <c r="F6" s="4">
        <v>0.63</v>
      </c>
      <c r="G6" s="4">
        <v>0.73</v>
      </c>
      <c r="H6" s="4">
        <v>0.84000000000000008</v>
      </c>
      <c r="I6" s="4">
        <v>0.48</v>
      </c>
      <c r="J6" s="4">
        <v>0.45</v>
      </c>
      <c r="K6" s="4">
        <v>0.37</v>
      </c>
      <c r="L6" s="4">
        <v>0.15000000000000002</v>
      </c>
      <c r="M6" s="4">
        <v>0.15000000000000002</v>
      </c>
      <c r="N6" s="4">
        <v>0.21000000000000002</v>
      </c>
      <c r="O6" s="4">
        <v>0.24000000000000002</v>
      </c>
      <c r="P6" s="4">
        <v>0.33</v>
      </c>
      <c r="Q6" s="4">
        <v>0.49</v>
      </c>
      <c r="R6" s="4">
        <v>0.42000000000000004</v>
      </c>
      <c r="S6" s="4">
        <v>0.45</v>
      </c>
      <c r="T6" s="4">
        <v>0.5</v>
      </c>
      <c r="U6" s="4">
        <v>0</v>
      </c>
      <c r="V6" s="4">
        <v>0</v>
      </c>
      <c r="W6" s="4">
        <v>0.5</v>
      </c>
      <c r="X6" s="4">
        <v>0.4</v>
      </c>
      <c r="Y6" s="4">
        <v>0.23</v>
      </c>
      <c r="Z6" s="4">
        <v>0.24</v>
      </c>
      <c r="AA6" s="4">
        <v>0.26</v>
      </c>
      <c r="AB6" s="4">
        <v>0.32</v>
      </c>
      <c r="AC6" s="4">
        <v>0.38</v>
      </c>
      <c r="AD6" s="4">
        <v>0.32</v>
      </c>
      <c r="AE6" s="4">
        <v>0.26</v>
      </c>
      <c r="AF6" s="4">
        <v>0.25</v>
      </c>
      <c r="AG6" s="4">
        <v>0.18</v>
      </c>
      <c r="AH6" s="4">
        <v>0.38</v>
      </c>
      <c r="AI6" s="4">
        <v>0.24</v>
      </c>
      <c r="AJ6" s="4">
        <v>0.23</v>
      </c>
      <c r="AK6" s="4">
        <v>0.12</v>
      </c>
      <c r="AL6" s="4">
        <v>0.12</v>
      </c>
      <c r="AM6" s="4">
        <v>0.17</v>
      </c>
      <c r="AN6" s="4">
        <v>0.22</v>
      </c>
      <c r="AO6" s="4">
        <v>0.24</v>
      </c>
      <c r="AP6" s="4">
        <v>0.3</v>
      </c>
      <c r="AQ6" s="4">
        <v>0.3</v>
      </c>
      <c r="AR6" s="4">
        <v>0.4</v>
      </c>
      <c r="AS6" s="4">
        <v>0.4</v>
      </c>
      <c r="AT6" s="4">
        <v>0.4</v>
      </c>
      <c r="AU6" s="4">
        <v>0.4</v>
      </c>
      <c r="AV6" s="4">
        <v>0.4</v>
      </c>
    </row>
    <row r="7" spans="1:49" x14ac:dyDescent="0.2">
      <c r="A7" s="5" t="s">
        <v>13</v>
      </c>
      <c r="B7" s="4">
        <v>23</v>
      </c>
      <c r="C7" s="4">
        <v>28</v>
      </c>
      <c r="D7" s="4">
        <v>31</v>
      </c>
      <c r="E7" s="4">
        <v>39</v>
      </c>
      <c r="F7" s="4">
        <v>37</v>
      </c>
      <c r="G7" s="4">
        <v>36</v>
      </c>
      <c r="H7" s="4">
        <v>34</v>
      </c>
      <c r="I7" s="4">
        <v>37</v>
      </c>
      <c r="J7" s="4">
        <v>38</v>
      </c>
      <c r="K7" s="4">
        <v>33</v>
      </c>
      <c r="L7" s="4">
        <v>30</v>
      </c>
      <c r="M7" s="4">
        <v>27</v>
      </c>
      <c r="N7" s="4">
        <v>24</v>
      </c>
      <c r="O7" s="4">
        <v>24</v>
      </c>
      <c r="P7" s="4">
        <v>23</v>
      </c>
      <c r="Q7" s="4">
        <v>24</v>
      </c>
      <c r="R7" s="4">
        <v>31</v>
      </c>
      <c r="S7" s="4">
        <v>38</v>
      </c>
      <c r="T7" s="4">
        <v>33</v>
      </c>
      <c r="U7" s="4">
        <v>0</v>
      </c>
      <c r="V7" s="4">
        <v>0</v>
      </c>
      <c r="W7" s="4">
        <v>30</v>
      </c>
      <c r="X7" s="4">
        <v>30</v>
      </c>
      <c r="Y7" s="4">
        <v>25</v>
      </c>
      <c r="Z7" s="4">
        <v>32</v>
      </c>
      <c r="AA7" s="4">
        <v>33</v>
      </c>
      <c r="AB7" s="4">
        <v>30</v>
      </c>
      <c r="AC7" s="4">
        <v>32</v>
      </c>
      <c r="AD7" s="4">
        <v>30</v>
      </c>
      <c r="AE7" s="4">
        <v>31</v>
      </c>
      <c r="AF7" s="4">
        <v>32</v>
      </c>
      <c r="AG7" s="4">
        <v>32</v>
      </c>
      <c r="AH7" s="4">
        <v>32</v>
      </c>
      <c r="AI7" s="4">
        <v>35</v>
      </c>
      <c r="AJ7" s="4">
        <v>37</v>
      </c>
      <c r="AK7" s="4">
        <v>36</v>
      </c>
      <c r="AL7" s="4">
        <v>35</v>
      </c>
      <c r="AM7" s="4">
        <v>34</v>
      </c>
      <c r="AN7" s="4">
        <v>31</v>
      </c>
      <c r="AO7" s="4">
        <v>35</v>
      </c>
      <c r="AP7" s="4">
        <v>31</v>
      </c>
      <c r="AQ7" s="4">
        <v>30</v>
      </c>
      <c r="AR7" s="4">
        <v>30.5</v>
      </c>
      <c r="AS7" s="4">
        <v>27.5</v>
      </c>
      <c r="AT7" s="4">
        <v>26.5</v>
      </c>
      <c r="AU7" s="4">
        <v>26.5</v>
      </c>
      <c r="AV7" s="4">
        <v>26.5</v>
      </c>
    </row>
    <row r="8" spans="1:49" x14ac:dyDescent="0.2">
      <c r="A8" s="5" t="s">
        <v>14</v>
      </c>
      <c r="B8" s="4">
        <v>98</v>
      </c>
      <c r="C8" s="4">
        <v>133</v>
      </c>
      <c r="D8" s="4">
        <v>145</v>
      </c>
      <c r="E8" s="4">
        <v>168</v>
      </c>
      <c r="F8" s="4">
        <v>131</v>
      </c>
      <c r="G8" s="4">
        <v>101</v>
      </c>
      <c r="H8" s="4">
        <v>101</v>
      </c>
      <c r="I8" s="4">
        <v>100</v>
      </c>
      <c r="J8" s="4">
        <v>105</v>
      </c>
      <c r="K8" s="4">
        <v>99</v>
      </c>
      <c r="L8" s="4">
        <v>107</v>
      </c>
      <c r="M8" s="4">
        <v>120</v>
      </c>
      <c r="N8" s="4">
        <v>154</v>
      </c>
      <c r="O8" s="4">
        <v>169</v>
      </c>
      <c r="P8" s="4">
        <v>174</v>
      </c>
      <c r="Q8" s="4">
        <v>182</v>
      </c>
      <c r="R8" s="4">
        <v>189</v>
      </c>
      <c r="S8" s="4">
        <v>203</v>
      </c>
      <c r="T8" s="4">
        <v>209</v>
      </c>
      <c r="U8" s="4">
        <v>217</v>
      </c>
      <c r="V8" s="4">
        <v>225</v>
      </c>
      <c r="W8" s="4">
        <v>225</v>
      </c>
      <c r="X8" s="4">
        <v>223</v>
      </c>
      <c r="Y8" s="4">
        <v>221</v>
      </c>
      <c r="Z8" s="4">
        <v>215</v>
      </c>
      <c r="AA8" s="4">
        <v>200</v>
      </c>
      <c r="AB8" s="4">
        <v>149</v>
      </c>
      <c r="AC8" s="4">
        <v>164</v>
      </c>
      <c r="AD8" s="4">
        <v>171</v>
      </c>
      <c r="AE8" s="4">
        <v>160</v>
      </c>
      <c r="AF8" s="4">
        <v>171</v>
      </c>
      <c r="AG8" s="4">
        <v>185</v>
      </c>
      <c r="AH8" s="4">
        <v>167</v>
      </c>
      <c r="AI8" s="4">
        <v>115</v>
      </c>
      <c r="AJ8" s="4">
        <v>119</v>
      </c>
      <c r="AK8" s="4">
        <v>124</v>
      </c>
      <c r="AL8" s="4">
        <v>132</v>
      </c>
      <c r="AM8" s="4">
        <v>116</v>
      </c>
      <c r="AN8" s="4">
        <v>126</v>
      </c>
      <c r="AO8" s="4">
        <v>122</v>
      </c>
      <c r="AP8" s="4">
        <v>110</v>
      </c>
      <c r="AQ8" s="4">
        <v>101</v>
      </c>
      <c r="AR8" s="4">
        <v>93</v>
      </c>
      <c r="AS8" s="4">
        <v>78</v>
      </c>
      <c r="AT8" s="4">
        <v>82</v>
      </c>
      <c r="AU8" s="4">
        <v>79</v>
      </c>
      <c r="AV8" s="4">
        <v>76</v>
      </c>
    </row>
    <row r="9" spans="1:49" x14ac:dyDescent="0.2">
      <c r="A9" s="5" t="s">
        <v>15</v>
      </c>
      <c r="B9" s="4">
        <v>31</v>
      </c>
      <c r="C9" s="4">
        <v>39</v>
      </c>
      <c r="D9" s="4">
        <v>41</v>
      </c>
      <c r="E9" s="4">
        <v>44</v>
      </c>
      <c r="F9" s="4">
        <v>38</v>
      </c>
      <c r="G9" s="4">
        <v>31</v>
      </c>
      <c r="H9" s="4">
        <v>32</v>
      </c>
      <c r="I9" s="4">
        <v>32</v>
      </c>
      <c r="J9" s="4">
        <v>30</v>
      </c>
      <c r="K9" s="4">
        <v>35</v>
      </c>
      <c r="L9" s="4">
        <v>34</v>
      </c>
      <c r="M9" s="4">
        <v>34</v>
      </c>
      <c r="N9" s="4">
        <v>31</v>
      </c>
      <c r="O9" s="4">
        <v>46</v>
      </c>
      <c r="P9" s="4">
        <v>48</v>
      </c>
      <c r="Q9" s="4">
        <v>53</v>
      </c>
      <c r="R9" s="4">
        <v>58</v>
      </c>
      <c r="S9" s="4">
        <v>53</v>
      </c>
      <c r="T9" s="4">
        <v>48</v>
      </c>
      <c r="U9" s="4">
        <v>0</v>
      </c>
      <c r="V9" s="4">
        <v>0</v>
      </c>
      <c r="W9" s="4">
        <v>44</v>
      </c>
      <c r="X9" s="4">
        <v>43</v>
      </c>
      <c r="Y9" s="4">
        <v>40</v>
      </c>
      <c r="Z9" s="4">
        <v>27</v>
      </c>
      <c r="AA9" s="4">
        <v>35</v>
      </c>
      <c r="AB9" s="4">
        <v>34</v>
      </c>
      <c r="AC9" s="4">
        <v>39</v>
      </c>
      <c r="AD9" s="4">
        <v>32</v>
      </c>
      <c r="AE9" s="4">
        <v>33</v>
      </c>
      <c r="AF9" s="4">
        <v>33</v>
      </c>
      <c r="AG9" s="4">
        <v>21</v>
      </c>
      <c r="AH9" s="4">
        <v>14</v>
      </c>
      <c r="AI9" s="4">
        <v>16</v>
      </c>
      <c r="AJ9" s="4">
        <v>11</v>
      </c>
      <c r="AK9" s="4">
        <v>8</v>
      </c>
      <c r="AL9" s="4">
        <v>7</v>
      </c>
      <c r="AM9" s="4">
        <v>8</v>
      </c>
      <c r="AN9" s="4">
        <v>8.5</v>
      </c>
      <c r="AO9" s="4">
        <v>7</v>
      </c>
      <c r="AP9" s="4">
        <v>11</v>
      </c>
      <c r="AQ9" s="4">
        <v>10</v>
      </c>
      <c r="AR9" s="4">
        <v>12.5</v>
      </c>
      <c r="AS9" s="4">
        <v>14.5</v>
      </c>
      <c r="AT9" s="4">
        <v>13.5</v>
      </c>
      <c r="AU9" s="4">
        <v>13</v>
      </c>
      <c r="AV9" s="4">
        <v>6</v>
      </c>
    </row>
    <row r="10" spans="1:49" x14ac:dyDescent="0.2">
      <c r="A10" s="5" t="s">
        <v>16</v>
      </c>
      <c r="B10" s="4">
        <v>64</v>
      </c>
      <c r="C10" s="4">
        <v>75</v>
      </c>
      <c r="D10" s="4">
        <v>95</v>
      </c>
      <c r="E10" s="4">
        <v>89</v>
      </c>
      <c r="F10" s="4">
        <v>74</v>
      </c>
      <c r="G10" s="4">
        <v>70</v>
      </c>
      <c r="H10" s="4">
        <v>65</v>
      </c>
      <c r="I10" s="4">
        <v>52</v>
      </c>
      <c r="J10" s="4">
        <v>44</v>
      </c>
      <c r="K10" s="4">
        <v>43</v>
      </c>
      <c r="L10" s="4">
        <v>41</v>
      </c>
      <c r="M10" s="4">
        <v>46</v>
      </c>
      <c r="N10" s="4">
        <v>49</v>
      </c>
      <c r="O10" s="4">
        <v>58</v>
      </c>
      <c r="P10" s="4">
        <v>83</v>
      </c>
      <c r="Q10" s="4">
        <v>84</v>
      </c>
      <c r="R10" s="4">
        <v>104</v>
      </c>
      <c r="S10" s="4">
        <v>137</v>
      </c>
      <c r="T10" s="4">
        <v>138</v>
      </c>
      <c r="U10" s="4">
        <v>0</v>
      </c>
      <c r="V10" s="4">
        <v>0</v>
      </c>
      <c r="W10" s="4">
        <v>286</v>
      </c>
      <c r="X10" s="4">
        <v>332</v>
      </c>
      <c r="Y10" s="4">
        <v>350</v>
      </c>
      <c r="Z10" s="4">
        <v>316</v>
      </c>
      <c r="AA10" s="4">
        <v>305</v>
      </c>
      <c r="AB10" s="4">
        <v>282</v>
      </c>
      <c r="AC10" s="4">
        <v>288</v>
      </c>
      <c r="AD10" s="4">
        <v>314</v>
      </c>
      <c r="AE10" s="4">
        <v>328</v>
      </c>
      <c r="AF10" s="4">
        <v>329</v>
      </c>
      <c r="AG10" s="4">
        <v>311</v>
      </c>
      <c r="AH10" s="4">
        <v>286</v>
      </c>
      <c r="AI10" s="4">
        <v>285</v>
      </c>
      <c r="AJ10" s="4">
        <v>284</v>
      </c>
      <c r="AK10" s="4">
        <v>271</v>
      </c>
      <c r="AL10" s="4">
        <v>281</v>
      </c>
      <c r="AM10" s="4">
        <v>288</v>
      </c>
      <c r="AN10" s="4">
        <v>280</v>
      </c>
      <c r="AO10" s="4">
        <v>304</v>
      </c>
      <c r="AP10" s="4">
        <v>304</v>
      </c>
      <c r="AQ10" s="4">
        <v>301</v>
      </c>
      <c r="AR10" s="4">
        <v>310</v>
      </c>
      <c r="AS10" s="4">
        <v>298</v>
      </c>
      <c r="AT10" s="4">
        <v>293</v>
      </c>
      <c r="AU10" s="4">
        <v>252</v>
      </c>
      <c r="AV10" s="4">
        <v>247</v>
      </c>
      <c r="AW10" s="4">
        <v>268</v>
      </c>
    </row>
    <row r="11" spans="1:49" x14ac:dyDescent="0.2">
      <c r="A11" s="5" t="s">
        <v>17</v>
      </c>
      <c r="B11" s="4">
        <v>2.1</v>
      </c>
      <c r="C11" s="4">
        <v>2.0999999999999996</v>
      </c>
      <c r="D11" s="4">
        <v>2.8</v>
      </c>
      <c r="E11" s="4">
        <v>4.2</v>
      </c>
      <c r="F11" s="4">
        <v>2.8</v>
      </c>
      <c r="G11" s="4">
        <v>1.5999999999999999</v>
      </c>
      <c r="H11" s="4">
        <v>1.4</v>
      </c>
      <c r="I11" s="4">
        <v>1</v>
      </c>
      <c r="J11" s="4">
        <v>1.2</v>
      </c>
      <c r="K11" s="4">
        <v>1.1000000000000001</v>
      </c>
      <c r="L11" s="4">
        <v>1.2999999999999998</v>
      </c>
      <c r="M11" s="4">
        <v>1.2</v>
      </c>
      <c r="N11" s="4">
        <v>0.9</v>
      </c>
      <c r="O11" s="4">
        <v>1.2000000000000002</v>
      </c>
      <c r="P11" s="4">
        <v>1.3</v>
      </c>
      <c r="Q11" s="4">
        <v>1.2999999999999998</v>
      </c>
      <c r="R11" s="4">
        <v>1.3</v>
      </c>
      <c r="S11" s="4">
        <v>1.2</v>
      </c>
      <c r="T11" s="4">
        <v>0.94</v>
      </c>
      <c r="U11" s="4">
        <v>0</v>
      </c>
      <c r="V11" s="4">
        <v>0</v>
      </c>
      <c r="W11" s="4">
        <v>1.2</v>
      </c>
      <c r="X11" s="4">
        <v>1</v>
      </c>
      <c r="Y11" s="4">
        <v>1.1000000000000001</v>
      </c>
      <c r="Z11" s="4">
        <v>1</v>
      </c>
      <c r="AA11" s="4">
        <v>0.8</v>
      </c>
      <c r="AB11" s="4">
        <v>0.7</v>
      </c>
      <c r="AC11" s="4">
        <v>0.8</v>
      </c>
      <c r="AD11" s="4">
        <v>0.6</v>
      </c>
      <c r="AE11" s="4">
        <v>0.6</v>
      </c>
      <c r="AF11" s="4">
        <v>0.7</v>
      </c>
      <c r="AG11" s="4">
        <v>0.5</v>
      </c>
      <c r="AH11" s="4">
        <v>0.5</v>
      </c>
      <c r="AI11" s="4">
        <v>0.7</v>
      </c>
      <c r="AJ11" s="4">
        <v>0.4</v>
      </c>
      <c r="AK11" s="4">
        <v>0.4</v>
      </c>
      <c r="AL11" s="4">
        <v>0.7</v>
      </c>
      <c r="AM11" s="4">
        <v>0.4</v>
      </c>
      <c r="AN11" s="4">
        <v>0.4</v>
      </c>
      <c r="AO11" s="4">
        <v>0.5</v>
      </c>
      <c r="AP11" s="4">
        <v>0.4</v>
      </c>
      <c r="AQ11" s="4">
        <v>0.4</v>
      </c>
      <c r="AR11" s="4">
        <v>0.6</v>
      </c>
      <c r="AS11" s="4">
        <v>0.5</v>
      </c>
      <c r="AT11" s="4">
        <v>0.7</v>
      </c>
      <c r="AU11" s="4">
        <v>0.4</v>
      </c>
      <c r="AV11" s="4">
        <v>0.4</v>
      </c>
    </row>
    <row r="12" spans="1:49" x14ac:dyDescent="0.2">
      <c r="A12" s="5" t="s">
        <v>18</v>
      </c>
      <c r="B12" s="4">
        <v>14.1</v>
      </c>
      <c r="C12" s="4">
        <v>11</v>
      </c>
      <c r="D12" s="4">
        <v>11.5</v>
      </c>
      <c r="E12" s="4">
        <v>11</v>
      </c>
      <c r="F12" s="4">
        <v>9.5</v>
      </c>
      <c r="G12" s="4">
        <v>8.1</v>
      </c>
      <c r="H12" s="4">
        <v>9.5</v>
      </c>
      <c r="I12" s="4">
        <v>8.4</v>
      </c>
      <c r="J12" s="4">
        <v>12</v>
      </c>
      <c r="K12" s="4">
        <v>18.5</v>
      </c>
      <c r="L12" s="4">
        <v>17</v>
      </c>
      <c r="M12" s="4">
        <v>11.600000000000001</v>
      </c>
      <c r="N12" s="4">
        <v>9.8000000000000007</v>
      </c>
      <c r="O12" s="4">
        <v>8.9</v>
      </c>
      <c r="P12" s="4">
        <v>7.8000000000000007</v>
      </c>
      <c r="Q12" s="4">
        <v>9.1</v>
      </c>
      <c r="R12" s="4">
        <v>8</v>
      </c>
      <c r="S12" s="4">
        <v>9.2999999999999989</v>
      </c>
      <c r="T12" s="4">
        <v>8</v>
      </c>
      <c r="U12" s="4">
        <v>0</v>
      </c>
      <c r="V12" s="4">
        <v>0</v>
      </c>
      <c r="W12" s="4">
        <v>7.6</v>
      </c>
      <c r="X12" s="4">
        <v>8.9</v>
      </c>
      <c r="Y12" s="4">
        <v>8.4</v>
      </c>
      <c r="Z12" s="4">
        <v>8.4</v>
      </c>
      <c r="AA12" s="4">
        <v>8</v>
      </c>
      <c r="AB12" s="4">
        <v>6</v>
      </c>
      <c r="AC12" s="4">
        <v>6</v>
      </c>
      <c r="AD12" s="4">
        <v>6</v>
      </c>
      <c r="AE12" s="4">
        <v>6</v>
      </c>
      <c r="AF12" s="4">
        <v>6</v>
      </c>
      <c r="AG12" s="4">
        <v>6</v>
      </c>
      <c r="AH12" s="4">
        <v>4</v>
      </c>
      <c r="AI12" s="4">
        <v>4</v>
      </c>
      <c r="AJ12" s="4">
        <v>3.1</v>
      </c>
      <c r="AK12" s="4">
        <v>1.8</v>
      </c>
      <c r="AL12" s="4">
        <v>2.5</v>
      </c>
      <c r="AM12" s="4">
        <v>0.8</v>
      </c>
      <c r="AN12" s="4">
        <v>0.4</v>
      </c>
      <c r="AO12" s="4">
        <v>1.2</v>
      </c>
      <c r="AP12" s="4">
        <v>2.4</v>
      </c>
      <c r="AQ12" s="4">
        <v>2.9</v>
      </c>
      <c r="AR12" s="4">
        <v>4</v>
      </c>
      <c r="AS12" s="4">
        <v>4</v>
      </c>
      <c r="AT12" s="4">
        <v>4</v>
      </c>
      <c r="AU12" s="4">
        <v>4</v>
      </c>
      <c r="AV12" s="4">
        <v>3.9</v>
      </c>
    </row>
    <row r="13" spans="1:49" x14ac:dyDescent="0.2">
      <c r="A13" s="5" t="s">
        <v>19</v>
      </c>
      <c r="B13" s="4">
        <v>63</v>
      </c>
      <c r="C13" s="4">
        <v>73</v>
      </c>
      <c r="D13" s="4">
        <v>102</v>
      </c>
      <c r="E13" s="4">
        <v>97</v>
      </c>
      <c r="F13" s="4">
        <v>74</v>
      </c>
      <c r="G13" s="4">
        <v>68</v>
      </c>
      <c r="H13" s="4">
        <v>47</v>
      </c>
      <c r="I13" s="4">
        <v>44</v>
      </c>
      <c r="J13" s="4">
        <v>36</v>
      </c>
      <c r="K13" s="4">
        <v>39</v>
      </c>
      <c r="L13" s="4">
        <v>39</v>
      </c>
      <c r="M13" s="4">
        <v>42</v>
      </c>
      <c r="N13" s="4">
        <v>39</v>
      </c>
      <c r="O13" s="4">
        <v>33</v>
      </c>
      <c r="P13" s="4">
        <v>35</v>
      </c>
      <c r="Q13" s="4">
        <v>28</v>
      </c>
      <c r="R13" s="4">
        <v>30</v>
      </c>
      <c r="S13" s="4">
        <v>28</v>
      </c>
      <c r="T13" s="4">
        <v>26</v>
      </c>
      <c r="U13" s="4">
        <v>0</v>
      </c>
      <c r="V13" s="4">
        <v>0</v>
      </c>
      <c r="W13" s="4">
        <v>16</v>
      </c>
      <c r="X13" s="4">
        <v>16</v>
      </c>
      <c r="Y13" s="4">
        <v>16</v>
      </c>
      <c r="Z13" s="4">
        <v>14</v>
      </c>
      <c r="AA13" s="4">
        <v>13</v>
      </c>
      <c r="AB13" s="4">
        <v>10</v>
      </c>
      <c r="AC13" s="4">
        <v>8</v>
      </c>
      <c r="AD13" s="4">
        <v>8</v>
      </c>
      <c r="AE13" s="4">
        <v>8</v>
      </c>
      <c r="AF13" s="4">
        <v>8</v>
      </c>
      <c r="AG13" s="4">
        <v>8</v>
      </c>
      <c r="AH13" s="4">
        <v>7</v>
      </c>
      <c r="AI13" s="4">
        <v>4</v>
      </c>
      <c r="AJ13" s="4">
        <v>4</v>
      </c>
      <c r="AK13" s="4">
        <v>4</v>
      </c>
      <c r="AL13" s="4">
        <v>4</v>
      </c>
      <c r="AM13" s="4">
        <v>4</v>
      </c>
      <c r="AN13" s="4">
        <v>4</v>
      </c>
      <c r="AO13" s="4">
        <v>4</v>
      </c>
      <c r="AP13" s="4">
        <v>4</v>
      </c>
      <c r="AQ13" s="4">
        <v>4</v>
      </c>
      <c r="AR13" s="4">
        <v>4</v>
      </c>
      <c r="AS13" s="4">
        <v>4</v>
      </c>
    </row>
    <row r="14" spans="1:49" x14ac:dyDescent="0.2">
      <c r="A14" s="5" t="s">
        <v>20</v>
      </c>
      <c r="B14" s="4">
        <v>327</v>
      </c>
      <c r="C14" s="4">
        <v>339</v>
      </c>
      <c r="D14" s="4">
        <v>475</v>
      </c>
      <c r="E14" s="4">
        <v>470</v>
      </c>
      <c r="F14" s="4">
        <v>354</v>
      </c>
      <c r="G14" s="4">
        <v>308</v>
      </c>
      <c r="H14" s="4">
        <v>302</v>
      </c>
      <c r="I14" s="4">
        <v>283</v>
      </c>
      <c r="J14" s="4">
        <v>260</v>
      </c>
      <c r="K14" s="4">
        <v>230</v>
      </c>
      <c r="L14" s="4">
        <v>243</v>
      </c>
      <c r="M14" s="4">
        <v>260</v>
      </c>
      <c r="N14" s="4">
        <v>256</v>
      </c>
      <c r="O14" s="4">
        <v>240</v>
      </c>
      <c r="P14" s="4">
        <v>248</v>
      </c>
      <c r="Q14" s="4">
        <v>237</v>
      </c>
      <c r="R14" s="4">
        <v>211</v>
      </c>
      <c r="S14" s="4">
        <v>198</v>
      </c>
      <c r="T14" s="4">
        <v>157</v>
      </c>
      <c r="U14" s="4">
        <v>101</v>
      </c>
      <c r="V14" s="4">
        <v>84</v>
      </c>
      <c r="W14" s="4">
        <v>104</v>
      </c>
      <c r="X14" s="4">
        <v>115</v>
      </c>
      <c r="Y14" s="4">
        <v>102</v>
      </c>
      <c r="Z14" s="4">
        <v>96</v>
      </c>
      <c r="AA14" s="4">
        <v>100</v>
      </c>
      <c r="AB14" s="4">
        <v>96</v>
      </c>
      <c r="AC14" s="4">
        <v>91</v>
      </c>
      <c r="AD14" s="4">
        <v>84</v>
      </c>
      <c r="AE14" s="4">
        <v>83</v>
      </c>
      <c r="AF14" s="4">
        <v>75</v>
      </c>
      <c r="AG14" s="4">
        <v>71</v>
      </c>
      <c r="AH14" s="4">
        <v>66</v>
      </c>
      <c r="AI14" s="4">
        <v>51</v>
      </c>
      <c r="AJ14" s="4">
        <v>54.5</v>
      </c>
      <c r="AK14" s="4">
        <v>56</v>
      </c>
      <c r="AL14" s="4">
        <v>46</v>
      </c>
      <c r="AM14" s="4">
        <v>40</v>
      </c>
      <c r="AN14" s="4">
        <v>48</v>
      </c>
      <c r="AO14" s="4">
        <v>48</v>
      </c>
      <c r="AP14" s="4">
        <v>44</v>
      </c>
      <c r="AQ14" s="4">
        <v>39.5</v>
      </c>
      <c r="AR14" s="4">
        <v>36</v>
      </c>
      <c r="AS14" s="4">
        <v>28</v>
      </c>
      <c r="AT14" s="4">
        <v>20</v>
      </c>
      <c r="AU14" s="4">
        <v>21</v>
      </c>
      <c r="AV14" s="4">
        <v>24</v>
      </c>
    </row>
    <row r="15" spans="1:49" x14ac:dyDescent="0.2">
      <c r="A15" s="5" t="s">
        <v>21</v>
      </c>
      <c r="B15" s="4">
        <v>11.3</v>
      </c>
      <c r="C15" s="4">
        <v>10.8</v>
      </c>
      <c r="D15" s="4">
        <v>10.9</v>
      </c>
      <c r="E15" s="4">
        <v>11.1</v>
      </c>
      <c r="F15" s="4">
        <v>11.399999999999999</v>
      </c>
      <c r="G15" s="4">
        <v>10.5</v>
      </c>
      <c r="H15" s="4">
        <v>9.6999999999999993</v>
      </c>
      <c r="I15" s="4">
        <v>9.5</v>
      </c>
      <c r="J15" s="4">
        <v>11</v>
      </c>
      <c r="K15" s="4">
        <v>10</v>
      </c>
      <c r="L15" s="4">
        <v>9.8000000000000007</v>
      </c>
      <c r="M15" s="4">
        <v>9.1</v>
      </c>
      <c r="N15" s="4">
        <v>8.6000000000000014</v>
      </c>
      <c r="O15" s="4">
        <v>7.6999999999999993</v>
      </c>
      <c r="P15" s="4">
        <v>7.6999999999999993</v>
      </c>
      <c r="Q15" s="4">
        <v>7.9</v>
      </c>
      <c r="R15" s="4">
        <v>7.2</v>
      </c>
      <c r="S15" s="4">
        <v>7.5</v>
      </c>
      <c r="T15" s="4">
        <v>7.6</v>
      </c>
      <c r="U15" s="4">
        <v>0</v>
      </c>
      <c r="V15" s="4">
        <v>0</v>
      </c>
      <c r="W15" s="4">
        <v>5.3</v>
      </c>
      <c r="X15" s="4">
        <v>5.0999999999999996</v>
      </c>
      <c r="Y15" s="4">
        <v>5.0999999999999996</v>
      </c>
      <c r="Z15" s="4">
        <v>4.9000000000000004</v>
      </c>
      <c r="AA15" s="4">
        <v>4.5</v>
      </c>
      <c r="AB15" s="4">
        <v>4.3</v>
      </c>
      <c r="AC15" s="4">
        <v>4.3</v>
      </c>
      <c r="AD15" s="4">
        <v>4</v>
      </c>
      <c r="AE15" s="4">
        <v>3.4</v>
      </c>
      <c r="AF15" s="4">
        <v>3.2</v>
      </c>
      <c r="AG15" s="4">
        <v>2.8</v>
      </c>
      <c r="AH15" s="4">
        <v>2.6</v>
      </c>
      <c r="AI15" s="4">
        <v>2.7</v>
      </c>
      <c r="AJ15" s="4">
        <v>2.5</v>
      </c>
      <c r="AK15" s="4">
        <v>2.64</v>
      </c>
      <c r="AL15" s="4">
        <v>2.7</v>
      </c>
      <c r="AM15" s="4">
        <v>2.4</v>
      </c>
      <c r="AN15" s="4">
        <v>2</v>
      </c>
      <c r="AO15" s="4">
        <v>2</v>
      </c>
      <c r="AP15" s="4">
        <v>0.4</v>
      </c>
      <c r="AQ15" s="4">
        <v>1.2</v>
      </c>
      <c r="AR15" s="4">
        <v>2</v>
      </c>
      <c r="AS15" s="4">
        <v>2</v>
      </c>
      <c r="AT15" s="4">
        <v>2.5</v>
      </c>
      <c r="AU15" s="4">
        <v>3.5</v>
      </c>
      <c r="AV15" s="4">
        <v>2</v>
      </c>
    </row>
    <row r="16" spans="1:49" x14ac:dyDescent="0.2">
      <c r="A16" s="5" t="s">
        <v>22</v>
      </c>
      <c r="B16" s="4">
        <v>11</v>
      </c>
      <c r="C16" s="4">
        <v>16</v>
      </c>
      <c r="D16" s="4">
        <v>21</v>
      </c>
      <c r="E16" s="4">
        <v>28</v>
      </c>
      <c r="F16" s="4">
        <v>27</v>
      </c>
      <c r="G16" s="4">
        <v>19</v>
      </c>
      <c r="H16" s="4">
        <v>26</v>
      </c>
      <c r="I16" s="4">
        <v>25</v>
      </c>
      <c r="J16" s="4">
        <v>23</v>
      </c>
      <c r="K16" s="4">
        <v>17</v>
      </c>
      <c r="L16" s="4">
        <v>15</v>
      </c>
      <c r="M16" s="4">
        <v>16</v>
      </c>
      <c r="N16" s="4">
        <v>14.9</v>
      </c>
      <c r="O16" s="4">
        <v>12.8</v>
      </c>
      <c r="P16" s="4">
        <v>10.899999999999999</v>
      </c>
      <c r="Q16" s="4">
        <v>13.3</v>
      </c>
      <c r="R16" s="4">
        <v>12</v>
      </c>
      <c r="S16" s="4">
        <v>12.1</v>
      </c>
      <c r="T16" s="4">
        <v>10</v>
      </c>
      <c r="U16" s="4">
        <v>0</v>
      </c>
      <c r="V16" s="4">
        <v>0</v>
      </c>
      <c r="W16" s="4">
        <v>5</v>
      </c>
      <c r="X16" s="4">
        <v>5</v>
      </c>
      <c r="Y16" s="4">
        <v>5</v>
      </c>
      <c r="Z16" s="4">
        <v>5.3</v>
      </c>
      <c r="AA16" s="4">
        <v>5.6</v>
      </c>
      <c r="AB16" s="4">
        <v>5.9</v>
      </c>
      <c r="AC16" s="4">
        <v>3.8</v>
      </c>
      <c r="AD16" s="4">
        <v>3.9</v>
      </c>
      <c r="AE16" s="4">
        <v>5.6</v>
      </c>
      <c r="AF16" s="4">
        <v>8</v>
      </c>
      <c r="AG16" s="4">
        <v>7.8</v>
      </c>
      <c r="AH16" s="4">
        <v>9.3000000000000007</v>
      </c>
      <c r="AP16" s="4">
        <v>6.1</v>
      </c>
      <c r="AQ16" s="4">
        <v>9</v>
      </c>
      <c r="AR16" s="4">
        <v>9.9</v>
      </c>
      <c r="AS16" s="4">
        <v>12</v>
      </c>
      <c r="AT16" s="4">
        <v>12.3</v>
      </c>
      <c r="AU16" s="4">
        <v>12.5</v>
      </c>
      <c r="AV16" s="4">
        <v>12.5</v>
      </c>
    </row>
    <row r="17" spans="1:49" x14ac:dyDescent="0.2">
      <c r="A17" s="5" t="s">
        <v>23</v>
      </c>
      <c r="B17" s="4">
        <v>1365</v>
      </c>
      <c r="C17" s="4">
        <v>1420</v>
      </c>
      <c r="D17" s="4">
        <v>1590</v>
      </c>
      <c r="E17" s="4">
        <v>1505</v>
      </c>
      <c r="F17" s="4">
        <v>1435</v>
      </c>
      <c r="G17" s="4">
        <v>1295</v>
      </c>
      <c r="H17" s="4">
        <v>1320</v>
      </c>
      <c r="I17" s="4">
        <v>1325</v>
      </c>
      <c r="J17" s="4">
        <v>1265</v>
      </c>
      <c r="K17" s="4">
        <v>1105</v>
      </c>
      <c r="L17" s="4">
        <v>1140</v>
      </c>
      <c r="M17" s="4">
        <v>1310</v>
      </c>
      <c r="N17" s="4">
        <v>1235</v>
      </c>
      <c r="O17" s="4">
        <v>1180</v>
      </c>
      <c r="P17" s="4">
        <v>1260</v>
      </c>
      <c r="Q17" s="4">
        <v>1250</v>
      </c>
      <c r="R17" s="4">
        <v>1180</v>
      </c>
      <c r="S17" s="4">
        <v>1150</v>
      </c>
      <c r="T17" s="4">
        <v>1015</v>
      </c>
      <c r="U17" s="4">
        <v>900</v>
      </c>
      <c r="V17" s="4">
        <v>900</v>
      </c>
      <c r="W17" s="4">
        <v>945</v>
      </c>
      <c r="X17" s="4">
        <v>820</v>
      </c>
      <c r="Y17" s="4">
        <v>825</v>
      </c>
      <c r="Z17" s="4">
        <v>835</v>
      </c>
      <c r="AA17" s="4">
        <v>850</v>
      </c>
      <c r="AB17" s="4">
        <v>835</v>
      </c>
      <c r="AC17" s="4">
        <v>840</v>
      </c>
      <c r="AD17" s="4">
        <v>825</v>
      </c>
      <c r="AE17" s="4">
        <v>840</v>
      </c>
      <c r="AF17" s="4">
        <v>950</v>
      </c>
      <c r="AG17" s="4">
        <v>960</v>
      </c>
      <c r="AH17" s="4">
        <v>995</v>
      </c>
      <c r="AI17" s="4">
        <v>1050</v>
      </c>
      <c r="AJ17" s="4">
        <v>1000</v>
      </c>
      <c r="AK17" s="4">
        <v>995</v>
      </c>
      <c r="AL17" s="4">
        <v>980</v>
      </c>
      <c r="AM17" s="4">
        <v>1010</v>
      </c>
      <c r="AN17" s="4">
        <v>970</v>
      </c>
      <c r="AO17" s="4">
        <v>1025</v>
      </c>
      <c r="AP17" s="4">
        <v>1050</v>
      </c>
      <c r="AQ17" s="4">
        <v>1084</v>
      </c>
      <c r="AR17" s="4">
        <v>1115</v>
      </c>
      <c r="AS17" s="4">
        <v>1160</v>
      </c>
      <c r="AT17" s="4">
        <v>1065</v>
      </c>
      <c r="AU17" s="4">
        <v>1080</v>
      </c>
      <c r="AV17" s="4">
        <v>1140</v>
      </c>
      <c r="AW17" s="4">
        <v>1195</v>
      </c>
    </row>
    <row r="18" spans="1:49" x14ac:dyDescent="0.2">
      <c r="A18" s="5" t="s">
        <v>24</v>
      </c>
      <c r="B18" s="4">
        <v>805</v>
      </c>
      <c r="C18" s="4">
        <v>840</v>
      </c>
      <c r="D18" s="4">
        <v>950</v>
      </c>
      <c r="E18" s="4">
        <v>885</v>
      </c>
      <c r="F18" s="4">
        <v>845</v>
      </c>
      <c r="G18" s="4">
        <v>855</v>
      </c>
      <c r="H18" s="4">
        <v>940</v>
      </c>
      <c r="I18" s="4">
        <v>870</v>
      </c>
      <c r="J18" s="4">
        <v>860</v>
      </c>
      <c r="K18" s="4">
        <v>860</v>
      </c>
      <c r="L18" s="4">
        <v>935</v>
      </c>
      <c r="M18" s="4">
        <v>920</v>
      </c>
      <c r="N18" s="4">
        <v>920</v>
      </c>
      <c r="O18" s="4">
        <v>905</v>
      </c>
      <c r="P18" s="4">
        <v>960</v>
      </c>
      <c r="Q18" s="4">
        <v>955</v>
      </c>
      <c r="R18" s="4">
        <v>900</v>
      </c>
      <c r="S18" s="4">
        <v>895</v>
      </c>
      <c r="T18" s="4">
        <v>850</v>
      </c>
      <c r="U18" s="4">
        <v>750</v>
      </c>
      <c r="V18" s="4">
        <v>740</v>
      </c>
      <c r="W18" s="4">
        <v>775</v>
      </c>
      <c r="X18" s="4">
        <v>685</v>
      </c>
      <c r="Y18" s="4">
        <v>610</v>
      </c>
      <c r="Z18" s="4">
        <v>615</v>
      </c>
      <c r="AA18" s="4">
        <v>605</v>
      </c>
      <c r="AB18" s="4">
        <v>590</v>
      </c>
      <c r="AC18" s="4">
        <v>555</v>
      </c>
      <c r="AD18" s="4">
        <v>540</v>
      </c>
      <c r="AE18" s="4">
        <v>545</v>
      </c>
      <c r="AF18" s="4">
        <v>590</v>
      </c>
      <c r="AG18" s="4">
        <v>580</v>
      </c>
      <c r="AH18" s="4">
        <v>540</v>
      </c>
      <c r="AI18" s="4">
        <v>575</v>
      </c>
      <c r="AJ18" s="4">
        <v>585</v>
      </c>
      <c r="AK18" s="4">
        <v>575</v>
      </c>
      <c r="AL18" s="4">
        <v>515</v>
      </c>
      <c r="AM18" s="4">
        <v>540</v>
      </c>
      <c r="AN18" s="4">
        <v>550</v>
      </c>
      <c r="AO18" s="4">
        <v>556</v>
      </c>
      <c r="AP18" s="4">
        <v>550</v>
      </c>
      <c r="AQ18" s="4">
        <v>490</v>
      </c>
      <c r="AR18" s="4">
        <v>483</v>
      </c>
      <c r="AS18" s="4">
        <v>495</v>
      </c>
      <c r="AT18" s="4">
        <v>505</v>
      </c>
      <c r="AU18" s="4">
        <v>495</v>
      </c>
      <c r="AV18" s="4">
        <v>505</v>
      </c>
      <c r="AW18" s="4">
        <v>488</v>
      </c>
    </row>
    <row r="19" spans="1:49" x14ac:dyDescent="0.2">
      <c r="A19" s="5" t="s">
        <v>25</v>
      </c>
      <c r="B19" s="4">
        <v>2960</v>
      </c>
      <c r="C19" s="4">
        <v>2920</v>
      </c>
      <c r="D19" s="4">
        <v>3290</v>
      </c>
      <c r="E19" s="4">
        <v>3255</v>
      </c>
      <c r="F19" s="4">
        <v>3220</v>
      </c>
      <c r="G19" s="4">
        <v>2950</v>
      </c>
      <c r="H19" s="4">
        <v>3185</v>
      </c>
      <c r="I19" s="4">
        <v>2895</v>
      </c>
      <c r="J19" s="4">
        <v>2860</v>
      </c>
      <c r="K19" s="4">
        <v>2620</v>
      </c>
      <c r="L19" s="4">
        <v>2840</v>
      </c>
      <c r="M19" s="4">
        <v>2975</v>
      </c>
      <c r="N19" s="4">
        <v>2860</v>
      </c>
      <c r="O19" s="4">
        <v>2820</v>
      </c>
      <c r="P19" s="4">
        <v>3040</v>
      </c>
      <c r="Q19" s="4">
        <v>3085</v>
      </c>
      <c r="R19" s="4">
        <v>2900</v>
      </c>
      <c r="S19" s="4">
        <v>2835</v>
      </c>
      <c r="T19" s="4">
        <v>2475</v>
      </c>
      <c r="U19" s="4">
        <v>2035</v>
      </c>
      <c r="V19" s="4">
        <v>2020</v>
      </c>
      <c r="W19" s="4">
        <v>2110</v>
      </c>
      <c r="X19" s="4">
        <v>1980</v>
      </c>
      <c r="Y19" s="4">
        <v>1855</v>
      </c>
      <c r="Z19" s="4">
        <v>1780</v>
      </c>
      <c r="AA19" s="4">
        <v>1750</v>
      </c>
      <c r="AB19" s="4">
        <v>1780</v>
      </c>
      <c r="AC19" s="4">
        <v>1740</v>
      </c>
      <c r="AD19" s="4">
        <v>1795</v>
      </c>
      <c r="AE19" s="4">
        <v>1845</v>
      </c>
      <c r="AF19" s="4">
        <v>1935</v>
      </c>
      <c r="AG19" s="4">
        <v>2040</v>
      </c>
      <c r="AH19" s="4">
        <v>1950</v>
      </c>
      <c r="AI19" s="4">
        <v>1880</v>
      </c>
      <c r="AJ19" s="4">
        <v>1935</v>
      </c>
      <c r="AK19" s="4">
        <v>1960</v>
      </c>
      <c r="AL19" s="4">
        <v>1870</v>
      </c>
      <c r="AM19" s="4">
        <v>1990</v>
      </c>
      <c r="AN19" s="4">
        <v>2045</v>
      </c>
      <c r="AO19" s="4">
        <v>2060</v>
      </c>
      <c r="AP19" s="4">
        <v>2090</v>
      </c>
      <c r="AQ19" s="4">
        <v>2240</v>
      </c>
      <c r="AR19" s="4">
        <v>2095</v>
      </c>
      <c r="AS19" s="4">
        <v>2105</v>
      </c>
      <c r="AT19" s="4">
        <v>2035</v>
      </c>
      <c r="AU19" s="4">
        <v>2030</v>
      </c>
      <c r="AV19" s="4">
        <v>1885</v>
      </c>
      <c r="AW19" s="4">
        <v>1815</v>
      </c>
    </row>
    <row r="20" spans="1:49" x14ac:dyDescent="0.2">
      <c r="A20" s="5" t="s">
        <v>26</v>
      </c>
      <c r="B20" s="4">
        <v>429</v>
      </c>
      <c r="C20" s="4">
        <v>418</v>
      </c>
      <c r="D20" s="4">
        <v>451</v>
      </c>
      <c r="E20" s="4">
        <v>418</v>
      </c>
      <c r="F20" s="4">
        <v>386</v>
      </c>
      <c r="G20" s="4">
        <v>351</v>
      </c>
      <c r="H20" s="4">
        <v>365</v>
      </c>
      <c r="I20" s="4">
        <v>342</v>
      </c>
      <c r="J20" s="4">
        <v>329</v>
      </c>
      <c r="K20" s="4">
        <v>300</v>
      </c>
      <c r="L20" s="4">
        <v>290</v>
      </c>
      <c r="M20" s="4">
        <v>314</v>
      </c>
      <c r="N20" s="4">
        <v>316</v>
      </c>
      <c r="O20" s="4">
        <v>306</v>
      </c>
      <c r="P20" s="4">
        <v>298</v>
      </c>
      <c r="Q20" s="4">
        <v>303</v>
      </c>
      <c r="R20" s="4">
        <v>296</v>
      </c>
      <c r="S20" s="4">
        <v>275</v>
      </c>
      <c r="T20" s="4">
        <v>256</v>
      </c>
      <c r="U20" s="4">
        <v>308</v>
      </c>
      <c r="V20" s="4">
        <v>360</v>
      </c>
      <c r="W20" s="4">
        <v>362</v>
      </c>
      <c r="X20" s="4">
        <v>328</v>
      </c>
      <c r="Y20" s="4">
        <v>315</v>
      </c>
      <c r="Z20" s="4">
        <v>309</v>
      </c>
      <c r="AA20" s="4">
        <v>322</v>
      </c>
      <c r="AB20" s="4">
        <v>320</v>
      </c>
      <c r="AC20" s="4">
        <v>337</v>
      </c>
      <c r="AD20" s="4">
        <v>330</v>
      </c>
      <c r="AE20" s="4">
        <v>338</v>
      </c>
      <c r="AF20" s="4">
        <v>354</v>
      </c>
      <c r="AG20" s="4">
        <v>322</v>
      </c>
      <c r="AH20" s="4">
        <v>324</v>
      </c>
      <c r="AI20" s="4">
        <v>327</v>
      </c>
      <c r="AJ20" s="4">
        <v>338</v>
      </c>
      <c r="AK20" s="4">
        <v>333</v>
      </c>
      <c r="AL20" s="4">
        <v>319</v>
      </c>
      <c r="AM20" s="4">
        <v>334</v>
      </c>
      <c r="AN20" s="4">
        <v>348</v>
      </c>
      <c r="AO20" s="4">
        <v>346</v>
      </c>
      <c r="AP20" s="4">
        <v>329</v>
      </c>
      <c r="AQ20" s="4">
        <v>328</v>
      </c>
      <c r="AR20" s="4">
        <v>354</v>
      </c>
      <c r="AS20" s="4">
        <v>349</v>
      </c>
      <c r="AT20" s="4">
        <v>347</v>
      </c>
      <c r="AU20" s="4">
        <v>333</v>
      </c>
      <c r="AV20" s="4">
        <v>328</v>
      </c>
      <c r="AW20" s="4">
        <v>343</v>
      </c>
    </row>
    <row r="21" spans="1:49" x14ac:dyDescent="0.2">
      <c r="A21" s="5" t="s">
        <v>27</v>
      </c>
      <c r="B21" s="4">
        <v>260</v>
      </c>
      <c r="C21" s="4">
        <v>264</v>
      </c>
      <c r="D21" s="4">
        <v>333</v>
      </c>
      <c r="E21" s="4">
        <v>301</v>
      </c>
      <c r="F21" s="4">
        <v>243</v>
      </c>
      <c r="G21" s="4">
        <v>195</v>
      </c>
      <c r="H21" s="4">
        <v>224</v>
      </c>
      <c r="I21" s="4">
        <v>195</v>
      </c>
      <c r="J21" s="4">
        <v>183</v>
      </c>
      <c r="K21" s="4">
        <v>200</v>
      </c>
      <c r="L21" s="4">
        <v>214</v>
      </c>
      <c r="M21" s="4">
        <v>240</v>
      </c>
      <c r="N21" s="4">
        <v>236</v>
      </c>
      <c r="O21" s="4">
        <v>199</v>
      </c>
      <c r="P21" s="4">
        <v>194</v>
      </c>
      <c r="Q21" s="4">
        <v>196</v>
      </c>
      <c r="R21" s="4">
        <v>187</v>
      </c>
      <c r="S21" s="4">
        <v>178</v>
      </c>
      <c r="T21" s="4">
        <v>174</v>
      </c>
      <c r="U21" s="4">
        <v>99</v>
      </c>
      <c r="V21" s="4">
        <v>93</v>
      </c>
      <c r="W21" s="4">
        <v>120</v>
      </c>
      <c r="X21" s="4">
        <v>116</v>
      </c>
      <c r="Y21" s="4">
        <v>91</v>
      </c>
      <c r="Z21" s="4">
        <v>92</v>
      </c>
      <c r="AA21" s="4">
        <v>89</v>
      </c>
      <c r="AB21" s="4">
        <v>75</v>
      </c>
      <c r="AC21" s="4">
        <v>85</v>
      </c>
      <c r="AD21" s="4">
        <v>78</v>
      </c>
      <c r="AE21" s="4">
        <v>75</v>
      </c>
      <c r="AF21" s="4">
        <v>75</v>
      </c>
      <c r="AG21" s="4">
        <v>73</v>
      </c>
      <c r="AH21" s="4">
        <v>74</v>
      </c>
      <c r="AI21" s="4">
        <v>76</v>
      </c>
      <c r="AJ21" s="4">
        <v>71</v>
      </c>
      <c r="AK21" s="4">
        <v>70</v>
      </c>
      <c r="AL21" s="4">
        <v>74</v>
      </c>
      <c r="AM21" s="4">
        <v>76</v>
      </c>
      <c r="AN21" s="4">
        <v>82</v>
      </c>
      <c r="AO21" s="4">
        <v>93</v>
      </c>
      <c r="AP21" s="4">
        <v>95</v>
      </c>
      <c r="AQ21" s="4">
        <v>89</v>
      </c>
      <c r="AR21" s="4">
        <v>99</v>
      </c>
      <c r="AS21" s="4">
        <v>97</v>
      </c>
      <c r="AT21" s="4">
        <v>96</v>
      </c>
      <c r="AU21" s="4">
        <v>100</v>
      </c>
      <c r="AV21" s="4">
        <v>103</v>
      </c>
      <c r="AW21" s="4">
        <v>99</v>
      </c>
    </row>
    <row r="22" spans="1:49" x14ac:dyDescent="0.2">
      <c r="A22" s="5" t="s">
        <v>28</v>
      </c>
      <c r="B22" s="4">
        <v>30</v>
      </c>
      <c r="C22" s="4">
        <v>22</v>
      </c>
      <c r="D22" s="4">
        <v>28</v>
      </c>
      <c r="E22" s="4">
        <v>32</v>
      </c>
      <c r="F22" s="4">
        <v>26</v>
      </c>
      <c r="G22" s="4">
        <v>25</v>
      </c>
      <c r="H22" s="4">
        <v>21</v>
      </c>
      <c r="I22" s="4">
        <v>15</v>
      </c>
      <c r="J22" s="4">
        <v>12</v>
      </c>
      <c r="K22" s="4">
        <v>13</v>
      </c>
      <c r="L22" s="4">
        <v>13</v>
      </c>
      <c r="M22" s="4">
        <v>16</v>
      </c>
      <c r="N22" s="4">
        <v>15</v>
      </c>
      <c r="O22" s="4">
        <v>13</v>
      </c>
      <c r="P22" s="4">
        <v>13</v>
      </c>
      <c r="Q22" s="4">
        <v>12.5</v>
      </c>
      <c r="R22" s="4">
        <v>12</v>
      </c>
      <c r="S22" s="4">
        <v>12.799999999999999</v>
      </c>
      <c r="T22" s="4">
        <v>14.2</v>
      </c>
      <c r="U22" s="4">
        <v>0</v>
      </c>
      <c r="V22" s="4">
        <v>0</v>
      </c>
      <c r="W22" s="4">
        <v>9.4</v>
      </c>
      <c r="X22" s="4">
        <v>5.8</v>
      </c>
      <c r="Y22" s="4">
        <v>5.8</v>
      </c>
      <c r="Z22" s="4">
        <v>5.8</v>
      </c>
      <c r="AA22" s="4">
        <v>4.5999999999999996</v>
      </c>
      <c r="AB22" s="4">
        <v>4.5999999999999996</v>
      </c>
      <c r="AC22" s="4">
        <v>4.2</v>
      </c>
      <c r="AD22" s="4">
        <v>3.6</v>
      </c>
      <c r="AE22" s="4">
        <v>3.7</v>
      </c>
      <c r="AF22" s="4">
        <v>3</v>
      </c>
      <c r="AG22" s="4">
        <v>3.3</v>
      </c>
      <c r="AH22" s="4">
        <v>1.7</v>
      </c>
      <c r="AI22" s="4">
        <v>1.9</v>
      </c>
      <c r="AJ22" s="4">
        <v>2.1</v>
      </c>
      <c r="AK22" s="4">
        <v>1</v>
      </c>
      <c r="AL22" s="4">
        <v>1.2</v>
      </c>
      <c r="AM22" s="4">
        <v>1.1000000000000001</v>
      </c>
      <c r="AN22" s="4">
        <v>1.1000000000000001</v>
      </c>
      <c r="AO22" s="4">
        <v>0.9</v>
      </c>
      <c r="AP22" s="4">
        <v>0.8</v>
      </c>
      <c r="AQ22" s="4">
        <v>0.8</v>
      </c>
      <c r="AR22" s="4">
        <v>0.4</v>
      </c>
      <c r="AS22" s="4">
        <v>0.4</v>
      </c>
      <c r="AT22" s="4">
        <v>1.2</v>
      </c>
      <c r="AU22" s="4">
        <v>1.2</v>
      </c>
      <c r="AV22" s="4">
        <v>1.3</v>
      </c>
    </row>
    <row r="23" spans="1:49" x14ac:dyDescent="0.2">
      <c r="A23" s="5" t="s">
        <v>29</v>
      </c>
      <c r="B23" s="4">
        <v>1.7000000000000002</v>
      </c>
      <c r="C23" s="4">
        <v>1.9</v>
      </c>
      <c r="D23" s="4">
        <v>2.5999999999999996</v>
      </c>
      <c r="E23" s="4">
        <v>4</v>
      </c>
      <c r="F23" s="4">
        <v>3.06</v>
      </c>
      <c r="G23" s="4">
        <v>2.4</v>
      </c>
      <c r="H23" s="4">
        <v>1.7</v>
      </c>
      <c r="I23" s="4">
        <v>2.4000000000000004</v>
      </c>
      <c r="J23" s="4">
        <v>2.4000000000000004</v>
      </c>
      <c r="K23" s="4">
        <v>2.6</v>
      </c>
      <c r="L23" s="4">
        <v>2.4000000000000004</v>
      </c>
      <c r="M23" s="4">
        <v>2.2999999999999998</v>
      </c>
      <c r="N23" s="4">
        <v>2.2000000000000002</v>
      </c>
      <c r="O23" s="4">
        <v>2.4</v>
      </c>
      <c r="P23" s="4">
        <v>2.4</v>
      </c>
      <c r="Q23" s="4">
        <v>2.5</v>
      </c>
      <c r="R23" s="4">
        <v>2</v>
      </c>
      <c r="S23" s="4">
        <v>2.2000000000000002</v>
      </c>
      <c r="T23" s="4">
        <v>2.0999999999999996</v>
      </c>
      <c r="U23" s="4">
        <v>0</v>
      </c>
      <c r="V23" s="4">
        <v>0</v>
      </c>
      <c r="W23" s="4">
        <v>1.8</v>
      </c>
      <c r="X23" s="4">
        <v>2.1</v>
      </c>
      <c r="Y23" s="4">
        <v>1.9</v>
      </c>
      <c r="Z23" s="4">
        <v>1.8</v>
      </c>
      <c r="AA23" s="4">
        <v>1.9</v>
      </c>
      <c r="AB23" s="4">
        <v>1.8</v>
      </c>
      <c r="AC23" s="4">
        <v>1.4</v>
      </c>
      <c r="AD23" s="4">
        <v>1.6</v>
      </c>
      <c r="AE23" s="4">
        <v>1.3</v>
      </c>
      <c r="AF23" s="4">
        <v>1.3</v>
      </c>
      <c r="AG23" s="4">
        <v>1.3</v>
      </c>
      <c r="AH23" s="4">
        <v>1.1000000000000001</v>
      </c>
      <c r="AI23" s="4">
        <v>1.2</v>
      </c>
      <c r="AJ23" s="4">
        <v>1.7</v>
      </c>
      <c r="AK23" s="4">
        <v>1.4</v>
      </c>
      <c r="AL23" s="4">
        <v>0.8</v>
      </c>
      <c r="AM23" s="4">
        <v>0.9</v>
      </c>
      <c r="AN23" s="4">
        <v>0.9</v>
      </c>
      <c r="AO23" s="4">
        <v>0.9</v>
      </c>
      <c r="AP23" s="4">
        <v>0.7</v>
      </c>
      <c r="AQ23" s="4">
        <v>0.9</v>
      </c>
      <c r="AR23" s="4">
        <v>0.9</v>
      </c>
      <c r="AS23" s="4">
        <v>0.9</v>
      </c>
      <c r="AT23" s="4">
        <v>1.1000000000000001</v>
      </c>
      <c r="AU23" s="4">
        <v>0.8</v>
      </c>
      <c r="AV23" s="4">
        <v>0.8</v>
      </c>
    </row>
    <row r="24" spans="1:49" x14ac:dyDescent="0.2">
      <c r="A24" s="5" t="s">
        <v>30</v>
      </c>
      <c r="B24" s="4">
        <v>40</v>
      </c>
      <c r="C24" s="4">
        <v>42</v>
      </c>
      <c r="D24" s="4">
        <v>48</v>
      </c>
      <c r="E24" s="4">
        <v>48</v>
      </c>
      <c r="F24" s="4">
        <v>59</v>
      </c>
      <c r="G24" s="4">
        <v>53</v>
      </c>
      <c r="H24" s="4">
        <v>48</v>
      </c>
      <c r="I24" s="4">
        <v>54</v>
      </c>
      <c r="J24" s="4">
        <v>52</v>
      </c>
      <c r="K24" s="4">
        <v>44</v>
      </c>
      <c r="L24" s="4">
        <v>52</v>
      </c>
      <c r="M24" s="4">
        <v>44</v>
      </c>
      <c r="N24" s="4">
        <v>40</v>
      </c>
      <c r="O24" s="4">
        <v>38</v>
      </c>
      <c r="P24" s="4">
        <v>38</v>
      </c>
      <c r="Q24" s="4">
        <v>45</v>
      </c>
      <c r="R24" s="4">
        <v>40</v>
      </c>
      <c r="S24" s="4">
        <v>39</v>
      </c>
      <c r="T24" s="4">
        <v>21</v>
      </c>
      <c r="U24" s="4">
        <v>0</v>
      </c>
      <c r="V24" s="4">
        <v>0</v>
      </c>
      <c r="W24" s="4">
        <v>12</v>
      </c>
      <c r="X24" s="4">
        <v>10</v>
      </c>
      <c r="Y24" s="4">
        <v>8</v>
      </c>
      <c r="Z24" s="4">
        <v>8</v>
      </c>
      <c r="AA24" s="4">
        <v>9</v>
      </c>
      <c r="AB24" s="4">
        <v>8</v>
      </c>
      <c r="AC24" s="4">
        <v>8</v>
      </c>
      <c r="AD24" s="4">
        <v>10</v>
      </c>
      <c r="AE24" s="4">
        <v>8</v>
      </c>
      <c r="AF24" s="4">
        <v>8</v>
      </c>
      <c r="AG24" s="4">
        <v>8.5</v>
      </c>
      <c r="AH24" s="4">
        <v>8</v>
      </c>
      <c r="AI24" s="4">
        <v>7.5</v>
      </c>
      <c r="AJ24" s="4">
        <v>7</v>
      </c>
      <c r="AK24" s="4">
        <v>5</v>
      </c>
      <c r="AL24" s="4">
        <v>5.6</v>
      </c>
      <c r="AM24" s="4">
        <v>5</v>
      </c>
      <c r="AN24" s="4">
        <v>5.2</v>
      </c>
      <c r="AO24" s="4">
        <v>4.7</v>
      </c>
      <c r="AP24" s="4">
        <v>4.3</v>
      </c>
      <c r="AQ24" s="4">
        <v>4</v>
      </c>
      <c r="AR24" s="4">
        <v>3.7</v>
      </c>
      <c r="AS24" s="4">
        <v>4</v>
      </c>
      <c r="AT24" s="4">
        <v>4</v>
      </c>
      <c r="AU24" s="4">
        <v>4</v>
      </c>
      <c r="AV24" s="4">
        <v>4</v>
      </c>
    </row>
    <row r="25" spans="1:49" x14ac:dyDescent="0.2">
      <c r="A25" s="5" t="s">
        <v>31</v>
      </c>
      <c r="B25" s="4">
        <v>11.5</v>
      </c>
      <c r="C25" s="4">
        <v>11</v>
      </c>
      <c r="D25" s="4">
        <v>12.5</v>
      </c>
      <c r="E25" s="4">
        <v>10</v>
      </c>
      <c r="F25" s="4">
        <v>9</v>
      </c>
      <c r="G25" s="4">
        <v>8.1999999999999993</v>
      </c>
      <c r="H25" s="4">
        <v>8.9</v>
      </c>
      <c r="I25" s="4">
        <v>7.4</v>
      </c>
      <c r="J25" s="4">
        <v>6.2</v>
      </c>
      <c r="K25" s="4">
        <v>5.8</v>
      </c>
      <c r="L25" s="4">
        <v>5.5</v>
      </c>
      <c r="M25" s="4">
        <v>5.6</v>
      </c>
      <c r="N25" s="4">
        <v>5.8999999999999995</v>
      </c>
      <c r="O25" s="4">
        <v>6.1999999999999993</v>
      </c>
      <c r="P25" s="4">
        <v>6</v>
      </c>
      <c r="Q25" s="4">
        <v>4.8</v>
      </c>
      <c r="R25" s="4">
        <v>4.2</v>
      </c>
      <c r="S25" s="4">
        <v>4.5</v>
      </c>
      <c r="T25" s="4">
        <v>3.8</v>
      </c>
      <c r="U25" s="4">
        <v>0</v>
      </c>
      <c r="V25" s="4">
        <v>0</v>
      </c>
      <c r="W25" s="4">
        <v>3.2</v>
      </c>
      <c r="X25" s="4">
        <v>3.3</v>
      </c>
      <c r="Y25" s="4">
        <v>2.8</v>
      </c>
      <c r="Z25" s="4">
        <v>2.9</v>
      </c>
      <c r="AA25" s="4">
        <v>2.4</v>
      </c>
      <c r="AB25" s="4">
        <v>2.2999999999999998</v>
      </c>
      <c r="AC25" s="4">
        <v>1.9</v>
      </c>
      <c r="AD25" s="4">
        <v>2.5</v>
      </c>
      <c r="AE25" s="4">
        <v>1.6</v>
      </c>
      <c r="AF25" s="4">
        <v>1.6</v>
      </c>
      <c r="AG25" s="4">
        <v>1.8</v>
      </c>
      <c r="AH25" s="4">
        <v>1.4</v>
      </c>
      <c r="AI25" s="4">
        <v>2.4</v>
      </c>
      <c r="AJ25" s="4">
        <v>2.1</v>
      </c>
      <c r="AK25" s="4">
        <v>1.2</v>
      </c>
      <c r="AL25" s="4">
        <v>2.5</v>
      </c>
      <c r="AM25" s="4">
        <v>1.5</v>
      </c>
      <c r="AN25" s="4">
        <v>2.2999999999999998</v>
      </c>
      <c r="AO25" s="4">
        <v>2.5</v>
      </c>
      <c r="AP25" s="4">
        <v>1.7</v>
      </c>
      <c r="AQ25" s="4">
        <v>2.1</v>
      </c>
      <c r="AR25" s="4">
        <v>1.6</v>
      </c>
      <c r="AS25" s="4">
        <v>1.6</v>
      </c>
      <c r="AT25" s="4">
        <v>1.6</v>
      </c>
      <c r="AU25" s="4">
        <v>1.6</v>
      </c>
      <c r="AV25" s="4">
        <v>1.2</v>
      </c>
    </row>
    <row r="26" spans="1:49" x14ac:dyDescent="0.2">
      <c r="A26" s="5" t="s">
        <v>32</v>
      </c>
      <c r="B26" s="4">
        <v>148</v>
      </c>
      <c r="C26" s="4">
        <v>168</v>
      </c>
      <c r="D26" s="4">
        <v>219</v>
      </c>
      <c r="E26" s="4">
        <v>207</v>
      </c>
      <c r="F26" s="4">
        <v>161</v>
      </c>
      <c r="G26" s="4">
        <v>185</v>
      </c>
      <c r="H26" s="4">
        <v>248</v>
      </c>
      <c r="I26" s="4">
        <v>260</v>
      </c>
      <c r="J26" s="4">
        <v>214</v>
      </c>
      <c r="K26" s="4">
        <v>235</v>
      </c>
      <c r="L26" s="4">
        <v>255</v>
      </c>
      <c r="M26" s="4">
        <v>255</v>
      </c>
      <c r="N26" s="4">
        <v>268</v>
      </c>
      <c r="O26" s="4">
        <v>262</v>
      </c>
      <c r="P26" s="4">
        <v>258</v>
      </c>
      <c r="Q26" s="4">
        <v>268</v>
      </c>
      <c r="R26" s="4">
        <v>251</v>
      </c>
      <c r="S26" s="4">
        <v>259</v>
      </c>
      <c r="T26" s="4">
        <v>229</v>
      </c>
      <c r="U26" s="4">
        <v>202</v>
      </c>
      <c r="V26" s="4">
        <v>197</v>
      </c>
      <c r="W26" s="4">
        <v>197</v>
      </c>
      <c r="X26" s="4">
        <v>192</v>
      </c>
      <c r="Y26" s="4">
        <v>192</v>
      </c>
      <c r="Z26" s="4">
        <v>194</v>
      </c>
      <c r="AA26" s="4">
        <v>195</v>
      </c>
      <c r="AB26" s="4">
        <v>187</v>
      </c>
      <c r="AC26" s="4">
        <v>185</v>
      </c>
      <c r="AD26" s="4">
        <v>184</v>
      </c>
      <c r="AE26" s="4">
        <v>193</v>
      </c>
      <c r="AF26" s="4">
        <v>210</v>
      </c>
      <c r="AG26" s="4">
        <v>210</v>
      </c>
      <c r="AH26" s="4">
        <v>217</v>
      </c>
      <c r="AI26" s="4">
        <v>211</v>
      </c>
      <c r="AJ26" s="4">
        <v>207</v>
      </c>
      <c r="AK26" s="4">
        <v>204</v>
      </c>
      <c r="AL26" s="4">
        <v>202</v>
      </c>
      <c r="AM26" s="4">
        <v>205</v>
      </c>
      <c r="AN26" s="4">
        <v>205</v>
      </c>
      <c r="AO26" s="4">
        <v>198</v>
      </c>
      <c r="AP26" s="4">
        <v>208</v>
      </c>
      <c r="AQ26" s="4">
        <v>216</v>
      </c>
      <c r="AR26" s="4">
        <v>221</v>
      </c>
      <c r="AS26" s="4">
        <v>221</v>
      </c>
      <c r="AT26" s="4">
        <v>207</v>
      </c>
      <c r="AU26" s="4">
        <v>214</v>
      </c>
      <c r="AV26" s="4">
        <v>219</v>
      </c>
      <c r="AW26" s="4">
        <v>209</v>
      </c>
    </row>
    <row r="27" spans="1:49" x14ac:dyDescent="0.2">
      <c r="A27" s="5" t="s">
        <v>33</v>
      </c>
      <c r="B27" s="4">
        <v>885</v>
      </c>
      <c r="C27" s="4">
        <v>900</v>
      </c>
      <c r="D27" s="4">
        <v>1100</v>
      </c>
      <c r="E27" s="4">
        <v>1195</v>
      </c>
      <c r="F27" s="4">
        <v>1020</v>
      </c>
      <c r="G27" s="4">
        <v>925</v>
      </c>
      <c r="H27" s="4">
        <v>980</v>
      </c>
      <c r="I27" s="4">
        <v>880</v>
      </c>
      <c r="J27" s="4">
        <v>885</v>
      </c>
      <c r="K27" s="4">
        <v>845</v>
      </c>
      <c r="L27" s="4">
        <v>925</v>
      </c>
      <c r="M27" s="4">
        <v>1000</v>
      </c>
      <c r="N27" s="4">
        <v>995</v>
      </c>
      <c r="O27" s="4">
        <v>965</v>
      </c>
      <c r="P27" s="4">
        <v>1015</v>
      </c>
      <c r="Q27" s="4">
        <v>1005</v>
      </c>
      <c r="R27" s="4">
        <v>1035</v>
      </c>
      <c r="S27" s="4">
        <v>1035</v>
      </c>
      <c r="T27" s="4">
        <v>1005</v>
      </c>
      <c r="U27" s="4">
        <v>930</v>
      </c>
      <c r="V27" s="4">
        <v>1005</v>
      </c>
      <c r="W27" s="4">
        <v>1080</v>
      </c>
      <c r="X27" s="4">
        <v>1030</v>
      </c>
      <c r="Y27" s="4">
        <v>1035</v>
      </c>
      <c r="Z27" s="4">
        <v>1060</v>
      </c>
      <c r="AA27" s="4">
        <v>1070</v>
      </c>
      <c r="AB27" s="4">
        <v>1100</v>
      </c>
      <c r="AC27" s="4">
        <v>1145</v>
      </c>
      <c r="AD27" s="4">
        <v>1125</v>
      </c>
      <c r="AE27" s="4">
        <v>1110</v>
      </c>
      <c r="AF27" s="4">
        <v>1155</v>
      </c>
      <c r="AG27" s="4">
        <v>1135</v>
      </c>
      <c r="AH27" s="4">
        <v>1110</v>
      </c>
      <c r="AI27" s="4">
        <v>1105</v>
      </c>
      <c r="AJ27" s="4">
        <v>1160</v>
      </c>
      <c r="AK27" s="4">
        <v>1195</v>
      </c>
      <c r="AL27" s="4">
        <v>1145</v>
      </c>
      <c r="AM27" s="4">
        <v>1160</v>
      </c>
      <c r="AN27" s="4">
        <v>1150</v>
      </c>
      <c r="AO27" s="4">
        <v>1180</v>
      </c>
      <c r="AP27" s="4">
        <v>1190</v>
      </c>
      <c r="AQ27" s="4">
        <v>1220</v>
      </c>
      <c r="AR27" s="4">
        <v>1190</v>
      </c>
      <c r="AS27" s="4">
        <v>1190</v>
      </c>
      <c r="AT27" s="4">
        <v>1090</v>
      </c>
      <c r="AU27" s="4">
        <v>1070</v>
      </c>
      <c r="AV27" s="4">
        <v>1075</v>
      </c>
      <c r="AW27" s="4">
        <v>1075</v>
      </c>
    </row>
    <row r="28" spans="1:49" x14ac:dyDescent="0.2">
      <c r="A28" s="5" t="s">
        <v>34</v>
      </c>
      <c r="B28" s="4">
        <v>83</v>
      </c>
      <c r="C28" s="4">
        <v>73</v>
      </c>
      <c r="D28" s="4">
        <v>79</v>
      </c>
      <c r="E28" s="4">
        <v>84</v>
      </c>
      <c r="F28" s="4">
        <v>76</v>
      </c>
      <c r="G28" s="4">
        <v>61</v>
      </c>
      <c r="H28" s="4">
        <v>65</v>
      </c>
      <c r="I28" s="4">
        <v>66</v>
      </c>
      <c r="J28" s="4">
        <v>54</v>
      </c>
      <c r="K28" s="4">
        <v>51</v>
      </c>
      <c r="L28" s="4">
        <v>53</v>
      </c>
      <c r="M28" s="4">
        <v>55</v>
      </c>
      <c r="N28" s="4">
        <v>46</v>
      </c>
      <c r="O28" s="4">
        <v>38</v>
      </c>
      <c r="P28" s="4">
        <v>34</v>
      </c>
      <c r="Q28" s="4">
        <v>40.5</v>
      </c>
      <c r="R28" s="4">
        <v>34</v>
      </c>
      <c r="S28" s="4">
        <v>43</v>
      </c>
      <c r="T28" s="4">
        <v>54</v>
      </c>
      <c r="U28" s="4">
        <v>0</v>
      </c>
      <c r="V28" s="4">
        <v>0</v>
      </c>
      <c r="W28" s="4">
        <v>59</v>
      </c>
      <c r="X28" s="4">
        <v>57.5</v>
      </c>
      <c r="Y28" s="4">
        <v>51.5</v>
      </c>
      <c r="Z28" s="4">
        <v>60</v>
      </c>
      <c r="AA28" s="4">
        <v>59</v>
      </c>
      <c r="AB28" s="4">
        <v>60</v>
      </c>
      <c r="AC28" s="4">
        <v>61.5</v>
      </c>
      <c r="AD28" s="4">
        <v>70</v>
      </c>
      <c r="AE28" s="4">
        <v>74.5</v>
      </c>
      <c r="AF28" s="4">
        <v>75.5</v>
      </c>
      <c r="AG28" s="4">
        <v>75</v>
      </c>
      <c r="AH28" s="4">
        <v>76</v>
      </c>
      <c r="AI28" s="4">
        <v>74</v>
      </c>
      <c r="AJ28" s="4">
        <v>73</v>
      </c>
      <c r="AK28" s="4">
        <v>76</v>
      </c>
      <c r="AL28" s="4">
        <v>98</v>
      </c>
      <c r="AM28" s="4">
        <v>102</v>
      </c>
      <c r="AN28" s="4">
        <v>100</v>
      </c>
      <c r="AO28" s="4">
        <v>111</v>
      </c>
      <c r="AP28" s="4">
        <v>117</v>
      </c>
      <c r="AQ28" s="4">
        <v>58</v>
      </c>
      <c r="AR28" s="4">
        <v>89</v>
      </c>
      <c r="AS28" s="4">
        <v>118</v>
      </c>
      <c r="AT28" s="4">
        <v>114</v>
      </c>
      <c r="AU28" s="4">
        <v>116</v>
      </c>
    </row>
    <row r="29" spans="1:49" x14ac:dyDescent="0.2">
      <c r="A29" s="5" t="s">
        <v>35</v>
      </c>
      <c r="B29" s="4">
        <v>912</v>
      </c>
      <c r="C29" s="4">
        <v>935</v>
      </c>
      <c r="D29" s="4">
        <v>1125</v>
      </c>
      <c r="E29" s="4">
        <v>985</v>
      </c>
      <c r="F29" s="4">
        <v>880</v>
      </c>
      <c r="G29" s="4">
        <v>780</v>
      </c>
      <c r="H29" s="4">
        <v>885</v>
      </c>
      <c r="I29" s="4">
        <v>815</v>
      </c>
      <c r="J29" s="4">
        <v>735</v>
      </c>
      <c r="K29" s="4">
        <v>640</v>
      </c>
      <c r="L29" s="4">
        <v>695</v>
      </c>
      <c r="M29" s="4">
        <v>695</v>
      </c>
      <c r="N29" s="4">
        <v>650</v>
      </c>
      <c r="O29" s="4">
        <v>635</v>
      </c>
      <c r="P29" s="4">
        <v>635</v>
      </c>
      <c r="Q29" s="4">
        <v>640</v>
      </c>
      <c r="R29" s="4">
        <v>680</v>
      </c>
      <c r="S29" s="4">
        <v>760</v>
      </c>
      <c r="T29" s="4">
        <v>805</v>
      </c>
      <c r="U29" s="4">
        <v>770</v>
      </c>
      <c r="V29" s="4">
        <v>780</v>
      </c>
      <c r="W29" s="4">
        <v>775</v>
      </c>
      <c r="X29" s="4">
        <v>755</v>
      </c>
      <c r="Y29" s="4">
        <v>710</v>
      </c>
      <c r="Z29" s="4">
        <v>715</v>
      </c>
      <c r="AA29" s="4">
        <v>690</v>
      </c>
      <c r="AB29" s="4">
        <v>685</v>
      </c>
      <c r="AC29" s="4">
        <v>680</v>
      </c>
      <c r="AD29" s="4">
        <v>685</v>
      </c>
      <c r="AE29" s="4">
        <v>680</v>
      </c>
      <c r="AF29" s="4">
        <v>765</v>
      </c>
      <c r="AG29" s="4">
        <v>770</v>
      </c>
      <c r="AH29" s="4">
        <v>750</v>
      </c>
      <c r="AI29" s="4">
        <v>745</v>
      </c>
      <c r="AJ29" s="4">
        <v>735</v>
      </c>
      <c r="AK29" s="4">
        <v>735</v>
      </c>
      <c r="AL29" s="4">
        <v>735</v>
      </c>
      <c r="AM29" s="4">
        <v>780</v>
      </c>
      <c r="AN29" s="4">
        <v>815</v>
      </c>
      <c r="AO29" s="4">
        <v>825</v>
      </c>
      <c r="AP29" s="4">
        <v>910</v>
      </c>
      <c r="AQ29" s="4">
        <v>990</v>
      </c>
      <c r="AR29" s="4">
        <v>1007</v>
      </c>
      <c r="AS29" s="4">
        <v>1008</v>
      </c>
      <c r="AT29" s="4">
        <v>885</v>
      </c>
      <c r="AU29" s="4">
        <v>915</v>
      </c>
      <c r="AV29" s="4">
        <v>890</v>
      </c>
      <c r="AW29" s="4">
        <v>890</v>
      </c>
    </row>
    <row r="30" spans="1:49" x14ac:dyDescent="0.2">
      <c r="A30" s="5" t="s">
        <v>36</v>
      </c>
      <c r="B30" s="4">
        <v>38</v>
      </c>
      <c r="C30" s="4">
        <v>44</v>
      </c>
      <c r="D30" s="4">
        <v>42</v>
      </c>
      <c r="E30" s="4">
        <v>51</v>
      </c>
      <c r="F30" s="4">
        <v>46</v>
      </c>
      <c r="G30" s="4">
        <v>34</v>
      </c>
      <c r="H30" s="4">
        <v>34</v>
      </c>
      <c r="I30" s="4">
        <v>33</v>
      </c>
      <c r="J30" s="4">
        <v>32</v>
      </c>
      <c r="K30" s="4">
        <v>38</v>
      </c>
      <c r="L30" s="4">
        <v>47</v>
      </c>
      <c r="M30" s="4">
        <v>51</v>
      </c>
      <c r="N30" s="4">
        <v>54</v>
      </c>
      <c r="O30" s="4">
        <v>44</v>
      </c>
      <c r="P30" s="4">
        <v>51</v>
      </c>
      <c r="Q30" s="4">
        <v>46</v>
      </c>
      <c r="R30" s="4">
        <v>42</v>
      </c>
      <c r="S30" s="4">
        <v>47</v>
      </c>
      <c r="T30" s="4">
        <v>44</v>
      </c>
      <c r="U30" s="4">
        <v>0</v>
      </c>
      <c r="V30" s="4">
        <v>0</v>
      </c>
      <c r="W30" s="4">
        <v>38.5</v>
      </c>
      <c r="X30" s="4">
        <v>36</v>
      </c>
      <c r="Y30" s="4">
        <v>33.5</v>
      </c>
      <c r="Z30" s="4">
        <v>38</v>
      </c>
      <c r="AA30" s="4">
        <v>36</v>
      </c>
      <c r="AB30" s="4">
        <v>37</v>
      </c>
      <c r="AC30" s="4">
        <v>32.5</v>
      </c>
      <c r="AD30" s="4">
        <v>33</v>
      </c>
      <c r="AE30" s="4">
        <v>34</v>
      </c>
      <c r="AF30" s="4">
        <v>33.5</v>
      </c>
      <c r="AG30" s="4">
        <v>37</v>
      </c>
      <c r="AH30" s="4">
        <v>42.5</v>
      </c>
      <c r="AI30" s="4">
        <v>44.5</v>
      </c>
      <c r="AJ30" s="4">
        <v>42.5</v>
      </c>
      <c r="AK30" s="4">
        <v>43.5</v>
      </c>
      <c r="AL30" s="4">
        <v>45</v>
      </c>
      <c r="AM30" s="4">
        <v>46.5</v>
      </c>
      <c r="AN30" s="4">
        <v>45.5</v>
      </c>
      <c r="AO30" s="4">
        <v>47</v>
      </c>
      <c r="AP30" s="4">
        <v>47.5</v>
      </c>
      <c r="AQ30" s="4">
        <v>53</v>
      </c>
      <c r="AR30" s="4">
        <v>64</v>
      </c>
      <c r="AS30" s="4">
        <v>69.5</v>
      </c>
      <c r="AT30" s="4">
        <v>83</v>
      </c>
      <c r="AU30" s="4">
        <v>101</v>
      </c>
      <c r="AV30" s="4">
        <v>106</v>
      </c>
    </row>
    <row r="31" spans="1:49" x14ac:dyDescent="0.2">
      <c r="A31" s="5" t="s">
        <v>37</v>
      </c>
      <c r="B31" s="4">
        <v>680</v>
      </c>
      <c r="C31" s="4">
        <v>750</v>
      </c>
      <c r="D31" s="4">
        <v>925</v>
      </c>
      <c r="E31" s="4">
        <v>855</v>
      </c>
      <c r="F31" s="4">
        <v>845</v>
      </c>
      <c r="G31" s="4">
        <v>765</v>
      </c>
      <c r="H31" s="4">
        <v>820</v>
      </c>
      <c r="I31" s="4">
        <v>735</v>
      </c>
      <c r="J31" s="4">
        <v>750</v>
      </c>
      <c r="K31" s="4">
        <v>765</v>
      </c>
      <c r="L31" s="4">
        <v>800</v>
      </c>
      <c r="M31" s="4">
        <v>845</v>
      </c>
      <c r="N31" s="4">
        <v>895</v>
      </c>
      <c r="O31" s="4">
        <v>865</v>
      </c>
      <c r="P31" s="4">
        <v>920</v>
      </c>
      <c r="Q31" s="4">
        <v>940</v>
      </c>
      <c r="R31" s="4">
        <v>870</v>
      </c>
      <c r="S31" s="4">
        <v>885</v>
      </c>
      <c r="T31" s="4">
        <v>810</v>
      </c>
      <c r="U31" s="4">
        <v>700</v>
      </c>
      <c r="V31" s="4">
        <v>670</v>
      </c>
      <c r="W31" s="4">
        <v>680</v>
      </c>
      <c r="X31" s="4">
        <v>640</v>
      </c>
      <c r="Y31" s="4">
        <v>625</v>
      </c>
      <c r="Z31" s="4">
        <v>620</v>
      </c>
      <c r="AA31" s="4">
        <v>720</v>
      </c>
      <c r="AB31" s="4">
        <v>735</v>
      </c>
      <c r="AC31" s="4">
        <v>695</v>
      </c>
      <c r="AD31" s="4">
        <v>700</v>
      </c>
      <c r="AE31" s="4">
        <v>710</v>
      </c>
      <c r="AF31" s="4">
        <v>755</v>
      </c>
      <c r="AG31" s="4">
        <v>740</v>
      </c>
      <c r="AH31" s="4">
        <v>730</v>
      </c>
      <c r="AI31" s="4">
        <v>700</v>
      </c>
      <c r="AJ31" s="4">
        <v>720</v>
      </c>
      <c r="AK31" s="4">
        <v>690</v>
      </c>
      <c r="AL31" s="4">
        <v>655</v>
      </c>
      <c r="AM31" s="4">
        <v>690</v>
      </c>
      <c r="AN31" s="4">
        <v>700</v>
      </c>
      <c r="AO31" s="4">
        <v>725</v>
      </c>
      <c r="AP31" s="4">
        <v>745</v>
      </c>
      <c r="AQ31" s="4">
        <v>755</v>
      </c>
      <c r="AR31" s="4">
        <v>763</v>
      </c>
      <c r="AS31" s="4">
        <v>760</v>
      </c>
      <c r="AT31" s="4">
        <v>765</v>
      </c>
      <c r="AU31" s="4">
        <v>750</v>
      </c>
      <c r="AV31" s="4">
        <v>730</v>
      </c>
      <c r="AW31" s="4">
        <v>745</v>
      </c>
    </row>
    <row r="32" spans="1:49" x14ac:dyDescent="0.2">
      <c r="A32" s="5" t="s">
        <v>38</v>
      </c>
      <c r="B32" s="4">
        <v>2.1</v>
      </c>
      <c r="C32" s="4">
        <v>2.2000000000000002</v>
      </c>
      <c r="D32" s="4">
        <v>2.5</v>
      </c>
      <c r="E32" s="4">
        <v>2.5</v>
      </c>
      <c r="F32" s="4">
        <v>2.6999999999999997</v>
      </c>
      <c r="G32" s="4">
        <v>2.5999999999999996</v>
      </c>
      <c r="H32" s="4">
        <v>2.6999999999999997</v>
      </c>
      <c r="I32" s="4">
        <v>2.7</v>
      </c>
      <c r="J32" s="4">
        <v>2.6999999999999997</v>
      </c>
      <c r="K32" s="4">
        <v>2.6999999999999997</v>
      </c>
      <c r="L32" s="4">
        <v>3.1</v>
      </c>
      <c r="M32" s="4">
        <v>3.6</v>
      </c>
      <c r="N32" s="4">
        <v>3.3000000000000003</v>
      </c>
      <c r="O32" s="4">
        <v>3.5</v>
      </c>
      <c r="P32" s="4">
        <v>3.1</v>
      </c>
      <c r="Q32" s="4">
        <v>2.4</v>
      </c>
      <c r="R32" s="4">
        <v>2.4</v>
      </c>
      <c r="S32" s="4">
        <v>2.5</v>
      </c>
      <c r="T32" s="4">
        <v>2.2000000000000002</v>
      </c>
      <c r="U32" s="4">
        <v>0</v>
      </c>
      <c r="V32" s="4">
        <v>0</v>
      </c>
      <c r="W32" s="4">
        <v>1.2</v>
      </c>
      <c r="X32" s="4">
        <v>1.2</v>
      </c>
      <c r="Y32" s="4">
        <v>1.2</v>
      </c>
      <c r="Z32" s="4">
        <v>0.8</v>
      </c>
      <c r="AA32" s="4">
        <v>0.8</v>
      </c>
      <c r="AB32" s="4">
        <v>0.68</v>
      </c>
      <c r="AC32" s="4">
        <v>0.76</v>
      </c>
      <c r="AD32" s="4">
        <v>0.66</v>
      </c>
      <c r="AE32" s="4">
        <v>0.62</v>
      </c>
      <c r="AF32" s="4">
        <v>0.57999999999999996</v>
      </c>
      <c r="AG32" s="4">
        <v>0.4</v>
      </c>
      <c r="AH32" s="4">
        <v>0.96</v>
      </c>
      <c r="AI32" s="4">
        <v>0.42</v>
      </c>
      <c r="AJ32" s="4">
        <v>0.1</v>
      </c>
      <c r="AK32" s="4">
        <v>0.27</v>
      </c>
      <c r="AL32" s="4">
        <v>0.45</v>
      </c>
      <c r="AM32" s="4">
        <v>0.4</v>
      </c>
      <c r="AN32" s="4">
        <v>0.4</v>
      </c>
      <c r="AO32" s="4">
        <v>0.4</v>
      </c>
      <c r="AP32" s="4">
        <v>0.4</v>
      </c>
      <c r="AQ32" s="4">
        <v>0.4</v>
      </c>
      <c r="AR32" s="4">
        <v>0.4</v>
      </c>
      <c r="AS32" s="4">
        <v>0.4</v>
      </c>
      <c r="AT32" s="4">
        <v>0.4</v>
      </c>
    </row>
    <row r="33" spans="1:49" x14ac:dyDescent="0.2">
      <c r="A33" s="5" t="s">
        <v>39</v>
      </c>
      <c r="B33" s="4">
        <v>1.9000000000000001</v>
      </c>
      <c r="C33" s="4">
        <v>2</v>
      </c>
      <c r="D33" s="4">
        <v>2.7</v>
      </c>
      <c r="E33" s="4">
        <v>2.1</v>
      </c>
      <c r="F33" s="4">
        <v>2</v>
      </c>
      <c r="G33" s="4">
        <v>1.2</v>
      </c>
      <c r="H33" s="4">
        <v>1.1000000000000001</v>
      </c>
      <c r="I33" s="4">
        <v>1.4</v>
      </c>
      <c r="J33" s="4">
        <v>1.6</v>
      </c>
      <c r="K33" s="4">
        <v>1.5</v>
      </c>
      <c r="L33" s="4">
        <v>1.6</v>
      </c>
      <c r="M33" s="4">
        <v>1.6</v>
      </c>
      <c r="N33" s="4">
        <v>1.3</v>
      </c>
      <c r="O33" s="4">
        <v>1.4</v>
      </c>
      <c r="P33" s="4">
        <v>1.2999999999999998</v>
      </c>
      <c r="Q33" s="4">
        <v>1.2</v>
      </c>
      <c r="R33" s="4">
        <v>1.2000000000000002</v>
      </c>
      <c r="S33" s="4">
        <v>0.8</v>
      </c>
      <c r="T33" s="4">
        <v>0.52</v>
      </c>
      <c r="U33" s="4">
        <v>0</v>
      </c>
      <c r="V33" s="4">
        <v>0</v>
      </c>
      <c r="W33" s="4">
        <v>0.6</v>
      </c>
      <c r="X33" s="4">
        <v>0.9</v>
      </c>
      <c r="Y33" s="4">
        <v>1</v>
      </c>
      <c r="Z33" s="4">
        <v>0.8</v>
      </c>
      <c r="AA33" s="4">
        <v>0.9</v>
      </c>
      <c r="AB33" s="4">
        <v>0.8</v>
      </c>
      <c r="AC33" s="4">
        <v>0.8</v>
      </c>
      <c r="AD33" s="4">
        <v>0.7</v>
      </c>
      <c r="AE33" s="4">
        <v>0.6</v>
      </c>
      <c r="AF33" s="4">
        <v>0.6</v>
      </c>
      <c r="AG33" s="4">
        <v>0.4</v>
      </c>
      <c r="AH33" s="4">
        <v>0.4</v>
      </c>
      <c r="AI33" s="4">
        <v>0.6</v>
      </c>
      <c r="AJ33" s="4">
        <v>0.4</v>
      </c>
      <c r="AK33" s="4">
        <v>0.5</v>
      </c>
      <c r="AL33" s="4">
        <v>0.4</v>
      </c>
      <c r="AM33" s="4">
        <v>0.5</v>
      </c>
      <c r="AN33" s="4">
        <v>0.5</v>
      </c>
      <c r="AO33" s="4">
        <v>0.4</v>
      </c>
      <c r="AP33" s="4">
        <v>0.4</v>
      </c>
      <c r="AQ33" s="4">
        <v>0.5</v>
      </c>
      <c r="AR33" s="4">
        <v>0.6</v>
      </c>
      <c r="AS33" s="4">
        <v>0.4</v>
      </c>
      <c r="AT33" s="4">
        <v>0.4</v>
      </c>
      <c r="AU33" s="4">
        <v>0.4</v>
      </c>
      <c r="AV33" s="4">
        <v>0.4</v>
      </c>
    </row>
    <row r="34" spans="1:49" x14ac:dyDescent="0.2">
      <c r="A34" s="5" t="s">
        <v>40</v>
      </c>
      <c r="B34" s="4">
        <v>8.6000000000000014</v>
      </c>
      <c r="C34" s="4">
        <v>7.4</v>
      </c>
      <c r="D34" s="4">
        <v>7.6000000000000005</v>
      </c>
      <c r="E34" s="4">
        <v>6.8</v>
      </c>
      <c r="F34" s="4">
        <v>5.3</v>
      </c>
      <c r="G34" s="4">
        <v>5.5</v>
      </c>
      <c r="H34" s="4">
        <v>5.6</v>
      </c>
      <c r="I34" s="4">
        <v>4.9000000000000004</v>
      </c>
      <c r="J34" s="4">
        <v>4.7</v>
      </c>
      <c r="K34" s="4">
        <v>5</v>
      </c>
      <c r="L34" s="4">
        <v>4.2</v>
      </c>
      <c r="M34" s="4">
        <v>4</v>
      </c>
      <c r="N34" s="4">
        <v>3.2</v>
      </c>
      <c r="O34" s="4">
        <v>3.2</v>
      </c>
      <c r="P34" s="4">
        <v>2.5999999999999996</v>
      </c>
      <c r="Q34" s="4">
        <v>3.2</v>
      </c>
      <c r="R34" s="4">
        <v>4</v>
      </c>
      <c r="S34" s="4">
        <v>3.5300000000000002</v>
      </c>
      <c r="T34" s="4">
        <v>2.9499999999999997</v>
      </c>
      <c r="U34" s="4">
        <v>0</v>
      </c>
      <c r="V34" s="4">
        <v>0</v>
      </c>
      <c r="W34" s="4">
        <v>2.5499999999999998</v>
      </c>
      <c r="X34" s="4">
        <v>2</v>
      </c>
      <c r="Y34" s="4">
        <v>1.3</v>
      </c>
      <c r="Z34" s="4">
        <v>1.7</v>
      </c>
      <c r="AA34" s="4">
        <v>2.1</v>
      </c>
      <c r="AB34" s="4">
        <v>0.8</v>
      </c>
      <c r="AC34" s="4">
        <v>1.1000000000000001</v>
      </c>
      <c r="AD34" s="4">
        <v>0.4</v>
      </c>
      <c r="AE34" s="4">
        <v>0.9</v>
      </c>
      <c r="AF34" s="4">
        <v>1</v>
      </c>
      <c r="AG34" s="4">
        <v>1</v>
      </c>
      <c r="AH34" s="4">
        <v>1.2</v>
      </c>
      <c r="AI34" s="4">
        <v>0.8</v>
      </c>
      <c r="AJ34" s="4">
        <v>0.8</v>
      </c>
      <c r="AK34" s="4">
        <v>1</v>
      </c>
      <c r="AL34" s="4">
        <v>1.1000000000000001</v>
      </c>
      <c r="AM34" s="4">
        <v>1.3</v>
      </c>
      <c r="AN34" s="4">
        <v>0.8</v>
      </c>
      <c r="AO34" s="4">
        <v>1</v>
      </c>
      <c r="AP34" s="4">
        <v>1</v>
      </c>
      <c r="AQ34" s="4">
        <v>0.8</v>
      </c>
      <c r="AR34" s="4">
        <v>0.8</v>
      </c>
      <c r="AS34" s="4">
        <v>0.8</v>
      </c>
      <c r="AT34" s="4">
        <v>0.8</v>
      </c>
      <c r="AU34" s="4">
        <v>0.8</v>
      </c>
      <c r="AV34" s="4">
        <v>1</v>
      </c>
    </row>
    <row r="35" spans="1:49" x14ac:dyDescent="0.2">
      <c r="A35" s="5" t="s">
        <v>41</v>
      </c>
      <c r="B35" s="4">
        <v>13</v>
      </c>
      <c r="C35" s="4">
        <v>11</v>
      </c>
      <c r="D35" s="4">
        <v>12</v>
      </c>
      <c r="E35" s="4">
        <v>15</v>
      </c>
      <c r="F35" s="4">
        <v>12.5</v>
      </c>
      <c r="G35" s="4">
        <v>7.7</v>
      </c>
      <c r="H35" s="4">
        <v>7.2</v>
      </c>
      <c r="I35" s="4">
        <v>8.3000000000000007</v>
      </c>
      <c r="J35" s="4">
        <v>8.3999999999999986</v>
      </c>
      <c r="K35" s="4">
        <v>8.6999999999999993</v>
      </c>
      <c r="L35" s="4">
        <v>6.7</v>
      </c>
      <c r="M35" s="4">
        <v>6.5</v>
      </c>
      <c r="N35" s="4">
        <v>5.5</v>
      </c>
      <c r="O35" s="4">
        <v>5.6</v>
      </c>
      <c r="P35" s="4">
        <v>6.1</v>
      </c>
      <c r="Q35" s="4">
        <v>6.1999999999999993</v>
      </c>
      <c r="R35" s="4">
        <v>8</v>
      </c>
      <c r="S35" s="4">
        <v>6.4</v>
      </c>
      <c r="T35" s="4">
        <v>5.7</v>
      </c>
      <c r="U35" s="4">
        <v>0</v>
      </c>
      <c r="V35" s="4">
        <v>0</v>
      </c>
      <c r="W35" s="4">
        <v>1.2</v>
      </c>
      <c r="X35" s="4">
        <v>1.1000000000000001</v>
      </c>
      <c r="Y35" s="4">
        <v>0.8</v>
      </c>
      <c r="Z35" s="4">
        <v>0.5</v>
      </c>
      <c r="AA35" s="4">
        <v>0.4</v>
      </c>
      <c r="AB35" s="4">
        <v>0.4</v>
      </c>
      <c r="AC35" s="4">
        <v>0.4</v>
      </c>
      <c r="AD35" s="4">
        <v>0.4</v>
      </c>
      <c r="AE35" s="4">
        <v>0.4</v>
      </c>
      <c r="AF35" s="4">
        <v>0.4</v>
      </c>
      <c r="AG35" s="4">
        <v>0.4</v>
      </c>
      <c r="AH35" s="4">
        <v>0.4</v>
      </c>
      <c r="AI35" s="4">
        <v>0.3</v>
      </c>
      <c r="AJ35" s="4">
        <v>0.2</v>
      </c>
      <c r="AK35" s="4">
        <v>0.2</v>
      </c>
      <c r="AL35" s="4">
        <v>0.4</v>
      </c>
      <c r="AM35" s="4">
        <v>0.4</v>
      </c>
      <c r="AN35" s="4">
        <v>0.4</v>
      </c>
      <c r="AO35" s="4">
        <v>0.4</v>
      </c>
      <c r="AP35" s="4">
        <v>0.4</v>
      </c>
      <c r="AQ35" s="4">
        <v>0.4</v>
      </c>
      <c r="AR35" s="4">
        <v>0.4</v>
      </c>
      <c r="AS35" s="4">
        <v>0.4</v>
      </c>
      <c r="AT35" s="4">
        <v>0.4</v>
      </c>
      <c r="AU35" s="4">
        <v>0.4</v>
      </c>
      <c r="AV35" s="4">
        <v>0.4</v>
      </c>
    </row>
    <row r="36" spans="1:49" x14ac:dyDescent="0.2">
      <c r="A36" s="5" t="s">
        <v>42</v>
      </c>
      <c r="B36" s="4">
        <v>27</v>
      </c>
      <c r="C36" s="4">
        <v>28</v>
      </c>
      <c r="D36" s="4">
        <v>27</v>
      </c>
      <c r="E36" s="4">
        <v>28</v>
      </c>
      <c r="F36" s="4">
        <v>25</v>
      </c>
      <c r="G36" s="4">
        <v>23</v>
      </c>
      <c r="H36" s="4">
        <v>25</v>
      </c>
      <c r="I36" s="4">
        <v>25</v>
      </c>
      <c r="J36" s="4">
        <v>22</v>
      </c>
      <c r="K36" s="4">
        <v>22</v>
      </c>
      <c r="L36" s="4">
        <v>26</v>
      </c>
      <c r="M36" s="4">
        <v>31</v>
      </c>
      <c r="N36" s="4">
        <v>26</v>
      </c>
      <c r="O36" s="4">
        <v>21</v>
      </c>
      <c r="P36" s="4">
        <v>23</v>
      </c>
      <c r="Q36" s="4">
        <v>22</v>
      </c>
      <c r="R36" s="4">
        <v>22</v>
      </c>
      <c r="S36" s="4">
        <v>14</v>
      </c>
      <c r="T36" s="4">
        <v>15</v>
      </c>
      <c r="U36" s="4">
        <v>0</v>
      </c>
      <c r="V36" s="4">
        <v>0</v>
      </c>
      <c r="W36" s="4">
        <v>12</v>
      </c>
      <c r="X36" s="4">
        <v>8</v>
      </c>
      <c r="Y36" s="4">
        <v>15</v>
      </c>
      <c r="Z36" s="4">
        <v>16</v>
      </c>
      <c r="AA36" s="4">
        <v>14.5</v>
      </c>
      <c r="AB36" s="4">
        <v>14</v>
      </c>
      <c r="AC36" s="4">
        <v>16.8</v>
      </c>
      <c r="AD36" s="4">
        <v>14.6</v>
      </c>
      <c r="AE36" s="4">
        <v>15.6</v>
      </c>
      <c r="AF36" s="4">
        <v>18</v>
      </c>
      <c r="AG36" s="4">
        <v>18</v>
      </c>
      <c r="AH36" s="4">
        <v>14</v>
      </c>
      <c r="AI36" s="4">
        <v>15</v>
      </c>
      <c r="AJ36" s="4">
        <v>16</v>
      </c>
      <c r="AK36" s="4">
        <v>12</v>
      </c>
      <c r="AL36" s="4">
        <v>12</v>
      </c>
      <c r="AM36" s="4">
        <v>11.3</v>
      </c>
      <c r="AN36" s="4">
        <v>15</v>
      </c>
      <c r="AO36" s="4">
        <v>9.5</v>
      </c>
      <c r="AP36" s="4">
        <v>5.7</v>
      </c>
      <c r="AQ36" s="4">
        <v>6</v>
      </c>
      <c r="AR36" s="4">
        <v>5.2</v>
      </c>
      <c r="AS36" s="4">
        <v>6</v>
      </c>
      <c r="AT36" s="4">
        <v>11</v>
      </c>
      <c r="AU36" s="4">
        <v>7</v>
      </c>
      <c r="AV36" s="4">
        <v>4</v>
      </c>
    </row>
    <row r="37" spans="1:49" x14ac:dyDescent="0.2">
      <c r="A37" s="5" t="s">
        <v>43</v>
      </c>
      <c r="B37" s="4">
        <v>441</v>
      </c>
      <c r="C37" s="4">
        <v>465</v>
      </c>
      <c r="D37" s="4">
        <v>564</v>
      </c>
      <c r="E37" s="4">
        <v>557</v>
      </c>
      <c r="F37" s="4">
        <v>455</v>
      </c>
      <c r="G37" s="4">
        <v>450</v>
      </c>
      <c r="H37" s="4">
        <v>500</v>
      </c>
      <c r="I37" s="4">
        <v>475</v>
      </c>
      <c r="J37" s="4">
        <v>485</v>
      </c>
      <c r="K37" s="4">
        <v>480</v>
      </c>
      <c r="L37" s="4">
        <v>540</v>
      </c>
      <c r="M37" s="4">
        <v>575</v>
      </c>
      <c r="N37" s="4">
        <v>610</v>
      </c>
      <c r="O37" s="4">
        <v>620</v>
      </c>
      <c r="P37" s="4">
        <v>745</v>
      </c>
      <c r="Q37" s="4">
        <v>900</v>
      </c>
      <c r="R37" s="4">
        <v>1040</v>
      </c>
      <c r="S37" s="4">
        <v>1370</v>
      </c>
      <c r="T37" s="4">
        <v>1625</v>
      </c>
      <c r="U37" s="4">
        <v>1855</v>
      </c>
      <c r="V37" s="4">
        <v>2040</v>
      </c>
      <c r="W37" s="4">
        <v>2125</v>
      </c>
      <c r="X37" s="4">
        <v>2120</v>
      </c>
      <c r="Y37" s="4">
        <v>2140</v>
      </c>
      <c r="Z37" s="4">
        <v>2150</v>
      </c>
      <c r="AA37" s="4">
        <v>2180</v>
      </c>
      <c r="AB37" s="4">
        <v>2170</v>
      </c>
      <c r="AC37" s="4">
        <v>2210</v>
      </c>
      <c r="AD37" s="4">
        <v>2200</v>
      </c>
      <c r="AE37" s="4">
        <v>2200</v>
      </c>
      <c r="AF37" s="4">
        <v>2250</v>
      </c>
      <c r="AG37" s="4">
        <v>2170</v>
      </c>
      <c r="AH37" s="4">
        <v>2110</v>
      </c>
      <c r="AI37" s="4">
        <v>1915</v>
      </c>
      <c r="AJ37" s="4">
        <v>1790</v>
      </c>
      <c r="AK37" s="4">
        <v>1815</v>
      </c>
      <c r="AL37" s="4">
        <v>1815</v>
      </c>
      <c r="AM37" s="4">
        <v>1805</v>
      </c>
      <c r="AN37" s="4">
        <v>1810</v>
      </c>
      <c r="AO37" s="4">
        <v>1880</v>
      </c>
      <c r="AP37" s="4">
        <v>1880</v>
      </c>
      <c r="AQ37" s="4">
        <v>1860</v>
      </c>
      <c r="AR37" s="4">
        <v>1870</v>
      </c>
      <c r="AS37" s="4">
        <v>1840</v>
      </c>
      <c r="AT37" s="4">
        <v>1695</v>
      </c>
      <c r="AU37" s="4">
        <v>1680</v>
      </c>
      <c r="AV37" s="4">
        <v>1645</v>
      </c>
      <c r="AW37" s="4">
        <v>1610</v>
      </c>
    </row>
    <row r="38" spans="1:49" x14ac:dyDescent="0.2">
      <c r="A38" s="5" t="s">
        <v>44</v>
      </c>
      <c r="B38" s="4">
        <v>62</v>
      </c>
      <c r="C38" s="4">
        <v>66</v>
      </c>
      <c r="D38" s="4">
        <v>73</v>
      </c>
      <c r="E38" s="4">
        <v>62</v>
      </c>
      <c r="F38" s="4">
        <v>65</v>
      </c>
      <c r="G38" s="4">
        <v>51</v>
      </c>
      <c r="H38" s="4">
        <v>58</v>
      </c>
      <c r="I38" s="4">
        <v>53</v>
      </c>
      <c r="J38" s="4">
        <v>59</v>
      </c>
      <c r="K38" s="4">
        <v>63</v>
      </c>
      <c r="L38" s="4">
        <v>72</v>
      </c>
      <c r="M38" s="4">
        <v>75</v>
      </c>
      <c r="N38" s="4">
        <v>57</v>
      </c>
      <c r="O38" s="4">
        <v>54</v>
      </c>
      <c r="P38" s="4">
        <v>60</v>
      </c>
      <c r="Q38" s="4">
        <v>64</v>
      </c>
      <c r="R38" s="4">
        <v>66</v>
      </c>
      <c r="S38" s="4">
        <v>49</v>
      </c>
      <c r="T38" s="4">
        <v>54</v>
      </c>
      <c r="U38" s="4">
        <v>0</v>
      </c>
      <c r="V38" s="4">
        <v>0</v>
      </c>
      <c r="W38" s="4">
        <v>52</v>
      </c>
      <c r="X38" s="4">
        <v>59</v>
      </c>
      <c r="Y38" s="4">
        <v>60</v>
      </c>
      <c r="Z38" s="4">
        <v>57</v>
      </c>
      <c r="AA38" s="4">
        <v>52.5</v>
      </c>
      <c r="AB38" s="4">
        <v>45</v>
      </c>
      <c r="AC38" s="4">
        <v>46</v>
      </c>
      <c r="AD38" s="4">
        <v>48</v>
      </c>
      <c r="AE38" s="4">
        <v>54.5</v>
      </c>
      <c r="AF38" s="4">
        <v>62</v>
      </c>
      <c r="AG38" s="4">
        <v>67.5</v>
      </c>
      <c r="AH38" s="4">
        <v>74.5</v>
      </c>
      <c r="AI38" s="4">
        <v>73</v>
      </c>
      <c r="AJ38" s="4">
        <v>75</v>
      </c>
      <c r="AK38" s="4">
        <v>73.5</v>
      </c>
      <c r="AL38" s="4">
        <v>72</v>
      </c>
      <c r="AM38" s="4">
        <v>71.5</v>
      </c>
      <c r="AN38" s="4">
        <v>68</v>
      </c>
      <c r="AO38" s="4">
        <v>70.5</v>
      </c>
      <c r="AP38" s="4">
        <v>73.5</v>
      </c>
      <c r="AQ38" s="4">
        <v>73.5</v>
      </c>
      <c r="AR38" s="4">
        <v>73</v>
      </c>
      <c r="AS38" s="4">
        <v>72</v>
      </c>
      <c r="AT38" s="4">
        <v>74</v>
      </c>
      <c r="AU38" s="4">
        <v>86.5</v>
      </c>
      <c r="AV38" s="4">
        <v>86.5</v>
      </c>
    </row>
    <row r="39" spans="1:49" x14ac:dyDescent="0.2">
      <c r="A39" s="5" t="s">
        <v>45</v>
      </c>
      <c r="B39" s="4">
        <v>376</v>
      </c>
      <c r="C39" s="4">
        <v>397</v>
      </c>
      <c r="D39" s="4">
        <v>464</v>
      </c>
      <c r="E39" s="4">
        <v>428</v>
      </c>
      <c r="F39" s="4">
        <v>390</v>
      </c>
      <c r="G39" s="4">
        <v>383</v>
      </c>
      <c r="H39" s="4">
        <v>443</v>
      </c>
      <c r="I39" s="4">
        <v>400</v>
      </c>
      <c r="J39" s="4">
        <v>403</v>
      </c>
      <c r="K39" s="4">
        <v>395</v>
      </c>
      <c r="L39" s="4">
        <v>445</v>
      </c>
      <c r="M39" s="4">
        <v>476</v>
      </c>
      <c r="N39" s="4">
        <v>466</v>
      </c>
      <c r="O39" s="4">
        <v>424</v>
      </c>
      <c r="P39" s="4">
        <v>395</v>
      </c>
      <c r="Q39" s="4">
        <v>380</v>
      </c>
      <c r="R39" s="4">
        <v>356</v>
      </c>
      <c r="S39" s="4">
        <v>373</v>
      </c>
      <c r="T39" s="4">
        <v>361</v>
      </c>
      <c r="U39" s="4">
        <v>333</v>
      </c>
      <c r="V39" s="4">
        <v>340</v>
      </c>
      <c r="W39" s="4">
        <v>359</v>
      </c>
      <c r="X39" s="4">
        <v>330</v>
      </c>
      <c r="Y39" s="4">
        <v>299</v>
      </c>
      <c r="Z39" s="4">
        <v>295</v>
      </c>
      <c r="AA39" s="4">
        <v>300</v>
      </c>
      <c r="AB39" s="4">
        <v>296</v>
      </c>
      <c r="AC39" s="4">
        <v>299</v>
      </c>
      <c r="AD39" s="4">
        <v>313</v>
      </c>
      <c r="AE39" s="4">
        <v>326</v>
      </c>
      <c r="AF39" s="4">
        <v>338</v>
      </c>
      <c r="AG39" s="4">
        <v>356</v>
      </c>
      <c r="AH39" s="4">
        <v>349</v>
      </c>
      <c r="AI39" s="4">
        <v>357</v>
      </c>
      <c r="AJ39" s="4">
        <v>361</v>
      </c>
      <c r="AK39" s="4">
        <v>357</v>
      </c>
      <c r="AL39" s="4">
        <v>341</v>
      </c>
      <c r="AM39" s="4">
        <v>348</v>
      </c>
      <c r="AN39" s="4">
        <v>360</v>
      </c>
      <c r="AO39" s="4">
        <v>367</v>
      </c>
      <c r="AP39" s="4">
        <v>380</v>
      </c>
      <c r="AQ39" s="4">
        <v>367</v>
      </c>
      <c r="AR39" s="4">
        <v>393</v>
      </c>
      <c r="AS39" s="4">
        <v>404</v>
      </c>
      <c r="AT39" s="4">
        <v>388</v>
      </c>
      <c r="AU39" s="4">
        <v>375</v>
      </c>
      <c r="AV39" s="4">
        <v>381</v>
      </c>
      <c r="AW39" s="4">
        <v>381</v>
      </c>
    </row>
    <row r="40" spans="1:49" x14ac:dyDescent="0.2">
      <c r="A40" s="5" t="s">
        <v>46</v>
      </c>
      <c r="B40" s="4">
        <v>71</v>
      </c>
      <c r="C40" s="4">
        <v>64</v>
      </c>
      <c r="D40" s="4">
        <v>71</v>
      </c>
      <c r="E40" s="4">
        <v>74</v>
      </c>
      <c r="F40" s="4">
        <v>55</v>
      </c>
      <c r="G40" s="4">
        <v>35</v>
      </c>
      <c r="H40" s="4">
        <v>39</v>
      </c>
      <c r="I40" s="4">
        <v>39</v>
      </c>
      <c r="J40" s="4">
        <v>39</v>
      </c>
      <c r="K40" s="4">
        <v>45</v>
      </c>
      <c r="L40" s="4">
        <v>43</v>
      </c>
      <c r="M40" s="4">
        <v>49</v>
      </c>
      <c r="N40" s="4">
        <v>47</v>
      </c>
      <c r="O40" s="4">
        <v>48</v>
      </c>
      <c r="P40" s="4">
        <v>42</v>
      </c>
      <c r="Q40" s="4">
        <v>55</v>
      </c>
      <c r="R40" s="4">
        <v>61</v>
      </c>
      <c r="S40" s="4">
        <v>125</v>
      </c>
      <c r="T40" s="4">
        <v>210</v>
      </c>
      <c r="U40" s="4">
        <v>295</v>
      </c>
      <c r="V40" s="4">
        <v>362</v>
      </c>
      <c r="W40" s="4">
        <v>515</v>
      </c>
      <c r="X40" s="4">
        <v>630</v>
      </c>
      <c r="Y40" s="4">
        <v>665</v>
      </c>
      <c r="Z40" s="4">
        <v>675</v>
      </c>
      <c r="AA40" s="4">
        <v>670</v>
      </c>
      <c r="AB40" s="4">
        <v>715</v>
      </c>
      <c r="AC40" s="4">
        <v>760</v>
      </c>
      <c r="AD40" s="4">
        <v>770</v>
      </c>
      <c r="AE40" s="4">
        <v>745</v>
      </c>
      <c r="AF40" s="4">
        <v>770</v>
      </c>
      <c r="AG40" s="4">
        <v>745</v>
      </c>
      <c r="AH40" s="4">
        <v>750</v>
      </c>
      <c r="AI40" s="4">
        <v>755</v>
      </c>
      <c r="AJ40" s="4">
        <v>750</v>
      </c>
      <c r="AK40" s="4">
        <v>750</v>
      </c>
      <c r="AL40" s="4">
        <v>745</v>
      </c>
      <c r="AM40" s="4">
        <v>760</v>
      </c>
      <c r="AN40" s="4">
        <v>780</v>
      </c>
      <c r="AO40" s="4">
        <v>795</v>
      </c>
      <c r="AP40" s="4">
        <v>795</v>
      </c>
      <c r="AQ40" s="4">
        <v>825</v>
      </c>
      <c r="AR40" s="4">
        <v>870</v>
      </c>
      <c r="AS40" s="4">
        <v>850</v>
      </c>
      <c r="AT40" s="4">
        <v>795</v>
      </c>
      <c r="AU40" s="4">
        <v>835</v>
      </c>
      <c r="AV40" s="4">
        <v>815</v>
      </c>
      <c r="AW40" s="4">
        <v>780</v>
      </c>
    </row>
    <row r="41" spans="1:49" x14ac:dyDescent="0.2">
      <c r="A41" s="5" t="s">
        <v>47</v>
      </c>
      <c r="B41" s="4">
        <v>23</v>
      </c>
      <c r="C41" s="4">
        <v>22</v>
      </c>
      <c r="D41" s="4">
        <v>23.7</v>
      </c>
      <c r="E41" s="4">
        <v>27</v>
      </c>
      <c r="F41" s="4">
        <v>22</v>
      </c>
      <c r="G41" s="4">
        <v>27</v>
      </c>
      <c r="H41" s="4">
        <v>28</v>
      </c>
      <c r="I41" s="4">
        <v>28</v>
      </c>
      <c r="J41" s="4">
        <v>30</v>
      </c>
      <c r="K41" s="4">
        <v>29</v>
      </c>
      <c r="L41" s="4">
        <v>25</v>
      </c>
      <c r="M41" s="4">
        <v>24</v>
      </c>
      <c r="N41" s="4">
        <v>21</v>
      </c>
      <c r="O41" s="4">
        <v>18</v>
      </c>
      <c r="P41" s="4">
        <v>14.4</v>
      </c>
      <c r="Q41" s="4">
        <v>14</v>
      </c>
      <c r="R41" s="4">
        <v>16</v>
      </c>
      <c r="S41" s="4">
        <v>14</v>
      </c>
      <c r="T41" s="4">
        <v>10.5</v>
      </c>
      <c r="U41" s="4">
        <v>0</v>
      </c>
      <c r="V41" s="4">
        <v>0</v>
      </c>
      <c r="W41" s="4">
        <v>7</v>
      </c>
      <c r="X41" s="4">
        <v>7.2</v>
      </c>
      <c r="Y41" s="4">
        <v>6.4</v>
      </c>
      <c r="Z41" s="4">
        <v>6.6</v>
      </c>
      <c r="AA41" s="4">
        <v>6.2</v>
      </c>
      <c r="AB41" s="4">
        <v>6.4</v>
      </c>
      <c r="AC41" s="4">
        <v>6.4</v>
      </c>
      <c r="AD41" s="4">
        <v>5.8</v>
      </c>
      <c r="AE41" s="4">
        <v>5.7</v>
      </c>
      <c r="AF41" s="4">
        <v>5.4</v>
      </c>
      <c r="AG41" s="4">
        <v>5</v>
      </c>
      <c r="AH41" s="4">
        <v>4.4000000000000004</v>
      </c>
      <c r="AI41" s="4">
        <v>4.4000000000000004</v>
      </c>
      <c r="AJ41" s="4">
        <v>3.5</v>
      </c>
      <c r="AK41" s="4">
        <v>2.7</v>
      </c>
      <c r="AL41" s="4">
        <v>1.5</v>
      </c>
      <c r="AM41" s="4">
        <v>1.3</v>
      </c>
      <c r="AN41" s="4">
        <v>1.8</v>
      </c>
      <c r="AO41" s="4">
        <v>2.2999999999999998</v>
      </c>
      <c r="AP41" s="4">
        <v>0.9</v>
      </c>
      <c r="AQ41" s="4">
        <v>1.7</v>
      </c>
      <c r="AR41" s="4">
        <v>1.3</v>
      </c>
      <c r="AS41" s="4">
        <v>1.6</v>
      </c>
      <c r="AT41" s="4">
        <v>1.3</v>
      </c>
      <c r="AU41" s="4">
        <v>1.5</v>
      </c>
      <c r="AV41" s="4">
        <v>1.3</v>
      </c>
    </row>
    <row r="42" spans="1:49" x14ac:dyDescent="0.2">
      <c r="A42" s="5" t="s">
        <v>48</v>
      </c>
      <c r="B42" s="4">
        <v>134</v>
      </c>
      <c r="C42" s="4">
        <v>134</v>
      </c>
      <c r="D42" s="4">
        <v>153</v>
      </c>
      <c r="E42" s="4">
        <v>172</v>
      </c>
      <c r="F42" s="4">
        <v>146</v>
      </c>
      <c r="G42" s="4">
        <v>118</v>
      </c>
      <c r="H42" s="4">
        <v>162</v>
      </c>
      <c r="I42" s="4">
        <v>145</v>
      </c>
      <c r="J42" s="4">
        <v>134</v>
      </c>
      <c r="K42" s="4">
        <v>150</v>
      </c>
      <c r="L42" s="4">
        <v>162</v>
      </c>
      <c r="M42" s="4">
        <v>153</v>
      </c>
      <c r="N42" s="4">
        <v>171</v>
      </c>
      <c r="O42" s="4">
        <v>171</v>
      </c>
      <c r="P42" s="4">
        <v>161</v>
      </c>
      <c r="Q42" s="4">
        <v>169</v>
      </c>
      <c r="R42" s="4">
        <v>184</v>
      </c>
      <c r="S42" s="4">
        <v>192</v>
      </c>
      <c r="T42" s="4">
        <v>174</v>
      </c>
      <c r="U42" s="4">
        <v>180</v>
      </c>
      <c r="V42" s="4">
        <v>195</v>
      </c>
      <c r="W42" s="4">
        <v>189</v>
      </c>
      <c r="X42" s="4">
        <v>184</v>
      </c>
      <c r="Y42" s="4">
        <v>194</v>
      </c>
      <c r="Z42" s="4">
        <v>212</v>
      </c>
      <c r="AA42" s="4">
        <v>212</v>
      </c>
      <c r="AB42" s="4">
        <v>200</v>
      </c>
      <c r="AC42" s="4">
        <v>198</v>
      </c>
      <c r="AD42" s="4">
        <v>188</v>
      </c>
      <c r="AE42" s="4">
        <v>182</v>
      </c>
      <c r="AF42" s="4">
        <v>188</v>
      </c>
      <c r="AG42" s="4">
        <v>161</v>
      </c>
      <c r="AH42" s="4">
        <v>168</v>
      </c>
      <c r="AI42" s="4">
        <v>193</v>
      </c>
      <c r="AJ42" s="4">
        <v>188</v>
      </c>
      <c r="AK42" s="4">
        <v>196</v>
      </c>
      <c r="AL42" s="4">
        <v>183</v>
      </c>
      <c r="AM42" s="4">
        <v>189</v>
      </c>
      <c r="AN42" s="4">
        <v>190</v>
      </c>
      <c r="AO42" s="4">
        <v>198</v>
      </c>
      <c r="AP42" s="4">
        <v>198</v>
      </c>
      <c r="AQ42" s="4">
        <v>205</v>
      </c>
      <c r="AR42" s="4">
        <v>221</v>
      </c>
      <c r="AS42" s="4">
        <v>219</v>
      </c>
      <c r="AT42" s="4">
        <v>194</v>
      </c>
      <c r="AU42" s="4">
        <v>195</v>
      </c>
      <c r="AV42" s="4">
        <v>195</v>
      </c>
      <c r="AW42" s="4">
        <v>192</v>
      </c>
    </row>
    <row r="43" spans="1:49" x14ac:dyDescent="0.2">
      <c r="A43" s="5" t="s">
        <v>49</v>
      </c>
      <c r="B43" s="4">
        <v>1.7</v>
      </c>
      <c r="C43" s="4">
        <v>1.8</v>
      </c>
      <c r="D43" s="4">
        <v>1.5</v>
      </c>
      <c r="E43" s="4">
        <v>1.3</v>
      </c>
      <c r="F43" s="4">
        <v>1</v>
      </c>
      <c r="G43" s="4">
        <v>1</v>
      </c>
      <c r="H43" s="4">
        <v>0.9</v>
      </c>
      <c r="I43" s="4">
        <v>0.8</v>
      </c>
      <c r="J43" s="4">
        <v>0.8</v>
      </c>
      <c r="K43" s="4">
        <v>0.8</v>
      </c>
      <c r="L43" s="4">
        <v>0.70000000000000007</v>
      </c>
      <c r="M43" s="4">
        <v>0.9</v>
      </c>
      <c r="N43" s="4">
        <v>0.9</v>
      </c>
      <c r="O43" s="4">
        <v>0.9</v>
      </c>
      <c r="P43" s="4">
        <v>1</v>
      </c>
      <c r="Q43" s="4">
        <v>1</v>
      </c>
      <c r="R43" s="4">
        <v>1.2</v>
      </c>
      <c r="S43" s="4">
        <v>0.7</v>
      </c>
      <c r="T43" s="4">
        <v>0.66</v>
      </c>
      <c r="U43" s="4">
        <v>0</v>
      </c>
      <c r="V43" s="4">
        <v>0</v>
      </c>
      <c r="W43" s="4">
        <v>0.85</v>
      </c>
      <c r="X43" s="4">
        <v>0.7</v>
      </c>
      <c r="Y43" s="4">
        <v>0.85</v>
      </c>
      <c r="Z43" s="4">
        <v>0.6</v>
      </c>
      <c r="AA43" s="4">
        <v>0.6</v>
      </c>
      <c r="AB43" s="4">
        <v>0.5</v>
      </c>
      <c r="AC43" s="4">
        <v>0.5</v>
      </c>
      <c r="AD43" s="4">
        <v>0.5</v>
      </c>
      <c r="AE43" s="4">
        <v>0.6</v>
      </c>
      <c r="AF43" s="4">
        <v>0.6</v>
      </c>
      <c r="AG43" s="4">
        <v>0.7</v>
      </c>
      <c r="AH43" s="4">
        <v>0.5</v>
      </c>
      <c r="AI43" s="4">
        <v>0.5</v>
      </c>
      <c r="AJ43" s="4">
        <v>0.6</v>
      </c>
      <c r="AK43" s="4">
        <v>0.5</v>
      </c>
      <c r="AL43" s="4">
        <v>0.4</v>
      </c>
      <c r="AM43" s="4">
        <v>0.4</v>
      </c>
      <c r="AN43" s="4">
        <v>0.4</v>
      </c>
      <c r="AO43" s="4">
        <v>0.4</v>
      </c>
      <c r="AP43" s="4">
        <v>0.5</v>
      </c>
      <c r="AQ43" s="4">
        <v>0.4</v>
      </c>
      <c r="AR43" s="4">
        <v>0.4</v>
      </c>
      <c r="AS43" s="4">
        <v>0.4</v>
      </c>
      <c r="AT43" s="4">
        <v>0.4</v>
      </c>
      <c r="AU43" s="4">
        <v>0.4</v>
      </c>
      <c r="AV43" s="4">
        <v>0.4</v>
      </c>
    </row>
    <row r="44" spans="1:49" x14ac:dyDescent="0.2">
      <c r="A44" s="5" t="s">
        <v>50</v>
      </c>
      <c r="B44" s="4">
        <v>103</v>
      </c>
      <c r="C44" s="4">
        <v>104</v>
      </c>
      <c r="D44" s="4">
        <v>129</v>
      </c>
      <c r="E44" s="4">
        <v>141</v>
      </c>
      <c r="F44" s="4">
        <v>109</v>
      </c>
      <c r="G44" s="4">
        <v>93</v>
      </c>
      <c r="H44" s="4">
        <v>112</v>
      </c>
      <c r="I44" s="4">
        <v>87</v>
      </c>
      <c r="J44" s="4">
        <v>86</v>
      </c>
      <c r="K44" s="4">
        <v>86</v>
      </c>
      <c r="L44" s="4">
        <v>84</v>
      </c>
      <c r="M44" s="4">
        <v>88</v>
      </c>
      <c r="N44" s="4">
        <v>98</v>
      </c>
      <c r="O44" s="4">
        <v>92</v>
      </c>
      <c r="P44" s="4">
        <v>91</v>
      </c>
      <c r="Q44" s="4">
        <v>86</v>
      </c>
      <c r="R44" s="4">
        <v>85</v>
      </c>
      <c r="S44" s="4">
        <v>77</v>
      </c>
      <c r="T44" s="4">
        <v>83</v>
      </c>
      <c r="U44" s="4">
        <v>0</v>
      </c>
      <c r="V44" s="4">
        <v>0</v>
      </c>
      <c r="W44" s="4">
        <v>68</v>
      </c>
      <c r="X44" s="4">
        <v>55</v>
      </c>
      <c r="Y44" s="4">
        <v>53</v>
      </c>
      <c r="Z44" s="4">
        <v>56</v>
      </c>
      <c r="AA44" s="4">
        <v>57</v>
      </c>
      <c r="AB44" s="4">
        <v>53</v>
      </c>
      <c r="AC44" s="4">
        <v>52</v>
      </c>
      <c r="AD44" s="4">
        <v>54</v>
      </c>
      <c r="AE44" s="4">
        <v>55</v>
      </c>
      <c r="AF44" s="4">
        <v>52</v>
      </c>
      <c r="AG44" s="4">
        <v>49</v>
      </c>
      <c r="AH44" s="4">
        <v>29</v>
      </c>
      <c r="AI44" s="4">
        <v>26</v>
      </c>
      <c r="AJ44" s="4">
        <v>23.5</v>
      </c>
      <c r="AK44" s="4">
        <v>20.5</v>
      </c>
      <c r="AL44" s="4">
        <v>20</v>
      </c>
      <c r="AM44" s="4">
        <v>22</v>
      </c>
      <c r="AN44" s="4">
        <v>19</v>
      </c>
      <c r="AO44" s="4">
        <v>21</v>
      </c>
      <c r="AP44" s="4">
        <v>21</v>
      </c>
      <c r="AQ44" s="4">
        <v>18.5</v>
      </c>
      <c r="AR44" s="4">
        <v>18.5</v>
      </c>
      <c r="AS44" s="4">
        <v>15.5</v>
      </c>
      <c r="AT44" s="4">
        <v>13.5</v>
      </c>
      <c r="AU44" s="4">
        <v>14.6</v>
      </c>
      <c r="AV44" s="4">
        <v>14.2</v>
      </c>
    </row>
    <row r="45" spans="1:49" x14ac:dyDescent="0.2">
      <c r="A45" s="5" t="s">
        <v>51</v>
      </c>
      <c r="B45" s="4">
        <v>373</v>
      </c>
      <c r="C45" s="4">
        <v>384</v>
      </c>
      <c r="D45" s="4">
        <v>451</v>
      </c>
      <c r="E45" s="4">
        <v>412</v>
      </c>
      <c r="F45" s="4">
        <v>356</v>
      </c>
      <c r="G45" s="4">
        <v>313</v>
      </c>
      <c r="H45" s="4">
        <v>335</v>
      </c>
      <c r="I45" s="4">
        <v>344</v>
      </c>
      <c r="J45" s="4">
        <v>357</v>
      </c>
      <c r="K45" s="4">
        <v>358</v>
      </c>
      <c r="L45" s="4">
        <v>371</v>
      </c>
      <c r="M45" s="4">
        <v>425</v>
      </c>
      <c r="N45" s="4">
        <v>390</v>
      </c>
      <c r="O45" s="4">
        <v>396</v>
      </c>
      <c r="P45" s="4">
        <v>435</v>
      </c>
      <c r="Q45" s="4">
        <v>411</v>
      </c>
      <c r="R45" s="4">
        <v>380</v>
      </c>
      <c r="S45" s="4">
        <v>390</v>
      </c>
      <c r="T45" s="4">
        <v>334</v>
      </c>
      <c r="U45" s="4">
        <v>255</v>
      </c>
      <c r="V45" s="4">
        <v>268</v>
      </c>
      <c r="W45" s="4">
        <v>240</v>
      </c>
      <c r="X45" s="4">
        <v>222</v>
      </c>
      <c r="Y45" s="4">
        <v>247</v>
      </c>
      <c r="Z45" s="4">
        <v>265</v>
      </c>
      <c r="AA45" s="4">
        <v>269</v>
      </c>
      <c r="AB45" s="4">
        <v>272</v>
      </c>
      <c r="AC45" s="4">
        <v>279</v>
      </c>
      <c r="AD45" s="4">
        <v>299</v>
      </c>
      <c r="AE45" s="4">
        <v>309</v>
      </c>
      <c r="AF45" s="4">
        <v>313</v>
      </c>
      <c r="AG45" s="4">
        <v>338</v>
      </c>
      <c r="AH45" s="4">
        <v>329</v>
      </c>
      <c r="AI45" s="4">
        <v>339</v>
      </c>
      <c r="AJ45" s="4">
        <v>357</v>
      </c>
      <c r="AK45" s="4">
        <v>364</v>
      </c>
      <c r="AL45" s="4">
        <v>342</v>
      </c>
      <c r="AM45" s="4">
        <v>347</v>
      </c>
      <c r="AN45" s="4">
        <v>353</v>
      </c>
      <c r="AO45" s="4">
        <v>387</v>
      </c>
      <c r="AP45" s="4">
        <v>414</v>
      </c>
      <c r="AQ45" s="4">
        <v>470</v>
      </c>
      <c r="AR45" s="4">
        <v>499</v>
      </c>
      <c r="AS45" s="4">
        <v>564</v>
      </c>
      <c r="AT45" s="4">
        <v>526</v>
      </c>
      <c r="AU45" s="4">
        <v>550</v>
      </c>
      <c r="AV45" s="4">
        <v>585</v>
      </c>
      <c r="AW45" s="4">
        <v>640</v>
      </c>
    </row>
    <row r="46" spans="1:49" x14ac:dyDescent="0.2">
      <c r="A46" s="5" t="s">
        <v>52</v>
      </c>
      <c r="B46" s="4">
        <v>275</v>
      </c>
      <c r="C46" s="4">
        <v>303</v>
      </c>
      <c r="D46" s="4">
        <v>345</v>
      </c>
      <c r="E46" s="4">
        <v>305</v>
      </c>
      <c r="F46" s="4">
        <v>215</v>
      </c>
      <c r="G46" s="4">
        <v>195</v>
      </c>
      <c r="H46" s="4">
        <v>220</v>
      </c>
      <c r="I46" s="4">
        <v>220</v>
      </c>
      <c r="J46" s="4">
        <v>189</v>
      </c>
      <c r="K46" s="4">
        <v>187</v>
      </c>
      <c r="L46" s="4">
        <v>167</v>
      </c>
      <c r="M46" s="4">
        <v>222</v>
      </c>
      <c r="N46" s="4">
        <v>186</v>
      </c>
      <c r="O46" s="4">
        <v>142</v>
      </c>
      <c r="P46" s="4">
        <v>151</v>
      </c>
      <c r="Q46" s="4">
        <v>145</v>
      </c>
      <c r="R46" s="4">
        <v>127</v>
      </c>
      <c r="S46" s="4">
        <v>95</v>
      </c>
      <c r="T46" s="4">
        <v>119</v>
      </c>
      <c r="U46" s="4">
        <v>0</v>
      </c>
      <c r="V46" s="4">
        <v>0</v>
      </c>
      <c r="W46" s="4">
        <v>80</v>
      </c>
      <c r="X46" s="4">
        <v>54</v>
      </c>
      <c r="Y46" s="4">
        <v>67</v>
      </c>
      <c r="Z46" s="4">
        <v>53</v>
      </c>
      <c r="AA46" s="4">
        <v>51</v>
      </c>
      <c r="AB46" s="4">
        <v>51</v>
      </c>
      <c r="AC46" s="4">
        <v>43</v>
      </c>
      <c r="AD46" s="4">
        <v>40</v>
      </c>
      <c r="AE46" s="4">
        <v>37</v>
      </c>
      <c r="AF46" s="4">
        <v>43</v>
      </c>
      <c r="AG46" s="4">
        <v>43</v>
      </c>
      <c r="AH46" s="4">
        <v>36</v>
      </c>
      <c r="AI46" s="4">
        <v>36</v>
      </c>
      <c r="AJ46" s="4">
        <v>35</v>
      </c>
      <c r="AK46" s="4">
        <v>34</v>
      </c>
      <c r="AL46" s="4">
        <v>36</v>
      </c>
      <c r="AM46" s="4">
        <v>35</v>
      </c>
      <c r="AN46" s="4">
        <v>43</v>
      </c>
      <c r="AO46" s="4">
        <v>47</v>
      </c>
      <c r="AP46" s="4">
        <v>51</v>
      </c>
      <c r="AQ46" s="4">
        <v>48</v>
      </c>
      <c r="AR46" s="4">
        <v>54.5</v>
      </c>
      <c r="AS46" s="4">
        <v>60.5</v>
      </c>
      <c r="AT46" s="4">
        <v>62.5</v>
      </c>
      <c r="AU46" s="4">
        <v>65</v>
      </c>
      <c r="AV46" s="4">
        <v>73.5</v>
      </c>
    </row>
    <row r="47" spans="1:49" x14ac:dyDescent="0.2">
      <c r="A47" s="5" t="s">
        <v>53</v>
      </c>
      <c r="B47" s="4">
        <v>190</v>
      </c>
      <c r="C47" s="4">
        <v>182</v>
      </c>
      <c r="D47" s="4">
        <v>198</v>
      </c>
      <c r="E47" s="4">
        <v>188</v>
      </c>
      <c r="F47" s="4">
        <v>138</v>
      </c>
      <c r="G47" s="4">
        <v>121</v>
      </c>
      <c r="H47" s="4">
        <v>124</v>
      </c>
      <c r="I47" s="4">
        <v>94</v>
      </c>
      <c r="J47" s="4">
        <v>100</v>
      </c>
      <c r="K47" s="4">
        <v>98</v>
      </c>
      <c r="L47" s="4">
        <v>110</v>
      </c>
      <c r="M47" s="4">
        <v>122</v>
      </c>
      <c r="N47" s="4">
        <v>114</v>
      </c>
      <c r="O47" s="4">
        <v>106</v>
      </c>
      <c r="P47" s="4">
        <v>110</v>
      </c>
      <c r="Q47" s="4">
        <v>115</v>
      </c>
      <c r="R47" s="4">
        <v>111</v>
      </c>
      <c r="S47" s="4">
        <v>111</v>
      </c>
      <c r="T47" s="4">
        <v>110</v>
      </c>
      <c r="U47" s="4">
        <v>0</v>
      </c>
      <c r="V47" s="4">
        <v>0</v>
      </c>
      <c r="W47" s="4">
        <v>116</v>
      </c>
      <c r="X47" s="4">
        <v>151</v>
      </c>
      <c r="Y47" s="4">
        <v>154</v>
      </c>
      <c r="Z47" s="4">
        <v>162</v>
      </c>
      <c r="AA47" s="4">
        <v>184</v>
      </c>
      <c r="AB47" s="4">
        <v>174</v>
      </c>
      <c r="AC47" s="4">
        <v>195</v>
      </c>
      <c r="AD47" s="4">
        <v>177</v>
      </c>
      <c r="AE47" s="4">
        <v>182</v>
      </c>
      <c r="AF47" s="4">
        <v>209</v>
      </c>
      <c r="AG47" s="4">
        <v>206</v>
      </c>
      <c r="AH47" s="4">
        <v>166</v>
      </c>
      <c r="AI47" s="4">
        <v>119</v>
      </c>
      <c r="AJ47" s="4">
        <v>145</v>
      </c>
      <c r="AK47" s="4">
        <v>173</v>
      </c>
      <c r="AL47" s="4">
        <v>155</v>
      </c>
      <c r="AM47" s="4">
        <v>178</v>
      </c>
      <c r="AN47" s="4">
        <v>189</v>
      </c>
      <c r="AO47" s="4">
        <v>186</v>
      </c>
      <c r="AP47" s="4">
        <v>212</v>
      </c>
      <c r="AQ47" s="4">
        <v>259</v>
      </c>
      <c r="AR47" s="4">
        <v>274</v>
      </c>
      <c r="AS47" s="4">
        <v>265</v>
      </c>
      <c r="AT47" s="4">
        <v>274</v>
      </c>
      <c r="AU47" s="4">
        <v>285</v>
      </c>
      <c r="AV47" s="4">
        <v>301</v>
      </c>
      <c r="AW47" s="4">
        <v>264</v>
      </c>
    </row>
    <row r="48" spans="1:49" x14ac:dyDescent="0.2">
      <c r="A48" s="5" t="s">
        <v>54</v>
      </c>
      <c r="B48" s="4">
        <v>10.5</v>
      </c>
      <c r="C48" s="4">
        <v>10</v>
      </c>
      <c r="D48" s="4">
        <v>10.5</v>
      </c>
      <c r="E48" s="4">
        <v>13</v>
      </c>
      <c r="F48" s="4">
        <v>8.5</v>
      </c>
      <c r="G48" s="4">
        <v>6</v>
      </c>
      <c r="H48" s="4">
        <v>5.5</v>
      </c>
      <c r="I48" s="4">
        <v>4.5</v>
      </c>
      <c r="J48" s="4">
        <v>4</v>
      </c>
      <c r="K48" s="4">
        <v>4.2</v>
      </c>
      <c r="L48" s="4">
        <v>4.4000000000000004</v>
      </c>
      <c r="M48" s="4">
        <v>5.9</v>
      </c>
      <c r="N48" s="4">
        <v>5.0999999999999996</v>
      </c>
      <c r="O48" s="4">
        <v>7</v>
      </c>
      <c r="P48" s="4">
        <v>7.8</v>
      </c>
      <c r="Q48" s="4">
        <v>8.3000000000000007</v>
      </c>
      <c r="R48" s="4">
        <v>9</v>
      </c>
      <c r="S48" s="4">
        <v>8</v>
      </c>
      <c r="T48" s="4">
        <v>10.9</v>
      </c>
      <c r="U48" s="4">
        <v>0</v>
      </c>
      <c r="V48" s="4">
        <v>0</v>
      </c>
      <c r="W48" s="4">
        <v>75.5</v>
      </c>
      <c r="X48" s="4">
        <v>97</v>
      </c>
      <c r="Y48" s="4">
        <v>110</v>
      </c>
      <c r="Z48" s="4">
        <v>117</v>
      </c>
      <c r="AA48" s="4">
        <v>137</v>
      </c>
      <c r="AB48" s="4">
        <v>136</v>
      </c>
      <c r="AC48" s="4">
        <v>142</v>
      </c>
      <c r="AD48" s="4">
        <v>139</v>
      </c>
      <c r="AE48" s="4">
        <v>144</v>
      </c>
      <c r="AF48" s="4">
        <v>160</v>
      </c>
      <c r="AG48" s="4">
        <v>163</v>
      </c>
      <c r="AH48" s="4">
        <v>167</v>
      </c>
      <c r="AI48" s="4">
        <v>164</v>
      </c>
      <c r="AJ48" s="4">
        <v>163</v>
      </c>
      <c r="AK48" s="4">
        <v>163</v>
      </c>
      <c r="AL48" s="4">
        <v>167</v>
      </c>
      <c r="AM48" s="4">
        <v>162</v>
      </c>
      <c r="AN48" s="4">
        <v>158</v>
      </c>
      <c r="AO48" s="4">
        <v>157</v>
      </c>
      <c r="AP48" s="4">
        <v>149</v>
      </c>
      <c r="AQ48" s="4">
        <v>146</v>
      </c>
      <c r="AR48" s="4">
        <v>168</v>
      </c>
      <c r="AS48" s="4">
        <v>167</v>
      </c>
      <c r="AT48" s="4">
        <v>179</v>
      </c>
      <c r="AU48" s="4">
        <v>135</v>
      </c>
      <c r="AV48" s="4">
        <v>58</v>
      </c>
    </row>
    <row r="49" spans="1:49" x14ac:dyDescent="0.2">
      <c r="A49" s="5" t="s">
        <v>55</v>
      </c>
      <c r="B49" s="4">
        <v>1.5</v>
      </c>
      <c r="C49" s="4">
        <v>1.3</v>
      </c>
      <c r="D49" s="4">
        <v>1.9</v>
      </c>
      <c r="E49" s="4">
        <v>5.2</v>
      </c>
      <c r="F49" s="4">
        <v>3.4</v>
      </c>
      <c r="G49" s="4">
        <v>3</v>
      </c>
      <c r="H49" s="4">
        <v>2.2000000000000002</v>
      </c>
      <c r="I49" s="4">
        <v>1.7000000000000002</v>
      </c>
      <c r="J49" s="4">
        <v>1.7</v>
      </c>
      <c r="K49" s="4">
        <v>1.6</v>
      </c>
      <c r="L49" s="4">
        <v>1.6</v>
      </c>
      <c r="M49" s="4">
        <v>1.6</v>
      </c>
      <c r="N49" s="4">
        <v>1.5</v>
      </c>
      <c r="O49" s="4">
        <v>1.5</v>
      </c>
      <c r="P49" s="4">
        <v>1.4</v>
      </c>
      <c r="Q49" s="4">
        <v>1.3</v>
      </c>
      <c r="R49" s="4">
        <v>1.2</v>
      </c>
      <c r="S49" s="4">
        <v>0.8</v>
      </c>
      <c r="T49" s="4">
        <v>0.55000000000000004</v>
      </c>
      <c r="U49" s="4">
        <v>0</v>
      </c>
      <c r="V49" s="4">
        <v>0</v>
      </c>
      <c r="W49" s="4">
        <v>0.9</v>
      </c>
      <c r="X49" s="4">
        <v>0.6</v>
      </c>
      <c r="Y49" s="4">
        <v>0.8</v>
      </c>
      <c r="Z49" s="4">
        <v>0.6</v>
      </c>
      <c r="AA49" s="4">
        <v>0.5</v>
      </c>
      <c r="AB49" s="4">
        <v>0.5</v>
      </c>
      <c r="AC49" s="4">
        <v>0.5</v>
      </c>
      <c r="AD49" s="4">
        <v>0.5</v>
      </c>
      <c r="AE49" s="4">
        <v>0.6</v>
      </c>
      <c r="AF49" s="4">
        <v>0.7</v>
      </c>
      <c r="AG49" s="4">
        <v>0.6</v>
      </c>
      <c r="AH49" s="4">
        <v>0.7</v>
      </c>
      <c r="AI49" s="4">
        <v>0.6</v>
      </c>
      <c r="AJ49" s="4">
        <v>0.7</v>
      </c>
      <c r="AK49" s="4">
        <v>0.7</v>
      </c>
      <c r="AL49" s="4">
        <v>0.6</v>
      </c>
      <c r="AM49" s="4">
        <v>0.6</v>
      </c>
      <c r="AN49" s="4">
        <v>0.9</v>
      </c>
      <c r="AO49" s="4">
        <v>0.8</v>
      </c>
      <c r="AP49" s="4">
        <v>0.7</v>
      </c>
      <c r="AQ49" s="4">
        <v>1</v>
      </c>
      <c r="AR49" s="4">
        <v>0.8</v>
      </c>
      <c r="AS49" s="4">
        <v>0.8</v>
      </c>
      <c r="AT49" s="4">
        <v>0.8</v>
      </c>
      <c r="AU49" s="4">
        <v>0.8</v>
      </c>
      <c r="AV49" s="4">
        <v>0.8</v>
      </c>
    </row>
    <row r="50" spans="1:49" x14ac:dyDescent="0.2">
      <c r="A50" s="5" t="s">
        <v>56</v>
      </c>
      <c r="B50" s="4">
        <v>105</v>
      </c>
      <c r="C50" s="4">
        <v>113</v>
      </c>
      <c r="D50" s="4">
        <v>159</v>
      </c>
      <c r="E50" s="4">
        <v>177</v>
      </c>
      <c r="F50" s="4">
        <v>150</v>
      </c>
      <c r="G50" s="4">
        <v>120</v>
      </c>
      <c r="H50" s="4">
        <v>149</v>
      </c>
      <c r="I50" s="4">
        <v>99</v>
      </c>
      <c r="J50" s="4">
        <v>102</v>
      </c>
      <c r="K50" s="4">
        <v>97</v>
      </c>
      <c r="L50" s="4">
        <v>96</v>
      </c>
      <c r="M50" s="4">
        <v>97</v>
      </c>
      <c r="N50" s="4">
        <v>95</v>
      </c>
      <c r="O50" s="4">
        <v>92</v>
      </c>
      <c r="P50" s="4">
        <v>91</v>
      </c>
      <c r="Q50" s="4">
        <v>95</v>
      </c>
      <c r="R50" s="4">
        <v>92</v>
      </c>
      <c r="S50" s="4">
        <v>89</v>
      </c>
      <c r="T50" s="4">
        <v>78</v>
      </c>
      <c r="U50" s="4">
        <v>0</v>
      </c>
      <c r="V50" s="4">
        <v>0</v>
      </c>
      <c r="W50" s="4">
        <v>73</v>
      </c>
      <c r="X50" s="4">
        <v>68</v>
      </c>
      <c r="Y50" s="4">
        <v>64</v>
      </c>
      <c r="Z50" s="4">
        <v>54</v>
      </c>
      <c r="AA50" s="4">
        <v>60</v>
      </c>
      <c r="AB50" s="4">
        <v>61</v>
      </c>
      <c r="AC50" s="4">
        <v>59</v>
      </c>
      <c r="AD50" s="4">
        <v>59</v>
      </c>
      <c r="AE50" s="4">
        <v>62</v>
      </c>
      <c r="AF50" s="4">
        <v>59</v>
      </c>
      <c r="AG50" s="4">
        <v>56</v>
      </c>
      <c r="AH50" s="4">
        <v>52</v>
      </c>
      <c r="AI50" s="4">
        <v>53</v>
      </c>
      <c r="AJ50" s="4">
        <v>25</v>
      </c>
      <c r="AK50" s="4">
        <v>7</v>
      </c>
      <c r="AL50" s="4">
        <v>7.5</v>
      </c>
      <c r="AM50" s="4">
        <v>6</v>
      </c>
      <c r="AN50" s="4">
        <v>7</v>
      </c>
      <c r="AO50" s="4">
        <v>7.5</v>
      </c>
      <c r="AP50" s="4">
        <v>7.3</v>
      </c>
      <c r="AQ50" s="4">
        <v>7.6</v>
      </c>
      <c r="AR50" s="4">
        <v>6.7</v>
      </c>
      <c r="AS50" s="4">
        <v>6</v>
      </c>
      <c r="AT50" s="4">
        <v>5.4</v>
      </c>
      <c r="AU50" s="4">
        <v>6.4</v>
      </c>
      <c r="AV50" s="4">
        <v>6.2</v>
      </c>
    </row>
    <row r="51" spans="1:49" x14ac:dyDescent="0.2">
      <c r="A51" s="5" t="s">
        <v>57</v>
      </c>
      <c r="B51" s="4">
        <v>14.9</v>
      </c>
      <c r="C51" s="4">
        <v>14</v>
      </c>
      <c r="D51" s="4">
        <v>20</v>
      </c>
      <c r="E51" s="4">
        <v>27</v>
      </c>
      <c r="F51" s="4">
        <v>13</v>
      </c>
      <c r="G51" s="4">
        <v>10.100000000000001</v>
      </c>
      <c r="H51" s="4">
        <v>11.5</v>
      </c>
      <c r="I51" s="4">
        <v>10.4</v>
      </c>
      <c r="J51" s="4">
        <v>10</v>
      </c>
      <c r="K51" s="4">
        <v>9</v>
      </c>
      <c r="L51" s="4">
        <v>12</v>
      </c>
      <c r="M51" s="4">
        <v>12.899999999999999</v>
      </c>
      <c r="N51" s="4">
        <v>13.4</v>
      </c>
      <c r="O51" s="4">
        <v>12</v>
      </c>
      <c r="P51" s="4">
        <v>9.5</v>
      </c>
      <c r="Q51" s="4">
        <v>9</v>
      </c>
      <c r="R51" s="4">
        <v>8</v>
      </c>
      <c r="S51" s="4">
        <v>6.9</v>
      </c>
      <c r="T51" s="4">
        <v>8.9</v>
      </c>
      <c r="U51" s="4">
        <v>0</v>
      </c>
      <c r="V51" s="4">
        <v>0</v>
      </c>
      <c r="W51" s="4">
        <v>8</v>
      </c>
      <c r="X51" s="4">
        <v>7</v>
      </c>
      <c r="Y51" s="4">
        <v>6.5</v>
      </c>
      <c r="Z51" s="4">
        <v>5.5</v>
      </c>
      <c r="AA51" s="4">
        <v>5</v>
      </c>
      <c r="AB51" s="4">
        <v>4.5</v>
      </c>
      <c r="AC51" s="4">
        <v>4.8</v>
      </c>
      <c r="AD51" s="4">
        <v>6.4</v>
      </c>
      <c r="AE51" s="4">
        <v>5.6</v>
      </c>
      <c r="AF51" s="4">
        <v>5.2</v>
      </c>
      <c r="AG51" s="4">
        <v>5.4</v>
      </c>
      <c r="AH51" s="4">
        <v>5.9</v>
      </c>
      <c r="AP51" s="4">
        <v>2.8</v>
      </c>
      <c r="AQ51" s="4">
        <v>3.5</v>
      </c>
      <c r="AR51" s="4">
        <v>3.2</v>
      </c>
      <c r="AS51" s="4">
        <v>3.2</v>
      </c>
      <c r="AT51" s="4">
        <v>3</v>
      </c>
      <c r="AU51" s="4">
        <v>2.2999999999999998</v>
      </c>
      <c r="AV51" s="4">
        <v>3.2</v>
      </c>
    </row>
    <row r="52" spans="1:49" x14ac:dyDescent="0.2">
      <c r="A52" s="5" t="s">
        <v>58</v>
      </c>
      <c r="B52" s="4">
        <v>12.5</v>
      </c>
      <c r="C52" s="4">
        <v>11.5</v>
      </c>
      <c r="D52" s="4">
        <v>11.5</v>
      </c>
      <c r="E52" s="4">
        <v>15.8</v>
      </c>
      <c r="F52" s="4">
        <v>10.799999999999999</v>
      </c>
      <c r="G52" s="4">
        <v>9</v>
      </c>
      <c r="H52" s="4">
        <v>8.8000000000000007</v>
      </c>
      <c r="I52" s="4">
        <v>5.0999999999999996</v>
      </c>
      <c r="J52" s="4">
        <v>4.0999999999999996</v>
      </c>
      <c r="K52" s="4">
        <v>5.0999999999999996</v>
      </c>
      <c r="L52" s="4">
        <v>5.8</v>
      </c>
      <c r="M52" s="4">
        <v>6.8000000000000007</v>
      </c>
      <c r="N52" s="4">
        <v>6.8</v>
      </c>
      <c r="O52" s="4">
        <v>7.3</v>
      </c>
      <c r="P52" s="4">
        <v>7.9</v>
      </c>
      <c r="Q52" s="4">
        <v>7.6</v>
      </c>
      <c r="R52" s="4">
        <v>8</v>
      </c>
      <c r="S52" s="4">
        <v>6.3000000000000007</v>
      </c>
      <c r="T52" s="4">
        <v>5.6</v>
      </c>
      <c r="U52" s="4">
        <v>0</v>
      </c>
      <c r="V52" s="4">
        <v>0</v>
      </c>
      <c r="W52" s="4">
        <v>4</v>
      </c>
      <c r="X52" s="4">
        <v>2</v>
      </c>
      <c r="Y52" s="4">
        <v>1.8</v>
      </c>
      <c r="Z52" s="4">
        <v>1.5</v>
      </c>
      <c r="AA52" s="4">
        <v>2.2000000000000002</v>
      </c>
      <c r="AB52" s="4">
        <v>2.5</v>
      </c>
      <c r="AC52" s="4">
        <v>2.2999999999999998</v>
      </c>
      <c r="AD52" s="4">
        <v>2.1</v>
      </c>
      <c r="AE52" s="4">
        <v>2.2000000000000002</v>
      </c>
      <c r="AF52" s="4">
        <v>1.9</v>
      </c>
      <c r="AG52" s="4">
        <v>1.4</v>
      </c>
      <c r="AH52" s="4">
        <v>1.1000000000000001</v>
      </c>
      <c r="AI52" s="4">
        <v>0.8</v>
      </c>
      <c r="AJ52" s="4">
        <v>1</v>
      </c>
      <c r="AK52" s="4">
        <v>1.3</v>
      </c>
      <c r="AL52" s="4">
        <v>0.8</v>
      </c>
      <c r="AM52" s="4">
        <v>0.6</v>
      </c>
      <c r="AN52" s="4">
        <v>0.8</v>
      </c>
      <c r="AO52" s="4">
        <v>0.7</v>
      </c>
      <c r="AP52" s="4">
        <v>0.7</v>
      </c>
      <c r="AQ52" s="4">
        <v>0.8</v>
      </c>
      <c r="AR52" s="4">
        <v>0.7</v>
      </c>
      <c r="AS52" s="4">
        <v>0.6</v>
      </c>
      <c r="AT52" s="4">
        <v>0.7</v>
      </c>
      <c r="AU52" s="4">
        <v>1</v>
      </c>
      <c r="AV52" s="4">
        <v>1</v>
      </c>
    </row>
    <row r="53" spans="1:49" x14ac:dyDescent="0.2">
      <c r="A53" s="5" t="s">
        <v>59</v>
      </c>
      <c r="B53" s="4">
        <v>359</v>
      </c>
      <c r="C53" s="4">
        <v>398</v>
      </c>
      <c r="D53" s="4">
        <v>423</v>
      </c>
      <c r="E53" s="4">
        <v>423</v>
      </c>
      <c r="F53" s="4">
        <v>362</v>
      </c>
      <c r="G53" s="4">
        <v>320</v>
      </c>
      <c r="H53" s="4">
        <v>360</v>
      </c>
      <c r="I53" s="4">
        <v>330</v>
      </c>
      <c r="J53" s="4">
        <v>314</v>
      </c>
      <c r="K53" s="4">
        <v>310</v>
      </c>
      <c r="L53" s="4">
        <v>315</v>
      </c>
      <c r="M53" s="4">
        <v>306</v>
      </c>
      <c r="N53" s="4">
        <v>273</v>
      </c>
      <c r="O53" s="4">
        <v>258</v>
      </c>
      <c r="P53" s="4">
        <v>259</v>
      </c>
      <c r="Q53" s="4">
        <v>270</v>
      </c>
      <c r="R53" s="4">
        <v>275</v>
      </c>
      <c r="S53" s="4">
        <v>252</v>
      </c>
      <c r="T53" s="4">
        <v>224</v>
      </c>
      <c r="U53" s="4">
        <v>183</v>
      </c>
      <c r="V53" s="4">
        <v>184</v>
      </c>
      <c r="W53" s="4">
        <v>166</v>
      </c>
      <c r="X53" s="4">
        <v>138</v>
      </c>
      <c r="Y53" s="4">
        <v>124</v>
      </c>
      <c r="Z53" s="4">
        <v>133</v>
      </c>
      <c r="AA53" s="4">
        <v>111</v>
      </c>
      <c r="AB53" s="4">
        <v>112</v>
      </c>
      <c r="AC53" s="4">
        <v>99</v>
      </c>
      <c r="AD53" s="4">
        <v>101</v>
      </c>
      <c r="AE53" s="4">
        <v>108</v>
      </c>
      <c r="AF53" s="4">
        <v>105</v>
      </c>
      <c r="AG53" s="4">
        <v>99</v>
      </c>
      <c r="AH53" s="4">
        <v>93</v>
      </c>
      <c r="AI53" s="4">
        <v>87</v>
      </c>
      <c r="AJ53" s="4">
        <v>88</v>
      </c>
      <c r="AK53" s="4">
        <v>83</v>
      </c>
      <c r="AL53" s="4">
        <v>83</v>
      </c>
      <c r="AM53" s="4">
        <v>67</v>
      </c>
      <c r="AN53" s="4">
        <v>72</v>
      </c>
      <c r="AO53" s="4">
        <v>69</v>
      </c>
      <c r="AP53" s="4">
        <v>81</v>
      </c>
      <c r="AQ53" s="4">
        <v>81</v>
      </c>
      <c r="AR53" s="4">
        <v>97</v>
      </c>
      <c r="AS53" s="4">
        <v>105</v>
      </c>
      <c r="AT53" s="4">
        <v>93</v>
      </c>
      <c r="AU53" s="4">
        <v>92</v>
      </c>
      <c r="AV53" s="4">
        <v>97</v>
      </c>
    </row>
    <row r="54" spans="1:49" x14ac:dyDescent="0.2">
      <c r="A54" s="5" t="s">
        <v>60</v>
      </c>
      <c r="B54" s="4">
        <v>5.9</v>
      </c>
      <c r="C54" s="4">
        <v>5.0999999999999996</v>
      </c>
      <c r="D54" s="4">
        <v>5.6</v>
      </c>
      <c r="E54" s="4">
        <v>6.2</v>
      </c>
      <c r="F54" s="4">
        <v>6.3000000000000007</v>
      </c>
      <c r="G54" s="4">
        <v>5.7</v>
      </c>
      <c r="H54" s="4">
        <v>5.2</v>
      </c>
      <c r="I54" s="4">
        <v>4.8000000000000007</v>
      </c>
      <c r="J54" s="4">
        <v>7.5</v>
      </c>
      <c r="K54" s="4">
        <v>9.6</v>
      </c>
      <c r="L54" s="4">
        <v>5.7</v>
      </c>
      <c r="M54" s="4">
        <v>6.3</v>
      </c>
      <c r="N54" s="4">
        <v>4.3</v>
      </c>
      <c r="O54" s="4">
        <v>4</v>
      </c>
      <c r="P54" s="4">
        <v>5.4</v>
      </c>
      <c r="Q54" s="4">
        <v>7.3</v>
      </c>
      <c r="R54" s="4">
        <v>8</v>
      </c>
      <c r="S54" s="4">
        <v>9.9</v>
      </c>
      <c r="T54" s="4">
        <v>13.4</v>
      </c>
      <c r="U54" s="4">
        <v>0</v>
      </c>
      <c r="V54" s="4">
        <v>0</v>
      </c>
      <c r="W54" s="4">
        <v>35.5</v>
      </c>
      <c r="X54" s="4">
        <v>29</v>
      </c>
      <c r="Y54" s="4">
        <v>32</v>
      </c>
      <c r="Z54" s="4">
        <v>36</v>
      </c>
      <c r="AA54" s="4">
        <v>42</v>
      </c>
      <c r="AB54" s="4">
        <v>45</v>
      </c>
      <c r="AC54" s="4">
        <v>43</v>
      </c>
      <c r="AD54" s="4">
        <v>44</v>
      </c>
      <c r="AE54" s="4">
        <v>43.5</v>
      </c>
      <c r="AF54" s="4">
        <v>53</v>
      </c>
      <c r="AG54" s="4">
        <v>63.5</v>
      </c>
      <c r="AH54" s="4">
        <v>62</v>
      </c>
      <c r="AI54" s="4">
        <v>64</v>
      </c>
      <c r="AJ54" s="4">
        <v>72</v>
      </c>
      <c r="AK54" s="4">
        <v>72</v>
      </c>
      <c r="AL54" s="4">
        <v>72</v>
      </c>
      <c r="AM54" s="4">
        <v>74</v>
      </c>
      <c r="AN54" s="4">
        <v>68</v>
      </c>
      <c r="AO54" s="4">
        <v>73</v>
      </c>
      <c r="AP54" s="4">
        <v>72</v>
      </c>
      <c r="AQ54" s="4">
        <v>72.5</v>
      </c>
      <c r="AR54" s="4">
        <v>72.5</v>
      </c>
      <c r="AS54" s="4">
        <v>70.5</v>
      </c>
      <c r="AT54" s="4">
        <v>89</v>
      </c>
      <c r="AU54" s="4">
        <v>92</v>
      </c>
      <c r="AV54" s="4">
        <v>93</v>
      </c>
    </row>
    <row r="55" spans="1:49" x14ac:dyDescent="0.2">
      <c r="A55" s="5" t="s">
        <v>61</v>
      </c>
      <c r="U55" s="4">
        <v>925</v>
      </c>
      <c r="V55" s="4">
        <v>956</v>
      </c>
      <c r="AI55" s="4">
        <v>18.2</v>
      </c>
      <c r="AJ55" s="4">
        <v>17.2</v>
      </c>
      <c r="AK55" s="4">
        <v>19.899999999999999</v>
      </c>
      <c r="AL55" s="4">
        <v>18.899999999999999</v>
      </c>
      <c r="AM55" s="4">
        <v>16.600000000000001</v>
      </c>
      <c r="AN55" s="4">
        <v>15.6</v>
      </c>
      <c r="AO55" s="4">
        <v>6.2</v>
      </c>
    </row>
    <row r="56" spans="1:49" x14ac:dyDescent="0.2">
      <c r="A56" s="4" t="s">
        <v>62</v>
      </c>
      <c r="AM56" s="12"/>
      <c r="AT56" s="4">
        <v>8.5</v>
      </c>
      <c r="AU56" s="4">
        <v>10.1</v>
      </c>
      <c r="AV56" s="4">
        <v>130.19999999999999</v>
      </c>
      <c r="AW56" s="4">
        <v>826.3</v>
      </c>
    </row>
    <row r="57" spans="1:49" x14ac:dyDescent="0.2">
      <c r="AM57" s="12"/>
    </row>
    <row r="58" spans="1:49" x14ac:dyDescent="0.2">
      <c r="A58" s="5" t="s">
        <v>10</v>
      </c>
      <c r="B58" s="4">
        <v>12059</v>
      </c>
      <c r="C58" s="4">
        <v>12432</v>
      </c>
      <c r="D58" s="4">
        <v>14498.060000000001</v>
      </c>
      <c r="E58" s="4">
        <v>14084.48</v>
      </c>
      <c r="F58" s="4">
        <v>12707.829999999998</v>
      </c>
      <c r="G58" s="4">
        <v>11548.33</v>
      </c>
      <c r="H58" s="4">
        <v>12482.74</v>
      </c>
      <c r="I58" s="4">
        <v>11551.779999999999</v>
      </c>
      <c r="J58" s="4">
        <v>11239.75</v>
      </c>
      <c r="K58" s="4">
        <v>10692.57</v>
      </c>
      <c r="L58" s="4">
        <v>11388.95</v>
      </c>
      <c r="M58" s="4">
        <v>12066</v>
      </c>
      <c r="N58" s="4">
        <v>11795</v>
      </c>
      <c r="O58" s="4">
        <v>11441</v>
      </c>
      <c r="P58" s="4">
        <v>12059</v>
      </c>
      <c r="Q58" s="4">
        <v>12272</v>
      </c>
      <c r="R58" s="4">
        <v>12015</v>
      </c>
      <c r="S58" s="4">
        <v>12396</v>
      </c>
      <c r="T58" s="4">
        <v>11889</v>
      </c>
      <c r="U58" s="4">
        <v>11114</v>
      </c>
      <c r="V58" s="4">
        <v>11480</v>
      </c>
      <c r="W58" s="4">
        <v>12061</v>
      </c>
      <c r="X58" s="4">
        <v>11641</v>
      </c>
      <c r="Y58" s="4">
        <v>11409</v>
      </c>
      <c r="Z58" s="4">
        <v>11385</v>
      </c>
      <c r="AA58" s="4">
        <v>11492</v>
      </c>
      <c r="AB58" s="4">
        <v>11425</v>
      </c>
      <c r="AC58" s="4">
        <v>11497</v>
      </c>
      <c r="AD58" s="4">
        <v>11533</v>
      </c>
      <c r="AE58" s="4">
        <v>11631</v>
      </c>
      <c r="AF58" s="4">
        <v>12247</v>
      </c>
      <c r="AG58" s="4">
        <v>12179</v>
      </c>
      <c r="AH58" s="4">
        <v>11857</v>
      </c>
      <c r="AI58" s="4">
        <v>11569</v>
      </c>
      <c r="AJ58" s="4">
        <v>11540</v>
      </c>
      <c r="AK58" s="4">
        <v>11568</v>
      </c>
      <c r="AL58" s="4">
        <v>11265.17</v>
      </c>
      <c r="AM58" s="4">
        <v>11557.67</v>
      </c>
      <c r="AN58" s="4">
        <v>11694.62</v>
      </c>
      <c r="AO58" s="4">
        <v>11998.04</v>
      </c>
      <c r="AP58" s="4">
        <v>12216.4</v>
      </c>
      <c r="AQ58" s="4">
        <v>12496.2</v>
      </c>
      <c r="AR58" s="4">
        <v>12636.5</v>
      </c>
      <c r="AS58" s="4">
        <v>12715.9</v>
      </c>
      <c r="AT58" s="4">
        <v>12070.9</v>
      </c>
      <c r="AU58" s="4">
        <v>12060.1</v>
      </c>
      <c r="AV58" s="4">
        <v>11880.1</v>
      </c>
      <c r="AW58" s="4">
        <v>11820.3</v>
      </c>
    </row>
    <row r="59" spans="1:49" s="12" customFormat="1" x14ac:dyDescent="0.2">
      <c r="A59" s="4"/>
      <c r="B59" s="12">
        <v>12058.539999999999</v>
      </c>
      <c r="C59" s="12">
        <v>12432.419999999998</v>
      </c>
      <c r="D59" s="12">
        <v>14498.060000000003</v>
      </c>
      <c r="E59" s="12">
        <v>14084.58</v>
      </c>
      <c r="F59" s="12">
        <v>12707.889999999998</v>
      </c>
      <c r="G59" s="12">
        <v>11548.330000000002</v>
      </c>
      <c r="H59" s="12">
        <v>12482.740000000003</v>
      </c>
      <c r="I59" s="12">
        <v>11551.779999999999</v>
      </c>
      <c r="J59" s="12">
        <v>11239.750000000002</v>
      </c>
      <c r="K59" s="12">
        <v>10692.570000000003</v>
      </c>
      <c r="L59" s="12">
        <v>11388.950000000003</v>
      </c>
      <c r="M59" s="12">
        <v>12066.05</v>
      </c>
      <c r="N59" s="12">
        <v>11794.809999999996</v>
      </c>
      <c r="O59" s="12">
        <v>11440.839999999998</v>
      </c>
      <c r="P59" s="12">
        <v>12058.929999999998</v>
      </c>
      <c r="Q59" s="12">
        <v>12271.89</v>
      </c>
      <c r="R59" s="12">
        <v>12015.12</v>
      </c>
      <c r="S59" s="12">
        <v>12358.879999999997</v>
      </c>
      <c r="T59" s="12">
        <v>11898.02</v>
      </c>
      <c r="U59" s="12">
        <v>11038</v>
      </c>
      <c r="V59" s="12">
        <v>11419</v>
      </c>
      <c r="W59" s="12">
        <v>12060.8</v>
      </c>
      <c r="X59" s="12">
        <v>11640.800000000001</v>
      </c>
      <c r="Y59" s="12">
        <v>11408.98</v>
      </c>
      <c r="Z59" s="12">
        <v>11384.94</v>
      </c>
      <c r="AA59" s="12">
        <v>11491.76</v>
      </c>
      <c r="AB59" s="12">
        <v>11425</v>
      </c>
      <c r="AC59" s="12">
        <v>11497.139999999998</v>
      </c>
      <c r="AD59" s="12">
        <v>11532.579999999998</v>
      </c>
      <c r="AE59" s="12">
        <v>11630.780000000004</v>
      </c>
      <c r="AF59" s="12">
        <v>12247.430000000002</v>
      </c>
      <c r="AG59" s="12">
        <v>12179.48</v>
      </c>
      <c r="AH59" s="12">
        <v>11856.539999999999</v>
      </c>
      <c r="AI59" s="12">
        <v>11568.76</v>
      </c>
      <c r="AJ59" s="12">
        <v>11540.130000000003</v>
      </c>
      <c r="AK59" s="12">
        <v>11568.13</v>
      </c>
      <c r="AL59" s="12">
        <v>11265.17</v>
      </c>
      <c r="AM59" s="12">
        <v>11557.67</v>
      </c>
      <c r="AN59" s="12">
        <v>11694.619999999997</v>
      </c>
      <c r="AO59" s="12">
        <v>11998.039999999999</v>
      </c>
      <c r="AP59" s="12">
        <v>12216.4</v>
      </c>
      <c r="AQ59" s="12">
        <v>12496.2</v>
      </c>
      <c r="AR59" s="12">
        <v>12636.499999999998</v>
      </c>
      <c r="AS59" s="12">
        <v>12715.9</v>
      </c>
      <c r="AT59" s="12">
        <v>12070.899999999998</v>
      </c>
      <c r="AU59" s="12">
        <v>12060.099999999999</v>
      </c>
      <c r="AV59" s="12">
        <v>11880.1</v>
      </c>
      <c r="AW59" s="12">
        <v>11820.3</v>
      </c>
    </row>
    <row r="60" spans="1:49" s="12" customFormat="1" x14ac:dyDescent="0.2">
      <c r="A60" s="4"/>
      <c r="B60" s="12">
        <v>0.46000000000094587</v>
      </c>
      <c r="C60" s="12">
        <v>-0.41999999999825377</v>
      </c>
      <c r="D60" s="12">
        <v>0</v>
      </c>
      <c r="E60" s="12">
        <v>-0.1000000000003638</v>
      </c>
      <c r="F60" s="12">
        <v>-5.9999999999490683E-2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-4.9999999999272404E-2</v>
      </c>
      <c r="N60" s="12">
        <v>0.1900000000041473</v>
      </c>
      <c r="O60" s="12">
        <v>0.16000000000167347</v>
      </c>
      <c r="P60" s="12">
        <v>7.0000000001527951E-2</v>
      </c>
      <c r="Q60" s="12">
        <v>0.11000000000058208</v>
      </c>
      <c r="R60" s="12">
        <v>-0.12000000000080036</v>
      </c>
      <c r="S60" s="12">
        <v>37.120000000002619</v>
      </c>
      <c r="T60" s="12">
        <v>-9.0200000000004366</v>
      </c>
      <c r="U60" s="12">
        <v>76</v>
      </c>
      <c r="V60" s="12">
        <v>61</v>
      </c>
      <c r="W60" s="12">
        <v>0.2000000000007276</v>
      </c>
      <c r="X60" s="12">
        <v>0.19999999999890861</v>
      </c>
      <c r="Y60" s="12">
        <v>2.0000000000436557E-2</v>
      </c>
      <c r="Z60" s="12">
        <v>5.9999999999490683E-2</v>
      </c>
      <c r="AA60" s="12">
        <v>0.23999999999978172</v>
      </c>
      <c r="AB60" s="12">
        <v>0</v>
      </c>
      <c r="AC60" s="12">
        <v>-0.13999999999759893</v>
      </c>
      <c r="AD60" s="12">
        <v>0.42000000000189175</v>
      </c>
      <c r="AE60" s="12">
        <v>0.21999999999570719</v>
      </c>
      <c r="AF60" s="12">
        <v>-0.43000000000211003</v>
      </c>
      <c r="AG60" s="12">
        <v>-0.47999999999956344</v>
      </c>
      <c r="AH60" s="12">
        <v>0.46000000000094587</v>
      </c>
      <c r="AI60" s="12">
        <v>0.23999999999978172</v>
      </c>
      <c r="AJ60" s="12">
        <v>-0.13000000000283762</v>
      </c>
      <c r="AK60" s="12">
        <v>-0.12999999999919964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A06C-1308-42A5-A492-628E26B05F9C}">
  <sheetPr transitionEvaluation="1" codeName="Sheet12"/>
  <dimension ref="A1:AW60"/>
  <sheetViews>
    <sheetView defaultGridColor="0" colorId="22" zoomScale="87" workbookViewId="0">
      <pane xSplit="1" ySplit="4" topLeftCell="AJ32" activePane="bottomRight" state="frozenSplit"/>
      <selection pane="topRight" activeCell="B1" sqref="B1"/>
      <selection pane="bottomLeft" activeCell="A5" sqref="A5"/>
      <selection pane="bottomRight" activeCell="AW60" sqref="AW60"/>
    </sheetView>
  </sheetViews>
  <sheetFormatPr defaultColWidth="12.42578125" defaultRowHeight="15" x14ac:dyDescent="0.2"/>
  <cols>
    <col min="1" max="1" width="13" style="4" bestFit="1" customWidth="1"/>
    <col min="2" max="38" width="12.5703125" style="4" bestFit="1" customWidth="1"/>
    <col min="39" max="16384" width="12.42578125" style="4"/>
  </cols>
  <sheetData>
    <row r="1" spans="1:49" ht="18" x14ac:dyDescent="0.25">
      <c r="A1" s="3"/>
      <c r="D1" s="6" t="s">
        <v>83</v>
      </c>
      <c r="V1" s="10" t="s">
        <v>83</v>
      </c>
      <c r="AM1" s="7" t="s">
        <v>83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f t="shared" ref="C4:AL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>AL4+1</f>
        <v>2014</v>
      </c>
      <c r="AN4" s="5">
        <f>AM4+1</f>
        <v>2015</v>
      </c>
      <c r="AO4" s="5">
        <f>AN4+1</f>
        <v>2016</v>
      </c>
      <c r="AP4" s="5">
        <f>AO4+1</f>
        <v>2017</v>
      </c>
      <c r="AQ4" s="5">
        <f>AP4+1</f>
        <v>2018</v>
      </c>
      <c r="AR4" s="4">
        <v>2019</v>
      </c>
      <c r="AS4" s="5">
        <f>AR4+1</f>
        <v>2020</v>
      </c>
      <c r="AT4" s="5">
        <f>AS4+1</f>
        <v>2021</v>
      </c>
      <c r="AU4" s="5">
        <f>AT4+1</f>
        <v>2022</v>
      </c>
      <c r="AV4" s="5">
        <f>AU4+1</f>
        <v>2023</v>
      </c>
      <c r="AW4" s="4">
        <v>2024</v>
      </c>
    </row>
    <row r="5" spans="1:49" x14ac:dyDescent="0.2">
      <c r="A5" s="5" t="s">
        <v>11</v>
      </c>
      <c r="M5" s="4">
        <v>152</v>
      </c>
      <c r="N5" s="4">
        <v>128</v>
      </c>
      <c r="O5" s="4">
        <v>135</v>
      </c>
      <c r="P5" s="4">
        <v>145</v>
      </c>
      <c r="Q5" s="4">
        <v>130</v>
      </c>
      <c r="R5" s="4">
        <v>116</v>
      </c>
      <c r="S5" s="4">
        <v>103</v>
      </c>
      <c r="T5" s="4">
        <v>108</v>
      </c>
      <c r="U5" s="4">
        <v>0</v>
      </c>
      <c r="V5" s="4" t="s">
        <v>74</v>
      </c>
      <c r="W5" s="4">
        <v>0</v>
      </c>
    </row>
    <row r="6" spans="1:49" x14ac:dyDescent="0.2">
      <c r="A6" s="5" t="s">
        <v>12</v>
      </c>
      <c r="M6" s="4">
        <v>0.21</v>
      </c>
      <c r="N6" s="4">
        <v>0.4</v>
      </c>
      <c r="O6" s="4">
        <v>0.32</v>
      </c>
      <c r="P6" s="4">
        <v>0.4</v>
      </c>
      <c r="Q6" s="4">
        <v>0.7</v>
      </c>
      <c r="R6" s="4">
        <v>0.8</v>
      </c>
      <c r="S6" s="4">
        <v>0.8</v>
      </c>
      <c r="T6" s="4">
        <v>0.8</v>
      </c>
      <c r="U6" s="4">
        <v>0</v>
      </c>
      <c r="V6" s="4">
        <v>0</v>
      </c>
      <c r="W6" s="4">
        <v>0</v>
      </c>
    </row>
    <row r="7" spans="1:49" x14ac:dyDescent="0.2">
      <c r="A7" s="5" t="s">
        <v>13</v>
      </c>
      <c r="M7" s="4">
        <v>50</v>
      </c>
      <c r="N7" s="4">
        <v>55</v>
      </c>
      <c r="O7" s="4">
        <v>50</v>
      </c>
      <c r="P7" s="4">
        <v>39</v>
      </c>
      <c r="Q7" s="4">
        <v>40</v>
      </c>
      <c r="R7" s="4">
        <v>50</v>
      </c>
      <c r="S7" s="4">
        <v>73</v>
      </c>
      <c r="T7" s="4">
        <v>65</v>
      </c>
      <c r="U7" s="4">
        <v>0</v>
      </c>
      <c r="V7" s="4">
        <v>0</v>
      </c>
      <c r="W7" s="4">
        <v>0</v>
      </c>
    </row>
    <row r="8" spans="1:49" x14ac:dyDescent="0.2">
      <c r="A8" s="5" t="s">
        <v>14</v>
      </c>
      <c r="M8" s="4">
        <v>235</v>
      </c>
      <c r="N8" s="4">
        <v>275</v>
      </c>
      <c r="O8" s="4">
        <v>340</v>
      </c>
      <c r="P8" s="4">
        <v>353</v>
      </c>
      <c r="Q8" s="4">
        <v>370</v>
      </c>
      <c r="R8" s="4">
        <v>383</v>
      </c>
      <c r="S8" s="4">
        <v>469</v>
      </c>
      <c r="T8" s="4">
        <v>509</v>
      </c>
      <c r="U8" s="4">
        <v>491</v>
      </c>
      <c r="V8" s="4">
        <v>442</v>
      </c>
      <c r="W8" s="4">
        <v>476</v>
      </c>
      <c r="X8" s="4">
        <v>470</v>
      </c>
      <c r="Y8" s="4">
        <v>479</v>
      </c>
      <c r="Z8" s="4">
        <v>472</v>
      </c>
      <c r="AA8" s="4">
        <v>478</v>
      </c>
      <c r="AB8" s="4">
        <v>398</v>
      </c>
      <c r="AC8" s="4">
        <v>365</v>
      </c>
      <c r="AD8" s="4">
        <v>411</v>
      </c>
      <c r="AE8" s="4">
        <v>390</v>
      </c>
      <c r="AF8" s="4">
        <v>369</v>
      </c>
    </row>
    <row r="9" spans="1:49" x14ac:dyDescent="0.2">
      <c r="A9" s="5" t="s">
        <v>15</v>
      </c>
      <c r="M9" s="4">
        <v>63</v>
      </c>
      <c r="N9" s="4">
        <v>50</v>
      </c>
      <c r="O9" s="4">
        <v>80</v>
      </c>
      <c r="P9" s="4">
        <v>92</v>
      </c>
      <c r="Q9" s="4">
        <v>106</v>
      </c>
      <c r="R9" s="4">
        <v>115</v>
      </c>
      <c r="S9" s="4">
        <v>120</v>
      </c>
      <c r="T9" s="4">
        <v>106</v>
      </c>
      <c r="U9" s="4">
        <v>0</v>
      </c>
      <c r="V9" s="4">
        <v>0</v>
      </c>
      <c r="W9" s="4">
        <v>0</v>
      </c>
    </row>
    <row r="10" spans="1:49" x14ac:dyDescent="0.2">
      <c r="A10" s="5" t="s">
        <v>16</v>
      </c>
      <c r="M10" s="4">
        <v>88</v>
      </c>
      <c r="N10" s="4">
        <v>89</v>
      </c>
      <c r="O10" s="4">
        <v>79</v>
      </c>
      <c r="P10" s="4">
        <v>154</v>
      </c>
      <c r="Q10" s="4">
        <v>167</v>
      </c>
      <c r="R10" s="4">
        <v>200</v>
      </c>
      <c r="S10" s="4">
        <v>252</v>
      </c>
      <c r="T10" s="4">
        <v>271</v>
      </c>
      <c r="U10" s="4">
        <v>0</v>
      </c>
      <c r="V10" s="4">
        <v>0</v>
      </c>
      <c r="W10" s="4">
        <v>521</v>
      </c>
      <c r="X10" s="4">
        <v>606</v>
      </c>
      <c r="Y10" s="4">
        <v>731</v>
      </c>
      <c r="Z10" s="4">
        <v>646</v>
      </c>
      <c r="AA10" s="4">
        <v>664</v>
      </c>
      <c r="AB10" s="4">
        <v>626</v>
      </c>
      <c r="AC10" s="4">
        <v>606</v>
      </c>
      <c r="AD10" s="4">
        <v>641</v>
      </c>
      <c r="AE10" s="4">
        <v>713</v>
      </c>
      <c r="AF10" s="4">
        <v>730</v>
      </c>
      <c r="AG10" s="4">
        <v>760</v>
      </c>
      <c r="AH10" s="4">
        <v>636</v>
      </c>
      <c r="AI10" s="4">
        <v>672</v>
      </c>
      <c r="AJ10" s="4">
        <v>693</v>
      </c>
      <c r="AK10" s="4">
        <v>687</v>
      </c>
      <c r="AL10" s="4">
        <v>672</v>
      </c>
      <c r="AM10" s="4">
        <v>625</v>
      </c>
      <c r="AN10" s="4">
        <v>676</v>
      </c>
      <c r="AO10" s="4">
        <v>731</v>
      </c>
      <c r="AP10" s="4">
        <v>762</v>
      </c>
      <c r="AQ10" s="4">
        <v>698</v>
      </c>
      <c r="AR10" s="4">
        <v>718</v>
      </c>
      <c r="AS10" s="4">
        <v>742</v>
      </c>
      <c r="AT10" s="4">
        <v>772</v>
      </c>
      <c r="AU10" s="4">
        <v>653</v>
      </c>
      <c r="AV10" s="4">
        <v>594</v>
      </c>
      <c r="AW10" s="4">
        <v>640</v>
      </c>
    </row>
    <row r="11" spans="1:49" x14ac:dyDescent="0.2">
      <c r="A11" s="5" t="s">
        <v>17</v>
      </c>
      <c r="M11" s="4">
        <v>2.4</v>
      </c>
      <c r="N11" s="4">
        <v>1.3</v>
      </c>
      <c r="O11" s="4">
        <v>0.7</v>
      </c>
      <c r="P11" s="4">
        <v>0.8</v>
      </c>
      <c r="Q11" s="4">
        <v>2.9</v>
      </c>
      <c r="R11" s="4">
        <v>2.5</v>
      </c>
      <c r="S11" s="4">
        <v>2.2000000000000002</v>
      </c>
      <c r="T11" s="4">
        <v>1.7</v>
      </c>
      <c r="U11" s="4">
        <v>0</v>
      </c>
      <c r="V11" s="4">
        <v>0</v>
      </c>
      <c r="W11" s="4">
        <v>0</v>
      </c>
    </row>
    <row r="12" spans="1:49" x14ac:dyDescent="0.2">
      <c r="A12" s="5" t="s">
        <v>18</v>
      </c>
      <c r="M12" s="4">
        <v>18</v>
      </c>
      <c r="N12" s="4">
        <v>26</v>
      </c>
      <c r="O12" s="4">
        <v>27</v>
      </c>
      <c r="P12" s="4">
        <v>21</v>
      </c>
      <c r="Q12" s="4">
        <v>19</v>
      </c>
      <c r="R12" s="4">
        <v>16</v>
      </c>
      <c r="S12" s="4">
        <v>18</v>
      </c>
      <c r="T12" s="4">
        <v>14</v>
      </c>
      <c r="U12" s="4">
        <v>0</v>
      </c>
      <c r="V12" s="4">
        <v>0</v>
      </c>
      <c r="W12" s="4">
        <v>0</v>
      </c>
    </row>
    <row r="13" spans="1:49" x14ac:dyDescent="0.2">
      <c r="A13" s="5" t="s">
        <v>19</v>
      </c>
      <c r="M13" s="4">
        <v>50</v>
      </c>
      <c r="N13" s="4">
        <v>57</v>
      </c>
      <c r="O13" s="4">
        <v>59</v>
      </c>
      <c r="P13" s="4">
        <v>49</v>
      </c>
      <c r="Q13" s="4">
        <v>49</v>
      </c>
      <c r="R13" s="4">
        <v>50</v>
      </c>
      <c r="S13" s="4">
        <v>42</v>
      </c>
      <c r="T13" s="4">
        <v>49</v>
      </c>
      <c r="U13" s="4">
        <v>0</v>
      </c>
      <c r="V13" s="4">
        <v>0</v>
      </c>
      <c r="W13" s="4">
        <v>0</v>
      </c>
    </row>
    <row r="14" spans="1:49" x14ac:dyDescent="0.2">
      <c r="A14" s="5" t="s">
        <v>20</v>
      </c>
      <c r="B14" s="4">
        <v>587</v>
      </c>
      <c r="C14" s="4">
        <v>554</v>
      </c>
      <c r="D14" s="4">
        <v>737</v>
      </c>
      <c r="E14" s="4">
        <v>817</v>
      </c>
      <c r="F14" s="4">
        <v>725</v>
      </c>
      <c r="G14" s="4">
        <v>511</v>
      </c>
      <c r="H14" s="4">
        <v>518</v>
      </c>
      <c r="I14" s="4">
        <v>462</v>
      </c>
      <c r="J14" s="4">
        <v>432</v>
      </c>
      <c r="K14" s="4">
        <v>410</v>
      </c>
      <c r="L14" s="4">
        <v>431</v>
      </c>
      <c r="M14" s="4">
        <v>456</v>
      </c>
      <c r="N14" s="4">
        <v>471</v>
      </c>
      <c r="O14" s="4">
        <v>499</v>
      </c>
      <c r="P14" s="4">
        <v>496</v>
      </c>
      <c r="Q14" s="4">
        <v>447</v>
      </c>
      <c r="R14" s="4">
        <v>439</v>
      </c>
      <c r="S14" s="4">
        <v>353</v>
      </c>
      <c r="T14" s="4">
        <v>306</v>
      </c>
      <c r="U14" s="4">
        <v>304</v>
      </c>
      <c r="V14" s="4">
        <v>242</v>
      </c>
      <c r="W14" s="4">
        <v>0</v>
      </c>
    </row>
    <row r="15" spans="1:49" x14ac:dyDescent="0.2">
      <c r="A15" s="5" t="s">
        <v>21</v>
      </c>
      <c r="M15" s="4">
        <v>15</v>
      </c>
      <c r="N15" s="4">
        <v>13</v>
      </c>
      <c r="O15" s="4">
        <v>12</v>
      </c>
      <c r="P15" s="4">
        <v>12</v>
      </c>
      <c r="Q15" s="4">
        <v>13</v>
      </c>
      <c r="R15" s="4">
        <v>12</v>
      </c>
      <c r="S15" s="4">
        <v>12</v>
      </c>
      <c r="T15" s="4">
        <v>13</v>
      </c>
      <c r="U15" s="4">
        <v>0</v>
      </c>
      <c r="V15" s="4">
        <v>0</v>
      </c>
      <c r="W15" s="4">
        <v>0</v>
      </c>
    </row>
    <row r="16" spans="1:49" x14ac:dyDescent="0.2">
      <c r="A16" s="5" t="s">
        <v>22</v>
      </c>
      <c r="M16" s="4">
        <v>30</v>
      </c>
      <c r="N16" s="4">
        <v>24</v>
      </c>
      <c r="O16" s="4">
        <v>24</v>
      </c>
      <c r="P16" s="4">
        <v>18</v>
      </c>
      <c r="Q16" s="4">
        <v>26</v>
      </c>
      <c r="R16" s="4">
        <v>18</v>
      </c>
      <c r="S16" s="4">
        <v>21</v>
      </c>
      <c r="T16" s="4">
        <v>20</v>
      </c>
      <c r="U16" s="4">
        <v>0</v>
      </c>
      <c r="V16" s="4">
        <v>0</v>
      </c>
      <c r="W16" s="4">
        <v>0</v>
      </c>
    </row>
    <row r="17" spans="1:49" x14ac:dyDescent="0.2">
      <c r="A17" s="5" t="s">
        <v>23</v>
      </c>
      <c r="B17" s="4">
        <v>1892</v>
      </c>
      <c r="C17" s="4">
        <v>1980</v>
      </c>
      <c r="D17" s="4">
        <v>2244</v>
      </c>
      <c r="E17" s="4">
        <v>2240</v>
      </c>
      <c r="F17" s="4">
        <v>2006</v>
      </c>
      <c r="G17" s="4">
        <v>1820</v>
      </c>
      <c r="H17" s="4">
        <v>1971</v>
      </c>
      <c r="I17" s="4">
        <v>1811</v>
      </c>
      <c r="J17" s="4">
        <v>1778</v>
      </c>
      <c r="K17" s="4">
        <v>1702</v>
      </c>
      <c r="L17" s="4">
        <v>1848</v>
      </c>
      <c r="M17" s="4">
        <v>2262</v>
      </c>
      <c r="N17" s="4">
        <v>1938</v>
      </c>
      <c r="O17" s="4">
        <v>1900</v>
      </c>
      <c r="P17" s="4">
        <v>2052</v>
      </c>
      <c r="Q17" s="4">
        <v>2212</v>
      </c>
      <c r="R17" s="4">
        <v>2133</v>
      </c>
      <c r="S17" s="4">
        <v>2107</v>
      </c>
      <c r="T17" s="4">
        <v>1950</v>
      </c>
      <c r="U17" s="4">
        <v>1722</v>
      </c>
      <c r="V17" s="4">
        <v>1700</v>
      </c>
      <c r="W17" s="4">
        <v>1935</v>
      </c>
      <c r="X17" s="4">
        <v>1827</v>
      </c>
      <c r="Y17" s="4">
        <v>1784</v>
      </c>
      <c r="Z17" s="4">
        <v>1658</v>
      </c>
      <c r="AA17" s="4">
        <v>1838</v>
      </c>
      <c r="AB17" s="4">
        <v>1770</v>
      </c>
      <c r="AC17" s="4">
        <v>1814</v>
      </c>
      <c r="AD17" s="4">
        <v>1869</v>
      </c>
      <c r="AE17" s="4">
        <v>1755</v>
      </c>
      <c r="AF17" s="4">
        <v>1991</v>
      </c>
      <c r="AG17" s="4">
        <v>2220</v>
      </c>
      <c r="AH17" s="4">
        <v>2375</v>
      </c>
      <c r="AI17" s="4">
        <v>2444</v>
      </c>
      <c r="AJ17" s="4">
        <v>2352</v>
      </c>
      <c r="AK17" s="4">
        <v>2475</v>
      </c>
      <c r="AL17" s="4">
        <v>2475</v>
      </c>
      <c r="AM17" s="4">
        <v>2450</v>
      </c>
      <c r="AN17" s="4">
        <v>2499</v>
      </c>
      <c r="AO17" s="4">
        <v>2588</v>
      </c>
      <c r="AP17" s="4">
        <v>2703</v>
      </c>
      <c r="AQ17" s="4">
        <v>2798</v>
      </c>
      <c r="AR17" s="4">
        <v>2876</v>
      </c>
      <c r="AS17" s="4">
        <v>3230</v>
      </c>
      <c r="AT17" s="4">
        <v>2902</v>
      </c>
      <c r="AU17" s="4">
        <v>2756</v>
      </c>
      <c r="AV17" s="4">
        <v>2968</v>
      </c>
      <c r="AW17" s="4">
        <v>3410</v>
      </c>
    </row>
    <row r="18" spans="1:49" x14ac:dyDescent="0.2">
      <c r="A18" s="5" t="s">
        <v>24</v>
      </c>
      <c r="B18" s="4">
        <v>1254</v>
      </c>
      <c r="C18" s="4">
        <v>1340</v>
      </c>
      <c r="D18" s="4">
        <v>1576</v>
      </c>
      <c r="E18" s="4">
        <v>1551</v>
      </c>
      <c r="F18" s="4">
        <v>1533</v>
      </c>
      <c r="G18" s="4">
        <v>1476</v>
      </c>
      <c r="H18" s="4">
        <v>1800</v>
      </c>
      <c r="I18" s="4">
        <v>1575</v>
      </c>
      <c r="J18" s="4">
        <v>1517</v>
      </c>
      <c r="K18" s="4">
        <v>1540</v>
      </c>
      <c r="L18" s="4">
        <v>1568</v>
      </c>
      <c r="M18" s="4">
        <v>1628</v>
      </c>
      <c r="N18" s="4">
        <v>1699</v>
      </c>
      <c r="O18" s="4">
        <v>1656</v>
      </c>
      <c r="P18" s="4">
        <v>1806</v>
      </c>
      <c r="Q18" s="4">
        <v>1863</v>
      </c>
      <c r="R18" s="4">
        <v>1834</v>
      </c>
      <c r="S18" s="4">
        <v>1659</v>
      </c>
      <c r="T18" s="4">
        <v>1782</v>
      </c>
      <c r="U18" s="4">
        <v>1599</v>
      </c>
      <c r="V18" s="4">
        <v>1530</v>
      </c>
      <c r="W18" s="4">
        <v>1677</v>
      </c>
      <c r="X18" s="4">
        <v>1591</v>
      </c>
      <c r="Y18" s="4">
        <v>1262</v>
      </c>
      <c r="Z18" s="4">
        <v>1364</v>
      </c>
      <c r="AA18" s="4">
        <v>1349</v>
      </c>
      <c r="AB18" s="4">
        <v>1328</v>
      </c>
      <c r="AC18" s="4">
        <v>1283</v>
      </c>
      <c r="AD18" s="4">
        <v>1144</v>
      </c>
      <c r="AE18" s="4">
        <v>1157</v>
      </c>
      <c r="AF18" s="4">
        <v>1232</v>
      </c>
      <c r="AG18" s="4">
        <v>1350</v>
      </c>
      <c r="AH18" s="4">
        <v>1256</v>
      </c>
      <c r="AI18" s="4">
        <v>1316</v>
      </c>
      <c r="AJ18" s="4">
        <v>1330</v>
      </c>
      <c r="AK18" s="4">
        <v>1330</v>
      </c>
      <c r="AL18" s="4">
        <v>1289</v>
      </c>
      <c r="AM18" s="4">
        <v>1104</v>
      </c>
      <c r="AN18" s="4">
        <v>1414</v>
      </c>
      <c r="AO18" s="4">
        <v>1428</v>
      </c>
      <c r="AP18" s="4">
        <v>1486</v>
      </c>
      <c r="AQ18" s="4">
        <v>1359</v>
      </c>
      <c r="AR18" s="4">
        <v>1326</v>
      </c>
      <c r="AS18" s="4">
        <v>1325</v>
      </c>
      <c r="AT18" s="4">
        <v>1284</v>
      </c>
      <c r="AU18" s="4">
        <v>1248</v>
      </c>
      <c r="AV18" s="4">
        <v>1406</v>
      </c>
      <c r="AW18" s="4">
        <v>1356</v>
      </c>
    </row>
    <row r="19" spans="1:49" x14ac:dyDescent="0.2">
      <c r="A19" s="5" t="s">
        <v>25</v>
      </c>
      <c r="B19" s="4">
        <v>4309</v>
      </c>
      <c r="C19" s="4">
        <v>4170</v>
      </c>
      <c r="D19" s="4">
        <v>4692</v>
      </c>
      <c r="E19" s="4">
        <v>4970</v>
      </c>
      <c r="F19" s="4">
        <v>4818</v>
      </c>
      <c r="G19" s="4">
        <v>4505</v>
      </c>
      <c r="H19" s="4">
        <v>4745</v>
      </c>
      <c r="I19" s="4">
        <v>4290</v>
      </c>
      <c r="J19" s="4">
        <v>4712</v>
      </c>
      <c r="K19" s="4">
        <v>4484</v>
      </c>
      <c r="L19" s="4">
        <v>4632</v>
      </c>
      <c r="M19" s="4">
        <v>5154</v>
      </c>
      <c r="N19" s="4">
        <v>5070</v>
      </c>
      <c r="O19" s="4">
        <v>4774</v>
      </c>
      <c r="P19" s="4">
        <v>5038</v>
      </c>
      <c r="Q19" s="4">
        <v>5913</v>
      </c>
      <c r="R19" s="4">
        <v>5330</v>
      </c>
      <c r="S19" s="4">
        <v>5135</v>
      </c>
      <c r="T19" s="4">
        <v>5063</v>
      </c>
      <c r="U19" s="4">
        <v>4331</v>
      </c>
      <c r="V19" s="4">
        <v>3825</v>
      </c>
      <c r="W19" s="4">
        <v>4524</v>
      </c>
      <c r="X19" s="4">
        <v>4176</v>
      </c>
      <c r="Y19" s="4">
        <v>4027</v>
      </c>
      <c r="Z19" s="4">
        <v>3612</v>
      </c>
      <c r="AA19" s="4">
        <v>3526</v>
      </c>
      <c r="AB19" s="4">
        <v>3485</v>
      </c>
      <c r="AC19" s="4">
        <v>3567</v>
      </c>
      <c r="AD19" s="4">
        <v>3916</v>
      </c>
      <c r="AE19" s="4">
        <v>4095</v>
      </c>
      <c r="AF19" s="4">
        <v>4050</v>
      </c>
      <c r="AG19" s="4">
        <v>4692</v>
      </c>
      <c r="AH19" s="4">
        <v>4800</v>
      </c>
      <c r="AI19" s="4">
        <v>4485</v>
      </c>
      <c r="AJ19" s="4">
        <v>4606</v>
      </c>
      <c r="AK19" s="4">
        <v>4790</v>
      </c>
      <c r="AL19" s="4">
        <v>4813</v>
      </c>
      <c r="AM19" s="4">
        <v>4752</v>
      </c>
      <c r="AN19" s="4">
        <v>5457</v>
      </c>
      <c r="AO19" s="4">
        <v>5350</v>
      </c>
      <c r="AP19" s="4">
        <v>5483</v>
      </c>
      <c r="AQ19" s="4">
        <v>5940</v>
      </c>
      <c r="AR19" s="4">
        <v>5936</v>
      </c>
      <c r="AS19" s="4">
        <v>5625</v>
      </c>
      <c r="AT19" s="4">
        <v>5481</v>
      </c>
      <c r="AU19" s="4">
        <v>5368</v>
      </c>
      <c r="AV19" s="4">
        <v>5496</v>
      </c>
      <c r="AW19" s="4">
        <v>5192</v>
      </c>
    </row>
    <row r="20" spans="1:49" x14ac:dyDescent="0.2">
      <c r="A20" s="5" t="s">
        <v>26</v>
      </c>
      <c r="B20" s="4">
        <v>781</v>
      </c>
      <c r="C20" s="4">
        <v>665</v>
      </c>
      <c r="D20" s="4">
        <v>714</v>
      </c>
      <c r="E20" s="4">
        <v>742</v>
      </c>
      <c r="F20" s="4">
        <v>608</v>
      </c>
      <c r="G20" s="4">
        <v>600</v>
      </c>
      <c r="H20" s="4">
        <v>673</v>
      </c>
      <c r="I20" s="4">
        <v>567</v>
      </c>
      <c r="J20" s="4">
        <v>600</v>
      </c>
      <c r="K20" s="4">
        <v>570</v>
      </c>
      <c r="L20" s="4">
        <v>539</v>
      </c>
      <c r="M20" s="4">
        <v>569</v>
      </c>
      <c r="N20" s="4">
        <v>601</v>
      </c>
      <c r="O20" s="4">
        <v>536</v>
      </c>
      <c r="P20" s="4">
        <v>585</v>
      </c>
      <c r="Q20" s="4">
        <v>608</v>
      </c>
      <c r="R20" s="4">
        <v>615</v>
      </c>
      <c r="S20" s="4">
        <v>534</v>
      </c>
      <c r="T20" s="4">
        <v>510</v>
      </c>
      <c r="U20" s="4">
        <v>525</v>
      </c>
      <c r="V20" s="4">
        <v>728</v>
      </c>
      <c r="W20" s="4">
        <v>810</v>
      </c>
      <c r="X20" s="4">
        <v>722</v>
      </c>
      <c r="Y20" s="4">
        <v>644</v>
      </c>
      <c r="Z20" s="4">
        <v>624</v>
      </c>
      <c r="AA20" s="4">
        <v>664</v>
      </c>
      <c r="AB20" s="4">
        <v>646</v>
      </c>
      <c r="AC20" s="4">
        <v>731</v>
      </c>
      <c r="AD20" s="4">
        <v>696</v>
      </c>
      <c r="AE20" s="4">
        <v>743</v>
      </c>
      <c r="AF20" s="4">
        <v>783</v>
      </c>
      <c r="AG20" s="4">
        <v>774</v>
      </c>
      <c r="AH20" s="4">
        <v>728</v>
      </c>
      <c r="AI20" s="4">
        <v>757</v>
      </c>
      <c r="AJ20" s="4">
        <v>731</v>
      </c>
      <c r="AK20" s="4">
        <v>763</v>
      </c>
      <c r="AL20" s="4">
        <v>774</v>
      </c>
      <c r="AM20" s="4">
        <v>732</v>
      </c>
      <c r="AN20" s="4">
        <v>880</v>
      </c>
      <c r="AO20" s="4">
        <v>918</v>
      </c>
      <c r="AP20" s="4">
        <v>800</v>
      </c>
      <c r="AQ20" s="4">
        <v>806</v>
      </c>
      <c r="AR20" s="4">
        <v>922</v>
      </c>
      <c r="AS20" s="4">
        <v>905</v>
      </c>
      <c r="AT20" s="4">
        <v>882</v>
      </c>
      <c r="AU20" s="4">
        <v>828</v>
      </c>
      <c r="AV20" s="4">
        <v>820</v>
      </c>
      <c r="AW20" s="4">
        <v>982</v>
      </c>
    </row>
    <row r="21" spans="1:49" x14ac:dyDescent="0.2">
      <c r="A21" s="5" t="s">
        <v>27</v>
      </c>
      <c r="B21" s="4">
        <v>342</v>
      </c>
      <c r="C21" s="4">
        <v>342</v>
      </c>
      <c r="D21" s="4">
        <v>427</v>
      </c>
      <c r="E21" s="4">
        <v>489</v>
      </c>
      <c r="F21" s="4">
        <v>338</v>
      </c>
      <c r="G21" s="4">
        <v>296</v>
      </c>
      <c r="M21" s="4">
        <v>369</v>
      </c>
      <c r="N21" s="4">
        <v>420</v>
      </c>
      <c r="O21" s="4">
        <v>355</v>
      </c>
      <c r="P21" s="4">
        <v>354</v>
      </c>
      <c r="Q21" s="4">
        <v>382</v>
      </c>
      <c r="R21" s="4">
        <v>350</v>
      </c>
      <c r="S21" s="4">
        <v>329</v>
      </c>
      <c r="T21" s="4">
        <v>331</v>
      </c>
      <c r="U21" s="4">
        <v>308</v>
      </c>
      <c r="V21" s="4">
        <v>257</v>
      </c>
      <c r="W21" s="4">
        <v>0</v>
      </c>
    </row>
    <row r="22" spans="1:49" x14ac:dyDescent="0.2">
      <c r="A22" s="5" t="s">
        <v>28</v>
      </c>
      <c r="M22" s="4">
        <v>28</v>
      </c>
      <c r="N22" s="4">
        <v>30</v>
      </c>
      <c r="O22" s="4">
        <v>24</v>
      </c>
      <c r="P22" s="4">
        <v>21</v>
      </c>
      <c r="Q22" s="4">
        <v>24</v>
      </c>
      <c r="R22" s="4">
        <v>21</v>
      </c>
      <c r="S22" s="4">
        <v>23</v>
      </c>
      <c r="T22" s="4">
        <v>27</v>
      </c>
      <c r="U22" s="4">
        <v>0</v>
      </c>
      <c r="V22" s="4">
        <v>0</v>
      </c>
      <c r="W22" s="4">
        <v>0</v>
      </c>
    </row>
    <row r="23" spans="1:49" x14ac:dyDescent="0.2">
      <c r="A23" s="5" t="s">
        <v>29</v>
      </c>
      <c r="M23" s="4">
        <v>3.3</v>
      </c>
      <c r="N23" s="4">
        <v>4</v>
      </c>
      <c r="O23" s="4">
        <v>4</v>
      </c>
      <c r="P23" s="4">
        <v>4</v>
      </c>
      <c r="Q23" s="4">
        <v>2.2999999999999998</v>
      </c>
      <c r="R23" s="4">
        <v>2.2000000000000002</v>
      </c>
      <c r="S23" s="4">
        <v>2.4</v>
      </c>
      <c r="T23" s="4">
        <v>6.3</v>
      </c>
      <c r="U23" s="4">
        <v>0</v>
      </c>
      <c r="V23" s="4">
        <v>0</v>
      </c>
      <c r="W23" s="4">
        <v>0</v>
      </c>
    </row>
    <row r="24" spans="1:49" x14ac:dyDescent="0.2">
      <c r="A24" s="5" t="s">
        <v>30</v>
      </c>
      <c r="M24" s="4">
        <v>71</v>
      </c>
      <c r="N24" s="4">
        <v>59</v>
      </c>
      <c r="O24" s="4">
        <v>43</v>
      </c>
      <c r="P24" s="4">
        <v>55</v>
      </c>
      <c r="Q24" s="4">
        <v>81</v>
      </c>
      <c r="R24" s="4">
        <v>68</v>
      </c>
      <c r="S24" s="4">
        <v>78</v>
      </c>
      <c r="T24" s="4">
        <v>49</v>
      </c>
      <c r="U24" s="4">
        <v>0</v>
      </c>
      <c r="V24" s="4">
        <v>0</v>
      </c>
      <c r="W24" s="4">
        <v>0</v>
      </c>
    </row>
    <row r="25" spans="1:49" x14ac:dyDescent="0.2">
      <c r="A25" s="5" t="s">
        <v>31</v>
      </c>
      <c r="M25" s="4">
        <v>7.6</v>
      </c>
      <c r="N25" s="4">
        <v>10</v>
      </c>
      <c r="O25" s="4">
        <v>11</v>
      </c>
      <c r="P25" s="4">
        <v>11</v>
      </c>
      <c r="Q25" s="4">
        <v>10</v>
      </c>
      <c r="R25" s="4">
        <v>8.5</v>
      </c>
      <c r="S25" s="4">
        <v>7.3</v>
      </c>
      <c r="T25" s="4">
        <v>2</v>
      </c>
      <c r="U25" s="4">
        <v>0</v>
      </c>
      <c r="V25" s="4">
        <v>0</v>
      </c>
      <c r="W25" s="4">
        <v>0</v>
      </c>
    </row>
    <row r="26" spans="1:49" x14ac:dyDescent="0.2">
      <c r="A26" s="5" t="s">
        <v>32</v>
      </c>
      <c r="M26" s="4">
        <v>360</v>
      </c>
      <c r="N26" s="4">
        <v>374</v>
      </c>
      <c r="O26" s="4">
        <v>381</v>
      </c>
      <c r="P26" s="4">
        <v>356</v>
      </c>
      <c r="Q26" s="4">
        <v>376</v>
      </c>
      <c r="R26" s="4">
        <v>371</v>
      </c>
      <c r="S26" s="4">
        <v>371</v>
      </c>
      <c r="T26" s="4">
        <v>340</v>
      </c>
      <c r="U26" s="4">
        <v>328</v>
      </c>
      <c r="V26" s="4">
        <v>336</v>
      </c>
      <c r="W26" s="4">
        <v>352</v>
      </c>
      <c r="X26" s="4">
        <v>333</v>
      </c>
      <c r="Y26" s="4">
        <v>387</v>
      </c>
      <c r="Z26" s="4">
        <v>403</v>
      </c>
      <c r="AA26" s="4">
        <v>450</v>
      </c>
      <c r="AB26" s="4">
        <v>378</v>
      </c>
      <c r="AC26" s="4">
        <v>409</v>
      </c>
      <c r="AD26" s="4">
        <v>396</v>
      </c>
      <c r="AE26" s="4">
        <v>446</v>
      </c>
      <c r="AF26" s="4">
        <v>429</v>
      </c>
      <c r="AG26" s="4">
        <v>482</v>
      </c>
      <c r="AH26" s="4">
        <v>504</v>
      </c>
      <c r="AI26" s="4">
        <v>529</v>
      </c>
      <c r="AJ26" s="4">
        <v>500</v>
      </c>
      <c r="AK26" s="4">
        <v>485</v>
      </c>
      <c r="AL26" s="4">
        <v>543</v>
      </c>
      <c r="AM26" s="4">
        <v>451</v>
      </c>
      <c r="AN26" s="4">
        <v>546</v>
      </c>
      <c r="AO26" s="4">
        <v>541</v>
      </c>
      <c r="AP26" s="4">
        <v>520</v>
      </c>
      <c r="AQ26" s="4">
        <v>567</v>
      </c>
      <c r="AR26" s="4">
        <v>610</v>
      </c>
      <c r="AS26" s="4">
        <v>633</v>
      </c>
      <c r="AT26" s="4">
        <v>567</v>
      </c>
      <c r="AU26" s="4">
        <v>577</v>
      </c>
      <c r="AV26" s="4">
        <v>589</v>
      </c>
      <c r="AW26" s="4">
        <v>593</v>
      </c>
    </row>
    <row r="27" spans="1:49" x14ac:dyDescent="0.2">
      <c r="A27" s="5" t="s">
        <v>33</v>
      </c>
      <c r="B27" s="4">
        <v>1400</v>
      </c>
      <c r="C27" s="4">
        <v>1570</v>
      </c>
      <c r="D27" s="4">
        <v>1788</v>
      </c>
      <c r="E27" s="4">
        <v>2213</v>
      </c>
      <c r="F27" s="4">
        <v>1850</v>
      </c>
      <c r="G27" s="4">
        <v>1533</v>
      </c>
      <c r="H27" s="4">
        <v>1833</v>
      </c>
      <c r="I27" s="4">
        <v>1500</v>
      </c>
      <c r="J27" s="4">
        <v>1628</v>
      </c>
      <c r="K27" s="4">
        <v>1531</v>
      </c>
      <c r="L27" s="4">
        <v>1670</v>
      </c>
      <c r="M27" s="4">
        <v>1789</v>
      </c>
      <c r="N27" s="4">
        <v>1857</v>
      </c>
      <c r="O27" s="4">
        <v>1804</v>
      </c>
      <c r="P27" s="4">
        <v>1863</v>
      </c>
      <c r="Q27" s="4">
        <v>2050</v>
      </c>
      <c r="R27" s="4">
        <v>2142</v>
      </c>
      <c r="S27" s="4">
        <v>2210</v>
      </c>
      <c r="T27" s="4">
        <v>2075</v>
      </c>
      <c r="U27" s="4">
        <v>2112</v>
      </c>
      <c r="V27" s="4">
        <v>2001</v>
      </c>
      <c r="W27" s="4">
        <v>2327</v>
      </c>
      <c r="X27" s="4">
        <v>2282</v>
      </c>
      <c r="Y27" s="4">
        <v>2156</v>
      </c>
      <c r="Z27" s="4">
        <v>2327</v>
      </c>
      <c r="AA27" s="4">
        <v>2288</v>
      </c>
      <c r="AB27" s="4">
        <v>2332</v>
      </c>
      <c r="AC27" s="4">
        <v>2579</v>
      </c>
      <c r="AD27" s="4">
        <v>2503</v>
      </c>
      <c r="AE27" s="4">
        <v>2457</v>
      </c>
      <c r="AF27" s="4">
        <v>2544</v>
      </c>
      <c r="AG27" s="4">
        <v>2590</v>
      </c>
      <c r="AH27" s="4">
        <v>2730</v>
      </c>
      <c r="AI27" s="4">
        <v>2574</v>
      </c>
      <c r="AJ27" s="4">
        <v>2842</v>
      </c>
      <c r="AK27" s="4">
        <v>2850</v>
      </c>
      <c r="AL27" s="4">
        <v>2901</v>
      </c>
      <c r="AM27" s="4">
        <v>2888</v>
      </c>
      <c r="AN27" s="4">
        <v>3135</v>
      </c>
      <c r="AO27" s="4">
        <v>3053</v>
      </c>
      <c r="AP27" s="4">
        <v>3121</v>
      </c>
      <c r="AQ27" s="4">
        <v>3360</v>
      </c>
      <c r="AR27" s="4">
        <v>3538</v>
      </c>
      <c r="AS27" s="4">
        <v>3570</v>
      </c>
      <c r="AT27" s="4">
        <v>2950</v>
      </c>
      <c r="AU27" s="4">
        <v>3042</v>
      </c>
      <c r="AV27" s="4">
        <v>3107</v>
      </c>
      <c r="AW27" s="4">
        <v>3294</v>
      </c>
    </row>
    <row r="28" spans="1:49" x14ac:dyDescent="0.2">
      <c r="A28" s="5" t="s">
        <v>34</v>
      </c>
      <c r="M28" s="4">
        <v>98</v>
      </c>
      <c r="N28" s="4">
        <v>98</v>
      </c>
      <c r="O28" s="4">
        <v>88</v>
      </c>
      <c r="P28" s="4">
        <v>70</v>
      </c>
      <c r="Q28" s="4">
        <v>60</v>
      </c>
      <c r="R28" s="4">
        <v>70</v>
      </c>
      <c r="S28" s="4">
        <v>62</v>
      </c>
      <c r="T28" s="4">
        <v>95</v>
      </c>
      <c r="U28" s="4">
        <v>0</v>
      </c>
      <c r="V28" s="4">
        <v>0</v>
      </c>
      <c r="W28" s="4">
        <v>0</v>
      </c>
    </row>
    <row r="29" spans="1:49" x14ac:dyDescent="0.2">
      <c r="A29" s="5" t="s">
        <v>35</v>
      </c>
      <c r="B29" s="4">
        <v>1340</v>
      </c>
      <c r="C29" s="4">
        <v>1267</v>
      </c>
      <c r="D29" s="4">
        <v>1530</v>
      </c>
      <c r="E29" s="4">
        <v>1606</v>
      </c>
      <c r="F29" s="4">
        <v>1430</v>
      </c>
      <c r="G29" s="4">
        <v>1122</v>
      </c>
      <c r="H29" s="4">
        <v>1351</v>
      </c>
      <c r="I29" s="4">
        <v>1207</v>
      </c>
      <c r="J29" s="4">
        <v>1168</v>
      </c>
      <c r="K29" s="4">
        <v>1050</v>
      </c>
      <c r="L29" s="4">
        <v>1088</v>
      </c>
      <c r="M29" s="4">
        <v>1184</v>
      </c>
      <c r="N29" s="4">
        <v>1132</v>
      </c>
      <c r="O29" s="4">
        <v>1001</v>
      </c>
      <c r="P29" s="4">
        <v>1078</v>
      </c>
      <c r="Q29" s="4">
        <v>1092</v>
      </c>
      <c r="R29" s="4">
        <v>1131</v>
      </c>
      <c r="S29" s="4">
        <v>1418</v>
      </c>
      <c r="T29" s="4">
        <v>1596</v>
      </c>
      <c r="U29" s="4">
        <v>1545</v>
      </c>
      <c r="V29" s="4">
        <v>1628</v>
      </c>
      <c r="W29" s="4">
        <v>1716</v>
      </c>
      <c r="X29" s="4">
        <v>1634</v>
      </c>
      <c r="Y29" s="4">
        <v>1549</v>
      </c>
      <c r="Z29" s="4">
        <v>1496</v>
      </c>
      <c r="AA29" s="4">
        <v>1530</v>
      </c>
      <c r="AB29" s="4">
        <v>1505</v>
      </c>
      <c r="AC29" s="4">
        <v>1530</v>
      </c>
      <c r="AD29" s="4">
        <v>1539</v>
      </c>
      <c r="AE29" s="4">
        <v>1485</v>
      </c>
      <c r="AF29" s="4">
        <v>1629</v>
      </c>
      <c r="AG29" s="4">
        <v>1702</v>
      </c>
      <c r="AH29" s="4">
        <v>1777</v>
      </c>
      <c r="AI29" s="4">
        <v>1805</v>
      </c>
      <c r="AJ29" s="4">
        <v>1768</v>
      </c>
      <c r="AK29" s="4">
        <v>1872</v>
      </c>
      <c r="AL29" s="4">
        <v>1863</v>
      </c>
      <c r="AM29" s="4">
        <v>1638</v>
      </c>
      <c r="AN29" s="4">
        <v>2009</v>
      </c>
      <c r="AO29" s="4">
        <v>1882</v>
      </c>
      <c r="AP29" s="4">
        <v>2211</v>
      </c>
      <c r="AQ29" s="4">
        <v>2385</v>
      </c>
      <c r="AR29" s="4">
        <v>2585</v>
      </c>
      <c r="AS29" s="4">
        <v>2860</v>
      </c>
      <c r="AT29" s="4">
        <v>2365</v>
      </c>
      <c r="AU29" s="4">
        <v>2354</v>
      </c>
      <c r="AV29" s="4">
        <v>2438</v>
      </c>
      <c r="AW29" s="4">
        <v>2486</v>
      </c>
    </row>
    <row r="30" spans="1:49" x14ac:dyDescent="0.2">
      <c r="A30" s="5" t="s">
        <v>36</v>
      </c>
      <c r="M30" s="4">
        <v>84</v>
      </c>
      <c r="N30" s="4">
        <v>99</v>
      </c>
      <c r="O30" s="4">
        <v>98</v>
      </c>
      <c r="P30" s="4">
        <v>98</v>
      </c>
      <c r="Q30" s="4">
        <v>92</v>
      </c>
      <c r="R30" s="4">
        <v>83</v>
      </c>
      <c r="S30" s="4">
        <v>92</v>
      </c>
      <c r="T30" s="4">
        <v>95</v>
      </c>
      <c r="U30" s="4">
        <v>0</v>
      </c>
      <c r="V30" s="4">
        <v>0</v>
      </c>
      <c r="W30" s="4">
        <v>0</v>
      </c>
    </row>
    <row r="31" spans="1:49" x14ac:dyDescent="0.2">
      <c r="A31" s="5" t="s">
        <v>37</v>
      </c>
      <c r="B31" s="4">
        <v>1008</v>
      </c>
      <c r="C31" s="4">
        <v>1044</v>
      </c>
      <c r="D31" s="4">
        <v>1365</v>
      </c>
      <c r="E31" s="4">
        <v>1460</v>
      </c>
      <c r="F31" s="4">
        <v>1323</v>
      </c>
      <c r="G31" s="4">
        <v>1258</v>
      </c>
      <c r="H31" s="4">
        <v>1368</v>
      </c>
      <c r="I31" s="4">
        <v>1295</v>
      </c>
      <c r="J31" s="4">
        <v>1271</v>
      </c>
      <c r="K31" s="4">
        <v>1365</v>
      </c>
      <c r="L31" s="4">
        <v>1462</v>
      </c>
      <c r="M31" s="4">
        <v>1520</v>
      </c>
      <c r="N31" s="4">
        <v>1580</v>
      </c>
      <c r="O31" s="4">
        <v>1659</v>
      </c>
      <c r="P31" s="4">
        <v>1760</v>
      </c>
      <c r="Q31" s="4">
        <v>1782</v>
      </c>
      <c r="R31" s="4">
        <v>1804</v>
      </c>
      <c r="S31" s="4">
        <v>1763</v>
      </c>
      <c r="T31" s="4">
        <v>1619</v>
      </c>
      <c r="U31" s="4">
        <v>1488</v>
      </c>
      <c r="V31" s="4">
        <v>1437</v>
      </c>
      <c r="W31" s="4">
        <v>1403</v>
      </c>
      <c r="X31" s="4">
        <v>1411</v>
      </c>
      <c r="Y31" s="4">
        <v>1400</v>
      </c>
      <c r="Z31" s="4">
        <v>1232</v>
      </c>
      <c r="AA31" s="4">
        <v>1584</v>
      </c>
      <c r="AB31" s="4">
        <v>1575</v>
      </c>
      <c r="AC31" s="4">
        <v>1558</v>
      </c>
      <c r="AD31" s="4">
        <v>1584</v>
      </c>
      <c r="AE31" s="4">
        <v>1601</v>
      </c>
      <c r="AF31" s="4">
        <v>1610</v>
      </c>
      <c r="AG31" s="4">
        <v>1758</v>
      </c>
      <c r="AH31" s="4">
        <v>1755</v>
      </c>
      <c r="AI31" s="4">
        <v>1700</v>
      </c>
      <c r="AJ31" s="4">
        <v>1768</v>
      </c>
      <c r="AK31" s="4">
        <v>1768</v>
      </c>
      <c r="AL31" s="4">
        <v>1733</v>
      </c>
      <c r="AM31" s="4">
        <v>1741</v>
      </c>
      <c r="AN31" s="4">
        <v>1870</v>
      </c>
      <c r="AO31" s="4">
        <v>1978</v>
      </c>
      <c r="AP31" s="4">
        <v>2021</v>
      </c>
      <c r="AQ31" s="4">
        <v>2165</v>
      </c>
      <c r="AR31" s="4">
        <v>2137</v>
      </c>
      <c r="AS31" s="4">
        <v>2262</v>
      </c>
      <c r="AT31" s="4">
        <v>2133</v>
      </c>
      <c r="AU31" s="4">
        <v>2223</v>
      </c>
      <c r="AV31" s="4">
        <v>2025</v>
      </c>
      <c r="AW31" s="4">
        <v>2299</v>
      </c>
    </row>
    <row r="32" spans="1:49" x14ac:dyDescent="0.2">
      <c r="A32" s="5" t="s">
        <v>38</v>
      </c>
      <c r="M32" s="4">
        <v>6.8</v>
      </c>
      <c r="N32" s="4">
        <v>7.2</v>
      </c>
      <c r="O32" s="4">
        <v>7</v>
      </c>
      <c r="P32" s="4">
        <v>4.9000000000000004</v>
      </c>
      <c r="Q32" s="4">
        <v>5.6</v>
      </c>
      <c r="R32" s="4">
        <v>4.5999999999999996</v>
      </c>
      <c r="S32" s="4">
        <v>4.2</v>
      </c>
      <c r="T32" s="4">
        <v>4</v>
      </c>
      <c r="U32" s="4">
        <v>0</v>
      </c>
      <c r="V32" s="4">
        <v>0</v>
      </c>
      <c r="W32" s="4">
        <v>0</v>
      </c>
    </row>
    <row r="33" spans="1:49" x14ac:dyDescent="0.2">
      <c r="A33" s="5" t="s">
        <v>39</v>
      </c>
      <c r="M33" s="4">
        <v>1.8</v>
      </c>
      <c r="N33" s="4">
        <v>1.6</v>
      </c>
      <c r="O33" s="4">
        <v>2.2999999999999998</v>
      </c>
      <c r="P33" s="4">
        <v>2.4</v>
      </c>
      <c r="Q33" s="4">
        <v>1.2</v>
      </c>
      <c r="R33" s="4">
        <v>1.3</v>
      </c>
      <c r="S33" s="4">
        <v>1.1000000000000001</v>
      </c>
      <c r="T33" s="4">
        <v>0.8</v>
      </c>
      <c r="U33" s="4">
        <v>0</v>
      </c>
      <c r="V33" s="4">
        <v>0</v>
      </c>
      <c r="W33" s="4">
        <v>0</v>
      </c>
    </row>
    <row r="34" spans="1:49" x14ac:dyDescent="0.2">
      <c r="A34" s="5" t="s">
        <v>40</v>
      </c>
      <c r="M34" s="4">
        <v>5</v>
      </c>
      <c r="N34" s="4">
        <v>3.6</v>
      </c>
      <c r="O34" s="4">
        <v>7.3</v>
      </c>
      <c r="P34" s="4">
        <v>4</v>
      </c>
      <c r="Q34" s="4">
        <v>1.8</v>
      </c>
      <c r="R34" s="4">
        <v>3.5</v>
      </c>
      <c r="S34" s="4">
        <v>7</v>
      </c>
      <c r="T34" s="4">
        <v>4.2</v>
      </c>
      <c r="U34" s="4">
        <v>0</v>
      </c>
      <c r="V34" s="4">
        <v>0</v>
      </c>
      <c r="W34" s="4">
        <v>0</v>
      </c>
    </row>
    <row r="35" spans="1:49" x14ac:dyDescent="0.2">
      <c r="A35" s="5" t="s">
        <v>41</v>
      </c>
      <c r="M35" s="4">
        <v>12</v>
      </c>
      <c r="N35" s="4">
        <v>10</v>
      </c>
      <c r="O35" s="4">
        <v>9.8000000000000007</v>
      </c>
      <c r="P35" s="4">
        <v>9.8000000000000007</v>
      </c>
      <c r="Q35" s="4">
        <v>9.8000000000000007</v>
      </c>
      <c r="R35" s="4">
        <v>14</v>
      </c>
      <c r="S35" s="4">
        <v>14</v>
      </c>
      <c r="T35" s="4">
        <v>4.9000000000000004</v>
      </c>
      <c r="U35" s="4">
        <v>0</v>
      </c>
      <c r="V35" s="4">
        <v>0</v>
      </c>
      <c r="W35" s="4">
        <v>0</v>
      </c>
    </row>
    <row r="36" spans="1:49" x14ac:dyDescent="0.2">
      <c r="A36" s="5" t="s">
        <v>42</v>
      </c>
      <c r="M36" s="4">
        <v>39</v>
      </c>
      <c r="N36" s="4">
        <v>42</v>
      </c>
      <c r="O36" s="4">
        <v>40</v>
      </c>
      <c r="P36" s="4">
        <v>32</v>
      </c>
      <c r="Q36" s="4">
        <v>32</v>
      </c>
      <c r="R36" s="4">
        <v>42</v>
      </c>
      <c r="S36" s="4">
        <v>23</v>
      </c>
      <c r="T36" s="4">
        <v>24</v>
      </c>
      <c r="U36" s="4">
        <v>0</v>
      </c>
      <c r="V36" s="4">
        <v>0</v>
      </c>
      <c r="W36" s="4">
        <v>0</v>
      </c>
    </row>
    <row r="37" spans="1:49" x14ac:dyDescent="0.2">
      <c r="A37" s="5" t="s">
        <v>43</v>
      </c>
      <c r="B37" s="4">
        <v>748</v>
      </c>
      <c r="C37" s="4">
        <v>840</v>
      </c>
      <c r="D37" s="4">
        <v>910</v>
      </c>
      <c r="E37" s="4">
        <v>1065</v>
      </c>
      <c r="F37" s="4">
        <v>876</v>
      </c>
      <c r="G37" s="4">
        <v>868</v>
      </c>
      <c r="H37" s="4">
        <v>1021</v>
      </c>
      <c r="I37" s="4">
        <v>853</v>
      </c>
      <c r="J37" s="4">
        <v>891</v>
      </c>
      <c r="K37" s="4">
        <v>914</v>
      </c>
      <c r="L37" s="4">
        <v>1027</v>
      </c>
      <c r="M37" s="4">
        <v>1120</v>
      </c>
      <c r="N37" s="4">
        <v>1230</v>
      </c>
      <c r="O37" s="4">
        <v>1215</v>
      </c>
      <c r="P37" s="4">
        <v>1361</v>
      </c>
      <c r="Q37" s="4">
        <v>1806</v>
      </c>
      <c r="R37" s="4">
        <v>2045</v>
      </c>
      <c r="S37" s="4">
        <v>2666</v>
      </c>
      <c r="T37" s="4">
        <v>3273</v>
      </c>
      <c r="U37" s="4">
        <v>3938</v>
      </c>
      <c r="V37" s="4">
        <v>4450</v>
      </c>
      <c r="W37" s="4">
        <v>4584</v>
      </c>
      <c r="X37" s="4">
        <v>4691</v>
      </c>
      <c r="Y37" s="4">
        <v>4638</v>
      </c>
      <c r="Z37" s="4">
        <v>4691</v>
      </c>
      <c r="AA37" s="4">
        <v>4833</v>
      </c>
      <c r="AB37" s="4">
        <v>4770</v>
      </c>
      <c r="AC37" s="4">
        <v>4923</v>
      </c>
      <c r="AD37" s="4">
        <v>4779</v>
      </c>
      <c r="AE37" s="4">
        <v>4914</v>
      </c>
      <c r="AF37" s="4">
        <v>4914</v>
      </c>
      <c r="AG37" s="4">
        <v>4968</v>
      </c>
      <c r="AH37" s="4">
        <v>5014</v>
      </c>
      <c r="AI37" s="4">
        <v>4608</v>
      </c>
      <c r="AJ37" s="4">
        <v>4268</v>
      </c>
      <c r="AK37" s="4">
        <v>4356</v>
      </c>
      <c r="AL37" s="4">
        <v>4180</v>
      </c>
      <c r="AM37" s="4">
        <v>3654</v>
      </c>
      <c r="AN37" s="4">
        <v>4228</v>
      </c>
      <c r="AO37" s="4">
        <v>4554</v>
      </c>
      <c r="AP37" s="4">
        <v>4554</v>
      </c>
      <c r="AQ37" s="4">
        <v>4455</v>
      </c>
      <c r="AR37" s="4">
        <v>4554</v>
      </c>
      <c r="AS37" s="4">
        <v>4725</v>
      </c>
      <c r="AT37" s="4">
        <v>4431</v>
      </c>
      <c r="AU37" s="4">
        <v>4253</v>
      </c>
      <c r="AV37" s="4">
        <v>4387</v>
      </c>
      <c r="AW37" s="4">
        <v>4460</v>
      </c>
    </row>
    <row r="38" spans="1:49" x14ac:dyDescent="0.2">
      <c r="A38" s="5" t="s">
        <v>44</v>
      </c>
      <c r="M38" s="4">
        <v>129</v>
      </c>
      <c r="N38" s="4">
        <v>92</v>
      </c>
      <c r="O38" s="4">
        <v>94</v>
      </c>
      <c r="P38" s="4">
        <v>103</v>
      </c>
      <c r="Q38" s="4">
        <v>119</v>
      </c>
      <c r="R38" s="4">
        <v>110</v>
      </c>
      <c r="S38" s="4">
        <v>96</v>
      </c>
      <c r="T38" s="4">
        <v>83</v>
      </c>
      <c r="U38" s="4">
        <v>0</v>
      </c>
      <c r="V38" s="4">
        <v>0</v>
      </c>
      <c r="W38" s="4">
        <v>0</v>
      </c>
    </row>
    <row r="39" spans="1:49" x14ac:dyDescent="0.2">
      <c r="A39" s="5" t="s">
        <v>45</v>
      </c>
      <c r="B39" s="4">
        <v>627</v>
      </c>
      <c r="C39" s="4">
        <v>507</v>
      </c>
      <c r="D39" s="4">
        <v>680</v>
      </c>
      <c r="E39" s="4">
        <v>756</v>
      </c>
      <c r="F39" s="4">
        <v>694</v>
      </c>
      <c r="G39" s="4">
        <v>745</v>
      </c>
      <c r="H39" s="4">
        <v>760</v>
      </c>
      <c r="I39" s="4">
        <v>728</v>
      </c>
      <c r="J39" s="4">
        <v>693</v>
      </c>
      <c r="K39" s="4">
        <v>711</v>
      </c>
      <c r="L39" s="4">
        <v>720</v>
      </c>
      <c r="M39" s="4">
        <v>814</v>
      </c>
      <c r="N39" s="4">
        <v>903</v>
      </c>
      <c r="O39" s="4">
        <v>826</v>
      </c>
      <c r="P39" s="4">
        <v>747</v>
      </c>
      <c r="Q39" s="4">
        <v>720</v>
      </c>
      <c r="R39" s="4">
        <v>704</v>
      </c>
      <c r="S39" s="4">
        <v>663</v>
      </c>
      <c r="T39" s="4">
        <v>632</v>
      </c>
      <c r="U39" s="4">
        <v>656</v>
      </c>
      <c r="V39" s="4">
        <v>623</v>
      </c>
      <c r="W39" s="4">
        <v>757</v>
      </c>
      <c r="X39" s="4">
        <v>731</v>
      </c>
      <c r="Y39" s="4">
        <v>653</v>
      </c>
      <c r="Z39" s="4">
        <v>621</v>
      </c>
      <c r="AA39" s="4">
        <v>662</v>
      </c>
      <c r="AB39" s="4">
        <v>650</v>
      </c>
      <c r="AC39" s="4">
        <v>651</v>
      </c>
      <c r="AD39" s="4">
        <v>693</v>
      </c>
      <c r="AE39" s="4">
        <v>701</v>
      </c>
      <c r="AF39" s="4">
        <v>769</v>
      </c>
      <c r="AG39" s="4">
        <v>814</v>
      </c>
      <c r="AH39" s="4">
        <v>827</v>
      </c>
      <c r="AI39" s="4">
        <v>823</v>
      </c>
      <c r="AJ39" s="4">
        <v>818</v>
      </c>
      <c r="AK39" s="4">
        <v>844</v>
      </c>
      <c r="AL39" s="4">
        <v>869</v>
      </c>
      <c r="AM39" s="4">
        <v>720</v>
      </c>
      <c r="AN39" s="4">
        <v>920</v>
      </c>
      <c r="AO39" s="4">
        <v>919</v>
      </c>
      <c r="AP39" s="4">
        <v>994</v>
      </c>
      <c r="AQ39" s="4">
        <v>983</v>
      </c>
      <c r="AR39" s="4">
        <v>995</v>
      </c>
      <c r="AS39" s="4">
        <v>1111</v>
      </c>
      <c r="AT39" s="4">
        <v>905</v>
      </c>
      <c r="AU39" s="4">
        <v>1093</v>
      </c>
      <c r="AV39" s="4">
        <v>963</v>
      </c>
      <c r="AW39" s="4">
        <v>1042</v>
      </c>
    </row>
    <row r="40" spans="1:49" x14ac:dyDescent="0.2">
      <c r="A40" s="5" t="s">
        <v>46</v>
      </c>
      <c r="M40" s="4">
        <v>72</v>
      </c>
      <c r="N40" s="4">
        <v>66</v>
      </c>
      <c r="O40" s="4">
        <v>83</v>
      </c>
      <c r="P40" s="4">
        <v>52</v>
      </c>
      <c r="Q40" s="4">
        <v>67</v>
      </c>
      <c r="R40" s="4">
        <v>112</v>
      </c>
      <c r="S40" s="4">
        <v>185</v>
      </c>
      <c r="T40" s="4">
        <v>371</v>
      </c>
      <c r="U40" s="4">
        <v>570</v>
      </c>
      <c r="V40" s="4">
        <v>741</v>
      </c>
      <c r="W40" s="4">
        <v>1041</v>
      </c>
      <c r="X40" s="4">
        <v>1380</v>
      </c>
      <c r="Y40" s="4">
        <v>1460</v>
      </c>
      <c r="Z40" s="4">
        <v>1526</v>
      </c>
      <c r="AA40" s="4">
        <v>1488</v>
      </c>
      <c r="AB40" s="4">
        <v>1496</v>
      </c>
      <c r="AC40" s="4">
        <v>1591</v>
      </c>
      <c r="AD40" s="4">
        <v>1672</v>
      </c>
      <c r="AE40" s="4">
        <v>1610</v>
      </c>
      <c r="AF40" s="4">
        <v>1748</v>
      </c>
      <c r="AG40" s="4">
        <v>1683</v>
      </c>
      <c r="AH40" s="4">
        <v>1691</v>
      </c>
      <c r="AI40" s="4">
        <v>1796</v>
      </c>
      <c r="AJ40" s="4">
        <v>1785</v>
      </c>
      <c r="AK40" s="4">
        <v>1804</v>
      </c>
      <c r="AL40" s="4">
        <v>1887</v>
      </c>
      <c r="AM40" s="4">
        <v>1647</v>
      </c>
      <c r="AN40" s="4">
        <v>1979</v>
      </c>
      <c r="AO40" s="4">
        <v>2060</v>
      </c>
      <c r="AP40" s="4">
        <v>2060</v>
      </c>
      <c r="AQ40" s="4">
        <v>2120</v>
      </c>
      <c r="AR40" s="4">
        <v>2237</v>
      </c>
      <c r="AS40" s="4">
        <v>2236</v>
      </c>
      <c r="AT40" s="4">
        <v>2020</v>
      </c>
      <c r="AU40" s="4">
        <v>1882</v>
      </c>
      <c r="AV40" s="4">
        <v>2081</v>
      </c>
      <c r="AW40" s="4">
        <v>2017</v>
      </c>
    </row>
    <row r="41" spans="1:49" x14ac:dyDescent="0.2">
      <c r="A41" s="5" t="s">
        <v>47</v>
      </c>
      <c r="M41" s="4">
        <v>48</v>
      </c>
      <c r="N41" s="4">
        <v>43</v>
      </c>
      <c r="O41" s="4">
        <v>35</v>
      </c>
      <c r="P41" s="4">
        <v>28</v>
      </c>
      <c r="Q41" s="4">
        <v>30</v>
      </c>
      <c r="R41" s="4">
        <v>29</v>
      </c>
      <c r="S41" s="4">
        <v>27</v>
      </c>
      <c r="T41" s="4">
        <v>23</v>
      </c>
      <c r="U41" s="4">
        <v>0</v>
      </c>
      <c r="V41" s="4">
        <v>0</v>
      </c>
      <c r="W41" s="4">
        <v>0</v>
      </c>
    </row>
    <row r="42" spans="1:49" x14ac:dyDescent="0.2">
      <c r="A42" s="5" t="s">
        <v>48</v>
      </c>
      <c r="M42" s="4">
        <v>282</v>
      </c>
      <c r="N42" s="4">
        <v>312</v>
      </c>
      <c r="O42" s="4">
        <v>324</v>
      </c>
      <c r="P42" s="4">
        <v>312</v>
      </c>
      <c r="Q42" s="4">
        <v>344</v>
      </c>
      <c r="R42" s="4">
        <v>370</v>
      </c>
      <c r="S42" s="4">
        <v>404</v>
      </c>
      <c r="T42" s="4">
        <v>382</v>
      </c>
      <c r="U42" s="4">
        <v>396</v>
      </c>
      <c r="V42" s="4">
        <v>425</v>
      </c>
      <c r="W42" s="4">
        <v>404</v>
      </c>
      <c r="X42" s="4">
        <v>409</v>
      </c>
      <c r="Y42" s="4">
        <v>400</v>
      </c>
      <c r="Z42" s="4">
        <v>449</v>
      </c>
      <c r="AA42" s="4">
        <v>466</v>
      </c>
      <c r="AB42" s="4">
        <v>456</v>
      </c>
      <c r="AC42" s="4">
        <v>451</v>
      </c>
      <c r="AD42" s="4">
        <v>447</v>
      </c>
      <c r="AE42" s="4">
        <v>465</v>
      </c>
      <c r="AF42" s="4">
        <v>396</v>
      </c>
      <c r="AG42" s="4">
        <v>409</v>
      </c>
      <c r="AH42" s="4">
        <v>380</v>
      </c>
      <c r="AI42" s="4">
        <v>446</v>
      </c>
      <c r="AJ42" s="4">
        <v>460</v>
      </c>
      <c r="AK42" s="4">
        <v>470</v>
      </c>
      <c r="AL42" s="4">
        <v>453</v>
      </c>
      <c r="AM42" s="4">
        <v>458</v>
      </c>
      <c r="AN42" s="4">
        <v>469</v>
      </c>
      <c r="AO42" s="4">
        <v>500</v>
      </c>
      <c r="AP42" s="4">
        <v>484</v>
      </c>
      <c r="AQ42" s="4">
        <v>519</v>
      </c>
      <c r="AR42" s="4">
        <v>594</v>
      </c>
      <c r="AS42" s="4">
        <v>583</v>
      </c>
      <c r="AT42" s="4">
        <v>511</v>
      </c>
      <c r="AU42" s="4">
        <v>581</v>
      </c>
      <c r="AV42" s="4">
        <v>536</v>
      </c>
      <c r="AW42" s="4">
        <v>543</v>
      </c>
    </row>
    <row r="43" spans="1:49" x14ac:dyDescent="0.2">
      <c r="A43" s="5" t="s">
        <v>49</v>
      </c>
      <c r="M43" s="4">
        <v>1.4</v>
      </c>
      <c r="N43" s="4">
        <v>1.4</v>
      </c>
      <c r="O43" s="4">
        <v>1.6</v>
      </c>
      <c r="P43" s="4">
        <v>1.6</v>
      </c>
      <c r="Q43" s="4">
        <v>1</v>
      </c>
      <c r="R43" s="4">
        <v>1.5</v>
      </c>
      <c r="S43" s="4">
        <v>1.3</v>
      </c>
      <c r="T43" s="4">
        <v>0.6</v>
      </c>
      <c r="U43" s="4">
        <v>0</v>
      </c>
      <c r="V43" s="4">
        <v>0</v>
      </c>
      <c r="W43" s="4">
        <v>0</v>
      </c>
    </row>
    <row r="44" spans="1:49" x14ac:dyDescent="0.2">
      <c r="A44" s="5" t="s">
        <v>50</v>
      </c>
      <c r="M44" s="4">
        <v>133</v>
      </c>
      <c r="N44" s="4">
        <v>175</v>
      </c>
      <c r="O44" s="4">
        <v>163</v>
      </c>
      <c r="P44" s="4">
        <v>154</v>
      </c>
      <c r="Q44" s="4">
        <v>151</v>
      </c>
      <c r="R44" s="4">
        <v>150</v>
      </c>
      <c r="S44" s="4">
        <v>140</v>
      </c>
      <c r="T44" s="4">
        <v>176</v>
      </c>
      <c r="U44" s="4">
        <v>0</v>
      </c>
      <c r="V44" s="4">
        <v>0</v>
      </c>
      <c r="W44" s="4">
        <v>0</v>
      </c>
    </row>
    <row r="45" spans="1:49" x14ac:dyDescent="0.2">
      <c r="A45" s="5" t="s">
        <v>51</v>
      </c>
      <c r="B45" s="4">
        <v>518</v>
      </c>
      <c r="C45" s="4">
        <v>504</v>
      </c>
      <c r="D45" s="4">
        <v>554</v>
      </c>
      <c r="E45" s="4">
        <v>645</v>
      </c>
      <c r="F45" s="4">
        <v>490</v>
      </c>
      <c r="G45" s="4">
        <v>482</v>
      </c>
      <c r="M45" s="4">
        <v>705</v>
      </c>
      <c r="N45" s="4">
        <v>735</v>
      </c>
      <c r="O45" s="4">
        <v>689</v>
      </c>
      <c r="P45" s="4">
        <v>737</v>
      </c>
      <c r="Q45" s="4">
        <v>751</v>
      </c>
      <c r="R45" s="4">
        <v>676</v>
      </c>
      <c r="S45" s="4">
        <v>644</v>
      </c>
      <c r="T45" s="4">
        <v>648</v>
      </c>
      <c r="U45" s="4">
        <v>527</v>
      </c>
      <c r="V45" s="4">
        <v>510</v>
      </c>
      <c r="W45" s="4">
        <v>499</v>
      </c>
      <c r="X45" s="4">
        <v>445</v>
      </c>
      <c r="Y45" s="4">
        <v>516</v>
      </c>
      <c r="Z45" s="4">
        <v>546</v>
      </c>
      <c r="AA45" s="4">
        <v>623</v>
      </c>
      <c r="AB45" s="4">
        <v>579</v>
      </c>
      <c r="AC45" s="4">
        <v>644</v>
      </c>
      <c r="AD45" s="4">
        <v>677</v>
      </c>
      <c r="AE45" s="4">
        <v>724</v>
      </c>
      <c r="AF45" s="4">
        <v>637</v>
      </c>
      <c r="AG45" s="4">
        <v>845</v>
      </c>
      <c r="AH45" s="4">
        <v>808</v>
      </c>
      <c r="AI45" s="4">
        <v>796</v>
      </c>
      <c r="AJ45" s="4">
        <v>896</v>
      </c>
      <c r="AK45" s="4">
        <v>887</v>
      </c>
      <c r="AL45" s="4">
        <v>912</v>
      </c>
      <c r="AM45" s="4">
        <v>873</v>
      </c>
      <c r="AN45" s="4">
        <v>918</v>
      </c>
      <c r="AO45" s="4">
        <v>1032</v>
      </c>
      <c r="AP45" s="4">
        <v>1153</v>
      </c>
      <c r="AQ45" s="4">
        <v>1294</v>
      </c>
      <c r="AR45" s="4">
        <v>1410</v>
      </c>
      <c r="AS45" s="4">
        <v>1730</v>
      </c>
      <c r="AT45" s="4">
        <v>1595</v>
      </c>
      <c r="AU45" s="4">
        <v>1606</v>
      </c>
      <c r="AV45" s="4">
        <v>1818</v>
      </c>
      <c r="AW45" s="4">
        <v>2061</v>
      </c>
    </row>
    <row r="46" spans="1:49" x14ac:dyDescent="0.2">
      <c r="A46" s="5" t="s">
        <v>52</v>
      </c>
      <c r="M46" s="4">
        <v>375</v>
      </c>
      <c r="N46" s="4">
        <v>385</v>
      </c>
      <c r="O46" s="4">
        <v>273</v>
      </c>
      <c r="P46" s="4">
        <v>251</v>
      </c>
      <c r="Q46" s="4">
        <v>281</v>
      </c>
      <c r="R46" s="4">
        <v>215</v>
      </c>
      <c r="S46" s="4">
        <v>200</v>
      </c>
      <c r="T46" s="4">
        <v>220</v>
      </c>
      <c r="U46" s="4">
        <v>0</v>
      </c>
      <c r="V46" s="4">
        <v>0</v>
      </c>
      <c r="W46" s="4">
        <v>0</v>
      </c>
    </row>
    <row r="47" spans="1:49" x14ac:dyDescent="0.2">
      <c r="A47" s="5" t="s">
        <v>53</v>
      </c>
      <c r="B47" s="4">
        <v>315</v>
      </c>
      <c r="C47" s="4">
        <v>300</v>
      </c>
      <c r="D47" s="4">
        <v>312</v>
      </c>
      <c r="E47" s="4">
        <v>326</v>
      </c>
      <c r="F47" s="4">
        <v>280</v>
      </c>
      <c r="G47" s="4">
        <v>210</v>
      </c>
      <c r="M47" s="4">
        <v>204</v>
      </c>
      <c r="N47" s="4">
        <v>205</v>
      </c>
      <c r="O47" s="4">
        <v>148</v>
      </c>
      <c r="P47" s="4">
        <v>210</v>
      </c>
      <c r="Q47" s="4">
        <v>248</v>
      </c>
      <c r="R47" s="4">
        <v>269</v>
      </c>
      <c r="S47" s="4">
        <v>213</v>
      </c>
      <c r="T47" s="4">
        <v>239</v>
      </c>
      <c r="U47" s="4">
        <v>0</v>
      </c>
      <c r="V47" s="4">
        <v>0</v>
      </c>
      <c r="W47" s="4">
        <v>235</v>
      </c>
      <c r="X47" s="4">
        <v>348</v>
      </c>
      <c r="Y47" s="4">
        <v>342</v>
      </c>
      <c r="Z47" s="4">
        <v>329</v>
      </c>
      <c r="AA47" s="4">
        <v>387</v>
      </c>
      <c r="AB47" s="4">
        <v>376</v>
      </c>
      <c r="AC47" s="4">
        <v>386</v>
      </c>
      <c r="AD47" s="4">
        <v>396</v>
      </c>
      <c r="AE47" s="4">
        <v>361</v>
      </c>
      <c r="AF47" s="4">
        <v>401</v>
      </c>
      <c r="AG47" s="4">
        <v>486</v>
      </c>
      <c r="AH47" s="4">
        <v>434</v>
      </c>
      <c r="AI47" s="4">
        <v>244</v>
      </c>
      <c r="AJ47" s="4">
        <v>270</v>
      </c>
      <c r="AK47" s="4">
        <v>353</v>
      </c>
      <c r="AL47" s="4">
        <v>318</v>
      </c>
      <c r="AM47" s="4">
        <v>353</v>
      </c>
      <c r="AN47" s="4">
        <v>389</v>
      </c>
      <c r="AO47" s="4">
        <v>376</v>
      </c>
      <c r="AP47" s="4">
        <v>495</v>
      </c>
      <c r="AQ47" s="4">
        <v>594</v>
      </c>
      <c r="AR47" s="4">
        <v>673</v>
      </c>
      <c r="AS47" s="4">
        <v>745</v>
      </c>
      <c r="AT47" s="4">
        <v>697</v>
      </c>
      <c r="AU47" s="4">
        <v>668</v>
      </c>
      <c r="AV47" s="4">
        <v>832</v>
      </c>
      <c r="AW47" s="4">
        <v>784</v>
      </c>
    </row>
    <row r="48" spans="1:49" x14ac:dyDescent="0.2">
      <c r="A48" s="5" t="s">
        <v>54</v>
      </c>
      <c r="M48" s="4">
        <v>11</v>
      </c>
      <c r="N48" s="4">
        <v>11</v>
      </c>
      <c r="O48" s="4">
        <v>8</v>
      </c>
      <c r="P48" s="4">
        <v>11</v>
      </c>
      <c r="Q48" s="4">
        <v>11</v>
      </c>
      <c r="R48" s="4">
        <v>12</v>
      </c>
      <c r="S48" s="4">
        <v>14</v>
      </c>
      <c r="T48" s="4">
        <v>14</v>
      </c>
      <c r="U48" s="4">
        <v>0</v>
      </c>
      <c r="V48" s="4">
        <v>0</v>
      </c>
      <c r="W48" s="4">
        <v>0</v>
      </c>
      <c r="AG48" s="4">
        <v>378</v>
      </c>
      <c r="AH48" s="4">
        <v>407</v>
      </c>
      <c r="AI48" s="4">
        <v>382</v>
      </c>
      <c r="AJ48" s="4">
        <v>392</v>
      </c>
      <c r="AK48" s="4">
        <v>396</v>
      </c>
      <c r="AL48" s="4">
        <v>426</v>
      </c>
      <c r="AM48" s="4">
        <v>400</v>
      </c>
      <c r="AN48" s="4">
        <v>305</v>
      </c>
      <c r="AO48" s="4">
        <v>339</v>
      </c>
      <c r="AP48" s="4">
        <v>339</v>
      </c>
      <c r="AQ48" s="4">
        <v>277</v>
      </c>
      <c r="AR48" s="4">
        <v>368</v>
      </c>
      <c r="AS48" s="4">
        <v>440</v>
      </c>
      <c r="AT48" s="4">
        <v>444</v>
      </c>
      <c r="AU48" s="4">
        <v>456</v>
      </c>
      <c r="AV48" s="4">
        <v>134</v>
      </c>
      <c r="AW48" s="4">
        <v>143</v>
      </c>
    </row>
    <row r="49" spans="1:49" x14ac:dyDescent="0.2">
      <c r="A49" s="5" t="s">
        <v>55</v>
      </c>
      <c r="M49" s="4">
        <v>1.8</v>
      </c>
      <c r="N49" s="4">
        <v>2.1</v>
      </c>
      <c r="O49" s="4">
        <v>2.4</v>
      </c>
      <c r="P49" s="4">
        <v>2</v>
      </c>
      <c r="Q49" s="4">
        <v>1.5</v>
      </c>
      <c r="R49" s="4">
        <v>1.3</v>
      </c>
      <c r="S49" s="4">
        <v>0.7</v>
      </c>
      <c r="T49" s="4">
        <v>0.6</v>
      </c>
      <c r="U49" s="4">
        <v>0</v>
      </c>
      <c r="V49" s="4">
        <v>0</v>
      </c>
      <c r="W49" s="4">
        <v>0</v>
      </c>
    </row>
    <row r="50" spans="1:49" x14ac:dyDescent="0.2">
      <c r="A50" s="5" t="s">
        <v>56</v>
      </c>
      <c r="M50" s="4">
        <v>203</v>
      </c>
      <c r="N50" s="4">
        <v>173</v>
      </c>
      <c r="O50" s="4">
        <v>194</v>
      </c>
      <c r="P50" s="4">
        <v>192</v>
      </c>
      <c r="Q50" s="4">
        <v>199</v>
      </c>
      <c r="R50" s="4">
        <v>194</v>
      </c>
      <c r="S50" s="4">
        <v>189</v>
      </c>
      <c r="T50" s="4">
        <v>160</v>
      </c>
      <c r="U50" s="4">
        <v>0</v>
      </c>
      <c r="V50" s="4">
        <v>0</v>
      </c>
      <c r="W50" s="4">
        <v>0</v>
      </c>
    </row>
    <row r="51" spans="1:49" x14ac:dyDescent="0.2">
      <c r="A51" s="5" t="s">
        <v>57</v>
      </c>
      <c r="M51" s="4">
        <v>28</v>
      </c>
      <c r="N51" s="4">
        <v>21</v>
      </c>
      <c r="O51" s="4">
        <v>26</v>
      </c>
      <c r="P51" s="4">
        <v>27</v>
      </c>
      <c r="Q51" s="4">
        <v>17</v>
      </c>
      <c r="R51" s="4">
        <v>19</v>
      </c>
      <c r="S51" s="4">
        <v>12</v>
      </c>
      <c r="T51" s="4">
        <v>14</v>
      </c>
      <c r="U51" s="4">
        <v>0</v>
      </c>
      <c r="V51" s="4">
        <v>0</v>
      </c>
      <c r="W51" s="4">
        <v>0</v>
      </c>
    </row>
    <row r="52" spans="1:49" x14ac:dyDescent="0.2">
      <c r="A52" s="5" t="s">
        <v>58</v>
      </c>
      <c r="M52" s="4">
        <v>6.6</v>
      </c>
      <c r="N52" s="4">
        <v>9.1</v>
      </c>
      <c r="O52" s="4">
        <v>13</v>
      </c>
      <c r="P52" s="4">
        <v>13</v>
      </c>
      <c r="Q52" s="4">
        <v>12</v>
      </c>
      <c r="R52" s="4">
        <v>12</v>
      </c>
      <c r="S52" s="4">
        <v>12</v>
      </c>
      <c r="T52" s="4">
        <v>11</v>
      </c>
      <c r="U52" s="4">
        <v>0</v>
      </c>
      <c r="V52" s="4">
        <v>0</v>
      </c>
      <c r="W52" s="4">
        <v>0</v>
      </c>
    </row>
    <row r="53" spans="1:49" x14ac:dyDescent="0.2">
      <c r="A53" s="5" t="s">
        <v>59</v>
      </c>
      <c r="B53" s="4">
        <v>465</v>
      </c>
      <c r="C53" s="4">
        <v>578</v>
      </c>
      <c r="D53" s="4">
        <v>684</v>
      </c>
      <c r="E53" s="4">
        <v>772</v>
      </c>
      <c r="F53" s="4">
        <v>638</v>
      </c>
      <c r="G53" s="4">
        <v>568</v>
      </c>
      <c r="M53" s="4">
        <v>569</v>
      </c>
      <c r="N53" s="4">
        <v>525</v>
      </c>
      <c r="O53" s="4">
        <v>510</v>
      </c>
      <c r="P53" s="4">
        <v>509</v>
      </c>
      <c r="Q53" s="4">
        <v>523</v>
      </c>
      <c r="R53" s="4">
        <v>523</v>
      </c>
      <c r="S53" s="4">
        <v>520</v>
      </c>
      <c r="T53" s="4">
        <v>435</v>
      </c>
      <c r="U53" s="4">
        <v>344</v>
      </c>
      <c r="V53" s="4">
        <v>386</v>
      </c>
      <c r="W53" s="4">
        <v>344</v>
      </c>
      <c r="X53" s="4">
        <v>309</v>
      </c>
      <c r="Y53" s="4">
        <v>271</v>
      </c>
      <c r="Z53" s="4">
        <v>281</v>
      </c>
      <c r="AA53" s="4">
        <v>237</v>
      </c>
      <c r="AB53" s="4">
        <v>249</v>
      </c>
      <c r="AC53" s="4">
        <v>211</v>
      </c>
      <c r="AD53" s="4">
        <v>210</v>
      </c>
      <c r="AE53" s="4">
        <v>222</v>
      </c>
      <c r="AF53" s="4">
        <v>242</v>
      </c>
    </row>
    <row r="54" spans="1:49" x14ac:dyDescent="0.2">
      <c r="A54" s="5" t="s">
        <v>60</v>
      </c>
      <c r="M54" s="4">
        <v>7.2</v>
      </c>
      <c r="N54" s="4">
        <v>9.4</v>
      </c>
      <c r="O54" s="4">
        <v>7.6</v>
      </c>
      <c r="P54" s="4">
        <v>6.4</v>
      </c>
      <c r="Q54" s="4">
        <v>8.5</v>
      </c>
      <c r="R54" s="4">
        <v>19</v>
      </c>
      <c r="S54" s="4">
        <v>23</v>
      </c>
      <c r="T54" s="4">
        <v>22</v>
      </c>
      <c r="U54" s="4">
        <v>0</v>
      </c>
      <c r="V54" s="4">
        <v>0</v>
      </c>
      <c r="W54" s="4">
        <v>0</v>
      </c>
    </row>
    <row r="55" spans="1:49" x14ac:dyDescent="0.2">
      <c r="A55" s="5"/>
    </row>
    <row r="56" spans="1:49" x14ac:dyDescent="0.2">
      <c r="A56" s="5" t="s">
        <v>62</v>
      </c>
      <c r="R56" s="4">
        <v>1935</v>
      </c>
      <c r="S56" s="4">
        <v>1889</v>
      </c>
      <c r="T56" s="4">
        <v>1920</v>
      </c>
      <c r="U56" s="4">
        <v>1870</v>
      </c>
      <c r="V56" s="4">
        <v>1903</v>
      </c>
      <c r="W56" s="4">
        <v>1875</v>
      </c>
      <c r="X56" s="4">
        <v>1880</v>
      </c>
      <c r="Y56" s="4">
        <v>1822</v>
      </c>
      <c r="Z56" s="4">
        <v>1693</v>
      </c>
      <c r="AA56" s="4">
        <v>1790</v>
      </c>
      <c r="AB56" s="4">
        <v>1774</v>
      </c>
      <c r="AC56" s="4">
        <v>1810</v>
      </c>
      <c r="AD56" s="4">
        <v>1775</v>
      </c>
      <c r="AE56" s="4">
        <v>1821</v>
      </c>
      <c r="AF56" s="4">
        <v>1921</v>
      </c>
      <c r="AG56" s="4">
        <v>2228</v>
      </c>
      <c r="AH56" s="4">
        <v>2180</v>
      </c>
      <c r="AI56" s="4">
        <v>1968</v>
      </c>
      <c r="AJ56" s="4">
        <v>2037</v>
      </c>
      <c r="AK56" s="4">
        <v>1907</v>
      </c>
      <c r="AL56" s="4">
        <v>1991</v>
      </c>
      <c r="AM56" s="4">
        <v>1840</v>
      </c>
      <c r="AN56" s="4">
        <v>1933</v>
      </c>
      <c r="AO56" s="4">
        <v>1890</v>
      </c>
      <c r="AP56" s="4">
        <v>2001</v>
      </c>
      <c r="AQ56" s="4">
        <v>1823.5</v>
      </c>
      <c r="AR56" s="4">
        <v>1907</v>
      </c>
      <c r="AS56" s="4">
        <v>2197.1999999999998</v>
      </c>
      <c r="AT56" s="4">
        <v>2120.4</v>
      </c>
      <c r="AU56" s="4">
        <v>2359.1</v>
      </c>
      <c r="AV56" s="4">
        <v>2343</v>
      </c>
      <c r="AW56" s="4">
        <v>2454</v>
      </c>
    </row>
    <row r="57" spans="1:49" x14ac:dyDescent="0.2">
      <c r="A57" s="5"/>
    </row>
    <row r="58" spans="1:49" x14ac:dyDescent="0.2">
      <c r="A58" s="5" t="s">
        <v>10</v>
      </c>
      <c r="B58" s="8"/>
      <c r="M58" s="4">
        <v>21061</v>
      </c>
      <c r="N58" s="4">
        <v>21123</v>
      </c>
      <c r="O58" s="4">
        <v>20319</v>
      </c>
      <c r="P58" s="4">
        <v>21301</v>
      </c>
      <c r="Q58" s="4">
        <v>23258</v>
      </c>
      <c r="R58" s="4">
        <v>22897</v>
      </c>
      <c r="S58" s="4">
        <v>23319</v>
      </c>
      <c r="T58" s="4">
        <v>23742</v>
      </c>
      <c r="U58" s="4">
        <v>23054</v>
      </c>
      <c r="V58" s="4">
        <v>23164</v>
      </c>
      <c r="W58" s="4">
        <v>25480</v>
      </c>
      <c r="X58" s="4">
        <v>25245</v>
      </c>
      <c r="Y58" s="4">
        <v>24521</v>
      </c>
      <c r="Z58" s="4">
        <v>23970</v>
      </c>
      <c r="AA58" s="4">
        <v>24857</v>
      </c>
      <c r="AB58" s="4">
        <v>24393</v>
      </c>
      <c r="AC58" s="4">
        <v>25109</v>
      </c>
      <c r="AD58" s="4">
        <v>25348</v>
      </c>
      <c r="AE58" s="4">
        <v>25660</v>
      </c>
      <c r="AF58" s="4">
        <v>26395</v>
      </c>
      <c r="AG58" s="4">
        <v>28139</v>
      </c>
      <c r="AH58" s="4">
        <v>28302</v>
      </c>
      <c r="AI58" s="4">
        <v>27345</v>
      </c>
      <c r="AJ58" s="4">
        <v>27516</v>
      </c>
      <c r="AK58" s="4">
        <v>28037</v>
      </c>
      <c r="AL58" s="4">
        <v>28099</v>
      </c>
      <c r="AM58" s="4">
        <v>26326</v>
      </c>
      <c r="AN58" s="4">
        <v>29627</v>
      </c>
      <c r="AO58" s="4">
        <v>30139</v>
      </c>
      <c r="AP58" s="4">
        <v>31187</v>
      </c>
      <c r="AQ58" s="4">
        <v>32143.5</v>
      </c>
      <c r="AR58" s="4">
        <v>33386</v>
      </c>
      <c r="AS58" s="4">
        <v>34919.199999999997</v>
      </c>
      <c r="AT58" s="4">
        <v>32059.4</v>
      </c>
      <c r="AU58" s="4">
        <v>31947.1</v>
      </c>
      <c r="AV58" s="4">
        <v>32537</v>
      </c>
      <c r="AW58" s="4">
        <v>33756</v>
      </c>
    </row>
    <row r="59" spans="1:49" s="12" customFormat="1" x14ac:dyDescent="0.2">
      <c r="A59" s="4"/>
      <c r="B59" s="8">
        <f t="shared" ref="B59:T59" si="1">SUM(B5:B54)</f>
        <v>15586</v>
      </c>
      <c r="C59" s="8">
        <f t="shared" si="1"/>
        <v>15661</v>
      </c>
      <c r="D59" s="8">
        <f t="shared" si="1"/>
        <v>18213</v>
      </c>
      <c r="E59" s="8">
        <f t="shared" si="1"/>
        <v>19652</v>
      </c>
      <c r="F59" s="8">
        <f t="shared" si="1"/>
        <v>17609</v>
      </c>
      <c r="G59" s="8">
        <f t="shared" si="1"/>
        <v>15994</v>
      </c>
      <c r="H59" s="8">
        <f t="shared" si="1"/>
        <v>16040</v>
      </c>
      <c r="I59" s="8">
        <f t="shared" si="1"/>
        <v>14288</v>
      </c>
      <c r="J59" s="8">
        <f t="shared" si="1"/>
        <v>14690</v>
      </c>
      <c r="K59" s="8">
        <f t="shared" si="1"/>
        <v>14277</v>
      </c>
      <c r="L59" s="8">
        <f t="shared" si="1"/>
        <v>14985</v>
      </c>
      <c r="M59" s="8">
        <f t="shared" si="1"/>
        <v>21061.11</v>
      </c>
      <c r="N59" s="8">
        <f t="shared" si="1"/>
        <v>21123.100000000002</v>
      </c>
      <c r="O59" s="8">
        <f t="shared" si="1"/>
        <v>20319.019999999997</v>
      </c>
      <c r="P59" s="8">
        <f t="shared" si="1"/>
        <v>21301.300000000003</v>
      </c>
      <c r="Q59" s="8">
        <f t="shared" si="1"/>
        <v>23258.3</v>
      </c>
      <c r="R59" s="8">
        <f t="shared" si="1"/>
        <v>22892.199999999997</v>
      </c>
      <c r="S59" s="8">
        <f t="shared" si="1"/>
        <v>23315.999999999996</v>
      </c>
      <c r="T59" s="12">
        <f t="shared" si="1"/>
        <v>23745.899999999998</v>
      </c>
      <c r="U59" s="12">
        <f t="shared" ref="U59:AT59" si="2">SUM(U5:U56)</f>
        <v>23054</v>
      </c>
      <c r="V59" s="12">
        <f t="shared" si="2"/>
        <v>23164</v>
      </c>
      <c r="W59" s="12">
        <f t="shared" si="2"/>
        <v>25480</v>
      </c>
      <c r="X59" s="12">
        <f t="shared" si="2"/>
        <v>25245</v>
      </c>
      <c r="Y59" s="12">
        <f t="shared" si="2"/>
        <v>24521</v>
      </c>
      <c r="Z59" s="12">
        <f t="shared" si="2"/>
        <v>23970</v>
      </c>
      <c r="AA59" s="12">
        <f t="shared" si="2"/>
        <v>24857</v>
      </c>
      <c r="AB59" s="12">
        <f t="shared" si="2"/>
        <v>24393</v>
      </c>
      <c r="AC59" s="12">
        <f t="shared" si="2"/>
        <v>25109</v>
      </c>
      <c r="AD59" s="12">
        <f t="shared" si="2"/>
        <v>25348</v>
      </c>
      <c r="AE59" s="12">
        <f t="shared" si="2"/>
        <v>25660</v>
      </c>
      <c r="AF59" s="12">
        <f t="shared" si="2"/>
        <v>26395</v>
      </c>
      <c r="AG59" s="12">
        <f t="shared" si="2"/>
        <v>28139</v>
      </c>
      <c r="AH59" s="12">
        <f t="shared" si="2"/>
        <v>28302</v>
      </c>
      <c r="AI59" s="12">
        <f t="shared" si="2"/>
        <v>27345</v>
      </c>
      <c r="AJ59" s="12">
        <f t="shared" si="2"/>
        <v>27516</v>
      </c>
      <c r="AK59" s="12">
        <f t="shared" si="2"/>
        <v>28037</v>
      </c>
      <c r="AL59" s="12">
        <f t="shared" si="2"/>
        <v>28099</v>
      </c>
      <c r="AM59" s="12">
        <f t="shared" si="2"/>
        <v>26326</v>
      </c>
      <c r="AN59" s="12">
        <f t="shared" si="2"/>
        <v>29627</v>
      </c>
      <c r="AO59" s="12">
        <f t="shared" si="2"/>
        <v>30139</v>
      </c>
      <c r="AP59" s="12">
        <f t="shared" si="2"/>
        <v>31187</v>
      </c>
      <c r="AQ59" s="12">
        <f t="shared" si="2"/>
        <v>32143.5</v>
      </c>
      <c r="AR59" s="12">
        <f t="shared" si="2"/>
        <v>33386</v>
      </c>
      <c r="AS59" s="12">
        <f t="shared" si="2"/>
        <v>34919.199999999997</v>
      </c>
      <c r="AT59" s="12">
        <f t="shared" si="2"/>
        <v>32059.4</v>
      </c>
      <c r="AU59" s="12">
        <f>SUM(AU5:AU56)</f>
        <v>31947.1</v>
      </c>
      <c r="AV59" s="12">
        <f>SUM(AV5:AV56)</f>
        <v>32537</v>
      </c>
      <c r="AW59" s="12">
        <f>SUM(AW5:AW56)</f>
        <v>33756</v>
      </c>
    </row>
    <row r="60" spans="1:49" s="12" customFormat="1" x14ac:dyDescent="0.2">
      <c r="A60" s="4"/>
      <c r="B60" s="8">
        <f t="shared" ref="B60:AS60" si="3">B58-B59</f>
        <v>-15586</v>
      </c>
      <c r="C60" s="8">
        <f t="shared" si="3"/>
        <v>-15661</v>
      </c>
      <c r="D60" s="8">
        <f t="shared" si="3"/>
        <v>-18213</v>
      </c>
      <c r="E60" s="8">
        <f t="shared" si="3"/>
        <v>-19652</v>
      </c>
      <c r="F60" s="8">
        <f t="shared" si="3"/>
        <v>-17609</v>
      </c>
      <c r="G60" s="8">
        <f t="shared" si="3"/>
        <v>-15994</v>
      </c>
      <c r="H60" s="8">
        <f t="shared" si="3"/>
        <v>-16040</v>
      </c>
      <c r="I60" s="8">
        <f t="shared" si="3"/>
        <v>-14288</v>
      </c>
      <c r="J60" s="8">
        <f t="shared" si="3"/>
        <v>-14690</v>
      </c>
      <c r="K60" s="8">
        <f t="shared" si="3"/>
        <v>-14277</v>
      </c>
      <c r="L60" s="8">
        <f t="shared" si="3"/>
        <v>-14985</v>
      </c>
      <c r="M60" s="8">
        <f t="shared" si="3"/>
        <v>-0.11000000000058208</v>
      </c>
      <c r="N60" s="8">
        <f t="shared" si="3"/>
        <v>-0.10000000000218279</v>
      </c>
      <c r="O60" s="8">
        <f t="shared" si="3"/>
        <v>-1.9999999996798579E-2</v>
      </c>
      <c r="P60" s="8">
        <f t="shared" si="3"/>
        <v>-0.30000000000291038</v>
      </c>
      <c r="Q60" s="8">
        <f t="shared" si="3"/>
        <v>-0.2999999999992724</v>
      </c>
      <c r="R60" s="8">
        <f t="shared" si="3"/>
        <v>4.8000000000029104</v>
      </c>
      <c r="S60" s="8">
        <f t="shared" si="3"/>
        <v>3.000000000003638</v>
      </c>
      <c r="T60" s="12">
        <f t="shared" si="3"/>
        <v>-3.8999999999978172</v>
      </c>
      <c r="U60" s="12">
        <f t="shared" si="3"/>
        <v>0</v>
      </c>
      <c r="V60" s="12">
        <f t="shared" si="3"/>
        <v>0</v>
      </c>
      <c r="W60" s="12">
        <f t="shared" si="3"/>
        <v>0</v>
      </c>
      <c r="X60" s="12">
        <f t="shared" si="3"/>
        <v>0</v>
      </c>
      <c r="Y60" s="12">
        <f t="shared" si="3"/>
        <v>0</v>
      </c>
      <c r="Z60" s="12">
        <f t="shared" si="3"/>
        <v>0</v>
      </c>
      <c r="AA60" s="12">
        <f t="shared" si="3"/>
        <v>0</v>
      </c>
      <c r="AB60" s="12">
        <f t="shared" si="3"/>
        <v>0</v>
      </c>
      <c r="AC60" s="12">
        <f t="shared" si="3"/>
        <v>0</v>
      </c>
      <c r="AD60" s="12">
        <f t="shared" si="3"/>
        <v>0</v>
      </c>
      <c r="AE60" s="12">
        <f t="shared" si="3"/>
        <v>0</v>
      </c>
      <c r="AF60" s="12">
        <f t="shared" si="3"/>
        <v>0</v>
      </c>
      <c r="AG60" s="12">
        <f t="shared" si="3"/>
        <v>0</v>
      </c>
      <c r="AH60" s="12">
        <f t="shared" si="3"/>
        <v>0</v>
      </c>
      <c r="AI60" s="12">
        <f t="shared" si="3"/>
        <v>0</v>
      </c>
      <c r="AJ60" s="12">
        <f t="shared" si="3"/>
        <v>0</v>
      </c>
      <c r="AK60" s="12">
        <f t="shared" si="3"/>
        <v>0</v>
      </c>
      <c r="AL60" s="12">
        <f t="shared" si="3"/>
        <v>0</v>
      </c>
      <c r="AM60" s="12">
        <f t="shared" si="3"/>
        <v>0</v>
      </c>
      <c r="AN60" s="12">
        <f t="shared" si="3"/>
        <v>0</v>
      </c>
      <c r="AO60" s="12">
        <f t="shared" si="3"/>
        <v>0</v>
      </c>
      <c r="AP60" s="12">
        <f t="shared" si="3"/>
        <v>0</v>
      </c>
      <c r="AQ60" s="12">
        <f t="shared" si="3"/>
        <v>0</v>
      </c>
      <c r="AR60" s="12">
        <f t="shared" si="3"/>
        <v>0</v>
      </c>
      <c r="AS60" s="12">
        <f t="shared" si="3"/>
        <v>0</v>
      </c>
      <c r="AT60" s="12">
        <f>AT58-AT59</f>
        <v>0</v>
      </c>
      <c r="AU60" s="12">
        <f>AU58-AU59</f>
        <v>0</v>
      </c>
      <c r="AV60" s="12">
        <f>AV58-AV59</f>
        <v>0</v>
      </c>
      <c r="AW60" s="12">
        <f>AW58-AW59</f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324D-7543-4EBF-A5EC-50C10F3D57AC}">
  <sheetPr transitionEvaluation="1" codeName="Sheet13"/>
  <dimension ref="A1:AW60"/>
  <sheetViews>
    <sheetView defaultGridColor="0" colorId="22" zoomScale="87" workbookViewId="0">
      <pane xSplit="1" ySplit="4" topLeftCell="AK32" activePane="bottomRight" state="frozenSplit"/>
      <selection pane="topRight" activeCell="B1" sqref="B1"/>
      <selection pane="bottomLeft" activeCell="A5" sqref="A5"/>
      <selection pane="bottomRight" activeCell="AW60" sqref="AW60"/>
    </sheetView>
  </sheetViews>
  <sheetFormatPr defaultColWidth="12.42578125" defaultRowHeight="15" x14ac:dyDescent="0.2"/>
  <cols>
    <col min="1" max="1" width="13" style="4" bestFit="1" customWidth="1"/>
    <col min="2" max="38" width="12.5703125" style="4" bestFit="1" customWidth="1"/>
    <col min="39" max="16384" width="12.42578125" style="4"/>
  </cols>
  <sheetData>
    <row r="1" spans="1:49" ht="18" x14ac:dyDescent="0.25">
      <c r="A1" s="3"/>
      <c r="E1" s="6" t="s">
        <v>84</v>
      </c>
      <c r="V1" s="10" t="s">
        <v>84</v>
      </c>
      <c r="AM1" s="7" t="s">
        <v>84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f t="shared" ref="C4:AL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>AL4+1</f>
        <v>2014</v>
      </c>
      <c r="AN4" s="5">
        <f>AM4+1</f>
        <v>2015</v>
      </c>
      <c r="AO4" s="5">
        <f>AN4+1</f>
        <v>2016</v>
      </c>
      <c r="AP4" s="5">
        <f>AO4+1</f>
        <v>2017</v>
      </c>
      <c r="AQ4" s="5">
        <f>AP4+1</f>
        <v>2018</v>
      </c>
      <c r="AR4" s="4">
        <v>2019</v>
      </c>
      <c r="AS4" s="5">
        <f>AR4+1</f>
        <v>2020</v>
      </c>
      <c r="AT4" s="4">
        <v>2021</v>
      </c>
      <c r="AU4" s="5">
        <f>AT4+1</f>
        <v>2022</v>
      </c>
      <c r="AV4" s="5">
        <f>AU4+1</f>
        <v>2023</v>
      </c>
      <c r="AW4" s="4">
        <v>2024</v>
      </c>
    </row>
    <row r="5" spans="1:49" x14ac:dyDescent="0.2">
      <c r="A5" s="5" t="s">
        <v>11</v>
      </c>
      <c r="M5" s="4">
        <v>153</v>
      </c>
      <c r="N5" s="4">
        <v>143</v>
      </c>
      <c r="O5" s="4">
        <v>140</v>
      </c>
      <c r="P5" s="4">
        <v>140</v>
      </c>
      <c r="Q5" s="4">
        <v>133</v>
      </c>
      <c r="R5" s="4">
        <v>133</v>
      </c>
      <c r="S5" s="4">
        <v>0</v>
      </c>
      <c r="T5" s="4">
        <v>120</v>
      </c>
      <c r="U5" s="4">
        <v>0</v>
      </c>
      <c r="V5" s="4">
        <v>0</v>
      </c>
      <c r="W5" s="4">
        <v>0</v>
      </c>
    </row>
    <row r="6" spans="1:49" x14ac:dyDescent="0.2">
      <c r="A6" s="5" t="s">
        <v>12</v>
      </c>
      <c r="M6" s="4">
        <v>0.28999999999999998</v>
      </c>
      <c r="N6" s="4">
        <v>0.4</v>
      </c>
      <c r="O6" s="4">
        <v>0.57999999999999996</v>
      </c>
      <c r="P6" s="4">
        <v>0.8</v>
      </c>
      <c r="Q6" s="4">
        <v>1.2</v>
      </c>
      <c r="R6" s="4">
        <v>0.9</v>
      </c>
      <c r="S6" s="4">
        <v>0</v>
      </c>
      <c r="T6" s="4">
        <v>1</v>
      </c>
      <c r="U6" s="4">
        <v>0</v>
      </c>
      <c r="V6" s="4">
        <v>0</v>
      </c>
      <c r="W6" s="4">
        <v>0</v>
      </c>
    </row>
    <row r="7" spans="1:49" x14ac:dyDescent="0.2">
      <c r="A7" s="5" t="s">
        <v>13</v>
      </c>
      <c r="M7" s="4">
        <v>63</v>
      </c>
      <c r="N7" s="4">
        <v>59</v>
      </c>
      <c r="O7" s="4">
        <v>49</v>
      </c>
      <c r="P7" s="4">
        <v>47</v>
      </c>
      <c r="Q7" s="4">
        <v>50</v>
      </c>
      <c r="R7" s="4">
        <v>71</v>
      </c>
      <c r="S7" s="4">
        <v>0</v>
      </c>
      <c r="T7" s="4">
        <v>67</v>
      </c>
      <c r="U7" s="4">
        <v>0</v>
      </c>
      <c r="V7" s="4">
        <v>0</v>
      </c>
      <c r="W7" s="4">
        <v>0</v>
      </c>
    </row>
    <row r="8" spans="1:49" x14ac:dyDescent="0.2">
      <c r="A8" s="5" t="s">
        <v>14</v>
      </c>
      <c r="M8" s="4">
        <v>264</v>
      </c>
      <c r="N8" s="4">
        <v>346</v>
      </c>
      <c r="O8" s="4">
        <v>357</v>
      </c>
      <c r="P8" s="4">
        <v>392</v>
      </c>
      <c r="Q8" s="4">
        <v>414</v>
      </c>
      <c r="R8" s="4">
        <v>441</v>
      </c>
      <c r="S8" s="4">
        <v>475</v>
      </c>
      <c r="T8" s="4">
        <v>473</v>
      </c>
      <c r="U8" s="4">
        <v>485</v>
      </c>
      <c r="V8" s="4">
        <v>498</v>
      </c>
      <c r="W8" s="4">
        <v>470</v>
      </c>
      <c r="X8" s="4">
        <v>468</v>
      </c>
      <c r="Y8" s="4">
        <v>468</v>
      </c>
      <c r="Z8" s="4">
        <v>486</v>
      </c>
      <c r="AA8" s="4">
        <v>499</v>
      </c>
      <c r="AB8" s="4">
        <v>349</v>
      </c>
      <c r="AC8" s="4">
        <v>398</v>
      </c>
      <c r="AD8" s="4">
        <v>407</v>
      </c>
      <c r="AE8" s="4">
        <v>394</v>
      </c>
      <c r="AF8" s="4">
        <v>412</v>
      </c>
    </row>
    <row r="9" spans="1:49" x14ac:dyDescent="0.2">
      <c r="A9" s="5" t="s">
        <v>15</v>
      </c>
      <c r="M9" s="4">
        <v>70</v>
      </c>
      <c r="N9" s="4">
        <v>62</v>
      </c>
      <c r="O9" s="4">
        <v>87</v>
      </c>
      <c r="P9" s="4">
        <v>96</v>
      </c>
      <c r="Q9" s="4">
        <v>109</v>
      </c>
      <c r="R9" s="4">
        <v>123</v>
      </c>
      <c r="S9" s="4">
        <v>0</v>
      </c>
      <c r="T9" s="4">
        <v>117</v>
      </c>
      <c r="U9" s="4">
        <v>0</v>
      </c>
      <c r="V9" s="4">
        <v>0</v>
      </c>
      <c r="W9" s="4">
        <v>0</v>
      </c>
    </row>
    <row r="10" spans="1:49" x14ac:dyDescent="0.2">
      <c r="A10" s="5" t="s">
        <v>16</v>
      </c>
      <c r="M10" s="4">
        <v>97</v>
      </c>
      <c r="N10" s="4">
        <v>108</v>
      </c>
      <c r="O10" s="4">
        <v>141</v>
      </c>
      <c r="P10" s="4">
        <v>189</v>
      </c>
      <c r="Q10" s="4">
        <v>200</v>
      </c>
      <c r="R10" s="4">
        <v>238</v>
      </c>
      <c r="S10" s="4">
        <v>0</v>
      </c>
      <c r="T10" s="4">
        <v>275</v>
      </c>
      <c r="U10" s="4">
        <v>0</v>
      </c>
      <c r="V10" s="4">
        <v>0</v>
      </c>
      <c r="W10" s="4">
        <v>635</v>
      </c>
      <c r="X10" s="4">
        <v>672</v>
      </c>
      <c r="Y10" s="4">
        <v>739</v>
      </c>
      <c r="Z10" s="4">
        <v>656</v>
      </c>
      <c r="AA10" s="4">
        <v>646</v>
      </c>
      <c r="AB10" s="4">
        <v>570</v>
      </c>
      <c r="AC10" s="4">
        <v>583</v>
      </c>
      <c r="AD10" s="4">
        <v>678</v>
      </c>
      <c r="AE10" s="4">
        <v>721</v>
      </c>
      <c r="AF10" s="4">
        <v>712</v>
      </c>
      <c r="AG10" s="4">
        <v>708</v>
      </c>
      <c r="AH10" s="4">
        <v>639</v>
      </c>
      <c r="AI10" s="4">
        <v>703</v>
      </c>
      <c r="AJ10" s="4">
        <v>706</v>
      </c>
      <c r="AK10" s="4">
        <v>697</v>
      </c>
      <c r="AL10" s="4">
        <v>656</v>
      </c>
      <c r="AM10" s="4">
        <v>679</v>
      </c>
      <c r="AN10" s="4">
        <v>700</v>
      </c>
      <c r="AO10" s="4">
        <v>785</v>
      </c>
      <c r="AP10" s="4">
        <v>801</v>
      </c>
      <c r="AQ10" s="4">
        <v>720</v>
      </c>
      <c r="AR10" s="4">
        <v>835</v>
      </c>
      <c r="AS10" s="4">
        <v>747</v>
      </c>
      <c r="AT10" s="4">
        <v>759</v>
      </c>
      <c r="AU10" s="4">
        <v>598</v>
      </c>
      <c r="AV10" s="4">
        <v>645</v>
      </c>
      <c r="AW10" s="4">
        <v>745</v>
      </c>
    </row>
    <row r="11" spans="1:49" x14ac:dyDescent="0.2">
      <c r="A11" s="5" t="s">
        <v>17</v>
      </c>
      <c r="M11" s="4">
        <v>2.4</v>
      </c>
      <c r="N11" s="4">
        <v>2.1</v>
      </c>
      <c r="O11" s="4">
        <v>4</v>
      </c>
      <c r="P11" s="4">
        <v>3.1</v>
      </c>
      <c r="Q11" s="4">
        <v>2.6</v>
      </c>
      <c r="R11" s="4">
        <v>3</v>
      </c>
      <c r="S11" s="4">
        <v>0</v>
      </c>
      <c r="T11" s="4">
        <v>2</v>
      </c>
      <c r="U11" s="4">
        <v>0</v>
      </c>
      <c r="V11" s="4">
        <v>0</v>
      </c>
      <c r="W11" s="4">
        <v>0</v>
      </c>
    </row>
    <row r="12" spans="1:49" x14ac:dyDescent="0.2">
      <c r="A12" s="5" t="s">
        <v>18</v>
      </c>
      <c r="M12" s="4">
        <v>25</v>
      </c>
      <c r="N12" s="4">
        <v>20</v>
      </c>
      <c r="O12" s="4">
        <v>18</v>
      </c>
      <c r="P12" s="4">
        <v>18</v>
      </c>
      <c r="Q12" s="4">
        <v>21</v>
      </c>
      <c r="R12" s="4">
        <v>20</v>
      </c>
      <c r="S12" s="4">
        <v>0</v>
      </c>
      <c r="T12" s="4">
        <v>16</v>
      </c>
      <c r="U12" s="4">
        <v>0</v>
      </c>
      <c r="V12" s="4">
        <v>0</v>
      </c>
      <c r="W12" s="4">
        <v>0</v>
      </c>
    </row>
    <row r="13" spans="1:49" x14ac:dyDescent="0.2">
      <c r="A13" s="5" t="s">
        <v>19</v>
      </c>
      <c r="M13" s="4">
        <v>95</v>
      </c>
      <c r="N13" s="4">
        <v>90</v>
      </c>
      <c r="O13" s="4">
        <v>63</v>
      </c>
      <c r="P13" s="4">
        <v>70</v>
      </c>
      <c r="Q13" s="4">
        <v>57</v>
      </c>
      <c r="R13" s="4">
        <v>67</v>
      </c>
      <c r="S13" s="4">
        <v>0</v>
      </c>
      <c r="T13" s="4">
        <v>55</v>
      </c>
      <c r="U13" s="4">
        <v>0</v>
      </c>
      <c r="V13" s="4">
        <v>0</v>
      </c>
      <c r="W13" s="4">
        <v>0</v>
      </c>
    </row>
    <row r="14" spans="1:49" x14ac:dyDescent="0.2">
      <c r="A14" s="5" t="s">
        <v>20</v>
      </c>
      <c r="B14" s="4">
        <v>550</v>
      </c>
      <c r="C14" s="4">
        <v>574</v>
      </c>
      <c r="D14" s="4">
        <v>862</v>
      </c>
      <c r="E14" s="4">
        <v>864</v>
      </c>
      <c r="F14" s="4">
        <v>634</v>
      </c>
      <c r="G14" s="4">
        <v>555</v>
      </c>
      <c r="H14" s="4">
        <v>583</v>
      </c>
      <c r="I14" s="4">
        <v>554</v>
      </c>
      <c r="J14" s="4">
        <v>518</v>
      </c>
      <c r="K14" s="4">
        <v>433</v>
      </c>
      <c r="L14" s="4">
        <v>465</v>
      </c>
      <c r="M14" s="4">
        <v>510</v>
      </c>
      <c r="N14" s="4">
        <v>539</v>
      </c>
      <c r="O14" s="4">
        <v>491</v>
      </c>
      <c r="P14" s="4">
        <v>512</v>
      </c>
      <c r="Q14" s="4">
        <v>502</v>
      </c>
      <c r="R14" s="4">
        <v>419</v>
      </c>
      <c r="S14" s="4">
        <v>429</v>
      </c>
      <c r="T14" s="4">
        <v>332</v>
      </c>
      <c r="U14" s="4">
        <v>338</v>
      </c>
      <c r="V14" s="4">
        <v>251</v>
      </c>
      <c r="W14" s="4">
        <v>0</v>
      </c>
    </row>
    <row r="15" spans="1:49" x14ac:dyDescent="0.2">
      <c r="A15" s="5" t="s">
        <v>21</v>
      </c>
      <c r="M15" s="4">
        <v>14</v>
      </c>
      <c r="N15" s="4">
        <v>14</v>
      </c>
      <c r="O15" s="4">
        <v>12</v>
      </c>
      <c r="P15" s="4">
        <v>12</v>
      </c>
      <c r="Q15" s="4">
        <v>13</v>
      </c>
      <c r="R15" s="4">
        <v>12</v>
      </c>
      <c r="S15" s="4">
        <v>0</v>
      </c>
      <c r="T15" s="4">
        <v>13</v>
      </c>
      <c r="U15" s="4">
        <v>0</v>
      </c>
      <c r="V15" s="4">
        <v>0</v>
      </c>
      <c r="W15" s="4">
        <v>0</v>
      </c>
    </row>
    <row r="16" spans="1:49" x14ac:dyDescent="0.2">
      <c r="A16" s="5" t="s">
        <v>22</v>
      </c>
      <c r="M16" s="4">
        <v>31</v>
      </c>
      <c r="N16" s="4">
        <v>33</v>
      </c>
      <c r="O16" s="4">
        <v>28</v>
      </c>
      <c r="P16" s="4">
        <v>26</v>
      </c>
      <c r="Q16" s="4">
        <v>33</v>
      </c>
      <c r="R16" s="4">
        <v>31</v>
      </c>
      <c r="S16" s="4">
        <v>0</v>
      </c>
      <c r="T16" s="4">
        <v>21</v>
      </c>
      <c r="U16" s="4">
        <v>0</v>
      </c>
      <c r="V16" s="4">
        <v>0</v>
      </c>
      <c r="W16" s="4">
        <v>0</v>
      </c>
    </row>
    <row r="17" spans="1:49" x14ac:dyDescent="0.2">
      <c r="A17" s="5" t="s">
        <v>23</v>
      </c>
      <c r="B17" s="4">
        <v>2726</v>
      </c>
      <c r="C17" s="4">
        <v>2835</v>
      </c>
      <c r="D17" s="4">
        <v>3176</v>
      </c>
      <c r="E17" s="4">
        <v>3220</v>
      </c>
      <c r="F17" s="4">
        <v>3108</v>
      </c>
      <c r="G17" s="4">
        <v>2599</v>
      </c>
      <c r="H17" s="4">
        <v>3020</v>
      </c>
      <c r="I17" s="4">
        <v>2947</v>
      </c>
      <c r="J17" s="4">
        <v>2850</v>
      </c>
      <c r="K17" s="4">
        <v>2220</v>
      </c>
      <c r="L17" s="4">
        <v>2387</v>
      </c>
      <c r="M17" s="4">
        <v>2926</v>
      </c>
      <c r="N17" s="4">
        <v>2849</v>
      </c>
      <c r="O17" s="4">
        <v>2464</v>
      </c>
      <c r="P17" s="4">
        <v>2584</v>
      </c>
      <c r="Q17" s="4">
        <v>2635</v>
      </c>
      <c r="R17" s="4">
        <v>2441</v>
      </c>
      <c r="S17" s="4">
        <v>2673</v>
      </c>
      <c r="T17" s="4">
        <v>2390</v>
      </c>
      <c r="U17" s="4">
        <v>2100</v>
      </c>
      <c r="V17" s="4">
        <v>2016</v>
      </c>
      <c r="W17" s="4">
        <v>2193</v>
      </c>
      <c r="X17" s="4">
        <v>1817</v>
      </c>
      <c r="Y17" s="4">
        <v>1838</v>
      </c>
      <c r="Z17" s="4">
        <v>1859</v>
      </c>
      <c r="AA17" s="4">
        <v>1936</v>
      </c>
      <c r="AB17" s="4">
        <v>1914</v>
      </c>
      <c r="AC17" s="4">
        <v>1914</v>
      </c>
      <c r="AD17" s="4">
        <v>1880</v>
      </c>
      <c r="AE17" s="4">
        <v>1946</v>
      </c>
      <c r="AF17" s="4">
        <v>2172</v>
      </c>
      <c r="AG17" s="4">
        <v>2104</v>
      </c>
      <c r="AH17" s="4">
        <v>2328</v>
      </c>
      <c r="AI17" s="4">
        <v>2518</v>
      </c>
      <c r="AJ17" s="4">
        <v>2438</v>
      </c>
      <c r="AK17" s="4">
        <v>2525</v>
      </c>
      <c r="AL17" s="4">
        <v>2575</v>
      </c>
      <c r="AM17" s="4">
        <v>2475</v>
      </c>
      <c r="AN17" s="4">
        <v>2415</v>
      </c>
      <c r="AO17" s="4">
        <v>2652</v>
      </c>
      <c r="AP17" s="4">
        <v>2690</v>
      </c>
      <c r="AQ17" s="4">
        <v>2943</v>
      </c>
      <c r="AR17" s="4">
        <v>2956</v>
      </c>
      <c r="AS17" s="4">
        <v>2970</v>
      </c>
      <c r="AT17" s="4">
        <v>2821</v>
      </c>
      <c r="AU17" s="4">
        <v>2782</v>
      </c>
      <c r="AV17" s="4">
        <v>3121</v>
      </c>
      <c r="AW17" s="4">
        <v>3289</v>
      </c>
    </row>
    <row r="18" spans="1:49" x14ac:dyDescent="0.2">
      <c r="A18" s="5" t="s">
        <v>24</v>
      </c>
      <c r="B18" s="4">
        <v>1457</v>
      </c>
      <c r="C18" s="4">
        <v>1491</v>
      </c>
      <c r="D18" s="4">
        <v>1740</v>
      </c>
      <c r="E18" s="4">
        <v>1643</v>
      </c>
      <c r="F18" s="4">
        <v>1613</v>
      </c>
      <c r="G18" s="4">
        <v>1554</v>
      </c>
      <c r="H18" s="4">
        <v>1887</v>
      </c>
      <c r="I18" s="4">
        <v>1738</v>
      </c>
      <c r="J18" s="4">
        <v>1755</v>
      </c>
      <c r="K18" s="4">
        <v>1771</v>
      </c>
      <c r="L18" s="4">
        <v>1872</v>
      </c>
      <c r="M18" s="4">
        <v>1976</v>
      </c>
      <c r="N18" s="4">
        <v>1911</v>
      </c>
      <c r="O18" s="4">
        <v>1944</v>
      </c>
      <c r="P18" s="4">
        <v>2066</v>
      </c>
      <c r="Q18" s="4">
        <v>2119</v>
      </c>
      <c r="R18" s="4">
        <v>2034</v>
      </c>
      <c r="S18" s="4">
        <v>1985</v>
      </c>
      <c r="T18" s="4">
        <v>1886</v>
      </c>
      <c r="U18" s="4">
        <v>1619</v>
      </c>
      <c r="V18" s="4">
        <v>1512</v>
      </c>
      <c r="W18" s="4">
        <v>1697</v>
      </c>
      <c r="X18" s="4">
        <v>1523</v>
      </c>
      <c r="Y18" s="4">
        <v>1283</v>
      </c>
      <c r="Z18" s="4">
        <v>1380</v>
      </c>
      <c r="AA18" s="4">
        <v>1364</v>
      </c>
      <c r="AB18" s="4">
        <v>1298</v>
      </c>
      <c r="AC18" s="4">
        <v>1202</v>
      </c>
      <c r="AD18" s="4">
        <v>1195</v>
      </c>
      <c r="AE18" s="4">
        <v>1202</v>
      </c>
      <c r="AF18" s="4">
        <v>1298</v>
      </c>
      <c r="AG18" s="4">
        <v>1320</v>
      </c>
      <c r="AH18" s="4">
        <v>1269</v>
      </c>
      <c r="AI18" s="4">
        <v>1392</v>
      </c>
      <c r="AJ18" s="4">
        <v>1385</v>
      </c>
      <c r="AK18" s="4">
        <v>1414</v>
      </c>
      <c r="AL18" s="4">
        <v>1231</v>
      </c>
      <c r="AM18" s="4">
        <v>1156</v>
      </c>
      <c r="AN18" s="4">
        <v>1365</v>
      </c>
      <c r="AO18" s="4">
        <v>1362</v>
      </c>
      <c r="AP18" s="4">
        <v>1418</v>
      </c>
      <c r="AQ18" s="4">
        <v>1133</v>
      </c>
      <c r="AR18" s="4">
        <v>1284</v>
      </c>
      <c r="AS18" s="4">
        <v>1325</v>
      </c>
      <c r="AT18" s="4">
        <v>1363</v>
      </c>
      <c r="AU18" s="4">
        <v>1284</v>
      </c>
      <c r="AV18" s="4">
        <v>1388</v>
      </c>
      <c r="AW18" s="4">
        <v>1386</v>
      </c>
    </row>
    <row r="19" spans="1:49" x14ac:dyDescent="0.2">
      <c r="A19" s="5" t="s">
        <v>25</v>
      </c>
      <c r="B19" s="4">
        <v>6734</v>
      </c>
      <c r="C19" s="4">
        <v>6048</v>
      </c>
      <c r="D19" s="4">
        <v>6980</v>
      </c>
      <c r="E19" s="4">
        <v>7056</v>
      </c>
      <c r="F19" s="4">
        <v>7097</v>
      </c>
      <c r="G19" s="4">
        <v>6267</v>
      </c>
      <c r="H19" s="4">
        <v>7248</v>
      </c>
      <c r="I19" s="4">
        <v>6156</v>
      </c>
      <c r="J19" s="4">
        <v>6278</v>
      </c>
      <c r="K19" s="4">
        <v>5451</v>
      </c>
      <c r="L19" s="4">
        <v>6320</v>
      </c>
      <c r="M19" s="4">
        <v>6474</v>
      </c>
      <c r="N19" s="4">
        <v>6478</v>
      </c>
      <c r="O19" s="4">
        <v>6241</v>
      </c>
      <c r="P19" s="4">
        <v>6758</v>
      </c>
      <c r="Q19" s="4">
        <v>7209</v>
      </c>
      <c r="R19" s="4">
        <v>6561</v>
      </c>
      <c r="S19" s="4">
        <v>6723</v>
      </c>
      <c r="T19" s="4">
        <v>5395</v>
      </c>
      <c r="U19" s="4">
        <v>4620</v>
      </c>
      <c r="V19" s="4">
        <v>4386</v>
      </c>
      <c r="W19" s="4">
        <v>4785</v>
      </c>
      <c r="X19" s="4">
        <v>4524</v>
      </c>
      <c r="Y19" s="4">
        <v>4361</v>
      </c>
      <c r="Z19" s="4">
        <v>3938</v>
      </c>
      <c r="AA19" s="4">
        <v>4019</v>
      </c>
      <c r="AB19" s="4">
        <v>4089</v>
      </c>
      <c r="AC19" s="4">
        <v>3763</v>
      </c>
      <c r="AD19" s="4">
        <v>3982</v>
      </c>
      <c r="AE19" s="4">
        <v>4117</v>
      </c>
      <c r="AF19" s="4">
        <v>4278</v>
      </c>
      <c r="AG19" s="4">
        <v>4769</v>
      </c>
      <c r="AH19" s="4">
        <v>4777</v>
      </c>
      <c r="AI19" s="4">
        <v>4627</v>
      </c>
      <c r="AJ19" s="4">
        <v>4996</v>
      </c>
      <c r="AK19" s="4">
        <v>5148</v>
      </c>
      <c r="AL19" s="4">
        <v>4883</v>
      </c>
      <c r="AM19" s="4">
        <v>4982</v>
      </c>
      <c r="AN19" s="4">
        <v>5247</v>
      </c>
      <c r="AO19" s="4">
        <v>5450</v>
      </c>
      <c r="AP19" s="4">
        <v>5585</v>
      </c>
      <c r="AQ19" s="4">
        <v>6105</v>
      </c>
      <c r="AR19" s="4">
        <v>6069</v>
      </c>
      <c r="AS19" s="4">
        <v>5529</v>
      </c>
      <c r="AT19" s="4">
        <v>5814</v>
      </c>
      <c r="AU19" s="4">
        <v>5725</v>
      </c>
      <c r="AV19" s="4">
        <v>5523</v>
      </c>
      <c r="AW19" s="4">
        <v>5079</v>
      </c>
    </row>
    <row r="20" spans="1:49" x14ac:dyDescent="0.2">
      <c r="A20" s="5" t="s">
        <v>26</v>
      </c>
      <c r="B20" s="4">
        <v>874</v>
      </c>
      <c r="C20" s="4">
        <v>752</v>
      </c>
      <c r="D20" s="4">
        <v>890</v>
      </c>
      <c r="E20" s="4">
        <v>904</v>
      </c>
      <c r="F20" s="4">
        <v>899</v>
      </c>
      <c r="G20" s="4">
        <v>757</v>
      </c>
      <c r="H20" s="4">
        <v>755</v>
      </c>
      <c r="I20" s="4">
        <v>663</v>
      </c>
      <c r="J20" s="4">
        <v>675</v>
      </c>
      <c r="K20" s="4">
        <v>632</v>
      </c>
      <c r="L20" s="4">
        <v>616</v>
      </c>
      <c r="M20" s="4">
        <v>659</v>
      </c>
      <c r="N20" s="4">
        <v>702</v>
      </c>
      <c r="O20" s="4">
        <v>704</v>
      </c>
      <c r="P20" s="4">
        <v>608</v>
      </c>
      <c r="Q20" s="4">
        <v>640</v>
      </c>
      <c r="R20" s="4">
        <v>616</v>
      </c>
      <c r="S20" s="4">
        <v>655</v>
      </c>
      <c r="T20" s="4">
        <v>525</v>
      </c>
      <c r="U20" s="4">
        <v>613</v>
      </c>
      <c r="V20" s="4">
        <v>828</v>
      </c>
      <c r="W20" s="4">
        <v>801</v>
      </c>
      <c r="X20" s="4">
        <v>774</v>
      </c>
      <c r="Y20" s="4">
        <v>676</v>
      </c>
      <c r="Z20" s="4">
        <v>666</v>
      </c>
      <c r="AA20" s="4">
        <v>718</v>
      </c>
      <c r="AB20" s="4">
        <v>706</v>
      </c>
      <c r="AC20" s="4">
        <v>739</v>
      </c>
      <c r="AD20" s="4">
        <v>730</v>
      </c>
      <c r="AE20" s="4">
        <v>746</v>
      </c>
      <c r="AF20" s="4">
        <v>779</v>
      </c>
      <c r="AG20" s="4">
        <v>728</v>
      </c>
      <c r="AH20" s="4">
        <v>752</v>
      </c>
      <c r="AI20" s="4">
        <v>776</v>
      </c>
      <c r="AJ20" s="4">
        <v>790</v>
      </c>
      <c r="AK20" s="4">
        <v>813</v>
      </c>
      <c r="AL20" s="4">
        <v>786</v>
      </c>
      <c r="AM20" s="4">
        <v>759</v>
      </c>
      <c r="AN20" s="4">
        <v>836</v>
      </c>
      <c r="AO20" s="4">
        <v>893</v>
      </c>
      <c r="AP20" s="4">
        <v>810</v>
      </c>
      <c r="AQ20" s="4">
        <v>778</v>
      </c>
      <c r="AR20" s="4">
        <v>942</v>
      </c>
      <c r="AS20" s="4">
        <v>952</v>
      </c>
      <c r="AT20" s="4">
        <v>898</v>
      </c>
      <c r="AU20" s="4">
        <v>884</v>
      </c>
      <c r="AV20" s="4">
        <v>864</v>
      </c>
      <c r="AW20" s="4">
        <v>998</v>
      </c>
    </row>
    <row r="21" spans="1:49" x14ac:dyDescent="0.2">
      <c r="A21" s="5" t="s">
        <v>27</v>
      </c>
      <c r="B21" s="4">
        <v>476</v>
      </c>
      <c r="C21" s="4">
        <v>442</v>
      </c>
      <c r="D21" s="4">
        <v>607</v>
      </c>
      <c r="E21" s="4">
        <v>6582</v>
      </c>
      <c r="F21" s="4">
        <v>504</v>
      </c>
      <c r="M21" s="4">
        <v>471</v>
      </c>
      <c r="N21" s="4">
        <v>515</v>
      </c>
      <c r="O21" s="4">
        <v>408</v>
      </c>
      <c r="P21" s="4">
        <v>364</v>
      </c>
      <c r="Q21" s="4">
        <v>387</v>
      </c>
      <c r="R21" s="4">
        <v>364</v>
      </c>
      <c r="S21" s="4">
        <v>349</v>
      </c>
      <c r="T21" s="4">
        <v>327</v>
      </c>
      <c r="U21" s="4">
        <v>281</v>
      </c>
      <c r="V21" s="4">
        <v>264</v>
      </c>
      <c r="W21" s="4">
        <v>0</v>
      </c>
    </row>
    <row r="22" spans="1:49" x14ac:dyDescent="0.2">
      <c r="A22" s="5" t="s">
        <v>28</v>
      </c>
      <c r="M22" s="4">
        <v>26</v>
      </c>
      <c r="N22" s="4">
        <v>25</v>
      </c>
      <c r="O22" s="4">
        <v>23</v>
      </c>
      <c r="P22" s="4">
        <v>19</v>
      </c>
      <c r="Q22" s="4">
        <v>23</v>
      </c>
      <c r="R22" s="4">
        <v>21</v>
      </c>
      <c r="S22" s="4">
        <v>0</v>
      </c>
      <c r="T22" s="4">
        <v>28</v>
      </c>
      <c r="U22" s="4">
        <v>0</v>
      </c>
      <c r="V22" s="4">
        <v>0</v>
      </c>
      <c r="W22" s="4">
        <v>0</v>
      </c>
    </row>
    <row r="23" spans="1:49" x14ac:dyDescent="0.2">
      <c r="A23" s="5" t="s">
        <v>29</v>
      </c>
      <c r="M23" s="4">
        <v>2.8</v>
      </c>
      <c r="N23" s="4">
        <v>4.5999999999999996</v>
      </c>
      <c r="O23" s="4">
        <v>4.9000000000000004</v>
      </c>
      <c r="P23" s="4">
        <v>4.5999999999999996</v>
      </c>
      <c r="Q23" s="4">
        <v>4.3</v>
      </c>
      <c r="R23" s="4">
        <v>3.5</v>
      </c>
      <c r="S23" s="4">
        <v>0</v>
      </c>
      <c r="T23" s="4">
        <v>4</v>
      </c>
      <c r="U23" s="4">
        <v>0</v>
      </c>
      <c r="V23" s="4">
        <v>0</v>
      </c>
      <c r="W23" s="4">
        <v>0</v>
      </c>
    </row>
    <row r="24" spans="1:49" x14ac:dyDescent="0.2">
      <c r="A24" s="5" t="s">
        <v>30</v>
      </c>
      <c r="M24" s="4">
        <v>76</v>
      </c>
      <c r="N24" s="4">
        <v>74</v>
      </c>
      <c r="O24" s="4">
        <v>100</v>
      </c>
      <c r="P24" s="4">
        <v>86</v>
      </c>
      <c r="Q24" s="4">
        <v>116</v>
      </c>
      <c r="R24" s="4">
        <v>98</v>
      </c>
      <c r="S24" s="4">
        <v>0</v>
      </c>
      <c r="T24" s="4">
        <v>38</v>
      </c>
      <c r="U24" s="4">
        <v>0</v>
      </c>
      <c r="V24" s="4">
        <v>0</v>
      </c>
      <c r="W24" s="4">
        <v>0</v>
      </c>
    </row>
    <row r="25" spans="1:49" x14ac:dyDescent="0.2">
      <c r="A25" s="5" t="s">
        <v>31</v>
      </c>
      <c r="M25" s="4">
        <v>9.1</v>
      </c>
      <c r="N25" s="4">
        <v>9</v>
      </c>
      <c r="O25" s="4">
        <v>8.1</v>
      </c>
      <c r="P25" s="4">
        <v>8.6999999999999993</v>
      </c>
      <c r="Q25" s="4">
        <v>8.8000000000000007</v>
      </c>
      <c r="R25" s="4">
        <v>8</v>
      </c>
      <c r="S25" s="4">
        <v>0</v>
      </c>
      <c r="T25" s="4">
        <v>7.5</v>
      </c>
      <c r="U25" s="4">
        <v>0</v>
      </c>
      <c r="V25" s="4">
        <v>0</v>
      </c>
      <c r="W25" s="4">
        <v>0</v>
      </c>
    </row>
    <row r="26" spans="1:49" x14ac:dyDescent="0.2">
      <c r="A26" s="5" t="s">
        <v>32</v>
      </c>
      <c r="M26" s="4">
        <v>593</v>
      </c>
      <c r="N26" s="4">
        <v>663</v>
      </c>
      <c r="O26" s="4">
        <v>694</v>
      </c>
      <c r="P26" s="4">
        <v>656</v>
      </c>
      <c r="Q26" s="4">
        <v>721</v>
      </c>
      <c r="R26" s="4">
        <v>624</v>
      </c>
      <c r="S26" s="4">
        <v>687</v>
      </c>
      <c r="T26" s="4">
        <v>631</v>
      </c>
      <c r="U26" s="4">
        <v>527</v>
      </c>
      <c r="V26" s="4">
        <v>462</v>
      </c>
      <c r="W26" s="4">
        <v>472</v>
      </c>
      <c r="X26" s="4">
        <v>490</v>
      </c>
      <c r="Y26" s="4">
        <v>450</v>
      </c>
      <c r="Z26" s="4">
        <v>445</v>
      </c>
      <c r="AA26" s="4">
        <v>434</v>
      </c>
      <c r="AB26" s="4">
        <v>414</v>
      </c>
      <c r="AC26" s="4">
        <v>410</v>
      </c>
      <c r="AD26" s="4">
        <v>405</v>
      </c>
      <c r="AE26" s="4">
        <v>432</v>
      </c>
      <c r="AF26" s="4">
        <v>477</v>
      </c>
      <c r="AG26" s="4">
        <v>514</v>
      </c>
      <c r="AH26" s="4">
        <v>511</v>
      </c>
      <c r="AI26" s="4">
        <v>514</v>
      </c>
      <c r="AJ26" s="4">
        <v>530</v>
      </c>
      <c r="AK26" s="4">
        <v>505</v>
      </c>
      <c r="AL26" s="4">
        <v>510</v>
      </c>
      <c r="AM26" s="4">
        <v>463</v>
      </c>
      <c r="AN26" s="4">
        <v>535</v>
      </c>
      <c r="AO26" s="4">
        <v>504</v>
      </c>
      <c r="AP26" s="4">
        <v>536</v>
      </c>
      <c r="AQ26" s="4">
        <v>567</v>
      </c>
      <c r="AR26" s="4">
        <v>594</v>
      </c>
      <c r="AS26" s="4">
        <v>572</v>
      </c>
      <c r="AT26" s="4">
        <v>535</v>
      </c>
      <c r="AU26" s="4">
        <v>551</v>
      </c>
      <c r="AV26" s="4">
        <v>599</v>
      </c>
      <c r="AW26" s="4">
        <v>599</v>
      </c>
    </row>
    <row r="27" spans="1:49" x14ac:dyDescent="0.2">
      <c r="A27" s="5" t="s">
        <v>33</v>
      </c>
      <c r="B27" s="4">
        <v>1705</v>
      </c>
      <c r="C27" s="4">
        <v>1688</v>
      </c>
      <c r="D27" s="4">
        <v>2117</v>
      </c>
      <c r="E27" s="4">
        <v>2400</v>
      </c>
      <c r="F27" s="4">
        <v>2128</v>
      </c>
      <c r="G27" s="4">
        <v>1812</v>
      </c>
      <c r="H27" s="4">
        <v>2131</v>
      </c>
      <c r="I27" s="4">
        <v>1857</v>
      </c>
      <c r="J27" s="4">
        <v>1811</v>
      </c>
      <c r="K27" s="4">
        <v>1771</v>
      </c>
      <c r="L27" s="4">
        <v>1915</v>
      </c>
      <c r="M27" s="4">
        <v>2173</v>
      </c>
      <c r="N27" s="4">
        <v>2214</v>
      </c>
      <c r="O27" s="4">
        <v>2214</v>
      </c>
      <c r="P27" s="4">
        <v>2228</v>
      </c>
      <c r="Q27" s="4">
        <v>2283</v>
      </c>
      <c r="R27" s="4">
        <v>2283</v>
      </c>
      <c r="S27" s="4">
        <v>2295</v>
      </c>
      <c r="T27" s="4">
        <v>2262</v>
      </c>
      <c r="U27" s="4">
        <v>2088</v>
      </c>
      <c r="V27" s="4">
        <v>2257</v>
      </c>
      <c r="W27" s="4">
        <v>2448</v>
      </c>
      <c r="X27" s="4">
        <v>2372</v>
      </c>
      <c r="Y27" s="4">
        <v>2340</v>
      </c>
      <c r="Z27" s="4">
        <v>2444</v>
      </c>
      <c r="AA27" s="4">
        <v>2417</v>
      </c>
      <c r="AB27" s="4">
        <v>2506</v>
      </c>
      <c r="AC27" s="4">
        <v>2596</v>
      </c>
      <c r="AD27" s="4">
        <v>2654</v>
      </c>
      <c r="AE27" s="4">
        <v>2604</v>
      </c>
      <c r="AF27" s="4">
        <v>2712</v>
      </c>
      <c r="AG27" s="4">
        <v>2708</v>
      </c>
      <c r="AH27" s="4">
        <v>2786</v>
      </c>
      <c r="AI27" s="4">
        <v>2842</v>
      </c>
      <c r="AJ27" s="4">
        <v>3002</v>
      </c>
      <c r="AK27" s="4">
        <v>3126</v>
      </c>
      <c r="AL27" s="4">
        <v>3103</v>
      </c>
      <c r="AM27" s="4">
        <v>3074</v>
      </c>
      <c r="AN27" s="4">
        <v>3039</v>
      </c>
      <c r="AO27" s="4">
        <v>3149</v>
      </c>
      <c r="AP27" s="4">
        <v>3420</v>
      </c>
      <c r="AQ27" s="4">
        <v>3472</v>
      </c>
      <c r="AR27" s="4">
        <v>3496</v>
      </c>
      <c r="AS27" s="4">
        <v>3364</v>
      </c>
      <c r="AT27" s="4">
        <v>3332</v>
      </c>
      <c r="AU27" s="4">
        <v>3140</v>
      </c>
      <c r="AV27" s="4">
        <v>3207</v>
      </c>
      <c r="AW27" s="4">
        <v>3308</v>
      </c>
    </row>
    <row r="28" spans="1:49" x14ac:dyDescent="0.2">
      <c r="A28" s="5" t="s">
        <v>34</v>
      </c>
      <c r="M28" s="4">
        <v>95</v>
      </c>
      <c r="N28" s="4">
        <v>94</v>
      </c>
      <c r="O28" s="4">
        <v>71</v>
      </c>
      <c r="P28" s="4">
        <v>58</v>
      </c>
      <c r="Q28" s="4">
        <v>72</v>
      </c>
      <c r="R28" s="4">
        <v>73</v>
      </c>
      <c r="S28" s="4">
        <v>0</v>
      </c>
      <c r="T28" s="4">
        <v>109</v>
      </c>
      <c r="U28" s="4">
        <v>0</v>
      </c>
      <c r="V28" s="4">
        <v>0</v>
      </c>
      <c r="W28" s="4">
        <v>0</v>
      </c>
    </row>
    <row r="29" spans="1:49" x14ac:dyDescent="0.2">
      <c r="A29" s="5" t="s">
        <v>35</v>
      </c>
      <c r="B29" s="4">
        <v>1903</v>
      </c>
      <c r="C29" s="4">
        <v>1800</v>
      </c>
      <c r="D29" s="4">
        <v>2331</v>
      </c>
      <c r="E29" s="4">
        <v>2109</v>
      </c>
      <c r="F29" s="4">
        <v>1812</v>
      </c>
      <c r="G29" s="4">
        <v>1490</v>
      </c>
      <c r="H29" s="4">
        <v>1887</v>
      </c>
      <c r="I29" s="4">
        <v>1699</v>
      </c>
      <c r="J29" s="4">
        <v>1540</v>
      </c>
      <c r="K29" s="4">
        <v>1395</v>
      </c>
      <c r="L29" s="4">
        <v>1500</v>
      </c>
      <c r="M29" s="4">
        <v>1530</v>
      </c>
      <c r="N29" s="4">
        <v>1368</v>
      </c>
      <c r="O29" s="4">
        <v>1395</v>
      </c>
      <c r="P29" s="4">
        <v>1406</v>
      </c>
      <c r="Q29" s="4">
        <v>1374</v>
      </c>
      <c r="R29" s="4">
        <v>1452</v>
      </c>
      <c r="S29" s="4">
        <v>1600</v>
      </c>
      <c r="T29" s="4">
        <v>1743</v>
      </c>
      <c r="U29" s="4">
        <v>1680</v>
      </c>
      <c r="V29" s="4">
        <v>1780</v>
      </c>
      <c r="W29" s="4">
        <v>1736</v>
      </c>
      <c r="X29" s="4">
        <v>1716</v>
      </c>
      <c r="Y29" s="4">
        <v>1584</v>
      </c>
      <c r="Z29" s="4">
        <v>1647</v>
      </c>
      <c r="AA29" s="4">
        <v>1629</v>
      </c>
      <c r="AB29" s="4">
        <v>1479</v>
      </c>
      <c r="AC29" s="4">
        <v>1530</v>
      </c>
      <c r="AD29" s="4">
        <v>1556</v>
      </c>
      <c r="AE29" s="4">
        <v>1547</v>
      </c>
      <c r="AF29" s="4">
        <v>1784</v>
      </c>
      <c r="AG29" s="4">
        <v>1786</v>
      </c>
      <c r="AH29" s="4">
        <v>1813</v>
      </c>
      <c r="AI29" s="4">
        <v>1859</v>
      </c>
      <c r="AJ29" s="4">
        <v>1906</v>
      </c>
      <c r="AK29" s="4">
        <v>1906</v>
      </c>
      <c r="AL29" s="4">
        <v>1890</v>
      </c>
      <c r="AM29" s="4">
        <v>1647</v>
      </c>
      <c r="AN29" s="4">
        <v>2080</v>
      </c>
      <c r="AO29" s="4">
        <v>2040</v>
      </c>
      <c r="AP29" s="4">
        <v>2255</v>
      </c>
      <c r="AQ29" s="4">
        <v>2448</v>
      </c>
      <c r="AR29" s="4">
        <v>2577</v>
      </c>
      <c r="AS29" s="4">
        <v>2805</v>
      </c>
      <c r="AT29" s="4">
        <v>2398</v>
      </c>
      <c r="AU29" s="4">
        <v>2408</v>
      </c>
      <c r="AV29" s="4">
        <v>2498</v>
      </c>
      <c r="AW29" s="4">
        <v>2464</v>
      </c>
    </row>
    <row r="30" spans="1:49" x14ac:dyDescent="0.2">
      <c r="A30" s="5" t="s">
        <v>36</v>
      </c>
      <c r="M30" s="4">
        <v>100</v>
      </c>
      <c r="N30" s="4">
        <v>117</v>
      </c>
      <c r="O30" s="4">
        <v>96</v>
      </c>
      <c r="P30" s="4">
        <v>109</v>
      </c>
      <c r="Q30" s="4">
        <v>109</v>
      </c>
      <c r="R30" s="4">
        <v>103</v>
      </c>
      <c r="S30" s="4">
        <v>0</v>
      </c>
      <c r="T30" s="4">
        <v>107</v>
      </c>
      <c r="U30" s="4">
        <v>0</v>
      </c>
      <c r="V30" s="4">
        <v>0</v>
      </c>
      <c r="W30" s="4">
        <v>0</v>
      </c>
    </row>
    <row r="31" spans="1:49" x14ac:dyDescent="0.2">
      <c r="A31" s="5" t="s">
        <v>37</v>
      </c>
      <c r="B31" s="4">
        <v>1506</v>
      </c>
      <c r="C31" s="4">
        <v>1520</v>
      </c>
      <c r="D31" s="4">
        <v>2054</v>
      </c>
      <c r="E31" s="4">
        <v>1850</v>
      </c>
      <c r="F31" s="4">
        <v>1774</v>
      </c>
      <c r="G31" s="4">
        <v>1527</v>
      </c>
      <c r="H31" s="4">
        <v>1786</v>
      </c>
      <c r="I31" s="4">
        <v>1482</v>
      </c>
      <c r="J31" s="4">
        <v>1541</v>
      </c>
      <c r="K31" s="4">
        <v>1541</v>
      </c>
      <c r="L31" s="4">
        <v>1680</v>
      </c>
      <c r="M31" s="4">
        <v>1817</v>
      </c>
      <c r="N31" s="4">
        <v>2002</v>
      </c>
      <c r="O31" s="4">
        <v>1863</v>
      </c>
      <c r="P31" s="4">
        <v>1988</v>
      </c>
      <c r="Q31" s="4">
        <v>2025</v>
      </c>
      <c r="R31" s="4">
        <v>1886</v>
      </c>
      <c r="S31" s="4">
        <v>1939</v>
      </c>
      <c r="T31" s="4">
        <v>1898</v>
      </c>
      <c r="U31" s="4">
        <v>1615</v>
      </c>
      <c r="V31" s="4">
        <v>1445</v>
      </c>
      <c r="W31" s="4">
        <v>1428</v>
      </c>
      <c r="X31" s="4">
        <v>1419</v>
      </c>
      <c r="Y31" s="4">
        <v>1372</v>
      </c>
      <c r="Z31" s="4">
        <v>1408</v>
      </c>
      <c r="AA31" s="4">
        <v>1665</v>
      </c>
      <c r="AB31" s="4">
        <v>1647</v>
      </c>
      <c r="AC31" s="4">
        <v>1558</v>
      </c>
      <c r="AD31" s="4">
        <v>1584</v>
      </c>
      <c r="AE31" s="4">
        <v>1693</v>
      </c>
      <c r="AF31" s="4">
        <v>1748</v>
      </c>
      <c r="AG31" s="4">
        <v>1776</v>
      </c>
      <c r="AH31" s="4">
        <v>1881</v>
      </c>
      <c r="AI31" s="4">
        <v>1776</v>
      </c>
      <c r="AJ31" s="4">
        <v>1906</v>
      </c>
      <c r="AK31" s="4">
        <v>1899</v>
      </c>
      <c r="AL31" s="4">
        <v>1720</v>
      </c>
      <c r="AM31" s="4">
        <v>1785</v>
      </c>
      <c r="AN31" s="4">
        <v>1904</v>
      </c>
      <c r="AO31" s="4">
        <v>2109</v>
      </c>
      <c r="AP31" s="4">
        <v>2118</v>
      </c>
      <c r="AQ31" s="4">
        <v>2147</v>
      </c>
      <c r="AR31" s="4">
        <v>2300</v>
      </c>
      <c r="AS31" s="4">
        <v>2165</v>
      </c>
      <c r="AT31" s="4">
        <v>2204</v>
      </c>
      <c r="AU31" s="4">
        <v>2146</v>
      </c>
      <c r="AV31" s="4">
        <v>2052</v>
      </c>
      <c r="AW31" s="4">
        <v>2083</v>
      </c>
    </row>
    <row r="32" spans="1:49" x14ac:dyDescent="0.2">
      <c r="A32" s="5" t="s">
        <v>38</v>
      </c>
      <c r="M32" s="4">
        <v>5.6</v>
      </c>
      <c r="N32" s="4">
        <v>6</v>
      </c>
      <c r="O32" s="4">
        <v>7.5</v>
      </c>
      <c r="P32" s="4">
        <v>5.2</v>
      </c>
      <c r="Q32" s="4">
        <v>4.5999999999999996</v>
      </c>
      <c r="R32" s="4">
        <v>3.8</v>
      </c>
      <c r="S32" s="4">
        <v>0</v>
      </c>
      <c r="T32" s="4">
        <v>5.6</v>
      </c>
      <c r="U32" s="4">
        <v>0</v>
      </c>
      <c r="V32" s="4">
        <v>0</v>
      </c>
      <c r="W32" s="4">
        <v>0</v>
      </c>
    </row>
    <row r="33" spans="1:49" x14ac:dyDescent="0.2">
      <c r="A33" s="5" t="s">
        <v>39</v>
      </c>
      <c r="M33" s="4">
        <v>3.2</v>
      </c>
      <c r="N33" s="4">
        <v>2.9</v>
      </c>
      <c r="O33" s="4">
        <v>2.2000000000000002</v>
      </c>
      <c r="P33" s="4">
        <v>2.1</v>
      </c>
      <c r="Q33" s="4">
        <v>2</v>
      </c>
      <c r="R33" s="4">
        <v>3</v>
      </c>
      <c r="S33" s="4">
        <v>0</v>
      </c>
      <c r="T33" s="4">
        <v>1.7</v>
      </c>
      <c r="U33" s="4">
        <v>0</v>
      </c>
      <c r="V33" s="4">
        <v>0</v>
      </c>
      <c r="W33" s="4">
        <v>0</v>
      </c>
    </row>
    <row r="34" spans="1:49" x14ac:dyDescent="0.2">
      <c r="A34" s="5" t="s">
        <v>40</v>
      </c>
      <c r="M34" s="4">
        <v>8.1</v>
      </c>
      <c r="N34" s="4">
        <v>7.3</v>
      </c>
      <c r="O34" s="4">
        <v>4.3</v>
      </c>
      <c r="P34" s="4">
        <v>4.7</v>
      </c>
      <c r="Q34" s="4">
        <v>4.9000000000000004</v>
      </c>
      <c r="R34" s="4">
        <v>7.2</v>
      </c>
      <c r="S34" s="4">
        <v>0</v>
      </c>
      <c r="T34" s="4">
        <v>7.3</v>
      </c>
      <c r="U34" s="4">
        <v>0</v>
      </c>
      <c r="V34" s="4">
        <v>0</v>
      </c>
      <c r="W34" s="4">
        <v>0</v>
      </c>
    </row>
    <row r="35" spans="1:49" x14ac:dyDescent="0.2">
      <c r="A35" s="5" t="s">
        <v>41</v>
      </c>
      <c r="M35" s="4">
        <v>14</v>
      </c>
      <c r="N35" s="4">
        <v>11</v>
      </c>
      <c r="O35" s="4">
        <v>11</v>
      </c>
      <c r="P35" s="4">
        <v>12</v>
      </c>
      <c r="Q35" s="4">
        <v>14</v>
      </c>
      <c r="R35" s="4">
        <v>15</v>
      </c>
      <c r="S35" s="4">
        <v>0</v>
      </c>
      <c r="T35" s="4">
        <v>6.3</v>
      </c>
      <c r="U35" s="4">
        <v>0</v>
      </c>
      <c r="V35" s="4">
        <v>0</v>
      </c>
      <c r="W35" s="4">
        <v>0</v>
      </c>
    </row>
    <row r="36" spans="1:49" x14ac:dyDescent="0.2">
      <c r="A36" s="5" t="s">
        <v>42</v>
      </c>
      <c r="M36" s="4">
        <v>64</v>
      </c>
      <c r="N36" s="4">
        <v>52</v>
      </c>
      <c r="O36" s="4">
        <v>48</v>
      </c>
      <c r="P36" s="4">
        <v>53</v>
      </c>
      <c r="Q36" s="4">
        <v>51</v>
      </c>
      <c r="R36" s="4">
        <v>51</v>
      </c>
      <c r="S36" s="4">
        <v>0</v>
      </c>
      <c r="T36" s="4">
        <v>30</v>
      </c>
      <c r="U36" s="4">
        <v>0</v>
      </c>
      <c r="V36" s="4">
        <v>0</v>
      </c>
      <c r="W36" s="4">
        <v>0</v>
      </c>
    </row>
    <row r="37" spans="1:49" x14ac:dyDescent="0.2">
      <c r="A37" s="5" t="s">
        <v>43</v>
      </c>
      <c r="B37" s="4">
        <v>794</v>
      </c>
      <c r="C37" s="4">
        <v>828</v>
      </c>
      <c r="D37" s="4">
        <v>1058</v>
      </c>
      <c r="E37" s="4">
        <v>1066</v>
      </c>
      <c r="F37" s="4">
        <v>924</v>
      </c>
      <c r="G37" s="4">
        <v>819</v>
      </c>
      <c r="H37" s="4">
        <v>981</v>
      </c>
      <c r="I37" s="4">
        <v>948</v>
      </c>
      <c r="J37" s="4">
        <v>994</v>
      </c>
      <c r="K37" s="4">
        <v>960</v>
      </c>
      <c r="L37" s="4">
        <v>1107</v>
      </c>
      <c r="M37" s="4">
        <v>1160</v>
      </c>
      <c r="N37" s="4">
        <v>1304</v>
      </c>
      <c r="O37" s="4">
        <v>1312</v>
      </c>
      <c r="P37" s="4">
        <v>1566</v>
      </c>
      <c r="Q37" s="4">
        <v>1881</v>
      </c>
      <c r="R37" s="4">
        <v>2138</v>
      </c>
      <c r="S37" s="4">
        <v>2958</v>
      </c>
      <c r="T37" s="4">
        <v>3460</v>
      </c>
      <c r="U37" s="4">
        <v>4002</v>
      </c>
      <c r="V37" s="4">
        <v>4584</v>
      </c>
      <c r="W37" s="4">
        <v>4806</v>
      </c>
      <c r="X37" s="4">
        <v>4717</v>
      </c>
      <c r="Y37" s="4">
        <v>4806</v>
      </c>
      <c r="Z37" s="4">
        <v>4860</v>
      </c>
      <c r="AA37" s="4">
        <v>4950</v>
      </c>
      <c r="AB37" s="4">
        <v>4860</v>
      </c>
      <c r="AC37" s="4">
        <v>5005</v>
      </c>
      <c r="AD37" s="4">
        <v>4895</v>
      </c>
      <c r="AE37" s="4">
        <v>5005</v>
      </c>
      <c r="AF37" s="4">
        <v>5068</v>
      </c>
      <c r="AG37" s="4">
        <v>5143</v>
      </c>
      <c r="AH37" s="4">
        <v>5190</v>
      </c>
      <c r="AI37" s="4">
        <v>4656</v>
      </c>
      <c r="AJ37" s="4">
        <v>4383</v>
      </c>
      <c r="AK37" s="4">
        <v>4653</v>
      </c>
      <c r="AL37" s="4">
        <v>4623</v>
      </c>
      <c r="AM37" s="4">
        <v>3828</v>
      </c>
      <c r="AN37" s="4">
        <v>4139</v>
      </c>
      <c r="AO37" s="4">
        <v>4869</v>
      </c>
      <c r="AP37" s="4">
        <v>4700</v>
      </c>
      <c r="AQ37" s="4">
        <v>4596</v>
      </c>
      <c r="AR37" s="4">
        <v>4883</v>
      </c>
      <c r="AS37" s="4">
        <v>4876</v>
      </c>
      <c r="AT37" s="4">
        <v>4429</v>
      </c>
      <c r="AU37" s="4">
        <v>4368</v>
      </c>
      <c r="AV37" s="4">
        <v>4455</v>
      </c>
      <c r="AW37" s="4">
        <v>4540</v>
      </c>
    </row>
    <row r="38" spans="1:49" x14ac:dyDescent="0.2">
      <c r="A38" s="5" t="s">
        <v>44</v>
      </c>
      <c r="M38" s="4">
        <v>144</v>
      </c>
      <c r="N38" s="4">
        <v>129</v>
      </c>
      <c r="O38" s="4">
        <v>116</v>
      </c>
      <c r="P38" s="4">
        <v>131</v>
      </c>
      <c r="Q38" s="4">
        <v>152</v>
      </c>
      <c r="R38" s="4">
        <v>131</v>
      </c>
      <c r="S38" s="4">
        <v>0</v>
      </c>
      <c r="T38" s="4">
        <v>146</v>
      </c>
      <c r="U38" s="4">
        <v>0</v>
      </c>
      <c r="V38" s="4">
        <v>0</v>
      </c>
      <c r="W38" s="4">
        <v>0</v>
      </c>
    </row>
    <row r="39" spans="1:49" x14ac:dyDescent="0.2">
      <c r="A39" s="5" t="s">
        <v>45</v>
      </c>
      <c r="B39" s="4">
        <v>648</v>
      </c>
      <c r="C39" s="4">
        <v>706</v>
      </c>
      <c r="D39" s="4">
        <v>900</v>
      </c>
      <c r="E39" s="4">
        <v>777</v>
      </c>
      <c r="F39" s="4">
        <v>757</v>
      </c>
      <c r="G39" s="4">
        <v>716</v>
      </c>
      <c r="H39" s="4">
        <v>916</v>
      </c>
      <c r="I39" s="4">
        <v>770</v>
      </c>
      <c r="J39" s="4">
        <v>800</v>
      </c>
      <c r="K39" s="4">
        <v>790</v>
      </c>
      <c r="L39" s="4">
        <v>920</v>
      </c>
      <c r="M39" s="4">
        <v>1027</v>
      </c>
      <c r="N39" s="4">
        <v>981</v>
      </c>
      <c r="O39" s="4">
        <v>948</v>
      </c>
      <c r="P39" s="4">
        <v>932</v>
      </c>
      <c r="Q39" s="4">
        <v>902</v>
      </c>
      <c r="R39" s="4">
        <v>770</v>
      </c>
      <c r="S39" s="4">
        <v>804</v>
      </c>
      <c r="T39" s="4">
        <v>830</v>
      </c>
      <c r="U39" s="4">
        <v>726</v>
      </c>
      <c r="V39" s="4">
        <v>714</v>
      </c>
      <c r="W39" s="4">
        <v>783</v>
      </c>
      <c r="X39" s="4">
        <v>748</v>
      </c>
      <c r="Y39" s="4">
        <v>668</v>
      </c>
      <c r="Z39" s="4">
        <v>635</v>
      </c>
      <c r="AA39" s="4">
        <v>671</v>
      </c>
      <c r="AB39" s="4">
        <v>657</v>
      </c>
      <c r="AC39" s="4">
        <v>650</v>
      </c>
      <c r="AD39" s="4">
        <v>693</v>
      </c>
      <c r="AE39" s="4">
        <v>738</v>
      </c>
      <c r="AF39" s="4">
        <v>763</v>
      </c>
      <c r="AG39" s="4">
        <v>828</v>
      </c>
      <c r="AH39" s="4">
        <v>836</v>
      </c>
      <c r="AI39" s="4">
        <v>836</v>
      </c>
      <c r="AJ39" s="4">
        <v>860</v>
      </c>
      <c r="AK39" s="4">
        <v>887</v>
      </c>
      <c r="AL39" s="4">
        <v>824</v>
      </c>
      <c r="AM39" s="4">
        <v>760</v>
      </c>
      <c r="AN39" s="4">
        <v>943</v>
      </c>
      <c r="AO39" s="4">
        <v>924</v>
      </c>
      <c r="AP39" s="4">
        <v>1028</v>
      </c>
      <c r="AQ39" s="4">
        <v>968</v>
      </c>
      <c r="AR39" s="4">
        <v>1098</v>
      </c>
      <c r="AS39" s="4">
        <v>1043</v>
      </c>
      <c r="AT39" s="4">
        <v>946</v>
      </c>
      <c r="AU39" s="4">
        <v>1017</v>
      </c>
      <c r="AV39" s="4">
        <v>1051</v>
      </c>
      <c r="AW39" s="4">
        <v>1030</v>
      </c>
    </row>
    <row r="40" spans="1:49" x14ac:dyDescent="0.2">
      <c r="A40" s="5" t="s">
        <v>46</v>
      </c>
      <c r="M40" s="4">
        <v>98</v>
      </c>
      <c r="N40" s="4">
        <v>105</v>
      </c>
      <c r="O40" s="4">
        <v>98</v>
      </c>
      <c r="P40" s="4">
        <v>99</v>
      </c>
      <c r="Q40" s="4">
        <v>115</v>
      </c>
      <c r="R40" s="4">
        <v>125</v>
      </c>
      <c r="S40" s="4">
        <v>281</v>
      </c>
      <c r="T40" s="4">
        <v>498</v>
      </c>
      <c r="U40" s="4">
        <v>722</v>
      </c>
      <c r="V40" s="4">
        <v>827</v>
      </c>
      <c r="W40" s="4">
        <v>1174</v>
      </c>
      <c r="X40" s="4">
        <v>1456</v>
      </c>
      <c r="Y40" s="4">
        <v>1469</v>
      </c>
      <c r="Z40" s="4">
        <v>1543</v>
      </c>
      <c r="AA40" s="4">
        <v>1460</v>
      </c>
      <c r="AB40" s="4">
        <v>1558</v>
      </c>
      <c r="AC40" s="4">
        <v>1672</v>
      </c>
      <c r="AD40" s="4">
        <v>1691</v>
      </c>
      <c r="AE40" s="4">
        <v>1647</v>
      </c>
      <c r="AF40" s="4">
        <v>1833</v>
      </c>
      <c r="AG40" s="4">
        <v>1748</v>
      </c>
      <c r="AH40" s="4">
        <v>1665</v>
      </c>
      <c r="AI40" s="4">
        <v>1853</v>
      </c>
      <c r="AJ40" s="4">
        <v>1853</v>
      </c>
      <c r="AK40" s="4">
        <v>1862</v>
      </c>
      <c r="AL40" s="4">
        <v>1906</v>
      </c>
      <c r="AM40" s="4">
        <v>1776</v>
      </c>
      <c r="AN40" s="4">
        <v>2018</v>
      </c>
      <c r="AO40" s="4">
        <v>2060</v>
      </c>
      <c r="AP40" s="4">
        <v>2067</v>
      </c>
      <c r="AQ40" s="4">
        <v>2247</v>
      </c>
      <c r="AR40" s="4">
        <v>2321</v>
      </c>
      <c r="AS40" s="4">
        <v>2268</v>
      </c>
      <c r="AT40" s="4">
        <v>2071</v>
      </c>
      <c r="AU40" s="4">
        <v>2040</v>
      </c>
      <c r="AV40" s="4">
        <v>2194</v>
      </c>
      <c r="AW40" s="4">
        <v>2109</v>
      </c>
    </row>
    <row r="41" spans="1:49" x14ac:dyDescent="0.2">
      <c r="A41" s="5" t="s">
        <v>47</v>
      </c>
      <c r="M41" s="4">
        <v>48</v>
      </c>
      <c r="N41" s="4">
        <v>50</v>
      </c>
      <c r="O41" s="4">
        <v>36</v>
      </c>
      <c r="P41" s="4">
        <v>33</v>
      </c>
      <c r="Q41" s="4">
        <v>28</v>
      </c>
      <c r="R41" s="4">
        <v>27</v>
      </c>
      <c r="S41" s="4">
        <v>0</v>
      </c>
      <c r="T41" s="4">
        <v>23</v>
      </c>
      <c r="U41" s="4">
        <v>0</v>
      </c>
      <c r="V41" s="4">
        <v>0</v>
      </c>
      <c r="W41" s="4">
        <v>0</v>
      </c>
    </row>
    <row r="42" spans="1:49" x14ac:dyDescent="0.2">
      <c r="A42" s="5" t="s">
        <v>48</v>
      </c>
      <c r="M42" s="4">
        <v>323</v>
      </c>
      <c r="N42" s="4">
        <v>385</v>
      </c>
      <c r="O42" s="4">
        <v>389</v>
      </c>
      <c r="P42" s="4">
        <v>353</v>
      </c>
      <c r="Q42" s="4">
        <v>357</v>
      </c>
      <c r="R42" s="4">
        <v>400</v>
      </c>
      <c r="S42" s="4">
        <v>430</v>
      </c>
      <c r="T42" s="4">
        <v>370</v>
      </c>
      <c r="U42" s="4">
        <v>386</v>
      </c>
      <c r="V42" s="4">
        <v>413</v>
      </c>
      <c r="W42" s="4">
        <v>418</v>
      </c>
      <c r="X42" s="4">
        <v>414</v>
      </c>
      <c r="Y42" s="4">
        <v>422</v>
      </c>
      <c r="Z42" s="4">
        <v>463</v>
      </c>
      <c r="AA42" s="4">
        <v>461</v>
      </c>
      <c r="AB42" s="4">
        <v>456</v>
      </c>
      <c r="AC42" s="4">
        <v>438</v>
      </c>
      <c r="AD42" s="4">
        <v>428</v>
      </c>
      <c r="AE42" s="4">
        <v>428</v>
      </c>
      <c r="AF42" s="4">
        <v>410</v>
      </c>
      <c r="AG42" s="4">
        <v>378</v>
      </c>
      <c r="AH42" s="4">
        <v>400</v>
      </c>
      <c r="AI42" s="4">
        <v>470</v>
      </c>
      <c r="AJ42" s="4">
        <v>469</v>
      </c>
      <c r="AK42" s="4">
        <v>485</v>
      </c>
      <c r="AL42" s="4">
        <v>449</v>
      </c>
      <c r="AM42" s="4">
        <v>494</v>
      </c>
      <c r="AN42" s="4">
        <v>505</v>
      </c>
      <c r="AO42" s="4">
        <v>525</v>
      </c>
      <c r="AP42" s="4">
        <v>536</v>
      </c>
      <c r="AQ42" s="4">
        <v>536</v>
      </c>
      <c r="AR42" s="4">
        <v>611</v>
      </c>
      <c r="AS42" s="4">
        <v>633</v>
      </c>
      <c r="AT42" s="4">
        <v>536</v>
      </c>
      <c r="AU42" s="4">
        <v>575</v>
      </c>
      <c r="AV42" s="4">
        <v>538</v>
      </c>
      <c r="AW42" s="4">
        <v>576</v>
      </c>
    </row>
    <row r="43" spans="1:49" x14ac:dyDescent="0.2">
      <c r="A43" s="5" t="s">
        <v>49</v>
      </c>
      <c r="M43" s="4">
        <v>1.5</v>
      </c>
      <c r="N43" s="4">
        <v>1.4</v>
      </c>
      <c r="O43" s="4">
        <v>1.4</v>
      </c>
      <c r="P43" s="4">
        <v>1.6</v>
      </c>
      <c r="Q43" s="4">
        <v>1.1000000000000001</v>
      </c>
      <c r="R43" s="4">
        <v>1.8</v>
      </c>
      <c r="S43" s="4">
        <v>0</v>
      </c>
      <c r="T43" s="4">
        <v>1</v>
      </c>
      <c r="U43" s="4">
        <v>0</v>
      </c>
      <c r="V43" s="4">
        <v>0</v>
      </c>
      <c r="W43" s="4">
        <v>0</v>
      </c>
    </row>
    <row r="44" spans="1:49" x14ac:dyDescent="0.2">
      <c r="A44" s="5" t="s">
        <v>50</v>
      </c>
      <c r="M44" s="4">
        <v>140</v>
      </c>
      <c r="N44" s="4">
        <v>197</v>
      </c>
      <c r="O44" s="4">
        <v>175</v>
      </c>
      <c r="P44" s="4">
        <v>180</v>
      </c>
      <c r="Q44" s="4">
        <v>170</v>
      </c>
      <c r="R44" s="4">
        <v>179</v>
      </c>
      <c r="S44" s="4">
        <v>0</v>
      </c>
      <c r="T44" s="4">
        <v>174</v>
      </c>
      <c r="U44" s="4">
        <v>0</v>
      </c>
      <c r="V44" s="4">
        <v>0</v>
      </c>
      <c r="W44" s="4">
        <v>0</v>
      </c>
    </row>
    <row r="45" spans="1:49" x14ac:dyDescent="0.2">
      <c r="A45" s="5" t="s">
        <v>51</v>
      </c>
      <c r="B45" s="4">
        <v>891</v>
      </c>
      <c r="C45" s="4">
        <v>891</v>
      </c>
      <c r="D45" s="4">
        <v>1110</v>
      </c>
      <c r="E45" s="4">
        <v>962</v>
      </c>
      <c r="F45" s="4">
        <v>924</v>
      </c>
      <c r="M45" s="4">
        <v>1000</v>
      </c>
      <c r="N45" s="4">
        <v>920</v>
      </c>
      <c r="O45" s="4">
        <v>906</v>
      </c>
      <c r="P45" s="4">
        <v>1008</v>
      </c>
      <c r="Q45" s="4">
        <v>960</v>
      </c>
      <c r="R45" s="4">
        <v>965</v>
      </c>
      <c r="S45" s="4">
        <v>956</v>
      </c>
      <c r="T45" s="4">
        <v>810</v>
      </c>
      <c r="U45" s="4">
        <v>607</v>
      </c>
      <c r="V45" s="4">
        <v>588</v>
      </c>
      <c r="W45" s="4">
        <v>566</v>
      </c>
      <c r="X45" s="4">
        <v>534</v>
      </c>
      <c r="Y45" s="4">
        <v>552</v>
      </c>
      <c r="Z45" s="4">
        <v>587</v>
      </c>
      <c r="AA45" s="4">
        <v>607</v>
      </c>
      <c r="AB45" s="4">
        <v>619</v>
      </c>
      <c r="AC45" s="4">
        <v>658</v>
      </c>
      <c r="AD45" s="4">
        <v>698</v>
      </c>
      <c r="AE45" s="4">
        <v>785</v>
      </c>
      <c r="AF45" s="4">
        <v>697</v>
      </c>
      <c r="AG45" s="4">
        <v>815</v>
      </c>
      <c r="AH45" s="4">
        <v>859</v>
      </c>
      <c r="AI45" s="4">
        <v>876</v>
      </c>
      <c r="AJ45" s="4">
        <v>936</v>
      </c>
      <c r="AK45" s="4">
        <v>967</v>
      </c>
      <c r="AL45" s="4">
        <v>959</v>
      </c>
      <c r="AM45" s="4">
        <v>963</v>
      </c>
      <c r="AN45" s="4">
        <v>942</v>
      </c>
      <c r="AO45" s="4">
        <v>1011</v>
      </c>
      <c r="AP45" s="4">
        <v>1163</v>
      </c>
      <c r="AQ45" s="4">
        <v>1287</v>
      </c>
      <c r="AR45" s="4">
        <v>1470</v>
      </c>
      <c r="AS45" s="4">
        <v>1697</v>
      </c>
      <c r="AT45" s="4">
        <v>1638</v>
      </c>
      <c r="AU45" s="4">
        <v>1715</v>
      </c>
      <c r="AV45" s="4">
        <v>1819</v>
      </c>
      <c r="AW45" s="4">
        <v>2116</v>
      </c>
    </row>
    <row r="46" spans="1:49" x14ac:dyDescent="0.2">
      <c r="A46" s="5" t="s">
        <v>52</v>
      </c>
      <c r="M46" s="4">
        <v>424</v>
      </c>
      <c r="N46" s="4">
        <v>385</v>
      </c>
      <c r="O46" s="4">
        <v>254</v>
      </c>
      <c r="P46" s="4">
        <v>300</v>
      </c>
      <c r="Q46" s="4">
        <v>281</v>
      </c>
      <c r="R46" s="4">
        <v>274</v>
      </c>
      <c r="S46" s="4">
        <v>0</v>
      </c>
      <c r="T46" s="4">
        <v>253</v>
      </c>
      <c r="U46" s="4">
        <v>0</v>
      </c>
      <c r="V46" s="4">
        <v>0</v>
      </c>
      <c r="W46" s="4">
        <v>0</v>
      </c>
      <c r="AG46" s="4" t="s">
        <v>73</v>
      </c>
    </row>
    <row r="47" spans="1:49" x14ac:dyDescent="0.2">
      <c r="A47" s="5" t="s">
        <v>53</v>
      </c>
      <c r="B47" s="4">
        <v>331</v>
      </c>
      <c r="C47" s="4">
        <v>315</v>
      </c>
      <c r="D47" s="4">
        <v>354</v>
      </c>
      <c r="E47" s="4">
        <v>314</v>
      </c>
      <c r="F47" s="4">
        <v>263</v>
      </c>
      <c r="M47" s="4">
        <v>227</v>
      </c>
      <c r="N47" s="4">
        <v>252</v>
      </c>
      <c r="O47" s="4">
        <v>204</v>
      </c>
      <c r="P47" s="4">
        <v>192</v>
      </c>
      <c r="Q47" s="4">
        <v>199</v>
      </c>
      <c r="R47" s="4">
        <v>193</v>
      </c>
      <c r="S47" s="4">
        <v>0</v>
      </c>
      <c r="T47" s="4">
        <v>192</v>
      </c>
      <c r="U47" s="4">
        <v>0</v>
      </c>
      <c r="V47" s="4">
        <v>0</v>
      </c>
      <c r="W47" s="4">
        <v>252</v>
      </c>
      <c r="X47" s="4">
        <v>352</v>
      </c>
      <c r="Y47" s="4">
        <v>352</v>
      </c>
      <c r="Z47" s="4">
        <v>352</v>
      </c>
      <c r="AA47" s="4">
        <v>401</v>
      </c>
      <c r="AB47" s="4">
        <v>441</v>
      </c>
      <c r="AC47" s="4">
        <v>404</v>
      </c>
      <c r="AD47" s="4">
        <v>423</v>
      </c>
      <c r="AE47" s="4">
        <v>435</v>
      </c>
      <c r="AF47" s="4">
        <v>446</v>
      </c>
      <c r="AG47" s="4">
        <v>430</v>
      </c>
      <c r="AH47" s="4">
        <v>456</v>
      </c>
      <c r="AI47" s="4">
        <v>247</v>
      </c>
      <c r="AJ47" s="4">
        <v>317</v>
      </c>
      <c r="AK47" s="4">
        <v>400</v>
      </c>
      <c r="AL47" s="4">
        <v>338</v>
      </c>
      <c r="AM47" s="4">
        <v>404</v>
      </c>
      <c r="AN47" s="4">
        <v>475</v>
      </c>
      <c r="AO47" s="4">
        <v>361</v>
      </c>
      <c r="AP47" s="4">
        <v>365</v>
      </c>
      <c r="AQ47" s="4">
        <v>627</v>
      </c>
      <c r="AR47" s="4">
        <v>693</v>
      </c>
      <c r="AS47" s="4">
        <v>748</v>
      </c>
      <c r="AT47" s="4">
        <v>632</v>
      </c>
      <c r="AU47" s="4">
        <v>616</v>
      </c>
      <c r="AV47" s="4">
        <v>829</v>
      </c>
      <c r="AW47" s="4">
        <v>710</v>
      </c>
    </row>
    <row r="48" spans="1:49" x14ac:dyDescent="0.2">
      <c r="A48" s="5" t="s">
        <v>54</v>
      </c>
      <c r="M48" s="4">
        <v>11</v>
      </c>
      <c r="N48" s="4">
        <v>9.4</v>
      </c>
      <c r="O48" s="4">
        <v>15</v>
      </c>
      <c r="P48" s="4">
        <v>15</v>
      </c>
      <c r="Q48" s="4">
        <v>17</v>
      </c>
      <c r="R48" s="4">
        <v>15</v>
      </c>
      <c r="S48" s="4">
        <v>0</v>
      </c>
      <c r="T48" s="4">
        <v>16</v>
      </c>
      <c r="U48" s="4">
        <v>0</v>
      </c>
      <c r="V48" s="4">
        <v>0</v>
      </c>
      <c r="W48" s="4">
        <v>0</v>
      </c>
      <c r="AG48" s="4">
        <v>410</v>
      </c>
      <c r="AH48" s="4">
        <v>426</v>
      </c>
      <c r="AI48" s="4">
        <v>420</v>
      </c>
      <c r="AJ48" s="4">
        <v>416</v>
      </c>
      <c r="AK48" s="4">
        <v>410</v>
      </c>
      <c r="AL48" s="4">
        <v>422</v>
      </c>
      <c r="AM48" s="4">
        <v>431</v>
      </c>
      <c r="AN48" s="4">
        <v>402</v>
      </c>
      <c r="AO48" s="4">
        <v>385</v>
      </c>
      <c r="AP48" s="4">
        <v>351</v>
      </c>
      <c r="AQ48" s="4">
        <v>258</v>
      </c>
      <c r="AR48" s="4">
        <v>460</v>
      </c>
      <c r="AS48" s="4">
        <v>464</v>
      </c>
      <c r="AT48" s="4">
        <v>477</v>
      </c>
      <c r="AU48" s="4">
        <v>482</v>
      </c>
      <c r="AV48" s="4">
        <v>174</v>
      </c>
      <c r="AW48" s="4">
        <v>155</v>
      </c>
    </row>
    <row r="49" spans="1:49" x14ac:dyDescent="0.2">
      <c r="A49" s="5" t="s">
        <v>55</v>
      </c>
      <c r="M49" s="4">
        <v>3.6</v>
      </c>
      <c r="N49" s="4">
        <v>2.8</v>
      </c>
      <c r="O49" s="4">
        <v>2.4</v>
      </c>
      <c r="P49" s="4">
        <v>2.8</v>
      </c>
      <c r="Q49" s="4">
        <v>2.8</v>
      </c>
      <c r="R49" s="4">
        <v>4</v>
      </c>
      <c r="S49" s="4">
        <v>0</v>
      </c>
      <c r="T49" s="4">
        <v>1.3</v>
      </c>
      <c r="U49" s="4">
        <v>0</v>
      </c>
      <c r="V49" s="4">
        <v>0</v>
      </c>
      <c r="W49" s="4">
        <v>0</v>
      </c>
    </row>
    <row r="50" spans="1:49" x14ac:dyDescent="0.2">
      <c r="A50" s="5" t="s">
        <v>56</v>
      </c>
      <c r="M50" s="4">
        <v>200</v>
      </c>
      <c r="N50" s="4">
        <v>180</v>
      </c>
      <c r="O50" s="4">
        <v>193</v>
      </c>
      <c r="P50" s="4">
        <v>189</v>
      </c>
      <c r="Q50" s="4">
        <v>213</v>
      </c>
      <c r="R50" s="4">
        <v>189</v>
      </c>
      <c r="S50" s="4">
        <v>0</v>
      </c>
      <c r="T50" s="4">
        <v>156</v>
      </c>
      <c r="U50" s="4">
        <v>0</v>
      </c>
      <c r="V50" s="4">
        <v>0</v>
      </c>
      <c r="W50" s="4">
        <v>0</v>
      </c>
    </row>
    <row r="51" spans="1:49" x14ac:dyDescent="0.2">
      <c r="A51" s="5" t="s">
        <v>57</v>
      </c>
      <c r="M51" s="4">
        <v>22</v>
      </c>
      <c r="N51" s="4">
        <v>35</v>
      </c>
      <c r="O51" s="4">
        <v>24</v>
      </c>
      <c r="P51" s="4">
        <v>20</v>
      </c>
      <c r="Q51" s="4">
        <v>17</v>
      </c>
      <c r="R51" s="4">
        <v>18</v>
      </c>
      <c r="S51" s="4">
        <v>0</v>
      </c>
      <c r="T51" s="4">
        <v>15</v>
      </c>
      <c r="U51" s="4">
        <v>0</v>
      </c>
      <c r="V51" s="4">
        <v>0</v>
      </c>
      <c r="W51" s="4">
        <v>0</v>
      </c>
    </row>
    <row r="52" spans="1:49" x14ac:dyDescent="0.2">
      <c r="A52" s="5" t="s">
        <v>58</v>
      </c>
      <c r="M52" s="4">
        <v>13</v>
      </c>
      <c r="N52" s="4">
        <v>16</v>
      </c>
      <c r="O52" s="4">
        <v>15</v>
      </c>
      <c r="P52" s="4">
        <v>18</v>
      </c>
      <c r="Q52" s="4">
        <v>15</v>
      </c>
      <c r="R52" s="4">
        <v>13</v>
      </c>
      <c r="S52" s="4">
        <v>0</v>
      </c>
      <c r="T52" s="4">
        <v>12</v>
      </c>
      <c r="U52" s="4">
        <v>0</v>
      </c>
      <c r="V52" s="4">
        <v>0</v>
      </c>
      <c r="W52" s="4">
        <v>0</v>
      </c>
    </row>
    <row r="53" spans="1:49" x14ac:dyDescent="0.2">
      <c r="A53" s="5" t="s">
        <v>59</v>
      </c>
      <c r="B53" s="4">
        <v>791</v>
      </c>
      <c r="C53" s="4">
        <v>826</v>
      </c>
      <c r="D53" s="4">
        <v>815</v>
      </c>
      <c r="E53" s="4">
        <v>853</v>
      </c>
      <c r="F53" s="4">
        <v>770</v>
      </c>
      <c r="M53" s="4">
        <v>616</v>
      </c>
      <c r="N53" s="4">
        <v>536</v>
      </c>
      <c r="O53" s="4">
        <v>514</v>
      </c>
      <c r="P53" s="4">
        <v>534</v>
      </c>
      <c r="Q53" s="4">
        <v>543</v>
      </c>
      <c r="R53" s="4">
        <v>553</v>
      </c>
      <c r="S53" s="4">
        <v>510</v>
      </c>
      <c r="T53" s="4">
        <v>458</v>
      </c>
      <c r="U53" s="4">
        <v>418</v>
      </c>
      <c r="V53" s="4">
        <v>400</v>
      </c>
      <c r="W53" s="4">
        <v>366</v>
      </c>
      <c r="X53" s="4">
        <v>306</v>
      </c>
      <c r="Y53" s="4">
        <v>266</v>
      </c>
      <c r="Z53" s="4">
        <v>284</v>
      </c>
      <c r="AA53" s="4">
        <v>248</v>
      </c>
      <c r="AB53" s="4">
        <v>245</v>
      </c>
      <c r="AC53" s="4">
        <v>228</v>
      </c>
      <c r="AD53" s="4">
        <v>219</v>
      </c>
      <c r="AE53" s="4">
        <v>235</v>
      </c>
      <c r="AF53" s="4">
        <v>231</v>
      </c>
    </row>
    <row r="54" spans="1:49" ht="12" customHeight="1" x14ac:dyDescent="0.2">
      <c r="A54" s="5" t="s">
        <v>60</v>
      </c>
      <c r="M54" s="4">
        <v>16</v>
      </c>
      <c r="N54" s="4">
        <v>8</v>
      </c>
      <c r="O54" s="4">
        <v>8.1</v>
      </c>
      <c r="P54" s="4">
        <v>11</v>
      </c>
      <c r="Q54" s="4">
        <v>16</v>
      </c>
      <c r="R54" s="4">
        <v>17</v>
      </c>
      <c r="S54" s="4">
        <v>0</v>
      </c>
      <c r="T54" s="4">
        <v>31</v>
      </c>
      <c r="U54" s="4">
        <v>0</v>
      </c>
      <c r="V54" s="4">
        <v>0</v>
      </c>
      <c r="W54" s="4">
        <v>0</v>
      </c>
    </row>
    <row r="55" spans="1:49" ht="12" customHeight="1" x14ac:dyDescent="0.2">
      <c r="A55" s="5"/>
    </row>
    <row r="56" spans="1:49" x14ac:dyDescent="0.2">
      <c r="A56" s="5" t="s">
        <v>62</v>
      </c>
      <c r="R56" s="4">
        <v>2141</v>
      </c>
      <c r="S56" s="4">
        <v>2149</v>
      </c>
      <c r="T56" s="4">
        <v>2047</v>
      </c>
      <c r="U56" s="4">
        <v>2006</v>
      </c>
      <c r="V56" s="4">
        <v>2004</v>
      </c>
      <c r="W56" s="4">
        <v>1959</v>
      </c>
      <c r="X56" s="4">
        <v>1969</v>
      </c>
      <c r="Y56" s="4">
        <v>1919</v>
      </c>
      <c r="Z56" s="4">
        <v>1854</v>
      </c>
      <c r="AA56" s="4">
        <v>1876</v>
      </c>
      <c r="AB56" s="4">
        <v>1822</v>
      </c>
      <c r="AC56" s="4">
        <v>1891</v>
      </c>
      <c r="AD56" s="4">
        <v>1873</v>
      </c>
      <c r="AE56" s="4">
        <v>1924</v>
      </c>
      <c r="AF56" s="4">
        <v>2050</v>
      </c>
      <c r="AG56" s="4">
        <v>2279</v>
      </c>
      <c r="AH56" s="4">
        <v>2221</v>
      </c>
      <c r="AI56" s="4">
        <v>2060</v>
      </c>
      <c r="AJ56" s="4">
        <v>2061</v>
      </c>
      <c r="AK56" s="4">
        <v>2015</v>
      </c>
      <c r="AL56" s="4">
        <v>2046</v>
      </c>
      <c r="AM56" s="4">
        <v>1819</v>
      </c>
      <c r="AN56" s="4">
        <v>2048</v>
      </c>
      <c r="AO56" s="4">
        <v>2018</v>
      </c>
      <c r="AP56" s="4">
        <v>1996</v>
      </c>
      <c r="AQ56" s="4">
        <v>1853.9</v>
      </c>
      <c r="AR56" s="4">
        <v>2005.8</v>
      </c>
      <c r="AS56" s="4">
        <v>2169.8000000000002</v>
      </c>
      <c r="AT56" s="4">
        <v>2274.9</v>
      </c>
      <c r="AU56" s="4">
        <v>2304</v>
      </c>
      <c r="AV56" s="4">
        <v>2457</v>
      </c>
      <c r="AW56" s="4">
        <v>2474</v>
      </c>
    </row>
    <row r="57" spans="1:49" x14ac:dyDescent="0.2">
      <c r="A57" s="5"/>
    </row>
    <row r="58" spans="1:49" x14ac:dyDescent="0.2">
      <c r="A58" s="5" t="s">
        <v>10</v>
      </c>
      <c r="M58" s="4">
        <v>25822</v>
      </c>
      <c r="N58" s="4">
        <v>26018</v>
      </c>
      <c r="O58" s="4">
        <v>24904</v>
      </c>
      <c r="P58" s="4">
        <v>26112</v>
      </c>
      <c r="Q58" s="4">
        <v>27208</v>
      </c>
      <c r="R58" s="4">
        <v>26213</v>
      </c>
      <c r="S58" s="4">
        <v>27898</v>
      </c>
      <c r="T58" s="4">
        <v>26335</v>
      </c>
      <c r="U58" s="4">
        <v>24833</v>
      </c>
      <c r="V58" s="4">
        <v>25229</v>
      </c>
      <c r="W58" s="4">
        <v>26989</v>
      </c>
      <c r="X58" s="4">
        <v>26271</v>
      </c>
      <c r="Y58" s="4">
        <v>25565</v>
      </c>
      <c r="Z58" s="4">
        <v>25507</v>
      </c>
      <c r="AA58" s="4">
        <v>26001</v>
      </c>
      <c r="AB58" s="4">
        <v>25630</v>
      </c>
      <c r="AC58" s="4">
        <v>25639</v>
      </c>
      <c r="AD58" s="4">
        <v>25991</v>
      </c>
      <c r="AE58" s="4">
        <v>26599</v>
      </c>
      <c r="AF58" s="4">
        <v>27870</v>
      </c>
      <c r="AG58" s="4">
        <v>28444</v>
      </c>
      <c r="AH58" s="4">
        <v>28809</v>
      </c>
      <c r="AI58" s="4">
        <v>28425</v>
      </c>
      <c r="AJ58" s="4">
        <v>28954</v>
      </c>
      <c r="AK58" s="4">
        <v>29712</v>
      </c>
      <c r="AL58" s="4">
        <v>28921</v>
      </c>
      <c r="AM58" s="4">
        <v>27495</v>
      </c>
      <c r="AN58" s="4">
        <v>29593</v>
      </c>
      <c r="AO58" s="4">
        <v>31097</v>
      </c>
      <c r="AP58" s="4">
        <v>31839</v>
      </c>
      <c r="AQ58" s="4">
        <v>32685.9</v>
      </c>
      <c r="AR58" s="4">
        <v>34594.800000000003</v>
      </c>
      <c r="AS58" s="4">
        <v>34327.800000000003</v>
      </c>
      <c r="AT58" s="4">
        <v>33127.9</v>
      </c>
      <c r="AU58" s="4">
        <v>32635</v>
      </c>
      <c r="AV58" s="4">
        <v>33414</v>
      </c>
      <c r="AW58" s="4">
        <v>33661</v>
      </c>
    </row>
    <row r="59" spans="1:49" x14ac:dyDescent="0.2">
      <c r="B59" s="8">
        <f t="shared" ref="B59:R59" si="1">SUM(B5:B54)</f>
        <v>21386</v>
      </c>
      <c r="C59" s="8">
        <f t="shared" si="1"/>
        <v>20716</v>
      </c>
      <c r="D59" s="8">
        <f t="shared" si="1"/>
        <v>24994</v>
      </c>
      <c r="E59" s="8">
        <f t="shared" si="1"/>
        <v>30600</v>
      </c>
      <c r="F59" s="8">
        <f t="shared" si="1"/>
        <v>23207</v>
      </c>
      <c r="G59" s="8">
        <f t="shared" si="1"/>
        <v>18096</v>
      </c>
      <c r="H59" s="8">
        <f t="shared" si="1"/>
        <v>21194</v>
      </c>
      <c r="I59" s="8">
        <f t="shared" si="1"/>
        <v>18814</v>
      </c>
      <c r="J59" s="8">
        <f t="shared" si="1"/>
        <v>18762</v>
      </c>
      <c r="K59" s="8">
        <f t="shared" si="1"/>
        <v>16964</v>
      </c>
      <c r="L59" s="8">
        <f t="shared" si="1"/>
        <v>18782</v>
      </c>
      <c r="M59" s="8">
        <f t="shared" si="1"/>
        <v>25821.589999999997</v>
      </c>
      <c r="N59" s="8">
        <f t="shared" si="1"/>
        <v>26017.9</v>
      </c>
      <c r="O59" s="8">
        <f t="shared" si="1"/>
        <v>24904.480000000003</v>
      </c>
      <c r="P59" s="8">
        <f t="shared" si="1"/>
        <v>26111.599999999999</v>
      </c>
      <c r="Q59" s="8">
        <f t="shared" si="1"/>
        <v>27208.299999999996</v>
      </c>
      <c r="R59" s="8">
        <f t="shared" si="1"/>
        <v>26219.200000000001</v>
      </c>
      <c r="S59" s="8">
        <f>SUM(S5:S56)</f>
        <v>27898</v>
      </c>
      <c r="T59" s="8">
        <f>SUM(T5:T54)</f>
        <v>26339.699999999997</v>
      </c>
      <c r="U59" s="8">
        <f t="shared" ref="U59:AT59" si="2">SUM(U5:U56)</f>
        <v>24833</v>
      </c>
      <c r="V59" s="8">
        <f t="shared" si="2"/>
        <v>25229</v>
      </c>
      <c r="W59" s="8">
        <f t="shared" si="2"/>
        <v>26989</v>
      </c>
      <c r="X59" s="8">
        <f t="shared" si="2"/>
        <v>26271</v>
      </c>
      <c r="Y59" s="8">
        <f t="shared" si="2"/>
        <v>25565</v>
      </c>
      <c r="Z59" s="8">
        <f t="shared" si="2"/>
        <v>25507</v>
      </c>
      <c r="AA59" s="8">
        <f t="shared" si="2"/>
        <v>26001</v>
      </c>
      <c r="AB59" s="8">
        <f t="shared" si="2"/>
        <v>25630</v>
      </c>
      <c r="AC59" s="8">
        <f t="shared" si="2"/>
        <v>25639</v>
      </c>
      <c r="AD59" s="8">
        <f t="shared" si="2"/>
        <v>25991</v>
      </c>
      <c r="AE59" s="8">
        <f t="shared" si="2"/>
        <v>26599</v>
      </c>
      <c r="AF59" s="8">
        <f t="shared" si="2"/>
        <v>27870</v>
      </c>
      <c r="AG59" s="8">
        <f t="shared" si="2"/>
        <v>28444</v>
      </c>
      <c r="AH59" s="8">
        <f t="shared" si="2"/>
        <v>28809</v>
      </c>
      <c r="AI59" s="8">
        <f t="shared" si="2"/>
        <v>28425</v>
      </c>
      <c r="AJ59" s="8">
        <f t="shared" si="2"/>
        <v>28954</v>
      </c>
      <c r="AK59" s="8">
        <f t="shared" si="2"/>
        <v>29712</v>
      </c>
      <c r="AL59" s="8">
        <f t="shared" si="2"/>
        <v>28921</v>
      </c>
      <c r="AM59" s="8">
        <f t="shared" si="2"/>
        <v>27495</v>
      </c>
      <c r="AN59" s="8">
        <f t="shared" si="2"/>
        <v>29593</v>
      </c>
      <c r="AO59" s="8">
        <f t="shared" si="2"/>
        <v>31097</v>
      </c>
      <c r="AP59" s="8">
        <f t="shared" si="2"/>
        <v>31839</v>
      </c>
      <c r="AQ59" s="8">
        <f t="shared" si="2"/>
        <v>32685.9</v>
      </c>
      <c r="AR59" s="8">
        <f t="shared" si="2"/>
        <v>34594.800000000003</v>
      </c>
      <c r="AS59" s="8">
        <f t="shared" si="2"/>
        <v>34327.800000000003</v>
      </c>
      <c r="AT59" s="8">
        <f t="shared" si="2"/>
        <v>33127.9</v>
      </c>
      <c r="AU59" s="8">
        <f>SUM(AU5:AU56)</f>
        <v>32635</v>
      </c>
      <c r="AV59" s="8">
        <f>SUM(AV5:AV56)</f>
        <v>33414</v>
      </c>
      <c r="AW59" s="8">
        <f>SUM(AW5:AW56)</f>
        <v>33661</v>
      </c>
    </row>
    <row r="60" spans="1:49" x14ac:dyDescent="0.2">
      <c r="B60" s="8">
        <f t="shared" ref="B60:AW60" si="3">B58-B59</f>
        <v>-21386</v>
      </c>
      <c r="C60" s="8">
        <f t="shared" si="3"/>
        <v>-20716</v>
      </c>
      <c r="D60" s="8">
        <f t="shared" si="3"/>
        <v>-24994</v>
      </c>
      <c r="E60" s="8">
        <f t="shared" si="3"/>
        <v>-30600</v>
      </c>
      <c r="F60" s="8">
        <f t="shared" si="3"/>
        <v>-23207</v>
      </c>
      <c r="G60" s="8">
        <f t="shared" si="3"/>
        <v>-18096</v>
      </c>
      <c r="H60" s="8">
        <f t="shared" si="3"/>
        <v>-21194</v>
      </c>
      <c r="I60" s="8">
        <f t="shared" si="3"/>
        <v>-18814</v>
      </c>
      <c r="J60" s="8">
        <f t="shared" si="3"/>
        <v>-18762</v>
      </c>
      <c r="K60" s="8">
        <f t="shared" si="3"/>
        <v>-16964</v>
      </c>
      <c r="L60" s="8">
        <f t="shared" si="3"/>
        <v>-18782</v>
      </c>
      <c r="M60" s="8">
        <f t="shared" si="3"/>
        <v>0.41000000000349246</v>
      </c>
      <c r="N60" s="8">
        <f t="shared" si="3"/>
        <v>9.9999999998544808E-2</v>
      </c>
      <c r="O60" s="8">
        <f t="shared" si="3"/>
        <v>-0.48000000000320142</v>
      </c>
      <c r="P60" s="8">
        <f t="shared" si="3"/>
        <v>0.40000000000145519</v>
      </c>
      <c r="Q60" s="8">
        <f t="shared" si="3"/>
        <v>-0.29999999999563443</v>
      </c>
      <c r="R60" s="8">
        <f t="shared" si="3"/>
        <v>-6.2000000000007276</v>
      </c>
      <c r="S60" s="8">
        <f t="shared" si="3"/>
        <v>0</v>
      </c>
      <c r="T60" s="8">
        <f t="shared" si="3"/>
        <v>-4.6999999999970896</v>
      </c>
      <c r="U60" s="8">
        <f t="shared" si="3"/>
        <v>0</v>
      </c>
      <c r="V60" s="8">
        <f t="shared" si="3"/>
        <v>0</v>
      </c>
      <c r="W60" s="8">
        <f t="shared" si="3"/>
        <v>0</v>
      </c>
      <c r="X60" s="8">
        <f t="shared" si="3"/>
        <v>0</v>
      </c>
      <c r="Y60" s="8">
        <f t="shared" si="3"/>
        <v>0</v>
      </c>
      <c r="Z60" s="8">
        <f t="shared" si="3"/>
        <v>0</v>
      </c>
      <c r="AA60" s="8">
        <f t="shared" si="3"/>
        <v>0</v>
      </c>
      <c r="AB60" s="8">
        <f t="shared" si="3"/>
        <v>0</v>
      </c>
      <c r="AC60" s="8">
        <f t="shared" si="3"/>
        <v>0</v>
      </c>
      <c r="AD60" s="8">
        <f t="shared" si="3"/>
        <v>0</v>
      </c>
      <c r="AE60" s="8">
        <f t="shared" si="3"/>
        <v>0</v>
      </c>
      <c r="AF60" s="8">
        <f t="shared" si="3"/>
        <v>0</v>
      </c>
      <c r="AG60" s="8">
        <f t="shared" si="3"/>
        <v>0</v>
      </c>
      <c r="AH60" s="8">
        <f t="shared" si="3"/>
        <v>0</v>
      </c>
      <c r="AI60" s="8">
        <f t="shared" si="3"/>
        <v>0</v>
      </c>
      <c r="AJ60" s="8">
        <f t="shared" si="3"/>
        <v>0</v>
      </c>
      <c r="AK60" s="8">
        <f t="shared" si="3"/>
        <v>0</v>
      </c>
      <c r="AL60" s="8">
        <f t="shared" si="3"/>
        <v>0</v>
      </c>
      <c r="AM60" s="8">
        <f t="shared" si="3"/>
        <v>0</v>
      </c>
      <c r="AN60" s="8">
        <f t="shared" si="3"/>
        <v>0</v>
      </c>
      <c r="AO60" s="8">
        <f t="shared" si="3"/>
        <v>0</v>
      </c>
      <c r="AP60" s="8">
        <f t="shared" si="3"/>
        <v>0</v>
      </c>
      <c r="AQ60" s="8">
        <f t="shared" si="3"/>
        <v>0</v>
      </c>
      <c r="AR60" s="8">
        <f t="shared" si="3"/>
        <v>0</v>
      </c>
      <c r="AS60" s="8">
        <f t="shared" si="3"/>
        <v>0</v>
      </c>
      <c r="AT60" s="8">
        <f t="shared" si="3"/>
        <v>0</v>
      </c>
      <c r="AU60" s="8">
        <f t="shared" si="3"/>
        <v>0</v>
      </c>
      <c r="AV60" s="8">
        <f t="shared" si="3"/>
        <v>0</v>
      </c>
      <c r="AW60" s="8">
        <f t="shared" si="3"/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3B365-2F29-427D-AC00-8BB01BF84927}">
  <sheetPr transitionEvaluation="1" codeName="Sheet14"/>
  <dimension ref="A1:AW64"/>
  <sheetViews>
    <sheetView defaultGridColor="0" colorId="22" zoomScale="87" workbookViewId="0">
      <pane xSplit="1" ySplit="4" topLeftCell="AJ32" activePane="bottomRight" state="frozenSplit"/>
      <selection pane="topRight" activeCell="B1" sqref="B1"/>
      <selection pane="bottomLeft" activeCell="A5" sqref="A5"/>
      <selection pane="bottomRight" sqref="A1:CB60"/>
    </sheetView>
  </sheetViews>
  <sheetFormatPr defaultColWidth="12.42578125" defaultRowHeight="15" x14ac:dyDescent="0.2"/>
  <cols>
    <col min="1" max="1" width="13" style="4" bestFit="1" customWidth="1"/>
    <col min="2" max="45" width="12.5703125" style="4" bestFit="1" customWidth="1"/>
    <col min="46" max="16384" width="12.42578125" style="4"/>
  </cols>
  <sheetData>
    <row r="1" spans="1:49" ht="18" x14ac:dyDescent="0.25">
      <c r="A1" s="3"/>
      <c r="E1" s="6" t="s">
        <v>85</v>
      </c>
      <c r="S1" s="6" t="s">
        <v>85</v>
      </c>
      <c r="AM1" s="13" t="s">
        <v>86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v>1978</v>
      </c>
      <c r="D4" s="5">
        <v>1979</v>
      </c>
      <c r="E4" s="5">
        <v>1980</v>
      </c>
      <c r="F4" s="5">
        <v>1981</v>
      </c>
      <c r="G4" s="5">
        <v>1982</v>
      </c>
      <c r="H4" s="5">
        <v>1983</v>
      </c>
      <c r="I4" s="5">
        <v>1984</v>
      </c>
      <c r="J4" s="5">
        <v>1985</v>
      </c>
      <c r="K4" s="5">
        <v>1986</v>
      </c>
      <c r="L4" s="5">
        <v>1987</v>
      </c>
      <c r="M4" s="5">
        <v>1988</v>
      </c>
      <c r="N4" s="5">
        <v>1989</v>
      </c>
      <c r="O4" s="5">
        <v>1990</v>
      </c>
      <c r="P4" s="5">
        <v>1991</v>
      </c>
      <c r="Q4" s="5">
        <v>1992</v>
      </c>
      <c r="R4" s="5">
        <v>1993</v>
      </c>
      <c r="S4" s="5">
        <v>1994</v>
      </c>
      <c r="T4" s="5">
        <v>1995</v>
      </c>
      <c r="U4" s="5">
        <v>1996</v>
      </c>
      <c r="V4" s="5">
        <v>1997</v>
      </c>
      <c r="W4" s="5">
        <v>1998</v>
      </c>
      <c r="X4" s="5">
        <v>1999</v>
      </c>
      <c r="Y4" s="5">
        <v>2000</v>
      </c>
      <c r="Z4" s="5">
        <v>2001</v>
      </c>
      <c r="AA4" s="5">
        <v>2002</v>
      </c>
      <c r="AB4" s="5">
        <v>2003</v>
      </c>
      <c r="AC4" s="5">
        <v>2004</v>
      </c>
      <c r="AD4" s="5">
        <v>2005</v>
      </c>
      <c r="AE4" s="5">
        <v>2006</v>
      </c>
      <c r="AF4" s="5">
        <v>2007</v>
      </c>
      <c r="AG4" s="5">
        <v>2008</v>
      </c>
      <c r="AH4" s="5">
        <v>2009</v>
      </c>
      <c r="AI4" s="5">
        <v>2010</v>
      </c>
      <c r="AJ4" s="5">
        <v>2011</v>
      </c>
      <c r="AK4" s="5">
        <v>2012</v>
      </c>
      <c r="AL4" s="5">
        <v>2013</v>
      </c>
      <c r="AM4" s="5">
        <v>2014</v>
      </c>
      <c r="AN4" s="5">
        <v>2015</v>
      </c>
      <c r="AO4" s="5">
        <v>2016</v>
      </c>
      <c r="AP4" s="5">
        <v>2017</v>
      </c>
      <c r="AQ4" s="5">
        <v>2018</v>
      </c>
      <c r="AR4" s="5">
        <v>2019</v>
      </c>
      <c r="AS4" s="5">
        <v>2020</v>
      </c>
      <c r="AT4" s="5">
        <v>2021</v>
      </c>
      <c r="AU4" s="5">
        <v>2022</v>
      </c>
      <c r="AV4" s="5">
        <v>2023</v>
      </c>
      <c r="AW4" s="4">
        <v>2024</v>
      </c>
    </row>
    <row r="5" spans="1:49" x14ac:dyDescent="0.2">
      <c r="A5" s="5" t="s">
        <v>11</v>
      </c>
      <c r="B5" s="4">
        <v>536</v>
      </c>
      <c r="C5" s="4">
        <v>556</v>
      </c>
      <c r="D5" s="4">
        <v>755</v>
      </c>
      <c r="E5" s="4">
        <v>707</v>
      </c>
      <c r="F5" s="4">
        <v>495</v>
      </c>
      <c r="G5" s="4">
        <v>392</v>
      </c>
      <c r="H5" s="4">
        <v>395</v>
      </c>
      <c r="I5" s="4">
        <v>340</v>
      </c>
      <c r="J5" s="4">
        <v>281</v>
      </c>
      <c r="K5" s="4">
        <v>248</v>
      </c>
      <c r="L5" s="4">
        <v>315</v>
      </c>
      <c r="M5" s="4">
        <v>305</v>
      </c>
      <c r="N5" s="4">
        <v>271</v>
      </c>
      <c r="O5" s="4">
        <v>275</v>
      </c>
      <c r="P5" s="4">
        <v>285</v>
      </c>
      <c r="Q5" s="4">
        <v>263</v>
      </c>
      <c r="R5" s="4">
        <v>249</v>
      </c>
      <c r="S5" s="4">
        <v>103</v>
      </c>
      <c r="T5" s="4">
        <v>228</v>
      </c>
      <c r="U5" s="4" t="s">
        <v>77</v>
      </c>
      <c r="V5" s="4" t="s">
        <v>77</v>
      </c>
      <c r="W5" s="4" t="s">
        <v>77</v>
      </c>
      <c r="X5" s="4" t="s">
        <v>77</v>
      </c>
      <c r="Y5" s="4" t="s">
        <v>77</v>
      </c>
      <c r="Z5" s="4" t="s">
        <v>77</v>
      </c>
      <c r="AA5" s="4" t="s">
        <v>77</v>
      </c>
      <c r="AB5" s="4" t="s">
        <v>77</v>
      </c>
      <c r="AC5" s="4" t="s">
        <v>77</v>
      </c>
      <c r="AD5" s="4" t="s">
        <v>77</v>
      </c>
      <c r="AE5" s="4" t="s">
        <v>77</v>
      </c>
      <c r="AF5" s="4" t="s">
        <v>77</v>
      </c>
      <c r="AG5" s="4" t="s">
        <v>77</v>
      </c>
      <c r="AH5" s="4" t="s">
        <v>77</v>
      </c>
      <c r="AI5" s="4" t="s">
        <v>77</v>
      </c>
      <c r="AJ5" s="4" t="s">
        <v>77</v>
      </c>
      <c r="AK5" s="4" t="s">
        <v>77</v>
      </c>
      <c r="AL5" s="4" t="s">
        <v>77</v>
      </c>
      <c r="AM5" s="4" t="s">
        <v>77</v>
      </c>
      <c r="AN5" s="4" t="s">
        <v>77</v>
      </c>
      <c r="AO5" s="4" t="s">
        <v>77</v>
      </c>
      <c r="AP5" s="4" t="s">
        <v>77</v>
      </c>
      <c r="AQ5" s="4" t="s">
        <v>77</v>
      </c>
      <c r="AR5" s="4" t="s">
        <v>77</v>
      </c>
      <c r="AS5" s="4" t="s">
        <v>77</v>
      </c>
      <c r="AT5" s="4" t="s">
        <v>77</v>
      </c>
      <c r="AU5" s="4" t="s">
        <v>77</v>
      </c>
      <c r="AV5" s="4" t="s">
        <v>77</v>
      </c>
      <c r="AW5" s="4" t="s">
        <v>77</v>
      </c>
    </row>
    <row r="6" spans="1:49" x14ac:dyDescent="0.2">
      <c r="A6" s="5" t="s">
        <v>12</v>
      </c>
      <c r="B6" s="4">
        <v>1</v>
      </c>
      <c r="C6" s="4">
        <v>1.1000000000000001</v>
      </c>
      <c r="D6" s="4">
        <v>0.9</v>
      </c>
      <c r="E6" s="4">
        <v>1.2</v>
      </c>
      <c r="F6" s="4">
        <v>1.6</v>
      </c>
      <c r="G6" s="4">
        <v>2.9</v>
      </c>
      <c r="H6" s="4">
        <v>3.4</v>
      </c>
      <c r="I6" s="4">
        <v>1.9</v>
      </c>
      <c r="J6" s="4">
        <v>2</v>
      </c>
      <c r="K6" s="4">
        <v>1.8</v>
      </c>
      <c r="L6" s="4">
        <v>0.4</v>
      </c>
      <c r="M6" s="4">
        <v>0.5</v>
      </c>
      <c r="N6" s="4">
        <v>0.8</v>
      </c>
      <c r="O6" s="4">
        <v>0.89999999999999991</v>
      </c>
      <c r="P6" s="4">
        <v>1.2000000000000002</v>
      </c>
      <c r="Q6" s="4">
        <v>1.9</v>
      </c>
      <c r="R6" s="4">
        <v>1.7000000000000002</v>
      </c>
      <c r="S6" s="4">
        <v>0.8</v>
      </c>
      <c r="T6" s="4">
        <v>1.8</v>
      </c>
      <c r="U6" s="4" t="s">
        <v>77</v>
      </c>
      <c r="V6" s="4" t="s">
        <v>77</v>
      </c>
      <c r="W6" s="4" t="s">
        <v>77</v>
      </c>
      <c r="X6" s="4" t="s">
        <v>77</v>
      </c>
      <c r="Y6" s="4" t="s">
        <v>77</v>
      </c>
      <c r="Z6" s="4" t="s">
        <v>77</v>
      </c>
      <c r="AA6" s="4" t="s">
        <v>77</v>
      </c>
      <c r="AB6" s="4" t="s">
        <v>77</v>
      </c>
      <c r="AC6" s="4" t="s">
        <v>77</v>
      </c>
      <c r="AD6" s="4" t="s">
        <v>77</v>
      </c>
      <c r="AE6" s="4" t="s">
        <v>77</v>
      </c>
      <c r="AF6" s="4" t="s">
        <v>77</v>
      </c>
      <c r="AG6" s="4" t="s">
        <v>77</v>
      </c>
      <c r="AH6" s="4" t="s">
        <v>77</v>
      </c>
      <c r="AI6" s="4" t="s">
        <v>77</v>
      </c>
      <c r="AJ6" s="4" t="s">
        <v>77</v>
      </c>
      <c r="AK6" s="4" t="s">
        <v>77</v>
      </c>
      <c r="AL6" s="4" t="s">
        <v>77</v>
      </c>
      <c r="AM6" s="4" t="s">
        <v>77</v>
      </c>
      <c r="AN6" s="4" t="s">
        <v>77</v>
      </c>
      <c r="AO6" s="4" t="s">
        <v>77</v>
      </c>
      <c r="AP6" s="4" t="s">
        <v>77</v>
      </c>
      <c r="AQ6" s="4" t="s">
        <v>77</v>
      </c>
      <c r="AR6" s="4" t="s">
        <v>77</v>
      </c>
      <c r="AS6" s="4" t="s">
        <v>77</v>
      </c>
      <c r="AT6" s="4" t="s">
        <v>77</v>
      </c>
      <c r="AU6" s="4" t="s">
        <v>77</v>
      </c>
      <c r="AV6" s="4" t="s">
        <v>77</v>
      </c>
      <c r="AW6" s="4" t="s">
        <v>77</v>
      </c>
    </row>
    <row r="7" spans="1:49" x14ac:dyDescent="0.2">
      <c r="A7" s="5" t="s">
        <v>13</v>
      </c>
      <c r="B7" s="4">
        <v>94</v>
      </c>
      <c r="C7" s="4">
        <v>96</v>
      </c>
      <c r="D7" s="4">
        <v>125</v>
      </c>
      <c r="E7" s="4">
        <v>137</v>
      </c>
      <c r="F7" s="4">
        <v>148</v>
      </c>
      <c r="G7" s="4">
        <v>139</v>
      </c>
      <c r="H7" s="4">
        <v>149</v>
      </c>
      <c r="I7" s="4">
        <v>144</v>
      </c>
      <c r="J7" s="4">
        <v>141</v>
      </c>
      <c r="K7" s="4">
        <v>125</v>
      </c>
      <c r="L7" s="4">
        <v>123</v>
      </c>
      <c r="M7" s="4">
        <v>113</v>
      </c>
      <c r="N7" s="4">
        <v>114</v>
      </c>
      <c r="O7" s="4">
        <v>99</v>
      </c>
      <c r="P7" s="4">
        <v>86</v>
      </c>
      <c r="Q7" s="4">
        <v>90</v>
      </c>
      <c r="R7" s="4">
        <v>121</v>
      </c>
      <c r="S7" s="4">
        <v>73</v>
      </c>
      <c r="T7" s="4">
        <v>132</v>
      </c>
      <c r="U7" s="4" t="s">
        <v>77</v>
      </c>
      <c r="V7" s="4" t="s">
        <v>77</v>
      </c>
      <c r="W7" s="4" t="s">
        <v>77</v>
      </c>
      <c r="X7" s="4" t="s">
        <v>77</v>
      </c>
      <c r="Y7" s="4" t="s">
        <v>77</v>
      </c>
      <c r="Z7" s="4" t="s">
        <v>77</v>
      </c>
      <c r="AA7" s="4" t="s">
        <v>77</v>
      </c>
      <c r="AB7" s="4" t="s">
        <v>77</v>
      </c>
      <c r="AC7" s="4" t="s">
        <v>77</v>
      </c>
      <c r="AD7" s="4" t="s">
        <v>77</v>
      </c>
      <c r="AE7" s="4" t="s">
        <v>77</v>
      </c>
      <c r="AF7" s="4" t="s">
        <v>77</v>
      </c>
      <c r="AG7" s="4" t="s">
        <v>77</v>
      </c>
      <c r="AH7" s="4" t="s">
        <v>77</v>
      </c>
      <c r="AI7" s="4" t="s">
        <v>77</v>
      </c>
      <c r="AJ7" s="4" t="s">
        <v>77</v>
      </c>
      <c r="AK7" s="4" t="s">
        <v>77</v>
      </c>
      <c r="AL7" s="4" t="s">
        <v>77</v>
      </c>
      <c r="AM7" s="4" t="s">
        <v>77</v>
      </c>
      <c r="AN7" s="4" t="s">
        <v>77</v>
      </c>
      <c r="AO7" s="4" t="s">
        <v>77</v>
      </c>
      <c r="AP7" s="4" t="s">
        <v>77</v>
      </c>
      <c r="AQ7" s="4" t="s">
        <v>77</v>
      </c>
      <c r="AR7" s="4" t="s">
        <v>77</v>
      </c>
      <c r="AS7" s="4" t="s">
        <v>77</v>
      </c>
      <c r="AT7" s="4" t="s">
        <v>77</v>
      </c>
      <c r="AU7" s="4" t="s">
        <v>77</v>
      </c>
      <c r="AV7" s="4" t="s">
        <v>77</v>
      </c>
      <c r="AW7" s="4" t="s">
        <v>77</v>
      </c>
    </row>
    <row r="8" spans="1:49" x14ac:dyDescent="0.2">
      <c r="A8" s="5" t="s">
        <v>14</v>
      </c>
      <c r="B8" s="4">
        <v>308</v>
      </c>
      <c r="C8" s="4">
        <v>419</v>
      </c>
      <c r="D8" s="4">
        <v>468</v>
      </c>
      <c r="E8" s="4">
        <v>540</v>
      </c>
      <c r="F8" s="4">
        <v>448</v>
      </c>
      <c r="G8" s="4">
        <v>350</v>
      </c>
      <c r="H8" s="4">
        <v>422</v>
      </c>
      <c r="I8" s="4">
        <v>407</v>
      </c>
      <c r="J8" s="4">
        <v>463</v>
      </c>
      <c r="K8" s="4">
        <v>450</v>
      </c>
      <c r="L8" s="4">
        <v>451</v>
      </c>
      <c r="M8" s="4">
        <v>499</v>
      </c>
      <c r="N8" s="4">
        <v>621</v>
      </c>
      <c r="O8" s="4">
        <v>697</v>
      </c>
      <c r="P8" s="4">
        <v>745</v>
      </c>
      <c r="Q8" s="4">
        <v>784</v>
      </c>
      <c r="R8" s="4">
        <v>824</v>
      </c>
      <c r="S8" s="4">
        <v>944</v>
      </c>
      <c r="T8" s="4">
        <v>982</v>
      </c>
      <c r="U8" s="4">
        <v>976</v>
      </c>
      <c r="V8" s="4">
        <v>940</v>
      </c>
      <c r="W8" s="4">
        <v>946</v>
      </c>
      <c r="X8" s="4">
        <v>938</v>
      </c>
      <c r="Y8" s="4">
        <v>947</v>
      </c>
      <c r="Z8" s="4">
        <v>958</v>
      </c>
      <c r="AA8" s="4">
        <v>977</v>
      </c>
      <c r="AB8" s="4">
        <v>747</v>
      </c>
      <c r="AC8" s="4">
        <v>763</v>
      </c>
      <c r="AD8" s="4">
        <v>818</v>
      </c>
      <c r="AE8" s="4">
        <v>784</v>
      </c>
      <c r="AF8" s="4">
        <v>781</v>
      </c>
      <c r="AG8" s="4" t="s">
        <v>77</v>
      </c>
      <c r="AH8" s="4" t="s">
        <v>77</v>
      </c>
      <c r="AI8" s="4" t="s">
        <v>77</v>
      </c>
      <c r="AJ8" s="4" t="s">
        <v>77</v>
      </c>
      <c r="AK8" s="4" t="s">
        <v>77</v>
      </c>
      <c r="AL8" s="4" t="s">
        <v>77</v>
      </c>
      <c r="AM8" s="4" t="s">
        <v>77</v>
      </c>
      <c r="AN8" s="4" t="s">
        <v>77</v>
      </c>
      <c r="AO8" s="4" t="s">
        <v>77</v>
      </c>
      <c r="AP8" s="4" t="s">
        <v>77</v>
      </c>
      <c r="AQ8" s="4" t="s">
        <v>77</v>
      </c>
      <c r="AR8" s="4" t="s">
        <v>77</v>
      </c>
      <c r="AS8" s="4" t="s">
        <v>77</v>
      </c>
      <c r="AT8" s="4" t="s">
        <v>77</v>
      </c>
      <c r="AU8" s="4" t="s">
        <v>77</v>
      </c>
      <c r="AV8" s="4" t="s">
        <v>77</v>
      </c>
      <c r="AW8" s="4" t="s">
        <v>77</v>
      </c>
    </row>
    <row r="9" spans="1:49" x14ac:dyDescent="0.2">
      <c r="A9" s="5" t="s">
        <v>15</v>
      </c>
      <c r="B9" s="4">
        <v>105</v>
      </c>
      <c r="C9" s="4">
        <v>124</v>
      </c>
      <c r="D9" s="4">
        <v>149</v>
      </c>
      <c r="E9" s="4">
        <v>161</v>
      </c>
      <c r="F9" s="4">
        <v>142</v>
      </c>
      <c r="G9" s="4">
        <v>100</v>
      </c>
      <c r="H9" s="4">
        <v>128</v>
      </c>
      <c r="I9" s="4">
        <v>121</v>
      </c>
      <c r="J9" s="4">
        <v>117</v>
      </c>
      <c r="K9" s="4">
        <v>133</v>
      </c>
      <c r="L9" s="4">
        <v>131</v>
      </c>
      <c r="M9" s="4">
        <v>133</v>
      </c>
      <c r="N9" s="4">
        <v>112</v>
      </c>
      <c r="O9" s="4">
        <v>167</v>
      </c>
      <c r="P9" s="4">
        <v>188</v>
      </c>
      <c r="Q9" s="4">
        <v>215</v>
      </c>
      <c r="R9" s="4">
        <v>238</v>
      </c>
      <c r="S9" s="4">
        <v>120</v>
      </c>
      <c r="T9" s="4">
        <v>223</v>
      </c>
      <c r="U9" s="4" t="s">
        <v>77</v>
      </c>
      <c r="V9" s="4" t="s">
        <v>77</v>
      </c>
      <c r="W9" s="4" t="s">
        <v>77</v>
      </c>
      <c r="X9" s="4" t="s">
        <v>77</v>
      </c>
      <c r="Y9" s="4" t="s">
        <v>77</v>
      </c>
      <c r="Z9" s="4" t="s">
        <v>77</v>
      </c>
      <c r="AA9" s="4" t="s">
        <v>77</v>
      </c>
      <c r="AB9" s="4" t="s">
        <v>77</v>
      </c>
      <c r="AC9" s="4" t="s">
        <v>77</v>
      </c>
      <c r="AD9" s="4" t="s">
        <v>77</v>
      </c>
      <c r="AE9" s="4" t="s">
        <v>77</v>
      </c>
      <c r="AF9" s="4" t="s">
        <v>77</v>
      </c>
      <c r="AG9" s="4" t="s">
        <v>77</v>
      </c>
      <c r="AH9" s="4" t="s">
        <v>77</v>
      </c>
      <c r="AI9" s="4" t="s">
        <v>77</v>
      </c>
      <c r="AJ9" s="4" t="s">
        <v>77</v>
      </c>
      <c r="AK9" s="4" t="s">
        <v>77</v>
      </c>
      <c r="AL9" s="4" t="s">
        <v>77</v>
      </c>
      <c r="AM9" s="4" t="s">
        <v>77</v>
      </c>
      <c r="AN9" s="4" t="s">
        <v>77</v>
      </c>
      <c r="AO9" s="4" t="s">
        <v>77</v>
      </c>
      <c r="AP9" s="4" t="s">
        <v>77</v>
      </c>
      <c r="AQ9" s="4" t="s">
        <v>77</v>
      </c>
      <c r="AR9" s="4" t="s">
        <v>77</v>
      </c>
      <c r="AS9" s="4" t="s">
        <v>77</v>
      </c>
      <c r="AT9" s="4" t="s">
        <v>77</v>
      </c>
      <c r="AU9" s="4" t="s">
        <v>77</v>
      </c>
      <c r="AV9" s="4" t="s">
        <v>77</v>
      </c>
      <c r="AW9" s="4" t="s">
        <v>77</v>
      </c>
    </row>
    <row r="10" spans="1:49" x14ac:dyDescent="0.2">
      <c r="A10" s="5" t="s">
        <v>16</v>
      </c>
      <c r="B10" s="4">
        <v>223</v>
      </c>
      <c r="C10" s="4">
        <v>263</v>
      </c>
      <c r="D10" s="4">
        <v>323</v>
      </c>
      <c r="E10" s="4">
        <v>418</v>
      </c>
      <c r="F10" s="4">
        <v>294</v>
      </c>
      <c r="G10" s="4">
        <v>295</v>
      </c>
      <c r="H10" s="4">
        <v>278</v>
      </c>
      <c r="I10" s="4">
        <v>264</v>
      </c>
      <c r="J10" s="4">
        <v>143</v>
      </c>
      <c r="K10" s="4">
        <v>185</v>
      </c>
      <c r="L10" s="4">
        <v>164</v>
      </c>
      <c r="M10" s="4">
        <v>185</v>
      </c>
      <c r="N10" s="4">
        <v>197</v>
      </c>
      <c r="O10" s="4">
        <v>220</v>
      </c>
      <c r="P10" s="4">
        <v>343</v>
      </c>
      <c r="Q10" s="4">
        <v>367</v>
      </c>
      <c r="R10" s="4">
        <v>438</v>
      </c>
      <c r="S10" s="4">
        <v>252</v>
      </c>
      <c r="T10" s="4">
        <v>546</v>
      </c>
      <c r="U10" s="4" t="s">
        <v>77</v>
      </c>
      <c r="V10" s="4" t="s">
        <v>77</v>
      </c>
      <c r="W10" s="4">
        <v>1156</v>
      </c>
      <c r="X10" s="4">
        <v>1278</v>
      </c>
      <c r="Y10" s="4">
        <v>1470</v>
      </c>
      <c r="Z10" s="4">
        <v>1302</v>
      </c>
      <c r="AA10" s="4">
        <v>1310</v>
      </c>
      <c r="AB10" s="4">
        <v>1196</v>
      </c>
      <c r="AC10" s="4">
        <v>1189</v>
      </c>
      <c r="AD10" s="4">
        <v>1319</v>
      </c>
      <c r="AE10" s="4">
        <v>1434</v>
      </c>
      <c r="AF10" s="4">
        <v>1442</v>
      </c>
      <c r="AG10" s="4">
        <v>1468</v>
      </c>
      <c r="AH10" s="4">
        <v>1275</v>
      </c>
      <c r="AI10" s="4">
        <v>1375</v>
      </c>
      <c r="AJ10" s="4">
        <v>1399</v>
      </c>
      <c r="AK10" s="4">
        <v>1384</v>
      </c>
      <c r="AL10" s="4">
        <v>1328</v>
      </c>
      <c r="AM10" s="4">
        <v>1304</v>
      </c>
      <c r="AN10" s="4">
        <v>1376</v>
      </c>
      <c r="AO10" s="4">
        <v>1516</v>
      </c>
      <c r="AP10" s="4">
        <v>1563</v>
      </c>
      <c r="AQ10" s="4">
        <v>1418</v>
      </c>
      <c r="AR10" s="4">
        <v>1553</v>
      </c>
      <c r="AS10" s="4">
        <v>1489</v>
      </c>
      <c r="AT10" s="4">
        <v>1531</v>
      </c>
      <c r="AU10" s="4">
        <v>1251</v>
      </c>
      <c r="AV10" s="4">
        <v>1239</v>
      </c>
      <c r="AW10" s="4">
        <v>1385</v>
      </c>
    </row>
    <row r="11" spans="1:49" x14ac:dyDescent="0.2">
      <c r="A11" s="5" t="s">
        <v>17</v>
      </c>
      <c r="B11" s="4">
        <v>7.3</v>
      </c>
      <c r="C11" s="4">
        <v>8.4</v>
      </c>
      <c r="D11" s="4">
        <v>7.8</v>
      </c>
      <c r="E11" s="4">
        <v>14</v>
      </c>
      <c r="F11" s="4">
        <v>9.5</v>
      </c>
      <c r="G11" s="4">
        <v>6.8</v>
      </c>
      <c r="H11" s="4">
        <v>4.8</v>
      </c>
      <c r="I11" s="4">
        <v>3.2</v>
      </c>
      <c r="J11" s="4">
        <v>4</v>
      </c>
      <c r="K11" s="4">
        <v>3.7</v>
      </c>
      <c r="L11" s="4">
        <v>5.3</v>
      </c>
      <c r="M11" s="4">
        <v>4.8</v>
      </c>
      <c r="N11" s="4">
        <v>3.4000000000000004</v>
      </c>
      <c r="O11" s="4">
        <v>4.7</v>
      </c>
      <c r="P11" s="4">
        <v>3.9000000000000004</v>
      </c>
      <c r="Q11" s="4">
        <v>5.5</v>
      </c>
      <c r="R11" s="4">
        <v>5.5</v>
      </c>
      <c r="S11" s="4">
        <v>2.2000000000000002</v>
      </c>
      <c r="T11" s="4">
        <v>3.7</v>
      </c>
      <c r="U11" s="4" t="s">
        <v>77</v>
      </c>
      <c r="V11" s="4" t="s">
        <v>77</v>
      </c>
      <c r="W11" s="4" t="s">
        <v>77</v>
      </c>
      <c r="X11" s="4" t="s">
        <v>77</v>
      </c>
      <c r="Y11" s="4" t="s">
        <v>77</v>
      </c>
      <c r="Z11" s="4" t="s">
        <v>77</v>
      </c>
      <c r="AA11" s="4" t="s">
        <v>77</v>
      </c>
      <c r="AB11" s="4" t="s">
        <v>77</v>
      </c>
      <c r="AC11" s="4" t="s">
        <v>77</v>
      </c>
      <c r="AD11" s="4" t="s">
        <v>77</v>
      </c>
      <c r="AE11" s="4" t="s">
        <v>77</v>
      </c>
      <c r="AF11" s="4" t="s">
        <v>77</v>
      </c>
      <c r="AG11" s="4" t="s">
        <v>77</v>
      </c>
      <c r="AH11" s="4" t="s">
        <v>77</v>
      </c>
      <c r="AI11" s="4" t="s">
        <v>77</v>
      </c>
      <c r="AJ11" s="4" t="s">
        <v>77</v>
      </c>
      <c r="AK11" s="4" t="s">
        <v>77</v>
      </c>
      <c r="AL11" s="4" t="s">
        <v>77</v>
      </c>
      <c r="AM11" s="4" t="s">
        <v>77</v>
      </c>
      <c r="AN11" s="4" t="s">
        <v>77</v>
      </c>
      <c r="AO11" s="4" t="s">
        <v>77</v>
      </c>
      <c r="AP11" s="4" t="s">
        <v>77</v>
      </c>
      <c r="AQ11" s="4" t="s">
        <v>77</v>
      </c>
      <c r="AR11" s="4" t="s">
        <v>77</v>
      </c>
      <c r="AS11" s="4" t="s">
        <v>77</v>
      </c>
      <c r="AT11" s="4" t="s">
        <v>77</v>
      </c>
      <c r="AU11" s="4" t="s">
        <v>77</v>
      </c>
      <c r="AV11" s="4" t="s">
        <v>77</v>
      </c>
      <c r="AW11" s="4" t="s">
        <v>77</v>
      </c>
    </row>
    <row r="12" spans="1:49" x14ac:dyDescent="0.2">
      <c r="A12" s="5" t="s">
        <v>18</v>
      </c>
      <c r="B12" s="4">
        <v>47</v>
      </c>
      <c r="C12" s="4">
        <v>35</v>
      </c>
      <c r="D12" s="4">
        <v>47</v>
      </c>
      <c r="E12" s="4">
        <v>39</v>
      </c>
      <c r="F12" s="4">
        <v>35</v>
      </c>
      <c r="G12" s="4">
        <v>34</v>
      </c>
      <c r="H12" s="4">
        <v>40</v>
      </c>
      <c r="I12" s="4">
        <v>36</v>
      </c>
      <c r="J12" s="4">
        <v>51</v>
      </c>
      <c r="K12" s="4">
        <v>71</v>
      </c>
      <c r="L12" s="4">
        <v>60</v>
      </c>
      <c r="M12" s="4">
        <v>43</v>
      </c>
      <c r="N12" s="4">
        <v>46</v>
      </c>
      <c r="O12" s="4">
        <v>45</v>
      </c>
      <c r="P12" s="4">
        <v>39</v>
      </c>
      <c r="Q12" s="4">
        <v>40</v>
      </c>
      <c r="R12" s="4">
        <v>36</v>
      </c>
      <c r="S12" s="4">
        <v>18</v>
      </c>
      <c r="T12" s="4">
        <v>30</v>
      </c>
      <c r="U12" s="4" t="s">
        <v>77</v>
      </c>
      <c r="V12" s="4" t="s">
        <v>77</v>
      </c>
      <c r="W12" s="4" t="s">
        <v>77</v>
      </c>
      <c r="X12" s="4" t="s">
        <v>77</v>
      </c>
      <c r="Y12" s="4" t="s">
        <v>77</v>
      </c>
      <c r="Z12" s="4" t="s">
        <v>77</v>
      </c>
      <c r="AA12" s="4" t="s">
        <v>77</v>
      </c>
      <c r="AB12" s="4" t="s">
        <v>77</v>
      </c>
      <c r="AC12" s="4" t="s">
        <v>77</v>
      </c>
      <c r="AD12" s="4" t="s">
        <v>77</v>
      </c>
      <c r="AE12" s="4" t="s">
        <v>77</v>
      </c>
      <c r="AF12" s="4" t="s">
        <v>77</v>
      </c>
      <c r="AG12" s="4" t="s">
        <v>77</v>
      </c>
      <c r="AH12" s="4" t="s">
        <v>77</v>
      </c>
      <c r="AI12" s="4" t="s">
        <v>77</v>
      </c>
      <c r="AJ12" s="4" t="s">
        <v>77</v>
      </c>
      <c r="AK12" s="4" t="s">
        <v>77</v>
      </c>
      <c r="AL12" s="4" t="s">
        <v>77</v>
      </c>
      <c r="AM12" s="4" t="s">
        <v>77</v>
      </c>
      <c r="AN12" s="4" t="s">
        <v>77</v>
      </c>
      <c r="AO12" s="4" t="s">
        <v>77</v>
      </c>
      <c r="AP12" s="4" t="s">
        <v>77</v>
      </c>
      <c r="AQ12" s="4" t="s">
        <v>77</v>
      </c>
      <c r="AR12" s="4" t="s">
        <v>77</v>
      </c>
      <c r="AS12" s="4" t="s">
        <v>77</v>
      </c>
      <c r="AT12" s="4" t="s">
        <v>77</v>
      </c>
      <c r="AU12" s="4" t="s">
        <v>77</v>
      </c>
      <c r="AV12" s="4" t="s">
        <v>77</v>
      </c>
      <c r="AW12" s="4" t="s">
        <v>77</v>
      </c>
    </row>
    <row r="13" spans="1:49" x14ac:dyDescent="0.2">
      <c r="A13" s="5" t="s">
        <v>19</v>
      </c>
      <c r="B13" s="4">
        <v>201</v>
      </c>
      <c r="C13" s="4">
        <v>241</v>
      </c>
      <c r="D13" s="4">
        <v>357</v>
      </c>
      <c r="E13" s="4">
        <v>409</v>
      </c>
      <c r="F13" s="4">
        <v>295</v>
      </c>
      <c r="G13" s="4">
        <v>225</v>
      </c>
      <c r="H13" s="4">
        <v>187</v>
      </c>
      <c r="I13" s="4">
        <v>173</v>
      </c>
      <c r="J13" s="4">
        <v>122</v>
      </c>
      <c r="K13" s="4">
        <v>142</v>
      </c>
      <c r="L13" s="4">
        <v>131</v>
      </c>
      <c r="M13" s="4">
        <v>145</v>
      </c>
      <c r="N13" s="4">
        <v>147</v>
      </c>
      <c r="O13" s="4">
        <v>122</v>
      </c>
      <c r="P13" s="4">
        <v>119</v>
      </c>
      <c r="Q13" s="4">
        <v>106</v>
      </c>
      <c r="R13" s="4">
        <v>117</v>
      </c>
      <c r="S13" s="4">
        <v>42</v>
      </c>
      <c r="T13" s="4">
        <v>104</v>
      </c>
      <c r="U13" s="4" t="s">
        <v>77</v>
      </c>
      <c r="V13" s="4" t="s">
        <v>77</v>
      </c>
      <c r="W13" s="4" t="s">
        <v>77</v>
      </c>
      <c r="X13" s="4" t="s">
        <v>77</v>
      </c>
      <c r="Y13" s="4" t="s">
        <v>77</v>
      </c>
      <c r="Z13" s="4" t="s">
        <v>77</v>
      </c>
      <c r="AA13" s="4" t="s">
        <v>77</v>
      </c>
      <c r="AB13" s="4" t="s">
        <v>77</v>
      </c>
      <c r="AC13" s="4" t="s">
        <v>77</v>
      </c>
      <c r="AD13" s="4" t="s">
        <v>77</v>
      </c>
      <c r="AE13" s="4" t="s">
        <v>77</v>
      </c>
      <c r="AF13" s="4" t="s">
        <v>77</v>
      </c>
      <c r="AG13" s="4" t="s">
        <v>77</v>
      </c>
      <c r="AH13" s="4" t="s">
        <v>77</v>
      </c>
      <c r="AI13" s="4" t="s">
        <v>77</v>
      </c>
      <c r="AJ13" s="4" t="s">
        <v>77</v>
      </c>
      <c r="AK13" s="4" t="s">
        <v>77</v>
      </c>
      <c r="AL13" s="4" t="s">
        <v>77</v>
      </c>
      <c r="AM13" s="4" t="s">
        <v>77</v>
      </c>
      <c r="AN13" s="4" t="s">
        <v>77</v>
      </c>
      <c r="AO13" s="4" t="s">
        <v>77</v>
      </c>
      <c r="AP13" s="4" t="s">
        <v>77</v>
      </c>
      <c r="AQ13" s="4" t="s">
        <v>77</v>
      </c>
      <c r="AR13" s="4" t="s">
        <v>77</v>
      </c>
      <c r="AS13" s="4" t="s">
        <v>77</v>
      </c>
      <c r="AT13" s="4" t="s">
        <v>77</v>
      </c>
      <c r="AU13" s="4" t="s">
        <v>77</v>
      </c>
      <c r="AV13" s="4" t="s">
        <v>77</v>
      </c>
      <c r="AW13" s="4" t="s">
        <v>77</v>
      </c>
    </row>
    <row r="14" spans="1:49" x14ac:dyDescent="0.2">
      <c r="A14" s="5" t="s">
        <v>20</v>
      </c>
      <c r="B14" s="4">
        <v>1137</v>
      </c>
      <c r="C14" s="4">
        <v>1128</v>
      </c>
      <c r="D14" s="4">
        <v>1599</v>
      </c>
      <c r="E14" s="4">
        <v>1681</v>
      </c>
      <c r="F14" s="4">
        <v>1359</v>
      </c>
      <c r="G14" s="4">
        <v>1066</v>
      </c>
      <c r="H14" s="4">
        <v>1101</v>
      </c>
      <c r="I14" s="4">
        <v>1016</v>
      </c>
      <c r="J14" s="4">
        <v>950</v>
      </c>
      <c r="K14" s="4">
        <v>843</v>
      </c>
      <c r="L14" s="4">
        <v>896</v>
      </c>
      <c r="M14" s="4">
        <v>966</v>
      </c>
      <c r="N14" s="4">
        <v>1010</v>
      </c>
      <c r="O14" s="4">
        <v>990</v>
      </c>
      <c r="P14" s="4">
        <v>1008</v>
      </c>
      <c r="Q14" s="4">
        <v>949</v>
      </c>
      <c r="R14" s="4">
        <v>858</v>
      </c>
      <c r="S14" s="4">
        <v>782</v>
      </c>
      <c r="T14" s="4">
        <v>638</v>
      </c>
      <c r="U14" s="4">
        <v>642</v>
      </c>
      <c r="V14" s="4">
        <v>493</v>
      </c>
      <c r="W14" s="4" t="s">
        <v>77</v>
      </c>
      <c r="X14" s="4" t="s">
        <v>77</v>
      </c>
      <c r="Y14" s="4" t="s">
        <v>77</v>
      </c>
      <c r="Z14" s="4" t="s">
        <v>77</v>
      </c>
      <c r="AA14" s="4" t="s">
        <v>77</v>
      </c>
      <c r="AB14" s="4" t="s">
        <v>77</v>
      </c>
      <c r="AC14" s="4" t="s">
        <v>77</v>
      </c>
      <c r="AD14" s="4" t="s">
        <v>77</v>
      </c>
      <c r="AE14" s="4" t="s">
        <v>77</v>
      </c>
      <c r="AF14" s="4" t="s">
        <v>77</v>
      </c>
      <c r="AG14" s="4" t="s">
        <v>77</v>
      </c>
      <c r="AH14" s="4" t="s">
        <v>77</v>
      </c>
      <c r="AI14" s="4" t="s">
        <v>77</v>
      </c>
      <c r="AJ14" s="4" t="s">
        <v>77</v>
      </c>
      <c r="AK14" s="4" t="s">
        <v>77</v>
      </c>
      <c r="AL14" s="4" t="s">
        <v>77</v>
      </c>
      <c r="AM14" s="4" t="s">
        <v>77</v>
      </c>
      <c r="AN14" s="4" t="s">
        <v>77</v>
      </c>
      <c r="AO14" s="4" t="s">
        <v>77</v>
      </c>
      <c r="AP14" s="4" t="s">
        <v>77</v>
      </c>
      <c r="AQ14" s="4" t="s">
        <v>77</v>
      </c>
      <c r="AR14" s="4" t="s">
        <v>77</v>
      </c>
      <c r="AS14" s="4" t="s">
        <v>77</v>
      </c>
      <c r="AT14" s="4" t="s">
        <v>77</v>
      </c>
      <c r="AU14" s="4" t="s">
        <v>77</v>
      </c>
      <c r="AV14" s="4" t="s">
        <v>77</v>
      </c>
      <c r="AW14" s="4" t="s">
        <v>77</v>
      </c>
    </row>
    <row r="15" spans="1:49" x14ac:dyDescent="0.2">
      <c r="A15" s="5" t="s">
        <v>87</v>
      </c>
      <c r="B15" s="4">
        <v>39</v>
      </c>
      <c r="C15" s="4">
        <v>37</v>
      </c>
      <c r="D15" s="4">
        <v>34</v>
      </c>
      <c r="E15" s="4">
        <v>39</v>
      </c>
      <c r="F15" s="4">
        <v>38</v>
      </c>
      <c r="G15" s="4">
        <v>35</v>
      </c>
      <c r="H15" s="4">
        <v>32</v>
      </c>
      <c r="I15" s="4">
        <v>31</v>
      </c>
      <c r="J15" s="4">
        <v>35</v>
      </c>
      <c r="K15" s="4">
        <v>32</v>
      </c>
      <c r="L15" s="4">
        <v>30</v>
      </c>
      <c r="M15" s="4">
        <v>29</v>
      </c>
      <c r="N15" s="4">
        <v>27</v>
      </c>
      <c r="O15" s="4">
        <v>24</v>
      </c>
      <c r="P15" s="4">
        <v>24</v>
      </c>
      <c r="Q15" s="4">
        <v>26</v>
      </c>
      <c r="R15" s="4">
        <v>24</v>
      </c>
      <c r="S15" s="4">
        <v>12</v>
      </c>
      <c r="T15" s="4">
        <v>26</v>
      </c>
      <c r="U15" s="4" t="s">
        <v>77</v>
      </c>
      <c r="V15" s="4" t="s">
        <v>77</v>
      </c>
      <c r="W15" s="4" t="s">
        <v>77</v>
      </c>
      <c r="X15" s="4" t="s">
        <v>77</v>
      </c>
      <c r="Y15" s="4" t="s">
        <v>77</v>
      </c>
      <c r="Z15" s="4" t="s">
        <v>77</v>
      </c>
      <c r="AA15" s="4" t="s">
        <v>77</v>
      </c>
      <c r="AB15" s="4" t="s">
        <v>77</v>
      </c>
      <c r="AC15" s="4" t="s">
        <v>77</v>
      </c>
      <c r="AD15" s="4" t="s">
        <v>77</v>
      </c>
      <c r="AE15" s="4" t="s">
        <v>77</v>
      </c>
      <c r="AF15" s="4" t="s">
        <v>77</v>
      </c>
      <c r="AG15" s="4" t="s">
        <v>77</v>
      </c>
      <c r="AH15" s="4" t="s">
        <v>77</v>
      </c>
      <c r="AI15" s="4" t="s">
        <v>77</v>
      </c>
      <c r="AJ15" s="4" t="s">
        <v>77</v>
      </c>
      <c r="AK15" s="4" t="s">
        <v>77</v>
      </c>
      <c r="AL15" s="4" t="s">
        <v>77</v>
      </c>
      <c r="AM15" s="4" t="s">
        <v>77</v>
      </c>
      <c r="AN15" s="4" t="s">
        <v>77</v>
      </c>
      <c r="AO15" s="4" t="s">
        <v>77</v>
      </c>
      <c r="AP15" s="4" t="s">
        <v>77</v>
      </c>
      <c r="AQ15" s="4" t="s">
        <v>77</v>
      </c>
      <c r="AR15" s="4" t="s">
        <v>77</v>
      </c>
      <c r="AS15" s="4" t="s">
        <v>77</v>
      </c>
      <c r="AT15" s="4" t="s">
        <v>77</v>
      </c>
      <c r="AU15" s="4" t="s">
        <v>77</v>
      </c>
      <c r="AV15" s="4" t="s">
        <v>77</v>
      </c>
      <c r="AW15" s="4" t="s">
        <v>77</v>
      </c>
    </row>
    <row r="16" spans="1:49" x14ac:dyDescent="0.2">
      <c r="A16" s="5" t="s">
        <v>22</v>
      </c>
      <c r="B16" s="4">
        <v>43</v>
      </c>
      <c r="C16" s="4">
        <v>64</v>
      </c>
      <c r="D16" s="4">
        <v>72</v>
      </c>
      <c r="E16" s="4">
        <v>101</v>
      </c>
      <c r="F16" s="4">
        <v>99</v>
      </c>
      <c r="G16" s="4">
        <v>71</v>
      </c>
      <c r="H16" s="4">
        <v>110</v>
      </c>
      <c r="I16" s="4">
        <v>108</v>
      </c>
      <c r="J16" s="4">
        <v>92</v>
      </c>
      <c r="K16" s="4">
        <v>83</v>
      </c>
      <c r="L16" s="4">
        <v>59</v>
      </c>
      <c r="M16" s="4">
        <v>61</v>
      </c>
      <c r="N16" s="4">
        <v>57</v>
      </c>
      <c r="O16" s="4">
        <v>52</v>
      </c>
      <c r="P16" s="4">
        <v>44</v>
      </c>
      <c r="Q16" s="4">
        <v>59</v>
      </c>
      <c r="R16" s="4">
        <v>49</v>
      </c>
      <c r="S16" s="4">
        <v>21</v>
      </c>
      <c r="T16" s="4">
        <v>41</v>
      </c>
      <c r="U16" s="4" t="s">
        <v>77</v>
      </c>
      <c r="V16" s="4" t="s">
        <v>77</v>
      </c>
      <c r="W16" s="4" t="s">
        <v>77</v>
      </c>
      <c r="X16" s="4" t="s">
        <v>77</v>
      </c>
      <c r="Y16" s="4" t="s">
        <v>77</v>
      </c>
      <c r="Z16" s="4" t="s">
        <v>77</v>
      </c>
      <c r="AA16" s="4" t="s">
        <v>77</v>
      </c>
      <c r="AB16" s="4" t="s">
        <v>77</v>
      </c>
      <c r="AC16" s="4" t="s">
        <v>77</v>
      </c>
      <c r="AD16" s="4" t="s">
        <v>77</v>
      </c>
      <c r="AE16" s="4" t="s">
        <v>77</v>
      </c>
      <c r="AF16" s="4" t="s">
        <v>77</v>
      </c>
      <c r="AG16" s="4" t="s">
        <v>77</v>
      </c>
      <c r="AH16" s="4" t="s">
        <v>77</v>
      </c>
      <c r="AI16" s="4" t="s">
        <v>77</v>
      </c>
      <c r="AJ16" s="4" t="s">
        <v>77</v>
      </c>
      <c r="AK16" s="4" t="s">
        <v>77</v>
      </c>
      <c r="AL16" s="4" t="s">
        <v>77</v>
      </c>
      <c r="AM16" s="4" t="s">
        <v>77</v>
      </c>
      <c r="AN16" s="4" t="s">
        <v>77</v>
      </c>
      <c r="AO16" s="4" t="s">
        <v>77</v>
      </c>
      <c r="AP16" s="4" t="s">
        <v>77</v>
      </c>
      <c r="AQ16" s="4" t="s">
        <v>77</v>
      </c>
      <c r="AR16" s="4" t="s">
        <v>77</v>
      </c>
      <c r="AS16" s="4" t="s">
        <v>77</v>
      </c>
      <c r="AT16" s="4" t="s">
        <v>77</v>
      </c>
      <c r="AU16" s="4" t="s">
        <v>77</v>
      </c>
      <c r="AV16" s="4" t="s">
        <v>77</v>
      </c>
      <c r="AW16" s="4" t="s">
        <v>77</v>
      </c>
    </row>
    <row r="17" spans="1:49" x14ac:dyDescent="0.2">
      <c r="A17" s="5" t="s">
        <v>23</v>
      </c>
      <c r="B17" s="4">
        <v>4618</v>
      </c>
      <c r="C17" s="4">
        <v>4815</v>
      </c>
      <c r="D17" s="4">
        <v>5420</v>
      </c>
      <c r="E17" s="4">
        <v>5460</v>
      </c>
      <c r="F17" s="4">
        <v>5114</v>
      </c>
      <c r="G17" s="4">
        <v>4419</v>
      </c>
      <c r="H17" s="4">
        <v>4991</v>
      </c>
      <c r="I17" s="4">
        <v>4758</v>
      </c>
      <c r="J17" s="4">
        <v>4628</v>
      </c>
      <c r="K17" s="4">
        <v>3922</v>
      </c>
      <c r="L17" s="4">
        <v>4235</v>
      </c>
      <c r="M17" s="4">
        <v>5188</v>
      </c>
      <c r="N17" s="4">
        <v>4787</v>
      </c>
      <c r="O17" s="4">
        <v>4364</v>
      </c>
      <c r="P17" s="4">
        <v>4636</v>
      </c>
      <c r="Q17" s="4">
        <v>4847</v>
      </c>
      <c r="R17" s="4">
        <v>4574</v>
      </c>
      <c r="S17" s="4">
        <v>4780</v>
      </c>
      <c r="T17" s="4">
        <v>4340</v>
      </c>
      <c r="U17" s="4">
        <v>3822</v>
      </c>
      <c r="V17" s="4">
        <v>3716</v>
      </c>
      <c r="W17" s="4">
        <v>4128</v>
      </c>
      <c r="X17" s="4">
        <v>3644</v>
      </c>
      <c r="Y17" s="4">
        <v>3622</v>
      </c>
      <c r="Z17" s="4">
        <v>3517</v>
      </c>
      <c r="AA17" s="4">
        <v>3774</v>
      </c>
      <c r="AB17" s="4">
        <v>3684</v>
      </c>
      <c r="AC17" s="4">
        <v>3728</v>
      </c>
      <c r="AD17" s="4">
        <v>3749</v>
      </c>
      <c r="AE17" s="4">
        <v>3701</v>
      </c>
      <c r="AF17" s="4">
        <v>4163</v>
      </c>
      <c r="AG17" s="4">
        <v>4324</v>
      </c>
      <c r="AH17" s="4">
        <v>4703</v>
      </c>
      <c r="AI17" s="4">
        <v>4962</v>
      </c>
      <c r="AJ17" s="4">
        <v>4790</v>
      </c>
      <c r="AK17" s="4">
        <v>5000</v>
      </c>
      <c r="AL17" s="4">
        <v>5050</v>
      </c>
      <c r="AM17" s="4">
        <v>4925</v>
      </c>
      <c r="AN17" s="4">
        <v>4914</v>
      </c>
      <c r="AO17" s="4">
        <v>5240</v>
      </c>
      <c r="AP17" s="4">
        <v>5393</v>
      </c>
      <c r="AQ17" s="4">
        <v>5741</v>
      </c>
      <c r="AR17" s="4">
        <v>5832</v>
      </c>
      <c r="AS17" s="4">
        <v>6200</v>
      </c>
      <c r="AT17" s="4">
        <v>5723</v>
      </c>
      <c r="AU17" s="4">
        <v>5538</v>
      </c>
      <c r="AV17" s="4">
        <v>6089</v>
      </c>
      <c r="AW17" s="4">
        <v>6699</v>
      </c>
    </row>
    <row r="18" spans="1:49" x14ac:dyDescent="0.2">
      <c r="A18" s="5" t="s">
        <v>24</v>
      </c>
      <c r="B18" s="4">
        <v>2711</v>
      </c>
      <c r="C18" s="4">
        <v>2831</v>
      </c>
      <c r="D18" s="4">
        <v>3316</v>
      </c>
      <c r="E18" s="4">
        <v>3194</v>
      </c>
      <c r="F18" s="4">
        <v>3146</v>
      </c>
      <c r="G18" s="4">
        <v>3030</v>
      </c>
      <c r="H18" s="4">
        <v>3687</v>
      </c>
      <c r="I18" s="4">
        <v>3313</v>
      </c>
      <c r="J18" s="4">
        <v>3272</v>
      </c>
      <c r="K18" s="4">
        <v>3311</v>
      </c>
      <c r="L18" s="4">
        <v>3440</v>
      </c>
      <c r="M18" s="4">
        <v>3604</v>
      </c>
      <c r="N18" s="4">
        <v>3610</v>
      </c>
      <c r="O18" s="4">
        <v>3600</v>
      </c>
      <c r="P18" s="4">
        <v>3872</v>
      </c>
      <c r="Q18" s="4">
        <v>3982</v>
      </c>
      <c r="R18" s="4">
        <v>3868</v>
      </c>
      <c r="S18" s="4">
        <v>3644</v>
      </c>
      <c r="T18" s="4">
        <v>3668</v>
      </c>
      <c r="U18" s="4">
        <v>3218</v>
      </c>
      <c r="V18" s="4">
        <v>3042</v>
      </c>
      <c r="W18" s="4">
        <v>3374</v>
      </c>
      <c r="X18" s="4">
        <v>3114</v>
      </c>
      <c r="Y18" s="4">
        <v>2545</v>
      </c>
      <c r="Z18" s="4">
        <v>2744</v>
      </c>
      <c r="AA18" s="4">
        <v>2713</v>
      </c>
      <c r="AB18" s="4">
        <v>2626</v>
      </c>
      <c r="AC18" s="4">
        <v>2485</v>
      </c>
      <c r="AD18" s="4">
        <v>2339</v>
      </c>
      <c r="AE18" s="4">
        <v>2359</v>
      </c>
      <c r="AF18" s="4">
        <v>2530</v>
      </c>
      <c r="AG18" s="4">
        <v>2670</v>
      </c>
      <c r="AH18" s="4">
        <v>2525</v>
      </c>
      <c r="AI18" s="4">
        <v>2708</v>
      </c>
      <c r="AJ18" s="4">
        <v>2715</v>
      </c>
      <c r="AK18" s="4">
        <v>2744</v>
      </c>
      <c r="AL18" s="4">
        <v>2520</v>
      </c>
      <c r="AM18" s="4">
        <v>2260</v>
      </c>
      <c r="AN18" s="4">
        <v>2779</v>
      </c>
      <c r="AO18" s="4">
        <v>2790</v>
      </c>
      <c r="AP18" s="4">
        <v>2904</v>
      </c>
      <c r="AQ18" s="4">
        <v>2492</v>
      </c>
      <c r="AR18" s="4">
        <v>2610</v>
      </c>
      <c r="AS18" s="4">
        <v>2650</v>
      </c>
      <c r="AT18" s="4">
        <v>2647</v>
      </c>
      <c r="AU18" s="4">
        <v>2532</v>
      </c>
      <c r="AV18" s="4">
        <v>2794</v>
      </c>
      <c r="AW18" s="4">
        <v>2742</v>
      </c>
    </row>
    <row r="19" spans="1:49" x14ac:dyDescent="0.2">
      <c r="A19" s="5" t="s">
        <v>25</v>
      </c>
      <c r="B19" s="4">
        <v>11043</v>
      </c>
      <c r="C19" s="4">
        <v>10218</v>
      </c>
      <c r="D19" s="4">
        <v>11672</v>
      </c>
      <c r="E19" s="4">
        <v>12026</v>
      </c>
      <c r="F19" s="4">
        <v>11915</v>
      </c>
      <c r="G19" s="4">
        <v>10772</v>
      </c>
      <c r="H19" s="4">
        <v>11993</v>
      </c>
      <c r="I19" s="4">
        <v>10446</v>
      </c>
      <c r="J19" s="4">
        <v>10990</v>
      </c>
      <c r="K19" s="4">
        <v>9935</v>
      </c>
      <c r="L19" s="4">
        <v>10952</v>
      </c>
      <c r="M19" s="4">
        <v>11628</v>
      </c>
      <c r="N19" s="4">
        <v>11548</v>
      </c>
      <c r="O19" s="4">
        <v>11015</v>
      </c>
      <c r="P19" s="4">
        <v>11796</v>
      </c>
      <c r="Q19" s="4">
        <v>13122</v>
      </c>
      <c r="R19" s="4">
        <v>11891</v>
      </c>
      <c r="S19" s="4">
        <v>11858</v>
      </c>
      <c r="T19" s="4">
        <v>10458</v>
      </c>
      <c r="U19" s="4">
        <v>8951</v>
      </c>
      <c r="V19" s="4">
        <v>8211</v>
      </c>
      <c r="W19" s="4">
        <v>9309</v>
      </c>
      <c r="X19" s="4">
        <v>8700</v>
      </c>
      <c r="Y19" s="4">
        <v>8388</v>
      </c>
      <c r="Z19" s="4">
        <v>7550</v>
      </c>
      <c r="AA19" s="4">
        <v>7545</v>
      </c>
      <c r="AB19" s="4">
        <v>7574</v>
      </c>
      <c r="AC19" s="4">
        <v>7330</v>
      </c>
      <c r="AD19" s="4">
        <v>7898</v>
      </c>
      <c r="AE19" s="4">
        <v>8212</v>
      </c>
      <c r="AF19" s="4">
        <v>8328</v>
      </c>
      <c r="AG19" s="4">
        <v>9461</v>
      </c>
      <c r="AH19" s="4">
        <v>9577</v>
      </c>
      <c r="AI19" s="4">
        <v>9112</v>
      </c>
      <c r="AJ19" s="4">
        <v>9602</v>
      </c>
      <c r="AK19" s="4">
        <v>9938</v>
      </c>
      <c r="AL19" s="4">
        <v>9696</v>
      </c>
      <c r="AM19" s="4">
        <v>9734</v>
      </c>
      <c r="AN19" s="4">
        <v>10704</v>
      </c>
      <c r="AO19" s="4">
        <v>10800</v>
      </c>
      <c r="AP19" s="4">
        <v>11068</v>
      </c>
      <c r="AQ19" s="4">
        <v>12045</v>
      </c>
      <c r="AR19" s="4">
        <v>12005</v>
      </c>
      <c r="AS19" s="4">
        <v>11154</v>
      </c>
      <c r="AT19" s="4">
        <v>11295</v>
      </c>
      <c r="AU19" s="4">
        <v>11093</v>
      </c>
      <c r="AV19" s="4">
        <v>11019</v>
      </c>
      <c r="AW19" s="4">
        <v>10271</v>
      </c>
    </row>
    <row r="20" spans="1:49" x14ac:dyDescent="0.2">
      <c r="A20" s="5" t="s">
        <v>26</v>
      </c>
      <c r="B20" s="4">
        <v>1655</v>
      </c>
      <c r="C20" s="4">
        <v>1417</v>
      </c>
      <c r="D20" s="4">
        <v>1604</v>
      </c>
      <c r="E20" s="4">
        <v>1646</v>
      </c>
      <c r="F20" s="4">
        <v>1507</v>
      </c>
      <c r="G20" s="4">
        <v>1357</v>
      </c>
      <c r="H20" s="4">
        <v>1428</v>
      </c>
      <c r="I20" s="4">
        <v>1230</v>
      </c>
      <c r="J20" s="4">
        <v>1275</v>
      </c>
      <c r="K20" s="4">
        <v>1202</v>
      </c>
      <c r="L20" s="4">
        <v>1155</v>
      </c>
      <c r="M20" s="4">
        <v>1228</v>
      </c>
      <c r="N20" s="4">
        <v>1303</v>
      </c>
      <c r="O20" s="4">
        <v>1240</v>
      </c>
      <c r="P20" s="4">
        <v>1193</v>
      </c>
      <c r="Q20" s="4">
        <v>1248</v>
      </c>
      <c r="R20" s="4">
        <v>1231</v>
      </c>
      <c r="S20" s="4">
        <v>1189</v>
      </c>
      <c r="T20" s="4">
        <v>1035</v>
      </c>
      <c r="U20" s="4">
        <v>1138</v>
      </c>
      <c r="V20" s="4">
        <v>1556</v>
      </c>
      <c r="W20" s="4">
        <v>1611</v>
      </c>
      <c r="X20" s="4">
        <v>1496</v>
      </c>
      <c r="Y20" s="4">
        <v>1320</v>
      </c>
      <c r="Z20" s="4">
        <v>1290</v>
      </c>
      <c r="AA20" s="4">
        <v>1382</v>
      </c>
      <c r="AB20" s="4">
        <v>1352</v>
      </c>
      <c r="AC20" s="4">
        <v>1470</v>
      </c>
      <c r="AD20" s="4">
        <v>1426</v>
      </c>
      <c r="AE20" s="4">
        <v>1489</v>
      </c>
      <c r="AF20" s="4">
        <v>1562</v>
      </c>
      <c r="AG20" s="4">
        <v>1502</v>
      </c>
      <c r="AH20" s="4">
        <v>1480</v>
      </c>
      <c r="AI20" s="4">
        <v>1533</v>
      </c>
      <c r="AJ20" s="4">
        <v>1521</v>
      </c>
      <c r="AK20" s="4">
        <v>1576</v>
      </c>
      <c r="AL20" s="4">
        <v>1560</v>
      </c>
      <c r="AM20" s="4">
        <v>1491</v>
      </c>
      <c r="AN20" s="4">
        <v>1716</v>
      </c>
      <c r="AO20" s="4">
        <v>1811</v>
      </c>
      <c r="AP20" s="4">
        <v>1610</v>
      </c>
      <c r="AQ20" s="4">
        <v>1584</v>
      </c>
      <c r="AR20" s="4">
        <v>1864</v>
      </c>
      <c r="AS20" s="4">
        <v>1857</v>
      </c>
      <c r="AT20" s="4">
        <v>1780</v>
      </c>
      <c r="AU20" s="4">
        <v>1712</v>
      </c>
      <c r="AV20" s="4">
        <v>1684</v>
      </c>
      <c r="AW20" s="4">
        <v>1980</v>
      </c>
    </row>
    <row r="21" spans="1:49" x14ac:dyDescent="0.2">
      <c r="A21" s="5" t="s">
        <v>27</v>
      </c>
      <c r="B21" s="4">
        <v>818</v>
      </c>
      <c r="C21" s="4">
        <v>784</v>
      </c>
      <c r="D21" s="4">
        <v>1034</v>
      </c>
      <c r="E21" s="4">
        <v>1071</v>
      </c>
      <c r="F21" s="4">
        <v>842</v>
      </c>
      <c r="G21" s="4">
        <v>675</v>
      </c>
      <c r="H21" s="4">
        <v>792</v>
      </c>
      <c r="I21" s="4">
        <v>675</v>
      </c>
      <c r="J21" s="4">
        <v>673</v>
      </c>
      <c r="K21" s="4">
        <v>713</v>
      </c>
      <c r="L21" s="4">
        <v>807</v>
      </c>
      <c r="M21" s="4">
        <v>840</v>
      </c>
      <c r="N21" s="4">
        <v>935</v>
      </c>
      <c r="O21" s="4">
        <v>763</v>
      </c>
      <c r="P21" s="4">
        <v>718</v>
      </c>
      <c r="Q21" s="4">
        <v>769</v>
      </c>
      <c r="R21" s="4">
        <v>714</v>
      </c>
      <c r="S21" s="4">
        <v>678</v>
      </c>
      <c r="T21" s="4">
        <v>658</v>
      </c>
      <c r="U21" s="4">
        <v>589</v>
      </c>
      <c r="V21" s="4">
        <v>521</v>
      </c>
      <c r="W21" s="4" t="s">
        <v>77</v>
      </c>
      <c r="X21" s="4" t="s">
        <v>77</v>
      </c>
      <c r="Y21" s="4" t="s">
        <v>77</v>
      </c>
      <c r="Z21" s="4" t="s">
        <v>77</v>
      </c>
      <c r="AA21" s="4" t="s">
        <v>77</v>
      </c>
      <c r="AB21" s="4" t="s">
        <v>77</v>
      </c>
      <c r="AC21" s="4" t="s">
        <v>77</v>
      </c>
      <c r="AD21" s="4" t="s">
        <v>77</v>
      </c>
      <c r="AE21" s="4" t="s">
        <v>77</v>
      </c>
      <c r="AF21" s="4" t="s">
        <v>77</v>
      </c>
      <c r="AG21" s="4" t="s">
        <v>77</v>
      </c>
      <c r="AH21" s="4" t="s">
        <v>77</v>
      </c>
      <c r="AI21" s="4" t="s">
        <v>77</v>
      </c>
      <c r="AJ21" s="4" t="s">
        <v>77</v>
      </c>
      <c r="AK21" s="4" t="s">
        <v>77</v>
      </c>
      <c r="AL21" s="4" t="s">
        <v>77</v>
      </c>
      <c r="AM21" s="4" t="s">
        <v>77</v>
      </c>
      <c r="AN21" s="4" t="s">
        <v>77</v>
      </c>
      <c r="AO21" s="4" t="s">
        <v>77</v>
      </c>
      <c r="AP21" s="4" t="s">
        <v>77</v>
      </c>
      <c r="AQ21" s="4" t="s">
        <v>77</v>
      </c>
      <c r="AR21" s="4" t="s">
        <v>77</v>
      </c>
      <c r="AS21" s="4" t="s">
        <v>77</v>
      </c>
      <c r="AT21" s="4" t="s">
        <v>77</v>
      </c>
      <c r="AU21" s="4" t="s">
        <v>77</v>
      </c>
      <c r="AV21" s="4" t="s">
        <v>77</v>
      </c>
      <c r="AW21" s="4" t="s">
        <v>77</v>
      </c>
    </row>
    <row r="22" spans="1:49" x14ac:dyDescent="0.2">
      <c r="A22" s="5" t="s">
        <v>28</v>
      </c>
      <c r="B22" s="4">
        <v>110</v>
      </c>
      <c r="C22" s="4">
        <v>75</v>
      </c>
      <c r="D22" s="4">
        <v>87</v>
      </c>
      <c r="E22" s="4">
        <v>90</v>
      </c>
      <c r="F22" s="4">
        <v>84</v>
      </c>
      <c r="G22" s="4">
        <v>74</v>
      </c>
      <c r="H22" s="4">
        <v>65</v>
      </c>
      <c r="I22" s="4">
        <v>54</v>
      </c>
      <c r="J22" s="4">
        <v>31</v>
      </c>
      <c r="K22" s="4">
        <v>40</v>
      </c>
      <c r="L22" s="4">
        <v>39</v>
      </c>
      <c r="M22" s="4">
        <v>54</v>
      </c>
      <c r="N22" s="4">
        <v>55</v>
      </c>
      <c r="O22" s="4">
        <v>47</v>
      </c>
      <c r="P22" s="4">
        <v>40</v>
      </c>
      <c r="Q22" s="4">
        <v>47</v>
      </c>
      <c r="R22" s="4">
        <v>42</v>
      </c>
      <c r="S22" s="4">
        <v>23</v>
      </c>
      <c r="T22" s="4">
        <v>55</v>
      </c>
      <c r="U22" s="4" t="s">
        <v>77</v>
      </c>
      <c r="V22" s="4" t="s">
        <v>77</v>
      </c>
      <c r="W22" s="4" t="s">
        <v>77</v>
      </c>
      <c r="X22" s="4" t="s">
        <v>77</v>
      </c>
      <c r="Y22" s="4" t="s">
        <v>77</v>
      </c>
      <c r="Z22" s="4" t="s">
        <v>77</v>
      </c>
      <c r="AA22" s="4" t="s">
        <v>77</v>
      </c>
      <c r="AB22" s="4" t="s">
        <v>77</v>
      </c>
      <c r="AC22" s="4" t="s">
        <v>77</v>
      </c>
      <c r="AD22" s="4" t="s">
        <v>77</v>
      </c>
      <c r="AE22" s="4" t="s">
        <v>77</v>
      </c>
      <c r="AF22" s="4" t="s">
        <v>77</v>
      </c>
      <c r="AG22" s="4" t="s">
        <v>77</v>
      </c>
      <c r="AH22" s="4" t="s">
        <v>77</v>
      </c>
      <c r="AI22" s="4" t="s">
        <v>77</v>
      </c>
      <c r="AJ22" s="4" t="s">
        <v>77</v>
      </c>
      <c r="AK22" s="4" t="s">
        <v>77</v>
      </c>
      <c r="AL22" s="4" t="s">
        <v>77</v>
      </c>
      <c r="AM22" s="4" t="s">
        <v>77</v>
      </c>
      <c r="AN22" s="4" t="s">
        <v>77</v>
      </c>
      <c r="AO22" s="4" t="s">
        <v>77</v>
      </c>
      <c r="AP22" s="4" t="s">
        <v>77</v>
      </c>
      <c r="AQ22" s="4" t="s">
        <v>77</v>
      </c>
      <c r="AR22" s="4" t="s">
        <v>77</v>
      </c>
      <c r="AS22" s="4" t="s">
        <v>77</v>
      </c>
      <c r="AT22" s="4" t="s">
        <v>77</v>
      </c>
      <c r="AU22" s="4" t="s">
        <v>77</v>
      </c>
      <c r="AV22" s="4" t="s">
        <v>77</v>
      </c>
      <c r="AW22" s="4" t="s">
        <v>77</v>
      </c>
    </row>
    <row r="23" spans="1:49" x14ac:dyDescent="0.2">
      <c r="A23" s="5" t="s">
        <v>29</v>
      </c>
      <c r="B23" s="4">
        <v>5.4</v>
      </c>
      <c r="C23" s="4">
        <v>4.5999999999999996</v>
      </c>
      <c r="D23" s="4">
        <v>9.9</v>
      </c>
      <c r="E23" s="4">
        <v>13</v>
      </c>
      <c r="F23" s="4">
        <v>14</v>
      </c>
      <c r="G23" s="4">
        <v>4.9000000000000004</v>
      </c>
      <c r="H23" s="4">
        <v>6.1</v>
      </c>
      <c r="I23" s="4">
        <v>10</v>
      </c>
      <c r="J23" s="4">
        <v>6.6</v>
      </c>
      <c r="K23" s="4">
        <v>7.4</v>
      </c>
      <c r="L23" s="4">
        <v>7.7</v>
      </c>
      <c r="M23" s="4">
        <v>6.1</v>
      </c>
      <c r="N23" s="4">
        <v>8.6</v>
      </c>
      <c r="O23" s="4">
        <v>8.9</v>
      </c>
      <c r="P23" s="4">
        <v>8.6</v>
      </c>
      <c r="Q23" s="4">
        <v>6.6</v>
      </c>
      <c r="R23" s="4">
        <v>5.7</v>
      </c>
      <c r="S23" s="4">
        <v>2.4</v>
      </c>
      <c r="T23" s="4">
        <v>10.3</v>
      </c>
      <c r="U23" s="4" t="s">
        <v>77</v>
      </c>
      <c r="V23" s="4" t="s">
        <v>77</v>
      </c>
      <c r="W23" s="4" t="s">
        <v>77</v>
      </c>
      <c r="X23" s="4" t="s">
        <v>77</v>
      </c>
      <c r="Y23" s="4" t="s">
        <v>77</v>
      </c>
      <c r="Z23" s="4" t="s">
        <v>77</v>
      </c>
      <c r="AA23" s="4" t="s">
        <v>77</v>
      </c>
      <c r="AB23" s="4" t="s">
        <v>77</v>
      </c>
      <c r="AC23" s="4" t="s">
        <v>77</v>
      </c>
      <c r="AD23" s="4" t="s">
        <v>77</v>
      </c>
      <c r="AE23" s="4" t="s">
        <v>77</v>
      </c>
      <c r="AF23" s="4" t="s">
        <v>77</v>
      </c>
      <c r="AG23" s="4" t="s">
        <v>77</v>
      </c>
      <c r="AH23" s="4" t="s">
        <v>77</v>
      </c>
      <c r="AI23" s="4" t="s">
        <v>77</v>
      </c>
      <c r="AJ23" s="4" t="s">
        <v>77</v>
      </c>
      <c r="AK23" s="4" t="s">
        <v>77</v>
      </c>
      <c r="AL23" s="4" t="s">
        <v>77</v>
      </c>
      <c r="AM23" s="4" t="s">
        <v>77</v>
      </c>
      <c r="AN23" s="4" t="s">
        <v>77</v>
      </c>
      <c r="AO23" s="4" t="s">
        <v>77</v>
      </c>
      <c r="AP23" s="4" t="s">
        <v>77</v>
      </c>
      <c r="AQ23" s="4" t="s">
        <v>77</v>
      </c>
      <c r="AR23" s="4" t="s">
        <v>77</v>
      </c>
      <c r="AS23" s="4" t="s">
        <v>77</v>
      </c>
      <c r="AT23" s="4" t="s">
        <v>77</v>
      </c>
      <c r="AU23" s="4" t="s">
        <v>77</v>
      </c>
      <c r="AV23" s="4" t="s">
        <v>77</v>
      </c>
      <c r="AW23" s="4" t="s">
        <v>77</v>
      </c>
    </row>
    <row r="24" spans="1:49" x14ac:dyDescent="0.2">
      <c r="A24" s="5" t="s">
        <v>30</v>
      </c>
      <c r="B24" s="4">
        <v>133</v>
      </c>
      <c r="C24" s="4">
        <v>142</v>
      </c>
      <c r="D24" s="4">
        <v>149</v>
      </c>
      <c r="E24" s="4">
        <v>183</v>
      </c>
      <c r="F24" s="4">
        <v>217</v>
      </c>
      <c r="G24" s="4">
        <v>218</v>
      </c>
      <c r="H24" s="4">
        <v>185</v>
      </c>
      <c r="I24" s="4">
        <v>211</v>
      </c>
      <c r="J24" s="4">
        <v>205</v>
      </c>
      <c r="K24" s="4">
        <v>151</v>
      </c>
      <c r="L24" s="4">
        <v>170</v>
      </c>
      <c r="M24" s="4">
        <v>147</v>
      </c>
      <c r="N24" s="4">
        <v>133</v>
      </c>
      <c r="O24" s="4">
        <v>143</v>
      </c>
      <c r="P24" s="4">
        <v>141</v>
      </c>
      <c r="Q24" s="4">
        <v>197</v>
      </c>
      <c r="R24" s="4">
        <v>166</v>
      </c>
      <c r="S24" s="4">
        <v>78</v>
      </c>
      <c r="T24" s="4">
        <v>87</v>
      </c>
      <c r="U24" s="4" t="s">
        <v>77</v>
      </c>
      <c r="V24" s="4" t="s">
        <v>77</v>
      </c>
      <c r="W24" s="4" t="s">
        <v>77</v>
      </c>
      <c r="X24" s="4" t="s">
        <v>77</v>
      </c>
      <c r="Y24" s="4" t="s">
        <v>77</v>
      </c>
      <c r="Z24" s="4" t="s">
        <v>77</v>
      </c>
      <c r="AA24" s="4" t="s">
        <v>77</v>
      </c>
      <c r="AB24" s="4" t="s">
        <v>77</v>
      </c>
      <c r="AC24" s="4" t="s">
        <v>77</v>
      </c>
      <c r="AD24" s="4" t="s">
        <v>77</v>
      </c>
      <c r="AE24" s="4" t="s">
        <v>77</v>
      </c>
      <c r="AF24" s="4" t="s">
        <v>77</v>
      </c>
      <c r="AG24" s="4" t="s">
        <v>77</v>
      </c>
      <c r="AH24" s="4" t="s">
        <v>77</v>
      </c>
      <c r="AI24" s="4" t="s">
        <v>77</v>
      </c>
      <c r="AJ24" s="4" t="s">
        <v>77</v>
      </c>
      <c r="AK24" s="4" t="s">
        <v>77</v>
      </c>
      <c r="AL24" s="4" t="s">
        <v>77</v>
      </c>
      <c r="AM24" s="4" t="s">
        <v>77</v>
      </c>
      <c r="AN24" s="4" t="s">
        <v>77</v>
      </c>
      <c r="AO24" s="4" t="s">
        <v>77</v>
      </c>
      <c r="AP24" s="4" t="s">
        <v>77</v>
      </c>
      <c r="AQ24" s="4" t="s">
        <v>77</v>
      </c>
      <c r="AR24" s="4" t="s">
        <v>77</v>
      </c>
      <c r="AS24" s="4" t="s">
        <v>77</v>
      </c>
      <c r="AT24" s="4" t="s">
        <v>77</v>
      </c>
      <c r="AU24" s="4" t="s">
        <v>77</v>
      </c>
      <c r="AV24" s="4" t="s">
        <v>77</v>
      </c>
      <c r="AW24" s="4" t="s">
        <v>77</v>
      </c>
    </row>
    <row r="25" spans="1:49" x14ac:dyDescent="0.2">
      <c r="A25" s="5" t="s">
        <v>31</v>
      </c>
      <c r="B25" s="4">
        <v>35</v>
      </c>
      <c r="C25" s="4">
        <v>36</v>
      </c>
      <c r="D25" s="4">
        <v>39</v>
      </c>
      <c r="E25" s="4">
        <v>30</v>
      </c>
      <c r="F25" s="4">
        <v>26</v>
      </c>
      <c r="G25" s="4">
        <v>28</v>
      </c>
      <c r="H25" s="4">
        <v>32</v>
      </c>
      <c r="I25" s="4">
        <v>26</v>
      </c>
      <c r="J25" s="4">
        <v>20</v>
      </c>
      <c r="K25" s="4">
        <v>19</v>
      </c>
      <c r="L25" s="4">
        <v>18</v>
      </c>
      <c r="M25" s="4">
        <v>16.7</v>
      </c>
      <c r="N25" s="4">
        <v>19</v>
      </c>
      <c r="O25" s="4">
        <v>19.100000000000001</v>
      </c>
      <c r="P25" s="4">
        <v>19.7</v>
      </c>
      <c r="Q25" s="4">
        <v>18.8</v>
      </c>
      <c r="R25" s="4">
        <v>16.5</v>
      </c>
      <c r="S25" s="4">
        <v>7.3</v>
      </c>
      <c r="T25" s="4">
        <v>9.5</v>
      </c>
      <c r="U25" s="4" t="s">
        <v>77</v>
      </c>
      <c r="V25" s="4" t="s">
        <v>77</v>
      </c>
      <c r="W25" s="4" t="s">
        <v>77</v>
      </c>
      <c r="X25" s="4" t="s">
        <v>77</v>
      </c>
      <c r="Y25" s="4" t="s">
        <v>77</v>
      </c>
      <c r="Z25" s="4" t="s">
        <v>77</v>
      </c>
      <c r="AA25" s="4" t="s">
        <v>77</v>
      </c>
      <c r="AB25" s="4" t="s">
        <v>77</v>
      </c>
      <c r="AC25" s="4" t="s">
        <v>77</v>
      </c>
      <c r="AD25" s="4" t="s">
        <v>77</v>
      </c>
      <c r="AE25" s="4" t="s">
        <v>77</v>
      </c>
      <c r="AF25" s="4" t="s">
        <v>77</v>
      </c>
      <c r="AG25" s="4" t="s">
        <v>77</v>
      </c>
      <c r="AH25" s="4" t="s">
        <v>77</v>
      </c>
      <c r="AI25" s="4" t="s">
        <v>77</v>
      </c>
      <c r="AJ25" s="4" t="s">
        <v>77</v>
      </c>
      <c r="AK25" s="4" t="s">
        <v>77</v>
      </c>
      <c r="AL25" s="4" t="s">
        <v>77</v>
      </c>
      <c r="AM25" s="4" t="s">
        <v>77</v>
      </c>
      <c r="AN25" s="4" t="s">
        <v>77</v>
      </c>
      <c r="AO25" s="4" t="s">
        <v>77</v>
      </c>
      <c r="AP25" s="4" t="s">
        <v>77</v>
      </c>
      <c r="AQ25" s="4" t="s">
        <v>77</v>
      </c>
      <c r="AR25" s="4" t="s">
        <v>77</v>
      </c>
      <c r="AS25" s="4" t="s">
        <v>77</v>
      </c>
      <c r="AT25" s="4" t="s">
        <v>77</v>
      </c>
      <c r="AU25" s="4" t="s">
        <v>77</v>
      </c>
      <c r="AV25" s="4" t="s">
        <v>77</v>
      </c>
      <c r="AW25" s="4" t="s">
        <v>77</v>
      </c>
    </row>
    <row r="26" spans="1:49" x14ac:dyDescent="0.2">
      <c r="A26" s="5" t="s">
        <v>32</v>
      </c>
      <c r="B26" s="4">
        <v>540</v>
      </c>
      <c r="C26" s="4">
        <v>546</v>
      </c>
      <c r="D26" s="4">
        <v>728</v>
      </c>
      <c r="E26" s="4">
        <v>773</v>
      </c>
      <c r="F26" s="4">
        <v>662</v>
      </c>
      <c r="G26" s="4">
        <v>638</v>
      </c>
      <c r="H26" s="4">
        <v>750</v>
      </c>
      <c r="I26" s="4">
        <v>825</v>
      </c>
      <c r="J26" s="4">
        <v>702</v>
      </c>
      <c r="K26" s="4">
        <v>851</v>
      </c>
      <c r="L26" s="4">
        <v>909</v>
      </c>
      <c r="M26" s="4">
        <v>953</v>
      </c>
      <c r="N26" s="4">
        <v>1037</v>
      </c>
      <c r="O26" s="4">
        <v>1075</v>
      </c>
      <c r="P26" s="4">
        <v>1012</v>
      </c>
      <c r="Q26" s="4">
        <v>1097</v>
      </c>
      <c r="R26" s="4">
        <v>995</v>
      </c>
      <c r="S26" s="4">
        <v>1058</v>
      </c>
      <c r="T26" s="4">
        <v>971</v>
      </c>
      <c r="U26" s="4">
        <v>855</v>
      </c>
      <c r="V26" s="4">
        <v>798</v>
      </c>
      <c r="W26" s="4">
        <v>824</v>
      </c>
      <c r="X26" s="4">
        <v>823</v>
      </c>
      <c r="Y26" s="4">
        <v>837</v>
      </c>
      <c r="Z26" s="4">
        <v>848</v>
      </c>
      <c r="AA26" s="4">
        <v>884</v>
      </c>
      <c r="AB26" s="4">
        <v>792</v>
      </c>
      <c r="AC26" s="4">
        <v>819</v>
      </c>
      <c r="AD26" s="4">
        <v>801</v>
      </c>
      <c r="AE26" s="4">
        <v>878</v>
      </c>
      <c r="AF26" s="4">
        <v>906</v>
      </c>
      <c r="AG26" s="4">
        <v>996</v>
      </c>
      <c r="AH26" s="4">
        <v>1015</v>
      </c>
      <c r="AI26" s="4">
        <v>1043</v>
      </c>
      <c r="AJ26" s="4">
        <v>1030</v>
      </c>
      <c r="AK26" s="4">
        <v>990</v>
      </c>
      <c r="AL26" s="4">
        <v>1053</v>
      </c>
      <c r="AM26" s="4">
        <v>914</v>
      </c>
      <c r="AN26" s="4">
        <v>1081</v>
      </c>
      <c r="AO26" s="4">
        <v>1045</v>
      </c>
      <c r="AP26" s="4">
        <v>1056</v>
      </c>
      <c r="AQ26" s="4">
        <v>1134</v>
      </c>
      <c r="AR26" s="4">
        <v>1204</v>
      </c>
      <c r="AS26" s="4">
        <v>1205</v>
      </c>
      <c r="AT26" s="4">
        <v>1102</v>
      </c>
      <c r="AU26" s="4">
        <v>1128</v>
      </c>
      <c r="AV26" s="4">
        <v>1188</v>
      </c>
      <c r="AW26" s="4">
        <v>1192</v>
      </c>
    </row>
    <row r="27" spans="1:49" x14ac:dyDescent="0.2">
      <c r="A27" s="5" t="s">
        <v>33</v>
      </c>
      <c r="B27" s="4">
        <v>3105</v>
      </c>
      <c r="C27" s="4">
        <v>3258</v>
      </c>
      <c r="D27" s="4">
        <v>3905</v>
      </c>
      <c r="E27" s="4">
        <v>4613</v>
      </c>
      <c r="F27" s="4">
        <v>3978</v>
      </c>
      <c r="G27" s="4">
        <v>3345</v>
      </c>
      <c r="H27" s="4">
        <v>3964</v>
      </c>
      <c r="I27" s="4">
        <v>3357</v>
      </c>
      <c r="J27" s="4">
        <v>3439</v>
      </c>
      <c r="K27" s="4">
        <v>3302</v>
      </c>
      <c r="L27" s="4">
        <v>3585</v>
      </c>
      <c r="M27" s="4">
        <v>3962</v>
      </c>
      <c r="N27" s="4">
        <v>4071</v>
      </c>
      <c r="O27" s="4">
        <v>4018</v>
      </c>
      <c r="P27" s="4">
        <v>4091</v>
      </c>
      <c r="Q27" s="4">
        <v>4333</v>
      </c>
      <c r="R27" s="4">
        <v>4425</v>
      </c>
      <c r="S27" s="4">
        <v>4505</v>
      </c>
      <c r="T27" s="4">
        <v>4337</v>
      </c>
      <c r="U27" s="4">
        <v>4200</v>
      </c>
      <c r="V27" s="4">
        <v>4258</v>
      </c>
      <c r="W27" s="4">
        <v>4775</v>
      </c>
      <c r="X27" s="4">
        <v>4654</v>
      </c>
      <c r="Y27" s="4">
        <v>4496</v>
      </c>
      <c r="Z27" s="4">
        <v>4771</v>
      </c>
      <c r="AA27" s="4">
        <v>4705</v>
      </c>
      <c r="AB27" s="4">
        <v>4838</v>
      </c>
      <c r="AC27" s="4">
        <v>5175</v>
      </c>
      <c r="AD27" s="4">
        <v>5157</v>
      </c>
      <c r="AE27" s="4">
        <v>5061</v>
      </c>
      <c r="AF27" s="4">
        <v>5256</v>
      </c>
      <c r="AG27" s="4">
        <v>5298</v>
      </c>
      <c r="AH27" s="4">
        <v>5516</v>
      </c>
      <c r="AI27" s="4">
        <v>5416</v>
      </c>
      <c r="AJ27" s="4">
        <v>5844</v>
      </c>
      <c r="AK27" s="4">
        <v>5976</v>
      </c>
      <c r="AL27" s="4">
        <v>6004</v>
      </c>
      <c r="AM27" s="4">
        <v>5962</v>
      </c>
      <c r="AN27" s="4">
        <v>6174</v>
      </c>
      <c r="AO27" s="4">
        <v>6202</v>
      </c>
      <c r="AP27" s="4">
        <v>6541</v>
      </c>
      <c r="AQ27" s="4">
        <v>6832</v>
      </c>
      <c r="AR27" s="4">
        <v>7034</v>
      </c>
      <c r="AS27" s="4">
        <v>6934</v>
      </c>
      <c r="AT27" s="4">
        <v>6282</v>
      </c>
      <c r="AU27" s="4">
        <v>6182</v>
      </c>
      <c r="AV27" s="4">
        <v>6314</v>
      </c>
      <c r="AW27" s="4">
        <v>6602</v>
      </c>
    </row>
    <row r="28" spans="1:49" x14ac:dyDescent="0.2">
      <c r="A28" s="5" t="s">
        <v>34</v>
      </c>
      <c r="B28" s="4">
        <v>280</v>
      </c>
      <c r="C28" s="4">
        <v>235</v>
      </c>
      <c r="D28" s="4">
        <v>284</v>
      </c>
      <c r="E28" s="4">
        <v>298</v>
      </c>
      <c r="F28" s="4">
        <v>268</v>
      </c>
      <c r="G28" s="4">
        <v>225</v>
      </c>
      <c r="H28" s="4">
        <v>231</v>
      </c>
      <c r="I28" s="4">
        <v>224</v>
      </c>
      <c r="J28" s="4">
        <v>213</v>
      </c>
      <c r="K28" s="4">
        <v>188</v>
      </c>
      <c r="L28" s="4">
        <v>211</v>
      </c>
      <c r="M28" s="4">
        <v>193</v>
      </c>
      <c r="N28" s="4">
        <v>192</v>
      </c>
      <c r="O28" s="4">
        <v>159</v>
      </c>
      <c r="P28" s="4">
        <v>128</v>
      </c>
      <c r="Q28" s="4">
        <v>132</v>
      </c>
      <c r="R28" s="4">
        <v>143</v>
      </c>
      <c r="S28" s="4">
        <v>62</v>
      </c>
      <c r="T28" s="4">
        <v>204</v>
      </c>
      <c r="U28" s="4" t="s">
        <v>77</v>
      </c>
      <c r="V28" s="4" t="s">
        <v>77</v>
      </c>
      <c r="W28" s="4" t="s">
        <v>77</v>
      </c>
      <c r="X28" s="4" t="s">
        <v>77</v>
      </c>
      <c r="Y28" s="4" t="s">
        <v>77</v>
      </c>
      <c r="Z28" s="4" t="s">
        <v>77</v>
      </c>
      <c r="AA28" s="4" t="s">
        <v>77</v>
      </c>
      <c r="AB28" s="4" t="s">
        <v>77</v>
      </c>
      <c r="AC28" s="4" t="s">
        <v>77</v>
      </c>
      <c r="AD28" s="4" t="s">
        <v>77</v>
      </c>
      <c r="AE28" s="4" t="s">
        <v>77</v>
      </c>
      <c r="AF28" s="4" t="s">
        <v>77</v>
      </c>
      <c r="AG28" s="4" t="s">
        <v>77</v>
      </c>
      <c r="AH28" s="4" t="s">
        <v>77</v>
      </c>
      <c r="AI28" s="4" t="s">
        <v>77</v>
      </c>
      <c r="AJ28" s="4" t="s">
        <v>77</v>
      </c>
      <c r="AK28" s="4" t="s">
        <v>77</v>
      </c>
      <c r="AL28" s="4" t="s">
        <v>77</v>
      </c>
      <c r="AM28" s="4" t="s">
        <v>77</v>
      </c>
      <c r="AN28" s="4" t="s">
        <v>77</v>
      </c>
      <c r="AO28" s="4" t="s">
        <v>77</v>
      </c>
      <c r="AP28" s="4" t="s">
        <v>77</v>
      </c>
      <c r="AQ28" s="4" t="s">
        <v>77</v>
      </c>
      <c r="AR28" s="4" t="s">
        <v>77</v>
      </c>
      <c r="AS28" s="4" t="s">
        <v>77</v>
      </c>
      <c r="AT28" s="4" t="s">
        <v>77</v>
      </c>
      <c r="AU28" s="4" t="s">
        <v>77</v>
      </c>
      <c r="AV28" s="4" t="s">
        <v>77</v>
      </c>
      <c r="AW28" s="4" t="s">
        <v>77</v>
      </c>
    </row>
    <row r="29" spans="1:49" x14ac:dyDescent="0.2">
      <c r="A29" s="5" t="s">
        <v>35</v>
      </c>
      <c r="B29" s="4">
        <v>3243</v>
      </c>
      <c r="C29" s="4">
        <v>3067</v>
      </c>
      <c r="D29" s="4">
        <v>3861</v>
      </c>
      <c r="E29" s="4">
        <v>3715</v>
      </c>
      <c r="F29" s="4">
        <v>3242</v>
      </c>
      <c r="G29" s="4">
        <v>2612</v>
      </c>
      <c r="H29" s="4">
        <v>3238</v>
      </c>
      <c r="I29" s="4">
        <v>2906</v>
      </c>
      <c r="J29" s="4">
        <v>2708</v>
      </c>
      <c r="K29" s="4">
        <v>2445</v>
      </c>
      <c r="L29" s="4">
        <v>2588</v>
      </c>
      <c r="M29" s="4">
        <v>2714</v>
      </c>
      <c r="N29" s="4">
        <v>2500</v>
      </c>
      <c r="O29" s="4">
        <v>2396</v>
      </c>
      <c r="P29" s="4">
        <v>2484</v>
      </c>
      <c r="Q29" s="4">
        <v>2466</v>
      </c>
      <c r="R29" s="4">
        <v>2583</v>
      </c>
      <c r="S29" s="4">
        <v>3018</v>
      </c>
      <c r="T29" s="4">
        <v>3339</v>
      </c>
      <c r="U29" s="4">
        <v>3225</v>
      </c>
      <c r="V29" s="4">
        <v>3408</v>
      </c>
      <c r="W29" s="4">
        <v>3452</v>
      </c>
      <c r="X29" s="4">
        <v>3350</v>
      </c>
      <c r="Y29" s="4">
        <v>3133</v>
      </c>
      <c r="Z29" s="4">
        <v>3143</v>
      </c>
      <c r="AA29" s="4">
        <v>3159</v>
      </c>
      <c r="AB29" s="4">
        <v>2984</v>
      </c>
      <c r="AC29" s="4">
        <v>3060</v>
      </c>
      <c r="AD29" s="4">
        <v>3095</v>
      </c>
      <c r="AE29" s="4">
        <v>3032</v>
      </c>
      <c r="AF29" s="4">
        <v>3413</v>
      </c>
      <c r="AG29" s="4">
        <v>3488</v>
      </c>
      <c r="AH29" s="4">
        <v>3590</v>
      </c>
      <c r="AI29" s="4">
        <v>3664</v>
      </c>
      <c r="AJ29" s="4">
        <v>3674</v>
      </c>
      <c r="AK29" s="4">
        <v>3778</v>
      </c>
      <c r="AL29" s="4">
        <v>3753</v>
      </c>
      <c r="AM29" s="4">
        <v>3285</v>
      </c>
      <c r="AN29" s="4">
        <v>4089</v>
      </c>
      <c r="AO29" s="4">
        <v>3922</v>
      </c>
      <c r="AP29" s="4">
        <v>4466</v>
      </c>
      <c r="AQ29" s="4">
        <v>4833</v>
      </c>
      <c r="AR29" s="4">
        <v>5162</v>
      </c>
      <c r="AS29" s="4">
        <v>5665</v>
      </c>
      <c r="AT29" s="4">
        <v>4763</v>
      </c>
      <c r="AU29" s="4">
        <v>4762</v>
      </c>
      <c r="AV29" s="4">
        <v>4936</v>
      </c>
      <c r="AW29" s="4">
        <v>4950</v>
      </c>
    </row>
    <row r="30" spans="1:49" x14ac:dyDescent="0.2">
      <c r="A30" s="5" t="s">
        <v>36</v>
      </c>
      <c r="B30" s="4">
        <v>143</v>
      </c>
      <c r="C30" s="4">
        <v>173</v>
      </c>
      <c r="D30" s="4">
        <v>155</v>
      </c>
      <c r="E30" s="4">
        <v>185</v>
      </c>
      <c r="F30" s="4">
        <v>180</v>
      </c>
      <c r="G30" s="4">
        <v>152</v>
      </c>
      <c r="H30" s="4">
        <v>128</v>
      </c>
      <c r="I30" s="4">
        <v>117</v>
      </c>
      <c r="J30" s="4">
        <v>126</v>
      </c>
      <c r="K30" s="4">
        <v>140</v>
      </c>
      <c r="L30" s="4">
        <v>166</v>
      </c>
      <c r="M30" s="4">
        <v>184</v>
      </c>
      <c r="N30" s="4">
        <v>216</v>
      </c>
      <c r="O30" s="4">
        <v>194</v>
      </c>
      <c r="P30" s="4">
        <v>207</v>
      </c>
      <c r="Q30" s="4">
        <v>201</v>
      </c>
      <c r="R30" s="4">
        <v>186</v>
      </c>
      <c r="S30" s="4">
        <v>92</v>
      </c>
      <c r="T30" s="4">
        <v>202</v>
      </c>
      <c r="U30" s="4" t="s">
        <v>77</v>
      </c>
      <c r="V30" s="4" t="s">
        <v>77</v>
      </c>
      <c r="W30" s="4" t="s">
        <v>77</v>
      </c>
      <c r="X30" s="4" t="s">
        <v>77</v>
      </c>
      <c r="Y30" s="4" t="s">
        <v>77</v>
      </c>
      <c r="Z30" s="4" t="s">
        <v>77</v>
      </c>
      <c r="AA30" s="4" t="s">
        <v>77</v>
      </c>
      <c r="AB30" s="4" t="s">
        <v>77</v>
      </c>
      <c r="AC30" s="4" t="s">
        <v>77</v>
      </c>
      <c r="AD30" s="4" t="s">
        <v>77</v>
      </c>
      <c r="AE30" s="4" t="s">
        <v>77</v>
      </c>
      <c r="AF30" s="4" t="s">
        <v>77</v>
      </c>
      <c r="AG30" s="4" t="s">
        <v>77</v>
      </c>
      <c r="AH30" s="4" t="s">
        <v>77</v>
      </c>
      <c r="AI30" s="4" t="s">
        <v>77</v>
      </c>
      <c r="AJ30" s="4" t="s">
        <v>77</v>
      </c>
      <c r="AK30" s="4" t="s">
        <v>77</v>
      </c>
      <c r="AL30" s="4" t="s">
        <v>77</v>
      </c>
      <c r="AM30" s="4" t="s">
        <v>77</v>
      </c>
      <c r="AN30" s="4" t="s">
        <v>77</v>
      </c>
      <c r="AO30" s="4" t="s">
        <v>77</v>
      </c>
      <c r="AP30" s="4" t="s">
        <v>77</v>
      </c>
      <c r="AQ30" s="4" t="s">
        <v>77</v>
      </c>
      <c r="AR30" s="4" t="s">
        <v>77</v>
      </c>
      <c r="AS30" s="4" t="s">
        <v>77</v>
      </c>
      <c r="AT30" s="4" t="s">
        <v>77</v>
      </c>
      <c r="AU30" s="4" t="s">
        <v>77</v>
      </c>
      <c r="AV30" s="4" t="s">
        <v>77</v>
      </c>
      <c r="AW30" s="4" t="s">
        <v>77</v>
      </c>
    </row>
    <row r="31" spans="1:49" x14ac:dyDescent="0.2">
      <c r="A31" s="5" t="s">
        <v>37</v>
      </c>
      <c r="B31" s="4">
        <v>2514</v>
      </c>
      <c r="C31" s="4">
        <v>2564</v>
      </c>
      <c r="D31" s="4">
        <v>3419</v>
      </c>
      <c r="E31" s="4">
        <v>3310</v>
      </c>
      <c r="F31" s="4">
        <v>3097</v>
      </c>
      <c r="G31" s="4">
        <v>2785</v>
      </c>
      <c r="H31" s="4">
        <v>3154</v>
      </c>
      <c r="I31" s="4">
        <v>2777</v>
      </c>
      <c r="J31" s="4">
        <v>2812</v>
      </c>
      <c r="K31" s="4">
        <v>2906</v>
      </c>
      <c r="L31" s="4">
        <v>3142</v>
      </c>
      <c r="M31" s="4">
        <v>3337</v>
      </c>
      <c r="N31" s="4">
        <v>3582</v>
      </c>
      <c r="O31" s="4">
        <v>3522</v>
      </c>
      <c r="P31" s="4">
        <v>3748</v>
      </c>
      <c r="Q31" s="4">
        <v>3807</v>
      </c>
      <c r="R31" s="4">
        <v>3690</v>
      </c>
      <c r="S31" s="4">
        <v>3702</v>
      </c>
      <c r="T31" s="4">
        <v>3517</v>
      </c>
      <c r="U31" s="4">
        <v>3103</v>
      </c>
      <c r="V31" s="4">
        <v>2882</v>
      </c>
      <c r="W31" s="4">
        <v>2831</v>
      </c>
      <c r="X31" s="4">
        <v>2830</v>
      </c>
      <c r="Y31" s="4">
        <v>2772</v>
      </c>
      <c r="Z31" s="4">
        <v>2640</v>
      </c>
      <c r="AA31" s="4">
        <v>3249</v>
      </c>
      <c r="AB31" s="4">
        <v>3222</v>
      </c>
      <c r="AC31" s="4">
        <v>3116</v>
      </c>
      <c r="AD31" s="4">
        <v>3168</v>
      </c>
      <c r="AE31" s="4">
        <v>3294</v>
      </c>
      <c r="AF31" s="4">
        <v>3358</v>
      </c>
      <c r="AG31" s="4">
        <v>3534</v>
      </c>
      <c r="AH31" s="4">
        <v>3636</v>
      </c>
      <c r="AI31" s="4">
        <v>3476</v>
      </c>
      <c r="AJ31" s="4">
        <v>3674</v>
      </c>
      <c r="AK31" s="4">
        <v>3667</v>
      </c>
      <c r="AL31" s="4">
        <v>3453</v>
      </c>
      <c r="AM31" s="4">
        <v>3526</v>
      </c>
      <c r="AN31" s="4">
        <v>3774</v>
      </c>
      <c r="AO31" s="4">
        <v>4087</v>
      </c>
      <c r="AP31" s="4">
        <v>4139</v>
      </c>
      <c r="AQ31" s="4">
        <v>4312</v>
      </c>
      <c r="AR31" s="4">
        <v>4437</v>
      </c>
      <c r="AS31" s="4">
        <v>4427</v>
      </c>
      <c r="AT31" s="4">
        <v>4337</v>
      </c>
      <c r="AU31" s="4">
        <v>4369</v>
      </c>
      <c r="AV31" s="4">
        <v>4077</v>
      </c>
      <c r="AW31" s="4">
        <v>4382</v>
      </c>
    </row>
    <row r="32" spans="1:49" x14ac:dyDescent="0.2">
      <c r="A32" s="5" t="s">
        <v>38</v>
      </c>
      <c r="B32" s="4">
        <v>7.7</v>
      </c>
      <c r="C32" s="4">
        <v>8.9</v>
      </c>
      <c r="D32" s="4">
        <v>9.8000000000000007</v>
      </c>
      <c r="E32" s="4">
        <v>9.1</v>
      </c>
      <c r="F32" s="4">
        <v>9.1</v>
      </c>
      <c r="G32" s="4">
        <v>9.1</v>
      </c>
      <c r="H32" s="4">
        <v>11</v>
      </c>
      <c r="I32" s="4">
        <v>12</v>
      </c>
      <c r="J32" s="4">
        <v>10</v>
      </c>
      <c r="K32" s="4">
        <v>10</v>
      </c>
      <c r="L32" s="4">
        <v>13</v>
      </c>
      <c r="M32" s="4">
        <v>12.399999999999999</v>
      </c>
      <c r="N32" s="4">
        <v>13.2</v>
      </c>
      <c r="O32" s="4">
        <v>14.5</v>
      </c>
      <c r="P32" s="4">
        <v>10.100000000000001</v>
      </c>
      <c r="Q32" s="4">
        <v>10.199999999999999</v>
      </c>
      <c r="R32" s="4">
        <v>8.3999999999999986</v>
      </c>
      <c r="S32" s="4">
        <v>4.2</v>
      </c>
      <c r="T32" s="4">
        <v>9.6</v>
      </c>
      <c r="U32" s="4" t="s">
        <v>77</v>
      </c>
      <c r="V32" s="4" t="s">
        <v>77</v>
      </c>
      <c r="W32" s="4" t="s">
        <v>77</v>
      </c>
      <c r="X32" s="4" t="s">
        <v>77</v>
      </c>
      <c r="Y32" s="4" t="s">
        <v>77</v>
      </c>
      <c r="Z32" s="4" t="s">
        <v>77</v>
      </c>
      <c r="AA32" s="4" t="s">
        <v>77</v>
      </c>
      <c r="AB32" s="4" t="s">
        <v>77</v>
      </c>
      <c r="AC32" s="4" t="s">
        <v>77</v>
      </c>
      <c r="AD32" s="4" t="s">
        <v>77</v>
      </c>
      <c r="AE32" s="4" t="s">
        <v>77</v>
      </c>
      <c r="AF32" s="4" t="s">
        <v>77</v>
      </c>
      <c r="AG32" s="4" t="s">
        <v>77</v>
      </c>
      <c r="AH32" s="4" t="s">
        <v>77</v>
      </c>
      <c r="AI32" s="4" t="s">
        <v>77</v>
      </c>
      <c r="AJ32" s="4" t="s">
        <v>77</v>
      </c>
      <c r="AK32" s="4" t="s">
        <v>77</v>
      </c>
      <c r="AL32" s="4" t="s">
        <v>77</v>
      </c>
      <c r="AM32" s="4" t="s">
        <v>77</v>
      </c>
      <c r="AN32" s="4" t="s">
        <v>77</v>
      </c>
      <c r="AO32" s="4" t="s">
        <v>77</v>
      </c>
      <c r="AP32" s="4" t="s">
        <v>77</v>
      </c>
      <c r="AQ32" s="4" t="s">
        <v>77</v>
      </c>
      <c r="AR32" s="4" t="s">
        <v>77</v>
      </c>
      <c r="AS32" s="4" t="s">
        <v>77</v>
      </c>
      <c r="AT32" s="4" t="s">
        <v>77</v>
      </c>
      <c r="AU32" s="4" t="s">
        <v>77</v>
      </c>
      <c r="AV32" s="4" t="s">
        <v>77</v>
      </c>
      <c r="AW32" s="4" t="s">
        <v>77</v>
      </c>
    </row>
    <row r="33" spans="1:49" x14ac:dyDescent="0.2">
      <c r="A33" s="5" t="s">
        <v>39</v>
      </c>
      <c r="B33" s="4">
        <v>4.9000000000000004</v>
      </c>
      <c r="C33" s="4">
        <v>6.1</v>
      </c>
      <c r="D33" s="4">
        <v>9.1999999999999993</v>
      </c>
      <c r="E33" s="4">
        <v>7.7</v>
      </c>
      <c r="F33" s="4">
        <v>7</v>
      </c>
      <c r="G33" s="4">
        <v>4.5999999999999996</v>
      </c>
      <c r="H33" s="4">
        <v>4.4000000000000004</v>
      </c>
      <c r="I33" s="4">
        <v>5</v>
      </c>
      <c r="J33" s="4">
        <v>5.5</v>
      </c>
      <c r="K33" s="4">
        <v>5.4</v>
      </c>
      <c r="L33" s="4">
        <v>4.9000000000000004</v>
      </c>
      <c r="M33" s="4">
        <v>5</v>
      </c>
      <c r="N33" s="4">
        <v>4.5</v>
      </c>
      <c r="O33" s="4">
        <v>4.5</v>
      </c>
      <c r="P33" s="4">
        <v>4.5</v>
      </c>
      <c r="Q33" s="4">
        <v>3.2</v>
      </c>
      <c r="R33" s="4">
        <v>4.3</v>
      </c>
      <c r="S33" s="4">
        <v>1.1000000000000001</v>
      </c>
      <c r="T33" s="4">
        <v>2.5</v>
      </c>
      <c r="U33" s="4" t="s">
        <v>77</v>
      </c>
      <c r="V33" s="4" t="s">
        <v>77</v>
      </c>
      <c r="W33" s="4" t="s">
        <v>77</v>
      </c>
      <c r="X33" s="4" t="s">
        <v>77</v>
      </c>
      <c r="Y33" s="4" t="s">
        <v>77</v>
      </c>
      <c r="Z33" s="4" t="s">
        <v>77</v>
      </c>
      <c r="AA33" s="4" t="s">
        <v>77</v>
      </c>
      <c r="AB33" s="4" t="s">
        <v>77</v>
      </c>
      <c r="AC33" s="4" t="s">
        <v>77</v>
      </c>
      <c r="AD33" s="4" t="s">
        <v>77</v>
      </c>
      <c r="AE33" s="4" t="s">
        <v>77</v>
      </c>
      <c r="AF33" s="4" t="s">
        <v>77</v>
      </c>
      <c r="AG33" s="4" t="s">
        <v>77</v>
      </c>
      <c r="AH33" s="4" t="s">
        <v>77</v>
      </c>
      <c r="AI33" s="4" t="s">
        <v>77</v>
      </c>
      <c r="AJ33" s="4" t="s">
        <v>77</v>
      </c>
      <c r="AK33" s="4" t="s">
        <v>77</v>
      </c>
      <c r="AL33" s="4" t="s">
        <v>77</v>
      </c>
      <c r="AM33" s="4" t="s">
        <v>77</v>
      </c>
      <c r="AN33" s="4" t="s">
        <v>77</v>
      </c>
      <c r="AO33" s="4" t="s">
        <v>77</v>
      </c>
      <c r="AP33" s="4" t="s">
        <v>77</v>
      </c>
      <c r="AQ33" s="4" t="s">
        <v>77</v>
      </c>
      <c r="AR33" s="4" t="s">
        <v>77</v>
      </c>
      <c r="AS33" s="4" t="s">
        <v>77</v>
      </c>
      <c r="AT33" s="4" t="s">
        <v>77</v>
      </c>
      <c r="AU33" s="4" t="s">
        <v>77</v>
      </c>
      <c r="AV33" s="4" t="s">
        <v>77</v>
      </c>
      <c r="AW33" s="4" t="s">
        <v>77</v>
      </c>
    </row>
    <row r="34" spans="1:49" x14ac:dyDescent="0.2">
      <c r="A34" s="5" t="s">
        <v>40</v>
      </c>
      <c r="B34" s="4">
        <v>28</v>
      </c>
      <c r="C34" s="4">
        <v>20</v>
      </c>
      <c r="D34" s="4">
        <v>28</v>
      </c>
      <c r="E34" s="4">
        <v>20</v>
      </c>
      <c r="F34" s="4">
        <v>15</v>
      </c>
      <c r="G34" s="4">
        <v>16</v>
      </c>
      <c r="H34" s="4">
        <v>21</v>
      </c>
      <c r="I34" s="4">
        <v>17</v>
      </c>
      <c r="J34" s="4">
        <v>14</v>
      </c>
      <c r="K34" s="4">
        <v>18</v>
      </c>
      <c r="L34" s="4">
        <v>18</v>
      </c>
      <c r="M34" s="4">
        <v>13.1</v>
      </c>
      <c r="N34" s="4">
        <v>10.9</v>
      </c>
      <c r="O34" s="4">
        <v>11.6</v>
      </c>
      <c r="P34" s="4">
        <v>8.6999999999999993</v>
      </c>
      <c r="Q34" s="4">
        <v>6.7</v>
      </c>
      <c r="R34" s="4">
        <v>10.7</v>
      </c>
      <c r="S34" s="4">
        <v>7</v>
      </c>
      <c r="T34" s="4">
        <v>11.5</v>
      </c>
      <c r="U34" s="4" t="s">
        <v>77</v>
      </c>
      <c r="V34" s="4" t="s">
        <v>77</v>
      </c>
      <c r="W34" s="4" t="s">
        <v>77</v>
      </c>
      <c r="X34" s="4" t="s">
        <v>77</v>
      </c>
      <c r="Y34" s="4" t="s">
        <v>77</v>
      </c>
      <c r="Z34" s="4" t="s">
        <v>77</v>
      </c>
      <c r="AA34" s="4" t="s">
        <v>77</v>
      </c>
      <c r="AB34" s="4" t="s">
        <v>77</v>
      </c>
      <c r="AC34" s="4" t="s">
        <v>77</v>
      </c>
      <c r="AD34" s="4" t="s">
        <v>77</v>
      </c>
      <c r="AE34" s="4" t="s">
        <v>77</v>
      </c>
      <c r="AF34" s="4" t="s">
        <v>77</v>
      </c>
      <c r="AG34" s="4" t="s">
        <v>77</v>
      </c>
      <c r="AH34" s="4" t="s">
        <v>77</v>
      </c>
      <c r="AI34" s="4" t="s">
        <v>77</v>
      </c>
      <c r="AJ34" s="4" t="s">
        <v>77</v>
      </c>
      <c r="AK34" s="4" t="s">
        <v>77</v>
      </c>
      <c r="AL34" s="4" t="s">
        <v>77</v>
      </c>
      <c r="AM34" s="4" t="s">
        <v>77</v>
      </c>
      <c r="AN34" s="4" t="s">
        <v>77</v>
      </c>
      <c r="AO34" s="4" t="s">
        <v>77</v>
      </c>
      <c r="AP34" s="4" t="s">
        <v>77</v>
      </c>
      <c r="AQ34" s="4" t="s">
        <v>77</v>
      </c>
      <c r="AR34" s="4" t="s">
        <v>77</v>
      </c>
      <c r="AS34" s="4" t="s">
        <v>77</v>
      </c>
      <c r="AT34" s="4" t="s">
        <v>77</v>
      </c>
      <c r="AU34" s="4" t="s">
        <v>77</v>
      </c>
      <c r="AV34" s="4" t="s">
        <v>77</v>
      </c>
      <c r="AW34" s="4" t="s">
        <v>77</v>
      </c>
    </row>
    <row r="35" spans="1:49" x14ac:dyDescent="0.2">
      <c r="A35" s="5" t="s">
        <v>41</v>
      </c>
      <c r="B35" s="4">
        <v>48</v>
      </c>
      <c r="C35" s="4">
        <v>47</v>
      </c>
      <c r="D35" s="4">
        <v>38</v>
      </c>
      <c r="E35" s="4">
        <v>42</v>
      </c>
      <c r="F35" s="4">
        <v>48</v>
      </c>
      <c r="G35" s="4">
        <v>30</v>
      </c>
      <c r="H35" s="4">
        <v>29</v>
      </c>
      <c r="I35" s="4">
        <v>31</v>
      </c>
      <c r="J35" s="4">
        <v>31</v>
      </c>
      <c r="K35" s="4">
        <v>33</v>
      </c>
      <c r="L35" s="4">
        <v>26</v>
      </c>
      <c r="M35" s="4">
        <v>26</v>
      </c>
      <c r="N35" s="4">
        <v>21</v>
      </c>
      <c r="O35" s="4">
        <v>20.8</v>
      </c>
      <c r="P35" s="4">
        <v>21.8</v>
      </c>
      <c r="Q35" s="4">
        <v>23.8</v>
      </c>
      <c r="R35" s="4">
        <v>29</v>
      </c>
      <c r="S35" s="4">
        <v>14</v>
      </c>
      <c r="T35" s="4">
        <v>11.2</v>
      </c>
      <c r="U35" s="4" t="s">
        <v>77</v>
      </c>
      <c r="V35" s="4" t="s">
        <v>77</v>
      </c>
      <c r="W35" s="4" t="s">
        <v>77</v>
      </c>
      <c r="X35" s="4" t="s">
        <v>77</v>
      </c>
      <c r="Y35" s="4" t="s">
        <v>77</v>
      </c>
      <c r="Z35" s="4" t="s">
        <v>77</v>
      </c>
      <c r="AA35" s="4" t="s">
        <v>77</v>
      </c>
      <c r="AB35" s="4" t="s">
        <v>77</v>
      </c>
      <c r="AC35" s="4" t="s">
        <v>77</v>
      </c>
      <c r="AD35" s="4" t="s">
        <v>77</v>
      </c>
      <c r="AE35" s="4" t="s">
        <v>77</v>
      </c>
      <c r="AF35" s="4" t="s">
        <v>77</v>
      </c>
      <c r="AG35" s="4" t="s">
        <v>77</v>
      </c>
      <c r="AH35" s="4" t="s">
        <v>77</v>
      </c>
      <c r="AI35" s="4" t="s">
        <v>77</v>
      </c>
      <c r="AJ35" s="4" t="s">
        <v>77</v>
      </c>
      <c r="AK35" s="4" t="s">
        <v>77</v>
      </c>
      <c r="AL35" s="4" t="s">
        <v>77</v>
      </c>
      <c r="AM35" s="4" t="s">
        <v>77</v>
      </c>
      <c r="AN35" s="4" t="s">
        <v>77</v>
      </c>
      <c r="AO35" s="4" t="s">
        <v>77</v>
      </c>
      <c r="AP35" s="4" t="s">
        <v>77</v>
      </c>
      <c r="AQ35" s="4" t="s">
        <v>77</v>
      </c>
      <c r="AR35" s="4" t="s">
        <v>77</v>
      </c>
      <c r="AS35" s="4" t="s">
        <v>77</v>
      </c>
      <c r="AT35" s="4" t="s">
        <v>77</v>
      </c>
      <c r="AU35" s="4" t="s">
        <v>77</v>
      </c>
      <c r="AV35" s="4" t="s">
        <v>77</v>
      </c>
      <c r="AW35" s="4" t="s">
        <v>77</v>
      </c>
    </row>
    <row r="36" spans="1:49" x14ac:dyDescent="0.2">
      <c r="A36" s="5" t="s">
        <v>42</v>
      </c>
      <c r="B36" s="4">
        <v>94</v>
      </c>
      <c r="C36" s="4">
        <v>100</v>
      </c>
      <c r="D36" s="4">
        <v>88</v>
      </c>
      <c r="E36" s="4">
        <v>100</v>
      </c>
      <c r="F36" s="4">
        <v>79</v>
      </c>
      <c r="G36" s="4">
        <v>77</v>
      </c>
      <c r="H36" s="4">
        <v>85</v>
      </c>
      <c r="I36" s="4">
        <v>95</v>
      </c>
      <c r="J36" s="4">
        <v>81</v>
      </c>
      <c r="K36" s="4">
        <v>63</v>
      </c>
      <c r="L36" s="4">
        <v>88</v>
      </c>
      <c r="M36" s="4">
        <v>103</v>
      </c>
      <c r="N36" s="4">
        <v>94</v>
      </c>
      <c r="O36" s="4">
        <v>88</v>
      </c>
      <c r="P36" s="4">
        <v>85</v>
      </c>
      <c r="Q36" s="4">
        <v>83</v>
      </c>
      <c r="R36" s="4">
        <v>93</v>
      </c>
      <c r="S36" s="4">
        <v>23</v>
      </c>
      <c r="T36" s="4">
        <v>54</v>
      </c>
      <c r="U36" s="4" t="s">
        <v>77</v>
      </c>
      <c r="V36" s="4" t="s">
        <v>77</v>
      </c>
      <c r="W36" s="4" t="s">
        <v>77</v>
      </c>
      <c r="X36" s="4" t="s">
        <v>77</v>
      </c>
      <c r="Y36" s="4" t="s">
        <v>77</v>
      </c>
      <c r="Z36" s="4" t="s">
        <v>77</v>
      </c>
      <c r="AA36" s="4" t="s">
        <v>77</v>
      </c>
      <c r="AB36" s="4" t="s">
        <v>77</v>
      </c>
      <c r="AC36" s="4" t="s">
        <v>77</v>
      </c>
      <c r="AD36" s="4" t="s">
        <v>77</v>
      </c>
      <c r="AE36" s="4" t="s">
        <v>77</v>
      </c>
      <c r="AF36" s="4" t="s">
        <v>77</v>
      </c>
      <c r="AG36" s="4" t="s">
        <v>77</v>
      </c>
      <c r="AH36" s="4" t="s">
        <v>77</v>
      </c>
      <c r="AI36" s="4" t="s">
        <v>77</v>
      </c>
      <c r="AJ36" s="4" t="s">
        <v>77</v>
      </c>
      <c r="AK36" s="4" t="s">
        <v>77</v>
      </c>
      <c r="AL36" s="4" t="s">
        <v>77</v>
      </c>
      <c r="AM36" s="4" t="s">
        <v>77</v>
      </c>
      <c r="AN36" s="4" t="s">
        <v>77</v>
      </c>
      <c r="AO36" s="4" t="s">
        <v>77</v>
      </c>
      <c r="AP36" s="4" t="s">
        <v>77</v>
      </c>
      <c r="AQ36" s="4" t="s">
        <v>77</v>
      </c>
      <c r="AR36" s="4" t="s">
        <v>77</v>
      </c>
      <c r="AS36" s="4" t="s">
        <v>77</v>
      </c>
      <c r="AT36" s="4" t="s">
        <v>77</v>
      </c>
      <c r="AU36" s="4" t="s">
        <v>77</v>
      </c>
      <c r="AV36" s="4" t="s">
        <v>77</v>
      </c>
      <c r="AW36" s="4" t="s">
        <v>77</v>
      </c>
    </row>
    <row r="37" spans="1:49" x14ac:dyDescent="0.2">
      <c r="A37" s="5" t="s">
        <v>43</v>
      </c>
      <c r="B37" s="4">
        <v>1542</v>
      </c>
      <c r="C37" s="4">
        <v>1668</v>
      </c>
      <c r="D37" s="4">
        <v>1968</v>
      </c>
      <c r="E37" s="4">
        <v>2131</v>
      </c>
      <c r="F37" s="4">
        <v>1800</v>
      </c>
      <c r="G37" s="4">
        <v>1687</v>
      </c>
      <c r="H37" s="4">
        <v>2002</v>
      </c>
      <c r="I37" s="4">
        <v>1801</v>
      </c>
      <c r="J37" s="4">
        <v>1885</v>
      </c>
      <c r="K37" s="4">
        <v>1874</v>
      </c>
      <c r="L37" s="4">
        <v>2134</v>
      </c>
      <c r="M37" s="4">
        <v>2280</v>
      </c>
      <c r="N37" s="4">
        <v>2534</v>
      </c>
      <c r="O37" s="4">
        <v>2527</v>
      </c>
      <c r="P37" s="4">
        <v>2927</v>
      </c>
      <c r="Q37" s="4">
        <v>3687</v>
      </c>
      <c r="R37" s="4">
        <v>4183</v>
      </c>
      <c r="S37" s="4">
        <v>5624</v>
      </c>
      <c r="T37" s="4">
        <v>6733</v>
      </c>
      <c r="U37" s="4">
        <v>7940</v>
      </c>
      <c r="V37" s="4">
        <v>9034</v>
      </c>
      <c r="W37" s="4">
        <v>9390</v>
      </c>
      <c r="X37" s="4">
        <v>9408</v>
      </c>
      <c r="Y37" s="4">
        <v>9444</v>
      </c>
      <c r="Z37" s="4">
        <v>9551</v>
      </c>
      <c r="AA37" s="4">
        <v>9783</v>
      </c>
      <c r="AB37" s="4">
        <v>9630</v>
      </c>
      <c r="AC37" s="4">
        <v>9928</v>
      </c>
      <c r="AD37" s="4">
        <v>9674</v>
      </c>
      <c r="AE37" s="4">
        <v>9919</v>
      </c>
      <c r="AF37" s="4">
        <v>9982</v>
      </c>
      <c r="AG37" s="4">
        <v>10111</v>
      </c>
      <c r="AH37" s="4">
        <v>10204</v>
      </c>
      <c r="AI37" s="4">
        <v>9264</v>
      </c>
      <c r="AJ37" s="4">
        <v>8651</v>
      </c>
      <c r="AK37" s="4">
        <v>9009</v>
      </c>
      <c r="AL37" s="4">
        <v>8803</v>
      </c>
      <c r="AM37" s="4">
        <v>7482</v>
      </c>
      <c r="AN37" s="4">
        <v>8367</v>
      </c>
      <c r="AO37" s="4">
        <v>9423</v>
      </c>
      <c r="AP37" s="4">
        <v>9254</v>
      </c>
      <c r="AQ37" s="4">
        <v>9051</v>
      </c>
      <c r="AR37" s="4">
        <v>9437</v>
      </c>
      <c r="AS37" s="4">
        <v>9601</v>
      </c>
      <c r="AT37" s="4">
        <v>8860</v>
      </c>
      <c r="AU37" s="4">
        <v>8621</v>
      </c>
      <c r="AV37" s="4">
        <v>8842</v>
      </c>
      <c r="AW37" s="4">
        <v>9000</v>
      </c>
    </row>
    <row r="38" spans="1:49" x14ac:dyDescent="0.2">
      <c r="A38" s="5" t="s">
        <v>44</v>
      </c>
      <c r="B38" s="4">
        <v>248</v>
      </c>
      <c r="C38" s="4">
        <v>255</v>
      </c>
      <c r="D38" s="4">
        <v>256</v>
      </c>
      <c r="E38" s="4">
        <v>245</v>
      </c>
      <c r="F38" s="4">
        <v>238</v>
      </c>
      <c r="G38" s="4">
        <v>199</v>
      </c>
      <c r="H38" s="4">
        <v>231</v>
      </c>
      <c r="I38" s="4">
        <v>216</v>
      </c>
      <c r="J38" s="4">
        <v>234</v>
      </c>
      <c r="K38" s="4">
        <v>261</v>
      </c>
      <c r="L38" s="4">
        <v>277</v>
      </c>
      <c r="M38" s="4">
        <v>273</v>
      </c>
      <c r="N38" s="4">
        <v>221</v>
      </c>
      <c r="O38" s="4">
        <v>210</v>
      </c>
      <c r="P38" s="4">
        <v>234</v>
      </c>
      <c r="Q38" s="4">
        <v>271</v>
      </c>
      <c r="R38" s="4">
        <v>241</v>
      </c>
      <c r="S38" s="4">
        <v>96</v>
      </c>
      <c r="T38" s="4">
        <v>229</v>
      </c>
      <c r="U38" s="4" t="s">
        <v>77</v>
      </c>
      <c r="V38" s="4" t="s">
        <v>77</v>
      </c>
      <c r="W38" s="4" t="s">
        <v>77</v>
      </c>
      <c r="X38" s="4" t="s">
        <v>77</v>
      </c>
      <c r="Y38" s="4" t="s">
        <v>77</v>
      </c>
      <c r="Z38" s="4" t="s">
        <v>77</v>
      </c>
      <c r="AA38" s="4" t="s">
        <v>77</v>
      </c>
      <c r="AB38" s="4" t="s">
        <v>77</v>
      </c>
      <c r="AC38" s="4" t="s">
        <v>77</v>
      </c>
      <c r="AD38" s="4" t="s">
        <v>77</v>
      </c>
      <c r="AE38" s="4" t="s">
        <v>77</v>
      </c>
      <c r="AF38" s="4" t="s">
        <v>77</v>
      </c>
      <c r="AG38" s="4" t="s">
        <v>77</v>
      </c>
      <c r="AH38" s="4" t="s">
        <v>77</v>
      </c>
      <c r="AI38" s="4" t="s">
        <v>77</v>
      </c>
      <c r="AJ38" s="4" t="s">
        <v>77</v>
      </c>
      <c r="AK38" s="4" t="s">
        <v>77</v>
      </c>
      <c r="AL38" s="4" t="s">
        <v>77</v>
      </c>
      <c r="AM38" s="4" t="s">
        <v>77</v>
      </c>
      <c r="AN38" s="4" t="s">
        <v>77</v>
      </c>
      <c r="AO38" s="4" t="s">
        <v>77</v>
      </c>
      <c r="AP38" s="4" t="s">
        <v>77</v>
      </c>
      <c r="AQ38" s="4" t="s">
        <v>77</v>
      </c>
      <c r="AR38" s="4" t="s">
        <v>77</v>
      </c>
      <c r="AS38" s="4" t="s">
        <v>77</v>
      </c>
      <c r="AT38" s="4" t="s">
        <v>77</v>
      </c>
      <c r="AU38" s="4" t="s">
        <v>77</v>
      </c>
      <c r="AV38" s="4" t="s">
        <v>77</v>
      </c>
      <c r="AW38" s="4" t="s">
        <v>77</v>
      </c>
    </row>
    <row r="39" spans="1:49" x14ac:dyDescent="0.2">
      <c r="A39" s="5" t="s">
        <v>45</v>
      </c>
      <c r="B39" s="4">
        <v>1275</v>
      </c>
      <c r="C39" s="4">
        <v>1213</v>
      </c>
      <c r="D39" s="4">
        <v>1580</v>
      </c>
      <c r="E39" s="4">
        <v>1533</v>
      </c>
      <c r="F39" s="4">
        <v>1451</v>
      </c>
      <c r="G39" s="4">
        <v>1461</v>
      </c>
      <c r="H39" s="4">
        <v>1676</v>
      </c>
      <c r="I39" s="4">
        <v>1498</v>
      </c>
      <c r="J39" s="4">
        <v>1493</v>
      </c>
      <c r="K39" s="4">
        <v>1501</v>
      </c>
      <c r="L39" s="4">
        <v>1640</v>
      </c>
      <c r="M39" s="4">
        <v>1841</v>
      </c>
      <c r="N39" s="4">
        <v>1884</v>
      </c>
      <c r="O39" s="4">
        <v>1774</v>
      </c>
      <c r="P39" s="4">
        <v>1679</v>
      </c>
      <c r="Q39" s="4">
        <v>1622</v>
      </c>
      <c r="R39" s="4">
        <v>1474</v>
      </c>
      <c r="S39" s="4">
        <v>1467</v>
      </c>
      <c r="T39" s="4">
        <v>1462</v>
      </c>
      <c r="U39" s="4">
        <v>1382</v>
      </c>
      <c r="V39" s="4">
        <v>1337</v>
      </c>
      <c r="W39" s="4">
        <v>1540</v>
      </c>
      <c r="X39" s="4">
        <v>1479</v>
      </c>
      <c r="Y39" s="4">
        <v>1321</v>
      </c>
      <c r="Z39" s="4">
        <v>1256</v>
      </c>
      <c r="AA39" s="4">
        <v>1333</v>
      </c>
      <c r="AB39" s="4">
        <v>1307</v>
      </c>
      <c r="AC39" s="4">
        <v>1301</v>
      </c>
      <c r="AD39" s="4">
        <v>1386</v>
      </c>
      <c r="AE39" s="4">
        <v>1439</v>
      </c>
      <c r="AF39" s="4">
        <v>1532</v>
      </c>
      <c r="AG39" s="4">
        <v>1642</v>
      </c>
      <c r="AH39" s="4">
        <v>1663</v>
      </c>
      <c r="AI39" s="4">
        <v>1659</v>
      </c>
      <c r="AJ39" s="4">
        <v>1678</v>
      </c>
      <c r="AK39" s="4">
        <v>1731</v>
      </c>
      <c r="AL39" s="4">
        <v>1693</v>
      </c>
      <c r="AM39" s="4">
        <v>1480</v>
      </c>
      <c r="AN39" s="4">
        <v>1863</v>
      </c>
      <c r="AO39" s="4">
        <v>1843</v>
      </c>
      <c r="AP39" s="4">
        <v>2022</v>
      </c>
      <c r="AQ39" s="4">
        <v>1951</v>
      </c>
      <c r="AR39" s="4">
        <v>2093</v>
      </c>
      <c r="AS39" s="4">
        <v>2154</v>
      </c>
      <c r="AT39" s="4">
        <v>1851</v>
      </c>
      <c r="AU39" s="4">
        <v>2110</v>
      </c>
      <c r="AV39" s="4">
        <v>2014</v>
      </c>
      <c r="AW39" s="4">
        <v>2072</v>
      </c>
    </row>
    <row r="40" spans="1:49" x14ac:dyDescent="0.2">
      <c r="A40" s="5" t="s">
        <v>46</v>
      </c>
      <c r="B40" s="4">
        <v>242</v>
      </c>
      <c r="C40" s="4">
        <v>204</v>
      </c>
      <c r="D40" s="4">
        <v>211</v>
      </c>
      <c r="E40" s="4">
        <v>277</v>
      </c>
      <c r="F40" s="4">
        <v>240</v>
      </c>
      <c r="G40" s="4">
        <v>130</v>
      </c>
      <c r="H40" s="4">
        <v>179</v>
      </c>
      <c r="I40" s="4">
        <v>133</v>
      </c>
      <c r="J40" s="4">
        <v>138</v>
      </c>
      <c r="K40" s="4">
        <v>145</v>
      </c>
      <c r="L40" s="4">
        <v>180</v>
      </c>
      <c r="M40" s="4">
        <v>170</v>
      </c>
      <c r="N40" s="4">
        <v>171</v>
      </c>
      <c r="O40" s="4">
        <v>181</v>
      </c>
      <c r="P40" s="4">
        <v>151</v>
      </c>
      <c r="Q40" s="4">
        <v>182</v>
      </c>
      <c r="R40" s="4">
        <v>237</v>
      </c>
      <c r="S40" s="4">
        <v>466</v>
      </c>
      <c r="T40" s="4">
        <v>869</v>
      </c>
      <c r="U40" s="4">
        <v>1292</v>
      </c>
      <c r="V40" s="4">
        <v>1568</v>
      </c>
      <c r="W40" s="4">
        <v>2215</v>
      </c>
      <c r="X40" s="4">
        <v>2836</v>
      </c>
      <c r="Y40" s="4">
        <v>2929</v>
      </c>
      <c r="Z40" s="4">
        <v>3069</v>
      </c>
      <c r="AA40" s="4">
        <v>2948</v>
      </c>
      <c r="AB40" s="4">
        <v>3054</v>
      </c>
      <c r="AC40" s="4">
        <v>3263</v>
      </c>
      <c r="AD40" s="4">
        <v>3363</v>
      </c>
      <c r="AE40" s="4">
        <v>3257</v>
      </c>
      <c r="AF40" s="4">
        <v>3581</v>
      </c>
      <c r="AG40" s="4">
        <v>3431</v>
      </c>
      <c r="AH40" s="4">
        <v>3356</v>
      </c>
      <c r="AI40" s="4">
        <v>3649</v>
      </c>
      <c r="AJ40" s="4">
        <v>3638</v>
      </c>
      <c r="AK40" s="4">
        <v>3666</v>
      </c>
      <c r="AL40" s="4">
        <v>3793</v>
      </c>
      <c r="AM40" s="4">
        <v>3423</v>
      </c>
      <c r="AN40" s="4">
        <v>3997</v>
      </c>
      <c r="AO40" s="4">
        <v>4120</v>
      </c>
      <c r="AP40" s="4">
        <v>4127</v>
      </c>
      <c r="AQ40" s="4">
        <v>4367</v>
      </c>
      <c r="AR40" s="4">
        <v>4558</v>
      </c>
      <c r="AS40" s="4">
        <v>4504</v>
      </c>
      <c r="AT40" s="4">
        <v>4091</v>
      </c>
      <c r="AU40" s="4">
        <v>3922</v>
      </c>
      <c r="AV40" s="4">
        <v>4275</v>
      </c>
      <c r="AW40" s="4">
        <v>4126</v>
      </c>
    </row>
    <row r="41" spans="1:49" x14ac:dyDescent="0.2">
      <c r="A41" s="5" t="s">
        <v>47</v>
      </c>
      <c r="B41" s="4">
        <v>79</v>
      </c>
      <c r="C41" s="4">
        <v>72</v>
      </c>
      <c r="D41" s="4">
        <v>85</v>
      </c>
      <c r="E41" s="4">
        <v>107</v>
      </c>
      <c r="F41" s="4">
        <v>84</v>
      </c>
      <c r="G41" s="4">
        <v>104</v>
      </c>
      <c r="H41" s="4">
        <v>102</v>
      </c>
      <c r="I41" s="4">
        <v>116</v>
      </c>
      <c r="J41" s="4">
        <v>109</v>
      </c>
      <c r="K41" s="4">
        <v>102</v>
      </c>
      <c r="L41" s="4">
        <v>96</v>
      </c>
      <c r="M41" s="4">
        <v>96</v>
      </c>
      <c r="N41" s="4">
        <v>93</v>
      </c>
      <c r="O41" s="4">
        <v>71</v>
      </c>
      <c r="P41" s="4">
        <v>61</v>
      </c>
      <c r="Q41" s="4">
        <v>58</v>
      </c>
      <c r="R41" s="4">
        <v>56</v>
      </c>
      <c r="S41" s="4">
        <v>27</v>
      </c>
      <c r="T41" s="4">
        <v>46</v>
      </c>
      <c r="U41" s="4" t="s">
        <v>77</v>
      </c>
      <c r="V41" s="4" t="s">
        <v>77</v>
      </c>
      <c r="W41" s="4" t="s">
        <v>77</v>
      </c>
      <c r="X41" s="4" t="s">
        <v>77</v>
      </c>
      <c r="Y41" s="4" t="s">
        <v>77</v>
      </c>
      <c r="Z41" s="4" t="s">
        <v>77</v>
      </c>
      <c r="AA41" s="4" t="s">
        <v>77</v>
      </c>
      <c r="AB41" s="4" t="s">
        <v>77</v>
      </c>
      <c r="AC41" s="4" t="s">
        <v>77</v>
      </c>
      <c r="AD41" s="4" t="s">
        <v>77</v>
      </c>
      <c r="AE41" s="4" t="s">
        <v>77</v>
      </c>
      <c r="AF41" s="4" t="s">
        <v>77</v>
      </c>
      <c r="AG41" s="4" t="s">
        <v>77</v>
      </c>
      <c r="AH41" s="4" t="s">
        <v>77</v>
      </c>
      <c r="AI41" s="4" t="s">
        <v>77</v>
      </c>
      <c r="AJ41" s="4" t="s">
        <v>77</v>
      </c>
      <c r="AK41" s="4" t="s">
        <v>77</v>
      </c>
      <c r="AL41" s="4" t="s">
        <v>77</v>
      </c>
      <c r="AM41" s="4" t="s">
        <v>77</v>
      </c>
      <c r="AN41" s="4" t="s">
        <v>77</v>
      </c>
      <c r="AO41" s="4" t="s">
        <v>77</v>
      </c>
      <c r="AP41" s="4" t="s">
        <v>77</v>
      </c>
      <c r="AQ41" s="4" t="s">
        <v>77</v>
      </c>
      <c r="AR41" s="4" t="s">
        <v>77</v>
      </c>
      <c r="AS41" s="4" t="s">
        <v>77</v>
      </c>
      <c r="AT41" s="4" t="s">
        <v>77</v>
      </c>
      <c r="AU41" s="4" t="s">
        <v>77</v>
      </c>
      <c r="AV41" s="4" t="s">
        <v>77</v>
      </c>
      <c r="AW41" s="4" t="s">
        <v>77</v>
      </c>
    </row>
    <row r="42" spans="1:49" x14ac:dyDescent="0.2">
      <c r="A42" s="5" t="s">
        <v>48</v>
      </c>
      <c r="B42" s="4">
        <v>524</v>
      </c>
      <c r="C42" s="4">
        <v>453</v>
      </c>
      <c r="D42" s="4">
        <v>600</v>
      </c>
      <c r="E42" s="4">
        <v>653</v>
      </c>
      <c r="F42" s="4">
        <v>664</v>
      </c>
      <c r="G42" s="4">
        <v>379</v>
      </c>
      <c r="H42" s="4">
        <v>640</v>
      </c>
      <c r="I42" s="4">
        <v>616</v>
      </c>
      <c r="J42" s="4">
        <v>530</v>
      </c>
      <c r="K42" s="4">
        <v>540</v>
      </c>
      <c r="L42" s="4">
        <v>680</v>
      </c>
      <c r="M42" s="4">
        <v>605</v>
      </c>
      <c r="N42" s="4">
        <v>697</v>
      </c>
      <c r="O42" s="4">
        <v>713</v>
      </c>
      <c r="P42" s="4">
        <v>665</v>
      </c>
      <c r="Q42" s="4">
        <v>701</v>
      </c>
      <c r="R42" s="4">
        <v>770</v>
      </c>
      <c r="S42" s="4">
        <v>834</v>
      </c>
      <c r="T42" s="4">
        <v>752</v>
      </c>
      <c r="U42" s="4">
        <v>782</v>
      </c>
      <c r="V42" s="4">
        <v>838</v>
      </c>
      <c r="W42" s="4">
        <v>822</v>
      </c>
      <c r="X42" s="4">
        <v>823</v>
      </c>
      <c r="Y42" s="4">
        <v>822</v>
      </c>
      <c r="Z42" s="4">
        <v>912</v>
      </c>
      <c r="AA42" s="4">
        <v>927</v>
      </c>
      <c r="AB42" s="4">
        <v>912</v>
      </c>
      <c r="AC42" s="4">
        <v>889</v>
      </c>
      <c r="AD42" s="4">
        <v>875</v>
      </c>
      <c r="AE42" s="4">
        <v>893</v>
      </c>
      <c r="AF42" s="4">
        <v>806</v>
      </c>
      <c r="AG42" s="4">
        <v>787</v>
      </c>
      <c r="AH42" s="4">
        <v>780</v>
      </c>
      <c r="AI42" s="4">
        <v>916</v>
      </c>
      <c r="AJ42" s="4">
        <v>929</v>
      </c>
      <c r="AK42" s="4">
        <v>955</v>
      </c>
      <c r="AL42" s="4">
        <v>902</v>
      </c>
      <c r="AM42" s="4">
        <v>952</v>
      </c>
      <c r="AN42" s="4">
        <v>974</v>
      </c>
      <c r="AO42" s="4">
        <v>1025</v>
      </c>
      <c r="AP42" s="4">
        <v>1020</v>
      </c>
      <c r="AQ42" s="4">
        <v>1055</v>
      </c>
      <c r="AR42" s="4">
        <v>1205</v>
      </c>
      <c r="AS42" s="4">
        <v>1216</v>
      </c>
      <c r="AT42" s="4">
        <v>1047</v>
      </c>
      <c r="AU42" s="4">
        <v>1156</v>
      </c>
      <c r="AV42" s="4">
        <v>1074</v>
      </c>
      <c r="AW42" s="4">
        <v>1119</v>
      </c>
    </row>
    <row r="43" spans="1:49" x14ac:dyDescent="0.2">
      <c r="A43" s="5" t="s">
        <v>49</v>
      </c>
      <c r="B43" s="4">
        <v>3.9</v>
      </c>
      <c r="C43" s="4">
        <v>5.5</v>
      </c>
      <c r="D43" s="4">
        <v>4.5</v>
      </c>
      <c r="E43" s="4">
        <v>3</v>
      </c>
      <c r="F43" s="4">
        <v>3.1</v>
      </c>
      <c r="G43" s="4">
        <v>4.4000000000000004</v>
      </c>
      <c r="H43" s="4">
        <v>3.8</v>
      </c>
      <c r="I43" s="4">
        <v>2.9</v>
      </c>
      <c r="J43" s="4">
        <v>2.2999999999999998</v>
      </c>
      <c r="K43" s="4">
        <v>2.6</v>
      </c>
      <c r="L43" s="4">
        <v>2.2999999999999998</v>
      </c>
      <c r="M43" s="4">
        <v>2.9</v>
      </c>
      <c r="N43" s="4">
        <v>2.8</v>
      </c>
      <c r="O43" s="4">
        <v>3</v>
      </c>
      <c r="P43" s="4">
        <v>3.2</v>
      </c>
      <c r="Q43" s="4">
        <v>2.1</v>
      </c>
      <c r="R43" s="4">
        <v>3.3</v>
      </c>
      <c r="S43" s="4">
        <v>1.3</v>
      </c>
      <c r="T43" s="4">
        <v>1.6</v>
      </c>
      <c r="U43" s="4" t="s">
        <v>77</v>
      </c>
      <c r="V43" s="4" t="s">
        <v>77</v>
      </c>
      <c r="W43" s="4" t="s">
        <v>77</v>
      </c>
      <c r="X43" s="4" t="s">
        <v>77</v>
      </c>
      <c r="Y43" s="4" t="s">
        <v>77</v>
      </c>
      <c r="Z43" s="4" t="s">
        <v>77</v>
      </c>
      <c r="AA43" s="4" t="s">
        <v>77</v>
      </c>
      <c r="AB43" s="4" t="s">
        <v>77</v>
      </c>
      <c r="AC43" s="4" t="s">
        <v>77</v>
      </c>
      <c r="AD43" s="4" t="s">
        <v>77</v>
      </c>
      <c r="AE43" s="4" t="s">
        <v>77</v>
      </c>
      <c r="AF43" s="4" t="s">
        <v>77</v>
      </c>
      <c r="AG43" s="4" t="s">
        <v>77</v>
      </c>
      <c r="AH43" s="4" t="s">
        <v>77</v>
      </c>
      <c r="AI43" s="4" t="s">
        <v>77</v>
      </c>
      <c r="AJ43" s="4" t="s">
        <v>77</v>
      </c>
      <c r="AK43" s="4" t="s">
        <v>77</v>
      </c>
      <c r="AL43" s="4" t="s">
        <v>77</v>
      </c>
      <c r="AM43" s="4" t="s">
        <v>77</v>
      </c>
      <c r="AN43" s="4" t="s">
        <v>77</v>
      </c>
      <c r="AO43" s="4" t="s">
        <v>77</v>
      </c>
      <c r="AP43" s="4" t="s">
        <v>77</v>
      </c>
      <c r="AQ43" s="4" t="s">
        <v>77</v>
      </c>
      <c r="AR43" s="4" t="s">
        <v>77</v>
      </c>
      <c r="AS43" s="4" t="s">
        <v>77</v>
      </c>
      <c r="AT43" s="4" t="s">
        <v>77</v>
      </c>
      <c r="AU43" s="4" t="s">
        <v>77</v>
      </c>
      <c r="AV43" s="4" t="s">
        <v>77</v>
      </c>
      <c r="AW43" s="4" t="s">
        <v>77</v>
      </c>
    </row>
    <row r="44" spans="1:49" x14ac:dyDescent="0.2">
      <c r="A44" s="5" t="s">
        <v>50</v>
      </c>
      <c r="B44" s="4">
        <v>348</v>
      </c>
      <c r="C44" s="4">
        <v>338</v>
      </c>
      <c r="D44" s="4">
        <v>390</v>
      </c>
      <c r="E44" s="4">
        <v>449</v>
      </c>
      <c r="F44" s="4">
        <v>390</v>
      </c>
      <c r="G44" s="4">
        <v>292</v>
      </c>
      <c r="H44" s="4">
        <v>356</v>
      </c>
      <c r="I44" s="4">
        <v>298</v>
      </c>
      <c r="J44" s="4">
        <v>273</v>
      </c>
      <c r="K44" s="4">
        <v>268</v>
      </c>
      <c r="L44" s="4">
        <v>273</v>
      </c>
      <c r="M44" s="4">
        <v>273</v>
      </c>
      <c r="N44" s="4">
        <v>372</v>
      </c>
      <c r="O44" s="4">
        <v>338</v>
      </c>
      <c r="P44" s="4">
        <v>334</v>
      </c>
      <c r="Q44" s="4">
        <v>321</v>
      </c>
      <c r="R44" s="4">
        <v>329</v>
      </c>
      <c r="S44" s="4">
        <v>140</v>
      </c>
      <c r="T44" s="4">
        <v>350</v>
      </c>
      <c r="U44" s="4" t="s">
        <v>77</v>
      </c>
      <c r="V44" s="4" t="s">
        <v>77</v>
      </c>
      <c r="W44" s="4" t="s">
        <v>77</v>
      </c>
      <c r="X44" s="4" t="s">
        <v>77</v>
      </c>
      <c r="Y44" s="4" t="s">
        <v>77</v>
      </c>
      <c r="Z44" s="4" t="s">
        <v>77</v>
      </c>
      <c r="AA44" s="4" t="s">
        <v>77</v>
      </c>
      <c r="AB44" s="4" t="s">
        <v>77</v>
      </c>
      <c r="AC44" s="4" t="s">
        <v>77</v>
      </c>
      <c r="AD44" s="4" t="s">
        <v>77</v>
      </c>
      <c r="AE44" s="4" t="s">
        <v>77</v>
      </c>
      <c r="AF44" s="4" t="s">
        <v>77</v>
      </c>
      <c r="AG44" s="4" t="s">
        <v>77</v>
      </c>
      <c r="AH44" s="4" t="s">
        <v>77</v>
      </c>
      <c r="AI44" s="4" t="s">
        <v>77</v>
      </c>
      <c r="AJ44" s="4" t="s">
        <v>77</v>
      </c>
      <c r="AK44" s="4" t="s">
        <v>77</v>
      </c>
      <c r="AL44" s="4" t="s">
        <v>77</v>
      </c>
      <c r="AM44" s="4" t="s">
        <v>77</v>
      </c>
      <c r="AN44" s="4" t="s">
        <v>77</v>
      </c>
      <c r="AO44" s="4" t="s">
        <v>77</v>
      </c>
      <c r="AP44" s="4" t="s">
        <v>77</v>
      </c>
      <c r="AQ44" s="4" t="s">
        <v>77</v>
      </c>
      <c r="AR44" s="4" t="s">
        <v>77</v>
      </c>
      <c r="AS44" s="4" t="s">
        <v>77</v>
      </c>
      <c r="AT44" s="4" t="s">
        <v>77</v>
      </c>
      <c r="AU44" s="4" t="s">
        <v>77</v>
      </c>
      <c r="AV44" s="4" t="s">
        <v>77</v>
      </c>
      <c r="AW44" s="4" t="s">
        <v>77</v>
      </c>
    </row>
    <row r="45" spans="1:49" x14ac:dyDescent="0.2">
      <c r="A45" s="5" t="s">
        <v>51</v>
      </c>
      <c r="B45" s="4">
        <v>1409</v>
      </c>
      <c r="C45" s="4">
        <v>1395</v>
      </c>
      <c r="D45" s="4">
        <v>1664</v>
      </c>
      <c r="E45" s="4">
        <v>1607</v>
      </c>
      <c r="F45" s="4">
        <v>1414</v>
      </c>
      <c r="G45" s="4">
        <v>1162</v>
      </c>
      <c r="H45" s="4">
        <v>1248</v>
      </c>
      <c r="I45" s="4">
        <v>1258</v>
      </c>
      <c r="J45" s="4">
        <v>1350</v>
      </c>
      <c r="K45" s="4">
        <v>1368</v>
      </c>
      <c r="L45" s="4">
        <v>1560</v>
      </c>
      <c r="M45" s="4">
        <v>1705</v>
      </c>
      <c r="N45" s="4">
        <v>1655</v>
      </c>
      <c r="O45" s="4">
        <v>1595</v>
      </c>
      <c r="P45" s="4">
        <v>1745</v>
      </c>
      <c r="Q45" s="4">
        <v>1711</v>
      </c>
      <c r="R45" s="4">
        <v>1641</v>
      </c>
      <c r="S45" s="4">
        <v>1600</v>
      </c>
      <c r="T45" s="4">
        <v>1458</v>
      </c>
      <c r="U45" s="4">
        <v>1134</v>
      </c>
      <c r="V45" s="4">
        <v>1098</v>
      </c>
      <c r="W45" s="4">
        <v>1065</v>
      </c>
      <c r="X45" s="4">
        <v>979</v>
      </c>
      <c r="Y45" s="4">
        <v>1068</v>
      </c>
      <c r="Z45" s="4">
        <v>1133</v>
      </c>
      <c r="AA45" s="4">
        <v>1230</v>
      </c>
      <c r="AB45" s="4">
        <v>1198</v>
      </c>
      <c r="AC45" s="4">
        <v>1302</v>
      </c>
      <c r="AD45" s="4">
        <v>1375</v>
      </c>
      <c r="AE45" s="4">
        <v>1509</v>
      </c>
      <c r="AF45" s="4">
        <v>1334</v>
      </c>
      <c r="AG45" s="4">
        <v>1660</v>
      </c>
      <c r="AH45" s="4">
        <v>1667</v>
      </c>
      <c r="AI45" s="4">
        <v>1672</v>
      </c>
      <c r="AJ45" s="4">
        <v>1832</v>
      </c>
      <c r="AK45" s="4">
        <v>1854</v>
      </c>
      <c r="AL45" s="4">
        <v>1871</v>
      </c>
      <c r="AM45" s="4">
        <v>1836</v>
      </c>
      <c r="AN45" s="4">
        <v>1860</v>
      </c>
      <c r="AO45" s="4">
        <v>2043</v>
      </c>
      <c r="AP45" s="4">
        <v>2316</v>
      </c>
      <c r="AQ45" s="4">
        <v>2581</v>
      </c>
      <c r="AR45" s="4">
        <v>2880</v>
      </c>
      <c r="AS45" s="4">
        <v>3427</v>
      </c>
      <c r="AT45" s="4">
        <v>3233</v>
      </c>
      <c r="AU45" s="4">
        <v>3321</v>
      </c>
      <c r="AV45" s="4">
        <v>3637</v>
      </c>
      <c r="AW45" s="4">
        <v>4177</v>
      </c>
    </row>
    <row r="46" spans="1:49" x14ac:dyDescent="0.2">
      <c r="A46" s="5" t="s">
        <v>52</v>
      </c>
      <c r="B46" s="4">
        <v>966</v>
      </c>
      <c r="C46" s="4">
        <v>987</v>
      </c>
      <c r="D46" s="4">
        <v>1172</v>
      </c>
      <c r="E46" s="4">
        <v>1088</v>
      </c>
      <c r="F46" s="4">
        <v>828</v>
      </c>
      <c r="G46" s="4">
        <v>730</v>
      </c>
      <c r="H46" s="4">
        <v>710</v>
      </c>
      <c r="I46" s="4">
        <v>666</v>
      </c>
      <c r="J46" s="4">
        <v>713</v>
      </c>
      <c r="K46" s="4">
        <v>722</v>
      </c>
      <c r="L46" s="4">
        <v>599</v>
      </c>
      <c r="M46" s="4">
        <v>799</v>
      </c>
      <c r="N46" s="4">
        <v>770</v>
      </c>
      <c r="O46" s="4">
        <v>527</v>
      </c>
      <c r="P46" s="4">
        <v>551</v>
      </c>
      <c r="Q46" s="4">
        <v>562</v>
      </c>
      <c r="R46" s="4">
        <v>489</v>
      </c>
      <c r="S46" s="4">
        <v>200</v>
      </c>
      <c r="T46" s="4">
        <v>473</v>
      </c>
      <c r="U46" s="4" t="s">
        <v>77</v>
      </c>
      <c r="V46" s="4" t="s">
        <v>77</v>
      </c>
      <c r="W46" s="4" t="s">
        <v>77</v>
      </c>
      <c r="X46" s="4" t="s">
        <v>77</v>
      </c>
      <c r="Y46" s="4" t="s">
        <v>77</v>
      </c>
      <c r="Z46" s="4" t="s">
        <v>77</v>
      </c>
      <c r="AA46" s="4" t="s">
        <v>77</v>
      </c>
      <c r="AB46" s="4" t="s">
        <v>77</v>
      </c>
      <c r="AC46" s="4" t="s">
        <v>77</v>
      </c>
      <c r="AD46" s="4" t="s">
        <v>77</v>
      </c>
      <c r="AE46" s="4" t="s">
        <v>77</v>
      </c>
      <c r="AF46" s="4" t="s">
        <v>77</v>
      </c>
      <c r="AG46" s="4" t="s">
        <v>77</v>
      </c>
      <c r="AH46" s="4" t="s">
        <v>77</v>
      </c>
      <c r="AI46" s="4" t="s">
        <v>77</v>
      </c>
      <c r="AJ46" s="4" t="s">
        <v>77</v>
      </c>
      <c r="AK46" s="4" t="s">
        <v>77</v>
      </c>
      <c r="AL46" s="4" t="s">
        <v>77</v>
      </c>
      <c r="AM46" s="4" t="s">
        <v>77</v>
      </c>
      <c r="AN46" s="4" t="s">
        <v>77</v>
      </c>
      <c r="AO46" s="4" t="s">
        <v>77</v>
      </c>
      <c r="AP46" s="4" t="s">
        <v>77</v>
      </c>
      <c r="AQ46" s="4" t="s">
        <v>77</v>
      </c>
      <c r="AR46" s="4" t="s">
        <v>77</v>
      </c>
      <c r="AS46" s="4" t="s">
        <v>77</v>
      </c>
      <c r="AT46" s="4" t="s">
        <v>77</v>
      </c>
      <c r="AU46" s="4" t="s">
        <v>77</v>
      </c>
      <c r="AV46" s="4" t="s">
        <v>77</v>
      </c>
      <c r="AW46" s="4" t="s">
        <v>77</v>
      </c>
    </row>
    <row r="47" spans="1:49" x14ac:dyDescent="0.2">
      <c r="A47" s="5" t="s">
        <v>53</v>
      </c>
      <c r="B47" s="4">
        <v>646</v>
      </c>
      <c r="C47" s="4">
        <v>615</v>
      </c>
      <c r="D47" s="4">
        <v>666</v>
      </c>
      <c r="E47" s="4">
        <v>640</v>
      </c>
      <c r="F47" s="4">
        <v>543</v>
      </c>
      <c r="G47" s="4">
        <v>396</v>
      </c>
      <c r="H47" s="4">
        <v>455</v>
      </c>
      <c r="I47" s="4">
        <v>331</v>
      </c>
      <c r="J47" s="4">
        <v>333</v>
      </c>
      <c r="K47" s="4">
        <v>320</v>
      </c>
      <c r="L47" s="4">
        <v>370</v>
      </c>
      <c r="M47" s="4">
        <v>431</v>
      </c>
      <c r="N47" s="4">
        <v>457</v>
      </c>
      <c r="O47" s="4">
        <v>352</v>
      </c>
      <c r="P47" s="4">
        <v>402</v>
      </c>
      <c r="Q47" s="4">
        <v>447</v>
      </c>
      <c r="R47" s="4">
        <v>462</v>
      </c>
      <c r="S47" s="4">
        <v>213</v>
      </c>
      <c r="T47" s="4">
        <v>431</v>
      </c>
      <c r="U47" s="4" t="s">
        <v>77</v>
      </c>
      <c r="V47" s="4" t="s">
        <v>77</v>
      </c>
      <c r="W47" s="4">
        <v>487</v>
      </c>
      <c r="X47" s="4">
        <v>700</v>
      </c>
      <c r="Y47" s="4">
        <v>694</v>
      </c>
      <c r="Z47" s="4">
        <v>681</v>
      </c>
      <c r="AA47" s="4">
        <v>788</v>
      </c>
      <c r="AB47" s="4">
        <v>817</v>
      </c>
      <c r="AC47" s="4">
        <v>790</v>
      </c>
      <c r="AD47" s="4">
        <v>819</v>
      </c>
      <c r="AE47" s="4">
        <v>796</v>
      </c>
      <c r="AF47" s="4">
        <v>847</v>
      </c>
      <c r="AG47" s="4">
        <v>916</v>
      </c>
      <c r="AH47" s="4">
        <v>890</v>
      </c>
      <c r="AI47" s="4">
        <v>491</v>
      </c>
      <c r="AJ47" s="4">
        <v>587</v>
      </c>
      <c r="AK47" s="4">
        <v>753</v>
      </c>
      <c r="AL47" s="4">
        <v>656</v>
      </c>
      <c r="AM47" s="4">
        <v>757</v>
      </c>
      <c r="AN47" s="4">
        <v>864</v>
      </c>
      <c r="AO47" s="4">
        <v>737</v>
      </c>
      <c r="AP47" s="4">
        <v>860</v>
      </c>
      <c r="AQ47" s="4">
        <v>1221</v>
      </c>
      <c r="AR47" s="4">
        <v>1366</v>
      </c>
      <c r="AS47" s="4">
        <v>1493</v>
      </c>
      <c r="AT47" s="4">
        <v>1329</v>
      </c>
      <c r="AU47" s="4">
        <v>1284</v>
      </c>
      <c r="AV47" s="4">
        <v>1661</v>
      </c>
      <c r="AW47" s="4">
        <v>1494</v>
      </c>
    </row>
    <row r="48" spans="1:49" x14ac:dyDescent="0.2">
      <c r="A48" s="5" t="s">
        <v>54</v>
      </c>
      <c r="B48" s="4">
        <v>46</v>
      </c>
      <c r="C48" s="4">
        <v>34</v>
      </c>
      <c r="D48" s="4">
        <v>27</v>
      </c>
      <c r="E48" s="4">
        <v>35</v>
      </c>
      <c r="F48" s="4">
        <v>30</v>
      </c>
      <c r="G48" s="4">
        <v>23</v>
      </c>
      <c r="H48" s="4">
        <v>21</v>
      </c>
      <c r="I48" s="4">
        <v>16</v>
      </c>
      <c r="J48" s="4">
        <v>15</v>
      </c>
      <c r="K48" s="4">
        <v>18</v>
      </c>
      <c r="L48" s="4">
        <v>17</v>
      </c>
      <c r="M48" s="4">
        <v>22</v>
      </c>
      <c r="N48" s="4">
        <v>20.399999999999999</v>
      </c>
      <c r="O48" s="4">
        <v>23</v>
      </c>
      <c r="P48" s="4">
        <v>26</v>
      </c>
      <c r="Q48" s="4">
        <v>28</v>
      </c>
      <c r="R48" s="4">
        <v>27</v>
      </c>
      <c r="S48" s="4">
        <v>14</v>
      </c>
      <c r="T48" s="4">
        <v>30</v>
      </c>
      <c r="U48" s="4" t="s">
        <v>77</v>
      </c>
      <c r="V48" s="4" t="s">
        <v>77</v>
      </c>
      <c r="W48" s="4" t="s">
        <v>77</v>
      </c>
      <c r="X48" s="4" t="s">
        <v>77</v>
      </c>
      <c r="Y48" s="4" t="s">
        <v>77</v>
      </c>
      <c r="Z48" s="4" t="s">
        <v>77</v>
      </c>
      <c r="AA48" s="4" t="s">
        <v>77</v>
      </c>
      <c r="AB48" s="4" t="s">
        <v>77</v>
      </c>
      <c r="AC48" s="4" t="s">
        <v>77</v>
      </c>
      <c r="AD48" s="4" t="s">
        <v>77</v>
      </c>
      <c r="AE48" s="4" t="s">
        <v>77</v>
      </c>
      <c r="AF48" s="4" t="s">
        <v>77</v>
      </c>
      <c r="AG48" s="4">
        <v>788</v>
      </c>
      <c r="AH48" s="4">
        <v>833</v>
      </c>
      <c r="AI48" s="4">
        <v>802</v>
      </c>
      <c r="AJ48" s="4">
        <v>808</v>
      </c>
      <c r="AK48" s="4">
        <v>806</v>
      </c>
      <c r="AL48" s="4">
        <v>848</v>
      </c>
      <c r="AM48" s="4">
        <v>831</v>
      </c>
      <c r="AN48" s="4">
        <v>707</v>
      </c>
      <c r="AO48" s="4">
        <v>724</v>
      </c>
      <c r="AP48" s="4">
        <v>690</v>
      </c>
      <c r="AQ48" s="4">
        <v>535</v>
      </c>
      <c r="AR48" s="4">
        <v>828</v>
      </c>
      <c r="AS48" s="4">
        <v>904</v>
      </c>
      <c r="AT48" s="4">
        <v>921</v>
      </c>
      <c r="AU48" s="4">
        <v>938</v>
      </c>
      <c r="AV48" s="4">
        <v>308</v>
      </c>
      <c r="AW48" s="4">
        <v>298</v>
      </c>
    </row>
    <row r="49" spans="1:49" x14ac:dyDescent="0.2">
      <c r="A49" s="5" t="s">
        <v>55</v>
      </c>
      <c r="B49" s="4">
        <v>5</v>
      </c>
      <c r="C49" s="4">
        <v>4.4000000000000004</v>
      </c>
      <c r="D49" s="4">
        <v>7</v>
      </c>
      <c r="E49" s="4">
        <v>18</v>
      </c>
      <c r="F49" s="4">
        <v>15</v>
      </c>
      <c r="G49" s="4">
        <v>13</v>
      </c>
      <c r="H49" s="4">
        <v>8.1</v>
      </c>
      <c r="I49" s="4">
        <v>6.8</v>
      </c>
      <c r="J49" s="4">
        <v>5.6</v>
      </c>
      <c r="K49" s="4">
        <v>5.9</v>
      </c>
      <c r="L49" s="4">
        <v>5.3</v>
      </c>
      <c r="M49" s="4">
        <v>5.4</v>
      </c>
      <c r="N49" s="4">
        <v>4.9000000000000004</v>
      </c>
      <c r="O49" s="4">
        <v>4.8</v>
      </c>
      <c r="P49" s="4">
        <v>4.8</v>
      </c>
      <c r="Q49" s="4">
        <v>4.3</v>
      </c>
      <c r="R49" s="4">
        <v>5.3</v>
      </c>
      <c r="S49" s="4">
        <v>0.7</v>
      </c>
      <c r="T49" s="4">
        <v>1.9</v>
      </c>
      <c r="U49" s="4" t="s">
        <v>77</v>
      </c>
      <c r="V49" s="4" t="s">
        <v>77</v>
      </c>
      <c r="W49" s="4" t="s">
        <v>77</v>
      </c>
      <c r="X49" s="4" t="s">
        <v>77</v>
      </c>
      <c r="Y49" s="4" t="s">
        <v>77</v>
      </c>
      <c r="Z49" s="4" t="s">
        <v>77</v>
      </c>
      <c r="AA49" s="4" t="s">
        <v>77</v>
      </c>
      <c r="AB49" s="4" t="s">
        <v>77</v>
      </c>
      <c r="AC49" s="4" t="s">
        <v>77</v>
      </c>
      <c r="AD49" s="4" t="s">
        <v>77</v>
      </c>
      <c r="AE49" s="4" t="s">
        <v>77</v>
      </c>
      <c r="AF49" s="4" t="s">
        <v>77</v>
      </c>
      <c r="AG49" s="4" t="s">
        <v>77</v>
      </c>
      <c r="AH49" s="4" t="s">
        <v>77</v>
      </c>
      <c r="AI49" s="4" t="s">
        <v>77</v>
      </c>
      <c r="AJ49" s="4" t="s">
        <v>77</v>
      </c>
      <c r="AK49" s="4" t="s">
        <v>77</v>
      </c>
      <c r="AL49" s="4" t="s">
        <v>77</v>
      </c>
      <c r="AM49" s="4" t="s">
        <v>77</v>
      </c>
      <c r="AN49" s="4" t="s">
        <v>77</v>
      </c>
      <c r="AO49" s="4" t="s">
        <v>77</v>
      </c>
      <c r="AP49" s="4" t="s">
        <v>77</v>
      </c>
      <c r="AQ49" s="4" t="s">
        <v>77</v>
      </c>
      <c r="AR49" s="4" t="s">
        <v>77</v>
      </c>
      <c r="AS49" s="4" t="s">
        <v>77</v>
      </c>
      <c r="AT49" s="4" t="s">
        <v>77</v>
      </c>
      <c r="AU49" s="4" t="s">
        <v>77</v>
      </c>
      <c r="AV49" s="4" t="s">
        <v>77</v>
      </c>
      <c r="AW49" s="4" t="s">
        <v>77</v>
      </c>
    </row>
    <row r="50" spans="1:49" x14ac:dyDescent="0.2">
      <c r="A50" s="5" t="s">
        <v>56</v>
      </c>
      <c r="B50" s="4">
        <v>374</v>
      </c>
      <c r="C50" s="4">
        <v>400</v>
      </c>
      <c r="D50" s="4">
        <v>504</v>
      </c>
      <c r="E50" s="4">
        <v>644</v>
      </c>
      <c r="F50" s="4">
        <v>562</v>
      </c>
      <c r="G50" s="4">
        <v>481</v>
      </c>
      <c r="H50" s="4">
        <v>569</v>
      </c>
      <c r="I50" s="4">
        <v>351</v>
      </c>
      <c r="J50" s="4">
        <v>420</v>
      </c>
      <c r="K50" s="4">
        <v>428</v>
      </c>
      <c r="L50" s="4">
        <v>408</v>
      </c>
      <c r="M50" s="4">
        <v>403</v>
      </c>
      <c r="N50" s="4">
        <v>353</v>
      </c>
      <c r="O50" s="4">
        <v>387</v>
      </c>
      <c r="P50" s="4">
        <v>381</v>
      </c>
      <c r="Q50" s="4">
        <v>412</v>
      </c>
      <c r="R50" s="4">
        <v>383</v>
      </c>
      <c r="S50" s="4">
        <v>189</v>
      </c>
      <c r="T50" s="4">
        <v>316</v>
      </c>
      <c r="U50" s="4" t="s">
        <v>77</v>
      </c>
      <c r="V50" s="4" t="s">
        <v>77</v>
      </c>
      <c r="W50" s="4" t="s">
        <v>77</v>
      </c>
      <c r="X50" s="4" t="s">
        <v>77</v>
      </c>
      <c r="Y50" s="4" t="s">
        <v>77</v>
      </c>
      <c r="Z50" s="4" t="s">
        <v>77</v>
      </c>
      <c r="AA50" s="4" t="s">
        <v>77</v>
      </c>
      <c r="AB50" s="4" t="s">
        <v>77</v>
      </c>
      <c r="AC50" s="4" t="s">
        <v>77</v>
      </c>
      <c r="AD50" s="4" t="s">
        <v>77</v>
      </c>
      <c r="AE50" s="4" t="s">
        <v>77</v>
      </c>
      <c r="AF50" s="4" t="s">
        <v>77</v>
      </c>
      <c r="AG50" s="4" t="s">
        <v>77</v>
      </c>
      <c r="AH50" s="4" t="s">
        <v>77</v>
      </c>
      <c r="AI50" s="4" t="s">
        <v>77</v>
      </c>
      <c r="AJ50" s="4" t="s">
        <v>77</v>
      </c>
      <c r="AK50" s="4" t="s">
        <v>77</v>
      </c>
      <c r="AL50" s="4" t="s">
        <v>77</v>
      </c>
      <c r="AM50" s="4" t="s">
        <v>77</v>
      </c>
      <c r="AN50" s="4" t="s">
        <v>77</v>
      </c>
      <c r="AO50" s="4" t="s">
        <v>77</v>
      </c>
      <c r="AP50" s="4" t="s">
        <v>77</v>
      </c>
      <c r="AQ50" s="4" t="s">
        <v>77</v>
      </c>
      <c r="AR50" s="4" t="s">
        <v>77</v>
      </c>
      <c r="AS50" s="4" t="s">
        <v>77</v>
      </c>
      <c r="AT50" s="4" t="s">
        <v>77</v>
      </c>
      <c r="AU50" s="4" t="s">
        <v>77</v>
      </c>
      <c r="AV50" s="4" t="s">
        <v>77</v>
      </c>
      <c r="AW50" s="4" t="s">
        <v>77</v>
      </c>
    </row>
    <row r="51" spans="1:49" x14ac:dyDescent="0.2">
      <c r="A51" s="5" t="s">
        <v>57</v>
      </c>
      <c r="B51" s="4">
        <v>57</v>
      </c>
      <c r="C51" s="4">
        <v>56</v>
      </c>
      <c r="D51" s="4">
        <v>66</v>
      </c>
      <c r="E51" s="4">
        <v>117</v>
      </c>
      <c r="F51" s="4">
        <v>48</v>
      </c>
      <c r="G51" s="4">
        <v>36</v>
      </c>
      <c r="H51" s="4">
        <v>42</v>
      </c>
      <c r="I51" s="4">
        <v>50</v>
      </c>
      <c r="J51" s="4">
        <v>38</v>
      </c>
      <c r="K51" s="4">
        <v>31</v>
      </c>
      <c r="L51" s="4">
        <v>42</v>
      </c>
      <c r="M51" s="4">
        <v>50</v>
      </c>
      <c r="N51" s="4">
        <v>56</v>
      </c>
      <c r="O51" s="4">
        <v>50</v>
      </c>
      <c r="P51" s="4">
        <v>47</v>
      </c>
      <c r="Q51" s="4">
        <v>34</v>
      </c>
      <c r="R51" s="4">
        <v>37</v>
      </c>
      <c r="S51" s="4">
        <v>12</v>
      </c>
      <c r="T51" s="4">
        <v>29</v>
      </c>
      <c r="U51" s="4" t="s">
        <v>77</v>
      </c>
      <c r="V51" s="4" t="s">
        <v>77</v>
      </c>
      <c r="W51" s="4" t="s">
        <v>77</v>
      </c>
      <c r="X51" s="4" t="s">
        <v>77</v>
      </c>
      <c r="Y51" s="4" t="s">
        <v>77</v>
      </c>
      <c r="Z51" s="4" t="s">
        <v>77</v>
      </c>
      <c r="AA51" s="4" t="s">
        <v>77</v>
      </c>
      <c r="AB51" s="4" t="s">
        <v>77</v>
      </c>
      <c r="AC51" s="4" t="s">
        <v>77</v>
      </c>
      <c r="AD51" s="4" t="s">
        <v>77</v>
      </c>
      <c r="AE51" s="4" t="s">
        <v>77</v>
      </c>
      <c r="AF51" s="4" t="s">
        <v>77</v>
      </c>
      <c r="AG51" s="4" t="s">
        <v>77</v>
      </c>
      <c r="AH51" s="4" t="s">
        <v>77</v>
      </c>
      <c r="AI51" s="4" t="s">
        <v>77</v>
      </c>
      <c r="AJ51" s="4" t="s">
        <v>77</v>
      </c>
      <c r="AK51" s="4" t="s">
        <v>77</v>
      </c>
      <c r="AL51" s="4" t="s">
        <v>77</v>
      </c>
      <c r="AM51" s="4" t="s">
        <v>77</v>
      </c>
      <c r="AN51" s="4" t="s">
        <v>77</v>
      </c>
      <c r="AO51" s="4" t="s">
        <v>77</v>
      </c>
      <c r="AP51" s="4" t="s">
        <v>77</v>
      </c>
      <c r="AQ51" s="4" t="s">
        <v>77</v>
      </c>
      <c r="AR51" s="4" t="s">
        <v>77</v>
      </c>
      <c r="AS51" s="4" t="s">
        <v>77</v>
      </c>
      <c r="AT51" s="4" t="s">
        <v>77</v>
      </c>
      <c r="AU51" s="4" t="s">
        <v>77</v>
      </c>
      <c r="AV51" s="4" t="s">
        <v>77</v>
      </c>
      <c r="AW51" s="4" t="s">
        <v>77</v>
      </c>
    </row>
    <row r="52" spans="1:49" x14ac:dyDescent="0.2">
      <c r="A52" s="5" t="s">
        <v>58</v>
      </c>
      <c r="B52" s="4">
        <v>43</v>
      </c>
      <c r="C52" s="4">
        <v>40</v>
      </c>
      <c r="D52" s="4">
        <v>40</v>
      </c>
      <c r="E52" s="4">
        <v>61</v>
      </c>
      <c r="F52" s="4">
        <v>50</v>
      </c>
      <c r="G52" s="4">
        <v>36</v>
      </c>
      <c r="H52" s="4">
        <v>39</v>
      </c>
      <c r="I52" s="4">
        <v>17</v>
      </c>
      <c r="J52" s="4">
        <v>19</v>
      </c>
      <c r="K52" s="4">
        <v>16</v>
      </c>
      <c r="L52" s="4">
        <v>17</v>
      </c>
      <c r="M52" s="4">
        <v>19.600000000000001</v>
      </c>
      <c r="N52" s="4">
        <v>25.1</v>
      </c>
      <c r="O52" s="4">
        <v>28</v>
      </c>
      <c r="P52" s="4">
        <v>31</v>
      </c>
      <c r="Q52" s="4">
        <v>27</v>
      </c>
      <c r="R52" s="4">
        <v>25</v>
      </c>
      <c r="S52" s="4">
        <v>12</v>
      </c>
      <c r="T52" s="4">
        <v>23</v>
      </c>
      <c r="U52" s="4" t="s">
        <v>77</v>
      </c>
      <c r="V52" s="4" t="s">
        <v>77</v>
      </c>
      <c r="W52" s="4" t="s">
        <v>77</v>
      </c>
      <c r="X52" s="4" t="s">
        <v>77</v>
      </c>
      <c r="Y52" s="4" t="s">
        <v>77</v>
      </c>
      <c r="Z52" s="4" t="s">
        <v>77</v>
      </c>
      <c r="AA52" s="4" t="s">
        <v>77</v>
      </c>
      <c r="AB52" s="4" t="s">
        <v>77</v>
      </c>
      <c r="AC52" s="4" t="s">
        <v>77</v>
      </c>
      <c r="AD52" s="4" t="s">
        <v>77</v>
      </c>
      <c r="AE52" s="4" t="s">
        <v>77</v>
      </c>
      <c r="AF52" s="4" t="s">
        <v>77</v>
      </c>
      <c r="AG52" s="4" t="s">
        <v>77</v>
      </c>
      <c r="AH52" s="4" t="s">
        <v>77</v>
      </c>
      <c r="AI52" s="4" t="s">
        <v>77</v>
      </c>
      <c r="AJ52" s="4" t="s">
        <v>77</v>
      </c>
      <c r="AK52" s="4" t="s">
        <v>77</v>
      </c>
      <c r="AL52" s="4" t="s">
        <v>77</v>
      </c>
      <c r="AM52" s="4" t="s">
        <v>77</v>
      </c>
      <c r="AN52" s="4" t="s">
        <v>77</v>
      </c>
      <c r="AO52" s="4" t="s">
        <v>77</v>
      </c>
      <c r="AP52" s="4" t="s">
        <v>77</v>
      </c>
      <c r="AQ52" s="4" t="s">
        <v>77</v>
      </c>
      <c r="AR52" s="4" t="s">
        <v>77</v>
      </c>
      <c r="AS52" s="4" t="s">
        <v>77</v>
      </c>
      <c r="AT52" s="4" t="s">
        <v>77</v>
      </c>
      <c r="AU52" s="4" t="s">
        <v>77</v>
      </c>
      <c r="AV52" s="4" t="s">
        <v>77</v>
      </c>
      <c r="AW52" s="4" t="s">
        <v>77</v>
      </c>
    </row>
    <row r="53" spans="1:49" x14ac:dyDescent="0.2">
      <c r="A53" s="5" t="s">
        <v>59</v>
      </c>
      <c r="B53" s="4">
        <v>1256</v>
      </c>
      <c r="C53" s="4">
        <v>1404</v>
      </c>
      <c r="D53" s="4">
        <v>1499</v>
      </c>
      <c r="E53" s="4">
        <v>1625</v>
      </c>
      <c r="F53" s="4">
        <v>1408</v>
      </c>
      <c r="G53" s="4">
        <v>1232</v>
      </c>
      <c r="H53" s="4">
        <v>1463</v>
      </c>
      <c r="I53" s="4">
        <v>1275</v>
      </c>
      <c r="J53" s="4">
        <v>1320</v>
      </c>
      <c r="K53" s="4">
        <v>1232</v>
      </c>
      <c r="L53" s="4">
        <v>1232</v>
      </c>
      <c r="M53" s="4">
        <v>1185</v>
      </c>
      <c r="N53" s="4">
        <v>1061</v>
      </c>
      <c r="O53" s="4">
        <v>1024</v>
      </c>
      <c r="P53" s="4">
        <v>1043</v>
      </c>
      <c r="Q53" s="4">
        <v>1066</v>
      </c>
      <c r="R53" s="4">
        <v>1076</v>
      </c>
      <c r="S53" s="4">
        <v>1030</v>
      </c>
      <c r="T53" s="4">
        <v>893</v>
      </c>
      <c r="U53" s="4">
        <v>762</v>
      </c>
      <c r="V53" s="4">
        <v>786</v>
      </c>
      <c r="W53" s="4">
        <v>710</v>
      </c>
      <c r="X53" s="4">
        <v>615</v>
      </c>
      <c r="Y53" s="4">
        <v>537</v>
      </c>
      <c r="Z53" s="4">
        <v>565</v>
      </c>
      <c r="AA53" s="4">
        <v>485</v>
      </c>
      <c r="AB53" s="4">
        <v>494</v>
      </c>
      <c r="AC53" s="4">
        <v>439</v>
      </c>
      <c r="AD53" s="4">
        <v>429</v>
      </c>
      <c r="AE53" s="4">
        <v>457</v>
      </c>
      <c r="AF53" s="4">
        <v>473</v>
      </c>
      <c r="AG53" s="4" t="s">
        <v>77</v>
      </c>
      <c r="AH53" s="4" t="s">
        <v>77</v>
      </c>
      <c r="AI53" s="4" t="s">
        <v>77</v>
      </c>
      <c r="AJ53" s="4" t="s">
        <v>77</v>
      </c>
      <c r="AK53" s="4" t="s">
        <v>77</v>
      </c>
      <c r="AL53" s="4" t="s">
        <v>77</v>
      </c>
      <c r="AM53" s="4" t="s">
        <v>77</v>
      </c>
      <c r="AN53" s="4" t="s">
        <v>77</v>
      </c>
      <c r="AO53" s="4" t="s">
        <v>77</v>
      </c>
      <c r="AP53" s="4" t="s">
        <v>77</v>
      </c>
      <c r="AQ53" s="4" t="s">
        <v>77</v>
      </c>
      <c r="AR53" s="4" t="s">
        <v>77</v>
      </c>
      <c r="AS53" s="4" t="s">
        <v>77</v>
      </c>
      <c r="AT53" s="4" t="s">
        <v>77</v>
      </c>
      <c r="AU53" s="4" t="s">
        <v>77</v>
      </c>
      <c r="AV53" s="4" t="s">
        <v>77</v>
      </c>
      <c r="AW53" s="4" t="s">
        <v>77</v>
      </c>
    </row>
    <row r="54" spans="1:49" x14ac:dyDescent="0.2">
      <c r="A54" s="5" t="s">
        <v>60</v>
      </c>
      <c r="B54" s="4">
        <v>19</v>
      </c>
      <c r="C54" s="4">
        <v>17</v>
      </c>
      <c r="D54" s="4">
        <v>18</v>
      </c>
      <c r="E54" s="4">
        <v>22</v>
      </c>
      <c r="F54" s="4">
        <v>23</v>
      </c>
      <c r="G54" s="4">
        <v>21</v>
      </c>
      <c r="H54" s="4">
        <v>19</v>
      </c>
      <c r="I54" s="4">
        <v>17</v>
      </c>
      <c r="J54" s="4">
        <v>25</v>
      </c>
      <c r="K54" s="4">
        <v>31</v>
      </c>
      <c r="L54" s="4">
        <v>23</v>
      </c>
      <c r="M54" s="4">
        <v>23.2</v>
      </c>
      <c r="N54" s="4">
        <v>17.399999999999999</v>
      </c>
      <c r="O54" s="4">
        <v>15.7</v>
      </c>
      <c r="P54" s="4">
        <v>17.399999999999999</v>
      </c>
      <c r="Q54" s="4">
        <v>24.5</v>
      </c>
      <c r="R54" s="4">
        <v>36</v>
      </c>
      <c r="S54" s="4">
        <v>23</v>
      </c>
      <c r="T54" s="4">
        <v>53</v>
      </c>
      <c r="U54" s="4" t="s">
        <v>77</v>
      </c>
      <c r="V54" s="4" t="s">
        <v>77</v>
      </c>
      <c r="W54" s="4" t="s">
        <v>77</v>
      </c>
      <c r="X54" s="4" t="s">
        <v>77</v>
      </c>
      <c r="Y54" s="4" t="s">
        <v>77</v>
      </c>
      <c r="Z54" s="4" t="s">
        <v>77</v>
      </c>
      <c r="AA54" s="4" t="s">
        <v>77</v>
      </c>
      <c r="AB54" s="4" t="s">
        <v>77</v>
      </c>
      <c r="AC54" s="4" t="s">
        <v>77</v>
      </c>
      <c r="AD54" s="4" t="s">
        <v>77</v>
      </c>
      <c r="AE54" s="4" t="s">
        <v>77</v>
      </c>
      <c r="AF54" s="4" t="s">
        <v>77</v>
      </c>
      <c r="AG54" s="4" t="s">
        <v>77</v>
      </c>
      <c r="AH54" s="4" t="s">
        <v>77</v>
      </c>
      <c r="AI54" s="4" t="s">
        <v>77</v>
      </c>
      <c r="AJ54" s="4" t="s">
        <v>77</v>
      </c>
      <c r="AK54" s="4" t="s">
        <v>77</v>
      </c>
      <c r="AL54" s="4" t="s">
        <v>77</v>
      </c>
      <c r="AM54" s="4" t="s">
        <v>77</v>
      </c>
      <c r="AN54" s="4" t="s">
        <v>77</v>
      </c>
      <c r="AO54" s="4" t="s">
        <v>77</v>
      </c>
      <c r="AP54" s="4" t="s">
        <v>77</v>
      </c>
      <c r="AQ54" s="4" t="s">
        <v>77</v>
      </c>
      <c r="AR54" s="4" t="s">
        <v>77</v>
      </c>
      <c r="AS54" s="4" t="s">
        <v>77</v>
      </c>
      <c r="AT54" s="4" t="s">
        <v>77</v>
      </c>
      <c r="AU54" s="4" t="s">
        <v>77</v>
      </c>
      <c r="AV54" s="4" t="s">
        <v>77</v>
      </c>
      <c r="AW54" s="4" t="s">
        <v>77</v>
      </c>
    </row>
    <row r="55" spans="1:49" x14ac:dyDescent="0.2">
      <c r="A55" s="5"/>
      <c r="U55" s="4" t="s">
        <v>77</v>
      </c>
      <c r="V55" s="4" t="s">
        <v>77</v>
      </c>
      <c r="W55" s="4" t="s">
        <v>77</v>
      </c>
      <c r="X55" s="4" t="s">
        <v>77</v>
      </c>
      <c r="Y55" s="4" t="s">
        <v>77</v>
      </c>
      <c r="Z55" s="4" t="s">
        <v>77</v>
      </c>
      <c r="AA55" s="4" t="s">
        <v>77</v>
      </c>
      <c r="AB55" s="4" t="s">
        <v>77</v>
      </c>
      <c r="AC55" s="4" t="s">
        <v>77</v>
      </c>
      <c r="AD55" s="4" t="s">
        <v>77</v>
      </c>
      <c r="AE55" s="4" t="s">
        <v>77</v>
      </c>
      <c r="AF55" s="4" t="s">
        <v>77</v>
      </c>
      <c r="AG55" s="4" t="s">
        <v>77</v>
      </c>
      <c r="AH55" s="4" t="s">
        <v>77</v>
      </c>
      <c r="AI55" s="4" t="s">
        <v>77</v>
      </c>
      <c r="AJ55" s="4" t="s">
        <v>77</v>
      </c>
      <c r="AK55" s="4" t="s">
        <v>77</v>
      </c>
      <c r="AL55" s="4" t="s">
        <v>77</v>
      </c>
      <c r="AM55" s="4" t="s">
        <v>77</v>
      </c>
      <c r="AN55" s="4" t="s">
        <v>77</v>
      </c>
      <c r="AO55" s="4" t="s">
        <v>77</v>
      </c>
      <c r="AP55" s="4" t="s">
        <v>77</v>
      </c>
      <c r="AQ55" s="4" t="s">
        <v>77</v>
      </c>
      <c r="AR55" s="4" t="s">
        <v>77</v>
      </c>
      <c r="AS55" s="4" t="s">
        <v>77</v>
      </c>
      <c r="AT55" s="4" t="s">
        <v>77</v>
      </c>
      <c r="AU55" s="4" t="s">
        <v>77</v>
      </c>
      <c r="AV55" s="4" t="s">
        <v>77</v>
      </c>
      <c r="AW55" s="4" t="s">
        <v>77</v>
      </c>
    </row>
    <row r="56" spans="1:49" x14ac:dyDescent="0.2">
      <c r="A56" s="5" t="s">
        <v>62</v>
      </c>
      <c r="R56" s="4">
        <v>4076</v>
      </c>
      <c r="S56" s="4">
        <v>4038</v>
      </c>
      <c r="T56" s="4">
        <v>3967</v>
      </c>
      <c r="U56" s="4">
        <v>3876</v>
      </c>
      <c r="V56" s="4">
        <v>3907</v>
      </c>
      <c r="W56" s="4">
        <v>3834</v>
      </c>
      <c r="X56" s="4">
        <v>3849</v>
      </c>
      <c r="Y56" s="4">
        <v>3741</v>
      </c>
      <c r="Z56" s="4">
        <v>3547</v>
      </c>
      <c r="AA56" s="4">
        <v>3666</v>
      </c>
      <c r="AB56" s="4">
        <v>3596</v>
      </c>
      <c r="AC56" s="4">
        <v>3701</v>
      </c>
      <c r="AD56" s="4">
        <v>3648</v>
      </c>
      <c r="AE56" s="4">
        <v>3745</v>
      </c>
      <c r="AF56" s="4">
        <v>3971</v>
      </c>
      <c r="AG56" s="4">
        <v>4507</v>
      </c>
      <c r="AH56" s="4">
        <v>4401</v>
      </c>
      <c r="AI56" s="4">
        <v>4028</v>
      </c>
      <c r="AJ56" s="4">
        <v>4098</v>
      </c>
      <c r="AK56" s="4">
        <v>3922</v>
      </c>
      <c r="AL56" s="4">
        <v>4037</v>
      </c>
      <c r="AM56" s="4">
        <v>3659</v>
      </c>
      <c r="AN56" s="4">
        <v>3981</v>
      </c>
      <c r="AO56" s="4">
        <v>3908</v>
      </c>
      <c r="AP56" s="4">
        <v>3997</v>
      </c>
      <c r="AQ56" s="4">
        <v>3677.4</v>
      </c>
      <c r="AR56" s="4">
        <v>3912.8</v>
      </c>
      <c r="AS56" s="4">
        <v>4367</v>
      </c>
      <c r="AT56" s="4">
        <v>4395.3</v>
      </c>
      <c r="AU56" s="4">
        <v>4663.1000000000004</v>
      </c>
      <c r="AV56" s="4">
        <v>4800</v>
      </c>
      <c r="AW56" s="4">
        <v>4928</v>
      </c>
    </row>
    <row r="57" spans="1:49" x14ac:dyDescent="0.2">
      <c r="A57" s="5"/>
    </row>
    <row r="58" spans="1:49" x14ac:dyDescent="0.2">
      <c r="A58" s="5" t="s">
        <v>10</v>
      </c>
      <c r="B58" s="4">
        <v>42960</v>
      </c>
      <c r="C58" s="4">
        <v>42481</v>
      </c>
      <c r="D58" s="4">
        <v>50551.1</v>
      </c>
      <c r="E58" s="4">
        <v>52288</v>
      </c>
      <c r="F58" s="4">
        <v>47605.3</v>
      </c>
      <c r="G58" s="4">
        <v>41574.699999999997</v>
      </c>
      <c r="H58" s="4">
        <v>47408.6</v>
      </c>
      <c r="I58" s="4">
        <v>42402.8</v>
      </c>
      <c r="J58" s="4">
        <v>42546</v>
      </c>
      <c r="K58" s="4">
        <v>40444.800000000003</v>
      </c>
      <c r="L58" s="4">
        <v>43495.9</v>
      </c>
      <c r="M58" s="4">
        <v>46883</v>
      </c>
      <c r="N58" s="4">
        <v>47141</v>
      </c>
      <c r="O58" s="4">
        <v>45223</v>
      </c>
      <c r="P58" s="4">
        <v>47413</v>
      </c>
      <c r="Q58" s="4">
        <v>50466</v>
      </c>
      <c r="R58" s="4">
        <v>49110</v>
      </c>
      <c r="S58" s="4">
        <v>51217</v>
      </c>
      <c r="T58" s="4">
        <v>50077</v>
      </c>
      <c r="U58" s="4">
        <v>47887</v>
      </c>
      <c r="V58" s="4">
        <v>48393</v>
      </c>
      <c r="W58" s="4">
        <v>52469</v>
      </c>
      <c r="X58" s="4">
        <v>51516</v>
      </c>
      <c r="Y58" s="4">
        <v>50086</v>
      </c>
      <c r="Z58" s="4">
        <v>49477</v>
      </c>
      <c r="AA58" s="4">
        <v>50858</v>
      </c>
      <c r="AB58" s="4">
        <v>50023</v>
      </c>
      <c r="AC58" s="4">
        <v>50748</v>
      </c>
      <c r="AD58" s="4">
        <v>51339</v>
      </c>
      <c r="AE58" s="4">
        <v>52259</v>
      </c>
      <c r="AF58" s="4">
        <v>54265</v>
      </c>
      <c r="AG58" s="4">
        <v>56583</v>
      </c>
      <c r="AH58" s="4">
        <v>57111</v>
      </c>
      <c r="AI58" s="4">
        <v>55770</v>
      </c>
      <c r="AJ58" s="4">
        <v>56470</v>
      </c>
      <c r="AK58" s="4">
        <v>57749</v>
      </c>
      <c r="AL58" s="4">
        <v>57020</v>
      </c>
      <c r="AM58" s="4">
        <v>53821</v>
      </c>
      <c r="AN58" s="4">
        <v>59220</v>
      </c>
      <c r="AO58" s="4">
        <v>61236</v>
      </c>
      <c r="AP58" s="4">
        <v>63026</v>
      </c>
      <c r="AQ58" s="4">
        <v>64829.4</v>
      </c>
      <c r="AR58" s="4">
        <v>67980.800000000003</v>
      </c>
      <c r="AS58" s="4">
        <v>69247</v>
      </c>
      <c r="AT58" s="4">
        <v>65187.3</v>
      </c>
      <c r="AU58" s="4">
        <v>64582.1</v>
      </c>
      <c r="AV58" s="4">
        <v>65951</v>
      </c>
      <c r="AW58" s="4">
        <v>67417</v>
      </c>
    </row>
    <row r="59" spans="1:49" s="12" customFormat="1" x14ac:dyDescent="0.2">
      <c r="A59" s="4"/>
      <c r="B59" s="12">
        <v>42960.2</v>
      </c>
      <c r="C59" s="12">
        <v>42481</v>
      </c>
      <c r="D59" s="12">
        <v>50551.100000000006</v>
      </c>
      <c r="E59" s="12">
        <v>52287.999999999993</v>
      </c>
      <c r="F59" s="12">
        <v>47605.299999999996</v>
      </c>
      <c r="G59" s="12">
        <v>41574.700000000004</v>
      </c>
      <c r="H59" s="12">
        <v>47408.600000000006</v>
      </c>
      <c r="I59" s="12">
        <v>42402.8</v>
      </c>
      <c r="J59" s="12">
        <v>42546</v>
      </c>
      <c r="K59" s="12">
        <v>40444.800000000003</v>
      </c>
      <c r="L59" s="12">
        <v>43495.900000000009</v>
      </c>
      <c r="M59" s="12">
        <v>46882.7</v>
      </c>
      <c r="N59" s="12">
        <v>47141.000000000007</v>
      </c>
      <c r="O59" s="12">
        <v>45223.5</v>
      </c>
      <c r="P59" s="12">
        <v>47412.899999999994</v>
      </c>
      <c r="Q59" s="12">
        <v>50466.6</v>
      </c>
      <c r="R59" s="12">
        <v>49111.400000000009</v>
      </c>
      <c r="S59" s="12">
        <v>49064.999999999993</v>
      </c>
      <c r="T59" s="12">
        <v>50085.599999999999</v>
      </c>
      <c r="U59" s="12">
        <v>47887</v>
      </c>
      <c r="V59" s="12">
        <v>48393</v>
      </c>
      <c r="W59" s="12">
        <v>52469</v>
      </c>
      <c r="X59" s="12">
        <v>51516</v>
      </c>
      <c r="Y59" s="12">
        <v>50086</v>
      </c>
      <c r="Z59" s="12">
        <v>49477</v>
      </c>
      <c r="AA59" s="12">
        <v>50858</v>
      </c>
      <c r="AB59" s="12">
        <v>50023</v>
      </c>
      <c r="AC59" s="12">
        <v>50748</v>
      </c>
      <c r="AD59" s="12">
        <v>51339</v>
      </c>
      <c r="AE59" s="12">
        <v>52259</v>
      </c>
      <c r="AF59" s="12">
        <v>54265</v>
      </c>
      <c r="AG59" s="12">
        <v>56583</v>
      </c>
      <c r="AH59" s="12">
        <v>57111</v>
      </c>
      <c r="AI59" s="12">
        <v>55770</v>
      </c>
      <c r="AJ59" s="12">
        <v>56470</v>
      </c>
      <c r="AK59" s="12">
        <v>57749</v>
      </c>
      <c r="AL59" s="12">
        <v>57020</v>
      </c>
      <c r="AM59" s="12">
        <v>53821</v>
      </c>
      <c r="AN59" s="12">
        <v>59220</v>
      </c>
      <c r="AO59" s="12">
        <v>61236</v>
      </c>
      <c r="AP59" s="12">
        <v>63026</v>
      </c>
      <c r="AQ59" s="12">
        <v>64829.4</v>
      </c>
      <c r="AR59" s="12">
        <v>67980.800000000003</v>
      </c>
      <c r="AS59" s="12">
        <v>69247</v>
      </c>
      <c r="AT59" s="12">
        <v>65187.3</v>
      </c>
      <c r="AU59" s="12">
        <v>64582.1</v>
      </c>
      <c r="AV59" s="12">
        <v>65951</v>
      </c>
      <c r="AW59" s="12">
        <v>67417</v>
      </c>
    </row>
    <row r="60" spans="1:49" s="12" customFormat="1" x14ac:dyDescent="0.2">
      <c r="A60" s="4"/>
      <c r="B60" s="12">
        <v>-0.19999999999708962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0.30000000000291038</v>
      </c>
      <c r="N60" s="12">
        <v>0</v>
      </c>
      <c r="O60" s="12">
        <v>-0.5</v>
      </c>
      <c r="P60" s="12">
        <v>0.10000000000582077</v>
      </c>
      <c r="Q60" s="12">
        <v>-0.59999999999854481</v>
      </c>
      <c r="R60" s="12">
        <v>-1.4000000000087311</v>
      </c>
      <c r="S60" s="12">
        <v>2152.0000000000073</v>
      </c>
      <c r="T60" s="12">
        <v>-8.5999999999985448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</row>
    <row r="63" spans="1:49" x14ac:dyDescent="0.2">
      <c r="R63" s="4" t="s">
        <v>88</v>
      </c>
    </row>
    <row r="64" spans="1:49" x14ac:dyDescent="0.2">
      <c r="R64" s="4" t="s">
        <v>89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44DD-3812-4A99-81C2-36EC64239263}">
  <sheetPr transitionEvaluation="1" codeName="Sheet15"/>
  <dimension ref="A1:AW64"/>
  <sheetViews>
    <sheetView defaultGridColor="0" colorId="22" zoomScale="87" workbookViewId="0">
      <pane xSplit="1" ySplit="4" topLeftCell="AH5" activePane="bottomRight" state="frozenSplit"/>
      <selection pane="topRight" activeCell="B1" sqref="B1"/>
      <selection pane="bottomLeft" activeCell="A6" sqref="A6"/>
      <selection pane="bottomRight" activeCell="AW60" sqref="AW60"/>
    </sheetView>
  </sheetViews>
  <sheetFormatPr defaultColWidth="12.42578125" defaultRowHeight="15" x14ac:dyDescent="0.2"/>
  <cols>
    <col min="1" max="1" width="13" style="4" bestFit="1" customWidth="1"/>
    <col min="2" max="38" width="12.5703125" style="4" bestFit="1" customWidth="1"/>
    <col min="39" max="16384" width="12.42578125" style="4"/>
  </cols>
  <sheetData>
    <row r="1" spans="1:49" ht="18" x14ac:dyDescent="0.25">
      <c r="A1" s="3"/>
      <c r="D1" s="6" t="s">
        <v>90</v>
      </c>
      <c r="R1" s="10" t="s">
        <v>90</v>
      </c>
      <c r="AM1" s="7" t="s">
        <v>90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f t="shared" ref="C4:AN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 t="shared" si="0"/>
        <v>2014</v>
      </c>
      <c r="AN4" s="5">
        <f t="shared" si="0"/>
        <v>2015</v>
      </c>
      <c r="AO4" s="5">
        <f>AN4+1</f>
        <v>2016</v>
      </c>
      <c r="AP4" s="5">
        <f>AO4+1</f>
        <v>2017</v>
      </c>
      <c r="AQ4" s="5">
        <f>AP4+1</f>
        <v>2018</v>
      </c>
      <c r="AR4" s="4">
        <v>2019</v>
      </c>
      <c r="AS4" s="5">
        <f>AR4+1</f>
        <v>2020</v>
      </c>
      <c r="AT4" s="4">
        <v>2021</v>
      </c>
      <c r="AU4" s="5">
        <f>AT4+1</f>
        <v>2022</v>
      </c>
      <c r="AV4" s="5">
        <f>AU4+1</f>
        <v>2023</v>
      </c>
      <c r="AW4" s="4">
        <v>2024</v>
      </c>
    </row>
    <row r="5" spans="1:49" x14ac:dyDescent="0.2">
      <c r="A5" s="5" t="s">
        <v>11</v>
      </c>
      <c r="M5" s="4">
        <v>117</v>
      </c>
      <c r="N5" s="4">
        <v>139</v>
      </c>
      <c r="O5" s="4">
        <v>137</v>
      </c>
      <c r="P5" s="4">
        <v>139</v>
      </c>
      <c r="Q5" s="4">
        <v>128</v>
      </c>
      <c r="R5" s="4">
        <v>125</v>
      </c>
      <c r="S5" s="4">
        <v>104</v>
      </c>
      <c r="T5" s="4">
        <v>91</v>
      </c>
      <c r="U5" s="4">
        <v>0</v>
      </c>
      <c r="V5" s="4">
        <v>0</v>
      </c>
      <c r="W5" s="4">
        <v>0</v>
      </c>
    </row>
    <row r="6" spans="1:49" x14ac:dyDescent="0.2">
      <c r="A6" s="5" t="s">
        <v>12</v>
      </c>
      <c r="M6" s="4">
        <v>0.44</v>
      </c>
      <c r="N6" s="4">
        <v>0.56000000000000005</v>
      </c>
      <c r="O6" s="4">
        <v>0.54</v>
      </c>
      <c r="P6" s="4">
        <v>1</v>
      </c>
      <c r="Q6" s="4">
        <v>1</v>
      </c>
      <c r="R6" s="4">
        <v>0.9</v>
      </c>
      <c r="S6" s="4">
        <v>1</v>
      </c>
      <c r="T6" s="4">
        <v>0.8</v>
      </c>
      <c r="U6" s="4">
        <v>0</v>
      </c>
      <c r="V6" s="4">
        <v>0</v>
      </c>
      <c r="W6" s="4">
        <v>0</v>
      </c>
    </row>
    <row r="7" spans="1:49" x14ac:dyDescent="0.2">
      <c r="A7" s="5" t="s">
        <v>13</v>
      </c>
      <c r="M7" s="4">
        <v>57</v>
      </c>
      <c r="N7" s="4">
        <v>52</v>
      </c>
      <c r="O7" s="4">
        <v>49</v>
      </c>
      <c r="P7" s="4">
        <v>49</v>
      </c>
      <c r="Q7" s="4">
        <v>60</v>
      </c>
      <c r="R7" s="4">
        <v>74</v>
      </c>
      <c r="S7" s="4">
        <v>80</v>
      </c>
      <c r="T7" s="4">
        <v>66</v>
      </c>
      <c r="U7" s="4">
        <v>0</v>
      </c>
      <c r="V7" s="4">
        <v>0</v>
      </c>
      <c r="W7" s="4">
        <v>0</v>
      </c>
    </row>
    <row r="8" spans="1:49" x14ac:dyDescent="0.2">
      <c r="A8" s="5" t="s">
        <v>14</v>
      </c>
      <c r="M8" s="4">
        <v>276</v>
      </c>
      <c r="N8" s="4">
        <v>378</v>
      </c>
      <c r="O8" s="4">
        <v>405</v>
      </c>
      <c r="P8" s="4">
        <v>378</v>
      </c>
      <c r="Q8" s="4">
        <v>423</v>
      </c>
      <c r="R8" s="4">
        <v>445</v>
      </c>
      <c r="S8" s="4">
        <v>432</v>
      </c>
      <c r="T8" s="4">
        <v>497</v>
      </c>
      <c r="U8" s="4">
        <v>459</v>
      </c>
      <c r="V8" s="4">
        <v>499</v>
      </c>
      <c r="W8" s="4">
        <v>485</v>
      </c>
      <c r="X8" s="4">
        <v>485</v>
      </c>
      <c r="Y8" s="4">
        <v>509</v>
      </c>
      <c r="Z8" s="4">
        <v>530</v>
      </c>
      <c r="AA8" s="4">
        <v>497</v>
      </c>
      <c r="AB8" s="4">
        <v>355</v>
      </c>
      <c r="AC8" s="4">
        <v>404</v>
      </c>
      <c r="AD8" s="4">
        <v>422</v>
      </c>
      <c r="AE8" s="4">
        <v>388</v>
      </c>
      <c r="AF8" s="4">
        <v>446</v>
      </c>
    </row>
    <row r="9" spans="1:49" x14ac:dyDescent="0.2">
      <c r="A9" s="5" t="s">
        <v>15</v>
      </c>
      <c r="M9" s="4">
        <v>57</v>
      </c>
      <c r="N9" s="4">
        <v>62</v>
      </c>
      <c r="O9" s="4">
        <v>103</v>
      </c>
      <c r="P9" s="4">
        <v>96</v>
      </c>
      <c r="Q9" s="4">
        <v>113</v>
      </c>
      <c r="R9" s="4">
        <v>120</v>
      </c>
      <c r="S9" s="4">
        <v>117</v>
      </c>
      <c r="T9" s="4">
        <v>103</v>
      </c>
      <c r="U9" s="4">
        <v>0</v>
      </c>
      <c r="V9" s="4">
        <v>0</v>
      </c>
      <c r="W9" s="4">
        <v>0</v>
      </c>
    </row>
    <row r="10" spans="1:49" x14ac:dyDescent="0.2">
      <c r="A10" s="5" t="s">
        <v>16</v>
      </c>
      <c r="M10" s="4">
        <v>98</v>
      </c>
      <c r="N10" s="4">
        <v>101</v>
      </c>
      <c r="O10" s="4">
        <v>118</v>
      </c>
      <c r="P10" s="4">
        <v>180</v>
      </c>
      <c r="Q10" s="4">
        <v>183</v>
      </c>
      <c r="R10" s="4">
        <v>218</v>
      </c>
      <c r="S10" s="4">
        <v>306</v>
      </c>
      <c r="T10" s="4">
        <v>274</v>
      </c>
      <c r="U10" s="4">
        <v>0</v>
      </c>
      <c r="V10" s="4">
        <v>0</v>
      </c>
      <c r="W10" s="4">
        <v>675</v>
      </c>
      <c r="X10" s="4">
        <v>800</v>
      </c>
      <c r="Y10" s="4">
        <v>756</v>
      </c>
      <c r="Z10" s="4">
        <v>668</v>
      </c>
      <c r="AA10" s="4">
        <v>626</v>
      </c>
      <c r="AB10" s="4">
        <v>609</v>
      </c>
      <c r="AC10" s="4">
        <v>588</v>
      </c>
      <c r="AD10" s="4">
        <v>713</v>
      </c>
      <c r="AE10" s="4">
        <v>738</v>
      </c>
      <c r="AF10" s="4">
        <v>759</v>
      </c>
      <c r="AG10" s="4">
        <v>676</v>
      </c>
      <c r="AH10" s="4">
        <v>684</v>
      </c>
      <c r="AI10" s="4">
        <v>726</v>
      </c>
      <c r="AJ10" s="4">
        <v>730</v>
      </c>
      <c r="AK10" s="4">
        <v>608</v>
      </c>
      <c r="AL10" s="4">
        <v>665</v>
      </c>
      <c r="AM10" s="4">
        <v>690</v>
      </c>
      <c r="AN10" s="4">
        <v>717</v>
      </c>
      <c r="AO10" s="4">
        <v>788</v>
      </c>
      <c r="AP10" s="4">
        <v>850</v>
      </c>
      <c r="AQ10" s="4">
        <v>751</v>
      </c>
      <c r="AR10" s="4">
        <v>845</v>
      </c>
      <c r="AS10" s="4">
        <v>790</v>
      </c>
      <c r="AT10" s="4">
        <v>756</v>
      </c>
      <c r="AU10" s="4">
        <v>657</v>
      </c>
      <c r="AV10" s="4">
        <v>655</v>
      </c>
      <c r="AW10" s="4">
        <v>733</v>
      </c>
    </row>
    <row r="11" spans="1:49" x14ac:dyDescent="0.2">
      <c r="A11" s="5" t="s">
        <v>17</v>
      </c>
      <c r="M11" s="4">
        <v>2.4</v>
      </c>
      <c r="N11" s="4">
        <v>1.5</v>
      </c>
      <c r="O11" s="4">
        <v>3.2</v>
      </c>
      <c r="P11" s="4">
        <v>3.8</v>
      </c>
      <c r="Q11" s="4">
        <v>2.2999999999999998</v>
      </c>
      <c r="R11" s="4">
        <v>2.5</v>
      </c>
      <c r="S11" s="4">
        <v>2.2999999999999998</v>
      </c>
      <c r="T11" s="4">
        <v>2.1</v>
      </c>
      <c r="U11" s="4">
        <v>0</v>
      </c>
      <c r="V11" s="4">
        <v>0</v>
      </c>
      <c r="W11" s="4">
        <v>0</v>
      </c>
    </row>
    <row r="12" spans="1:49" x14ac:dyDescent="0.2">
      <c r="A12" s="5" t="s">
        <v>18</v>
      </c>
      <c r="M12" s="4">
        <v>27</v>
      </c>
      <c r="N12" s="4">
        <v>13</v>
      </c>
      <c r="O12" s="4">
        <v>13</v>
      </c>
      <c r="P12" s="4">
        <v>16</v>
      </c>
      <c r="Q12" s="4">
        <v>22</v>
      </c>
      <c r="R12" s="4">
        <v>16</v>
      </c>
      <c r="S12" s="4">
        <v>25</v>
      </c>
      <c r="T12" s="4">
        <v>9</v>
      </c>
      <c r="U12" s="4">
        <v>0</v>
      </c>
      <c r="V12" s="4">
        <v>0</v>
      </c>
      <c r="W12" s="4">
        <v>0</v>
      </c>
    </row>
    <row r="13" spans="1:49" x14ac:dyDescent="0.2">
      <c r="A13" s="5" t="s">
        <v>19</v>
      </c>
      <c r="M13" s="4">
        <v>83</v>
      </c>
      <c r="N13" s="4">
        <v>75</v>
      </c>
      <c r="O13" s="4">
        <v>58</v>
      </c>
      <c r="P13" s="4">
        <v>56</v>
      </c>
      <c r="Q13" s="4">
        <v>41</v>
      </c>
      <c r="R13" s="4">
        <v>51</v>
      </c>
      <c r="S13" s="4">
        <v>50</v>
      </c>
      <c r="T13" s="4">
        <v>42</v>
      </c>
      <c r="U13" s="4">
        <v>0</v>
      </c>
      <c r="V13" s="4">
        <v>0</v>
      </c>
      <c r="W13" s="4">
        <v>0</v>
      </c>
    </row>
    <row r="14" spans="1:49" x14ac:dyDescent="0.2">
      <c r="A14" s="5" t="s">
        <v>20</v>
      </c>
      <c r="B14" s="4">
        <v>590</v>
      </c>
      <c r="C14" s="4">
        <v>621</v>
      </c>
      <c r="D14" s="4">
        <v>878</v>
      </c>
      <c r="E14" s="4">
        <v>794</v>
      </c>
      <c r="F14" s="4">
        <v>638</v>
      </c>
      <c r="G14" s="4">
        <v>568</v>
      </c>
      <c r="H14" s="4">
        <v>525</v>
      </c>
      <c r="I14" s="4">
        <v>511</v>
      </c>
      <c r="J14" s="4">
        <v>482</v>
      </c>
      <c r="K14" s="4">
        <v>444</v>
      </c>
      <c r="L14" s="4">
        <v>471</v>
      </c>
      <c r="M14" s="4">
        <v>518</v>
      </c>
      <c r="N14" s="4">
        <v>506</v>
      </c>
      <c r="O14" s="4">
        <v>458</v>
      </c>
      <c r="P14" s="4">
        <v>459</v>
      </c>
      <c r="Q14" s="4">
        <v>434</v>
      </c>
      <c r="R14" s="4">
        <v>427</v>
      </c>
      <c r="S14" s="4">
        <v>388</v>
      </c>
      <c r="T14" s="4">
        <v>310</v>
      </c>
      <c r="U14" s="4">
        <v>252</v>
      </c>
      <c r="V14" s="4">
        <v>244</v>
      </c>
      <c r="W14" s="4">
        <v>0</v>
      </c>
    </row>
    <row r="15" spans="1:49" x14ac:dyDescent="0.2">
      <c r="A15" s="5" t="s">
        <v>87</v>
      </c>
      <c r="M15" s="4">
        <v>15</v>
      </c>
      <c r="N15" s="4">
        <v>15</v>
      </c>
      <c r="O15" s="4">
        <v>13</v>
      </c>
      <c r="P15" s="4">
        <v>12</v>
      </c>
      <c r="Q15" s="4">
        <v>14</v>
      </c>
      <c r="R15" s="4">
        <v>12</v>
      </c>
      <c r="S15" s="4">
        <v>13</v>
      </c>
      <c r="T15" s="4">
        <v>13</v>
      </c>
      <c r="U15" s="4">
        <v>0</v>
      </c>
      <c r="V15" s="4">
        <v>0</v>
      </c>
      <c r="W15" s="4">
        <v>0</v>
      </c>
    </row>
    <row r="16" spans="1:49" x14ac:dyDescent="0.2">
      <c r="A16" s="5" t="s">
        <v>22</v>
      </c>
      <c r="M16" s="4">
        <v>34</v>
      </c>
      <c r="N16" s="4">
        <v>33</v>
      </c>
      <c r="O16" s="4">
        <v>28</v>
      </c>
      <c r="P16" s="4">
        <v>23</v>
      </c>
      <c r="Q16" s="4">
        <v>29</v>
      </c>
      <c r="R16" s="4">
        <v>24</v>
      </c>
      <c r="S16" s="4">
        <v>24</v>
      </c>
      <c r="T16" s="4">
        <v>20</v>
      </c>
      <c r="U16" s="4">
        <v>0</v>
      </c>
      <c r="V16" s="4">
        <v>0</v>
      </c>
      <c r="W16" s="4">
        <v>0</v>
      </c>
    </row>
    <row r="17" spans="1:49" x14ac:dyDescent="0.2">
      <c r="A17" s="5" t="s">
        <v>23</v>
      </c>
      <c r="B17" s="4">
        <v>2398</v>
      </c>
      <c r="C17" s="4">
        <v>2467</v>
      </c>
      <c r="D17" s="4">
        <v>2809</v>
      </c>
      <c r="E17" s="4">
        <v>2482</v>
      </c>
      <c r="F17" s="4">
        <v>2609</v>
      </c>
      <c r="G17" s="4">
        <v>2343</v>
      </c>
      <c r="H17" s="4">
        <v>2397</v>
      </c>
      <c r="I17" s="4">
        <v>2496</v>
      </c>
      <c r="J17" s="4">
        <v>2325</v>
      </c>
      <c r="K17" s="4">
        <v>2204</v>
      </c>
      <c r="L17" s="4">
        <v>2219</v>
      </c>
      <c r="M17" s="4">
        <v>2409</v>
      </c>
      <c r="N17" s="4">
        <v>2387</v>
      </c>
      <c r="O17" s="4">
        <v>2310</v>
      </c>
      <c r="P17" s="4">
        <v>2574</v>
      </c>
      <c r="Q17" s="4">
        <v>2512</v>
      </c>
      <c r="R17" s="4">
        <v>2310</v>
      </c>
      <c r="S17" s="4">
        <v>2252</v>
      </c>
      <c r="T17" s="4">
        <v>1920</v>
      </c>
      <c r="U17" s="4">
        <v>1870</v>
      </c>
      <c r="V17" s="4">
        <v>1848</v>
      </c>
      <c r="W17" s="4">
        <v>1978</v>
      </c>
      <c r="X17" s="4">
        <v>1720</v>
      </c>
      <c r="Y17" s="4">
        <v>1740</v>
      </c>
      <c r="Z17" s="4">
        <v>1848</v>
      </c>
      <c r="AA17" s="4">
        <v>1869</v>
      </c>
      <c r="AB17" s="4">
        <v>1903</v>
      </c>
      <c r="AC17" s="4">
        <v>1869</v>
      </c>
      <c r="AD17" s="4">
        <v>1825</v>
      </c>
      <c r="AE17" s="4">
        <v>1901</v>
      </c>
      <c r="AF17" s="4">
        <v>2242</v>
      </c>
      <c r="AG17" s="4">
        <v>2268</v>
      </c>
      <c r="AH17" s="4">
        <v>2328</v>
      </c>
      <c r="AI17" s="4">
        <v>2531</v>
      </c>
      <c r="AJ17" s="4">
        <v>2525</v>
      </c>
      <c r="AK17" s="4">
        <v>2525</v>
      </c>
      <c r="AL17" s="4">
        <v>2550</v>
      </c>
      <c r="AM17" s="4">
        <v>2652</v>
      </c>
      <c r="AN17" s="4">
        <v>2639</v>
      </c>
      <c r="AO17" s="4">
        <v>2743</v>
      </c>
      <c r="AP17" s="4">
        <v>2849</v>
      </c>
      <c r="AQ17" s="4">
        <v>2822</v>
      </c>
      <c r="AR17" s="4">
        <v>3176</v>
      </c>
      <c r="AS17" s="4">
        <v>3103</v>
      </c>
      <c r="AT17" s="4">
        <v>3107</v>
      </c>
      <c r="AU17" s="4">
        <v>2903</v>
      </c>
      <c r="AV17" s="4">
        <v>3364</v>
      </c>
      <c r="AW17" s="4">
        <v>3450</v>
      </c>
    </row>
    <row r="18" spans="1:49" x14ac:dyDescent="0.2">
      <c r="A18" s="5" t="s">
        <v>24</v>
      </c>
      <c r="B18" s="4">
        <v>1527</v>
      </c>
      <c r="C18" s="4">
        <v>1645</v>
      </c>
      <c r="D18" s="4">
        <v>1882</v>
      </c>
      <c r="E18" s="4">
        <v>1692</v>
      </c>
      <c r="F18" s="4">
        <v>1679</v>
      </c>
      <c r="G18" s="4">
        <v>1672</v>
      </c>
      <c r="H18" s="4">
        <v>1924</v>
      </c>
      <c r="I18" s="4">
        <v>1786</v>
      </c>
      <c r="J18" s="4">
        <v>1710</v>
      </c>
      <c r="K18" s="4">
        <v>1748</v>
      </c>
      <c r="L18" s="4">
        <v>2002</v>
      </c>
      <c r="M18" s="4">
        <v>1848</v>
      </c>
      <c r="N18" s="4">
        <v>1884</v>
      </c>
      <c r="O18" s="4">
        <v>1852</v>
      </c>
      <c r="P18" s="4">
        <v>1923</v>
      </c>
      <c r="Q18" s="4">
        <v>1956</v>
      </c>
      <c r="R18" s="4">
        <v>1709</v>
      </c>
      <c r="S18" s="4">
        <v>1856</v>
      </c>
      <c r="T18" s="4">
        <v>1701</v>
      </c>
      <c r="U18" s="4">
        <v>1494</v>
      </c>
      <c r="V18" s="4">
        <v>1596</v>
      </c>
      <c r="W18" s="4">
        <v>1644</v>
      </c>
      <c r="X18" s="4">
        <v>1488</v>
      </c>
      <c r="Y18" s="4">
        <v>1356</v>
      </c>
      <c r="Z18" s="4">
        <v>1335</v>
      </c>
      <c r="AA18" s="4">
        <v>1305</v>
      </c>
      <c r="AB18" s="4">
        <v>1343</v>
      </c>
      <c r="AC18" s="4">
        <v>1260</v>
      </c>
      <c r="AD18" s="4">
        <v>1246</v>
      </c>
      <c r="AE18" s="4">
        <v>1253</v>
      </c>
      <c r="AF18" s="4">
        <v>1365</v>
      </c>
      <c r="AG18" s="4">
        <v>1341</v>
      </c>
      <c r="AH18" s="4">
        <v>1283</v>
      </c>
      <c r="AI18" s="4">
        <v>1363</v>
      </c>
      <c r="AJ18" s="4">
        <v>1433</v>
      </c>
      <c r="AK18" s="4">
        <v>1455</v>
      </c>
      <c r="AL18" s="4">
        <v>1263</v>
      </c>
      <c r="AM18" s="4">
        <v>1421</v>
      </c>
      <c r="AN18" s="4">
        <v>1537</v>
      </c>
      <c r="AO18" s="4">
        <v>1537</v>
      </c>
      <c r="AP18" s="4">
        <v>1397</v>
      </c>
      <c r="AQ18" s="4">
        <v>1365</v>
      </c>
      <c r="AR18" s="4">
        <v>1320</v>
      </c>
      <c r="AS18" s="4">
        <v>1413</v>
      </c>
      <c r="AT18" s="4">
        <v>1391</v>
      </c>
      <c r="AU18" s="4">
        <v>1356</v>
      </c>
      <c r="AV18" s="4">
        <v>1495</v>
      </c>
      <c r="AW18" s="4">
        <v>1500</v>
      </c>
    </row>
    <row r="19" spans="1:49" x14ac:dyDescent="0.2">
      <c r="A19" s="5" t="s">
        <v>25</v>
      </c>
      <c r="B19" s="4">
        <v>5112</v>
      </c>
      <c r="C19" s="4">
        <v>5148</v>
      </c>
      <c r="D19" s="4">
        <v>5649</v>
      </c>
      <c r="E19" s="4">
        <v>5292</v>
      </c>
      <c r="F19" s="4">
        <v>5811</v>
      </c>
      <c r="G19" s="4">
        <v>5110</v>
      </c>
      <c r="H19" s="4">
        <v>5658</v>
      </c>
      <c r="I19" s="4">
        <v>5510</v>
      </c>
      <c r="J19" s="4">
        <v>5460</v>
      </c>
      <c r="K19" s="4">
        <v>5103</v>
      </c>
      <c r="L19" s="4">
        <v>5658</v>
      </c>
      <c r="M19" s="4">
        <v>5439</v>
      </c>
      <c r="N19" s="4">
        <v>5538</v>
      </c>
      <c r="O19" s="4">
        <v>5609</v>
      </c>
      <c r="P19" s="4">
        <v>6160</v>
      </c>
      <c r="Q19" s="4">
        <v>5904</v>
      </c>
      <c r="R19" s="4">
        <v>5600</v>
      </c>
      <c r="S19" s="4">
        <v>5711</v>
      </c>
      <c r="T19" s="4">
        <v>5125</v>
      </c>
      <c r="U19" s="4">
        <v>4080</v>
      </c>
      <c r="V19" s="4">
        <v>4752</v>
      </c>
      <c r="W19" s="4">
        <v>4638</v>
      </c>
      <c r="X19" s="4">
        <v>4410</v>
      </c>
      <c r="Y19" s="4">
        <v>4136</v>
      </c>
      <c r="Z19" s="4">
        <v>3784</v>
      </c>
      <c r="AA19" s="4">
        <v>3784</v>
      </c>
      <c r="AB19" s="4">
        <v>4002</v>
      </c>
      <c r="AC19" s="4">
        <v>3916</v>
      </c>
      <c r="AD19" s="4">
        <v>4140</v>
      </c>
      <c r="AE19" s="4">
        <v>4073</v>
      </c>
      <c r="AF19" s="4">
        <v>4464</v>
      </c>
      <c r="AG19" s="4">
        <v>4794</v>
      </c>
      <c r="AH19" s="4">
        <v>4631</v>
      </c>
      <c r="AI19" s="4">
        <v>4726</v>
      </c>
      <c r="AJ19" s="4">
        <v>5047</v>
      </c>
      <c r="AK19" s="4">
        <v>5173</v>
      </c>
      <c r="AL19" s="4">
        <v>5141</v>
      </c>
      <c r="AM19" s="4">
        <v>5671</v>
      </c>
      <c r="AN19" s="4">
        <v>5508</v>
      </c>
      <c r="AO19" s="4">
        <v>5610</v>
      </c>
      <c r="AP19" s="4">
        <v>5824</v>
      </c>
      <c r="AQ19" s="4">
        <v>6496</v>
      </c>
      <c r="AR19" s="4">
        <v>6243</v>
      </c>
      <c r="AS19" s="4">
        <v>6328</v>
      </c>
      <c r="AT19" s="4">
        <v>5871</v>
      </c>
      <c r="AU19" s="4">
        <v>6058</v>
      </c>
      <c r="AV19" s="4">
        <v>5664</v>
      </c>
      <c r="AW19" s="4">
        <v>5617</v>
      </c>
    </row>
    <row r="20" spans="1:49" x14ac:dyDescent="0.2">
      <c r="A20" s="5" t="s">
        <v>26</v>
      </c>
      <c r="B20" s="4">
        <v>715</v>
      </c>
      <c r="C20" s="4">
        <v>726</v>
      </c>
      <c r="D20" s="4">
        <v>812</v>
      </c>
      <c r="E20" s="4">
        <v>688</v>
      </c>
      <c r="F20" s="4">
        <v>717</v>
      </c>
      <c r="G20" s="4">
        <v>592</v>
      </c>
      <c r="H20" s="4">
        <v>630</v>
      </c>
      <c r="I20" s="4">
        <v>636</v>
      </c>
      <c r="J20" s="4">
        <v>589</v>
      </c>
      <c r="K20" s="4">
        <v>544</v>
      </c>
      <c r="L20" s="4">
        <v>513</v>
      </c>
      <c r="M20" s="4">
        <v>601</v>
      </c>
      <c r="N20" s="4">
        <v>604</v>
      </c>
      <c r="O20" s="4">
        <v>612</v>
      </c>
      <c r="P20" s="4">
        <v>581</v>
      </c>
      <c r="Q20" s="4">
        <v>635</v>
      </c>
      <c r="R20" s="4">
        <v>588</v>
      </c>
      <c r="S20" s="4">
        <v>564</v>
      </c>
      <c r="T20" s="4">
        <v>541</v>
      </c>
      <c r="U20" s="4">
        <v>705</v>
      </c>
      <c r="V20" s="4">
        <v>874</v>
      </c>
      <c r="W20" s="4">
        <v>800</v>
      </c>
      <c r="X20" s="4">
        <v>722</v>
      </c>
      <c r="Y20" s="4">
        <v>739</v>
      </c>
      <c r="Z20" s="4">
        <v>679</v>
      </c>
      <c r="AA20" s="4">
        <v>718</v>
      </c>
      <c r="AB20" s="4">
        <v>700</v>
      </c>
      <c r="AC20" s="4">
        <v>766</v>
      </c>
      <c r="AD20" s="4">
        <v>730</v>
      </c>
      <c r="AE20" s="4">
        <v>744</v>
      </c>
      <c r="AF20" s="4">
        <v>810</v>
      </c>
      <c r="AG20" s="4">
        <v>741</v>
      </c>
      <c r="AH20" s="4">
        <v>740</v>
      </c>
      <c r="AI20" s="4">
        <v>794</v>
      </c>
      <c r="AJ20" s="4">
        <v>832</v>
      </c>
      <c r="AK20" s="4">
        <v>833</v>
      </c>
      <c r="AL20" s="4">
        <v>814</v>
      </c>
      <c r="AM20" s="4">
        <v>842</v>
      </c>
      <c r="AN20" s="4">
        <v>927</v>
      </c>
      <c r="AO20" s="4">
        <v>935</v>
      </c>
      <c r="AP20" s="4">
        <v>901</v>
      </c>
      <c r="AQ20" s="4">
        <v>948</v>
      </c>
      <c r="AR20" s="4">
        <v>981</v>
      </c>
      <c r="AS20" s="4">
        <v>942</v>
      </c>
      <c r="AT20" s="4">
        <v>972</v>
      </c>
      <c r="AU20" s="4">
        <v>931</v>
      </c>
      <c r="AV20" s="4">
        <v>952</v>
      </c>
      <c r="AW20" s="4">
        <v>1023</v>
      </c>
    </row>
    <row r="21" spans="1:49" x14ac:dyDescent="0.2">
      <c r="A21" s="5" t="s">
        <v>27</v>
      </c>
      <c r="B21" s="4">
        <v>511</v>
      </c>
      <c r="C21" s="4">
        <v>540</v>
      </c>
      <c r="D21" s="4">
        <v>653</v>
      </c>
      <c r="E21" s="4">
        <v>542</v>
      </c>
      <c r="F21" s="4">
        <v>470</v>
      </c>
      <c r="M21" s="4">
        <v>479</v>
      </c>
      <c r="N21" s="4">
        <v>451</v>
      </c>
      <c r="O21" s="4">
        <v>380</v>
      </c>
      <c r="P21" s="4">
        <v>393</v>
      </c>
      <c r="Q21" s="4">
        <v>413</v>
      </c>
      <c r="R21" s="4">
        <v>369</v>
      </c>
      <c r="S21" s="4">
        <v>363</v>
      </c>
      <c r="T21" s="4">
        <v>339</v>
      </c>
      <c r="U21" s="4">
        <v>272</v>
      </c>
      <c r="V21" s="4">
        <v>259</v>
      </c>
      <c r="W21" s="4">
        <v>0</v>
      </c>
    </row>
    <row r="22" spans="1:49" x14ac:dyDescent="0.2">
      <c r="A22" s="5" t="s">
        <v>28</v>
      </c>
      <c r="M22" s="4">
        <v>29</v>
      </c>
      <c r="N22" s="4">
        <v>26</v>
      </c>
      <c r="O22" s="4">
        <v>20</v>
      </c>
      <c r="P22" s="4">
        <v>22</v>
      </c>
      <c r="Q22" s="4">
        <v>24</v>
      </c>
      <c r="R22" s="4">
        <v>19</v>
      </c>
      <c r="S22" s="4">
        <v>24</v>
      </c>
      <c r="T22" s="4">
        <v>25</v>
      </c>
      <c r="U22" s="4">
        <v>0</v>
      </c>
      <c r="V22" s="4">
        <v>0</v>
      </c>
      <c r="W22" s="4">
        <v>0</v>
      </c>
    </row>
    <row r="23" spans="1:49" x14ac:dyDescent="0.2">
      <c r="A23" s="5" t="s">
        <v>29</v>
      </c>
      <c r="M23" s="4">
        <v>3.4</v>
      </c>
      <c r="N23" s="4">
        <v>4.8</v>
      </c>
      <c r="O23" s="4">
        <v>4.8</v>
      </c>
      <c r="P23" s="4">
        <v>4.9000000000000004</v>
      </c>
      <c r="Q23" s="4">
        <v>2.6</v>
      </c>
      <c r="R23" s="4">
        <v>3.5</v>
      </c>
      <c r="S23" s="4">
        <v>3.8</v>
      </c>
      <c r="T23" s="4">
        <v>4.0999999999999996</v>
      </c>
      <c r="U23" s="4">
        <v>0</v>
      </c>
      <c r="V23" s="4">
        <v>0</v>
      </c>
      <c r="W23" s="4">
        <v>0</v>
      </c>
    </row>
    <row r="24" spans="1:49" x14ac:dyDescent="0.2">
      <c r="A24" s="5" t="s">
        <v>30</v>
      </c>
      <c r="M24" s="4">
        <v>84</v>
      </c>
      <c r="N24" s="4">
        <v>88</v>
      </c>
      <c r="O24" s="4">
        <v>103</v>
      </c>
      <c r="P24" s="4">
        <v>72</v>
      </c>
      <c r="Q24" s="4">
        <v>88</v>
      </c>
      <c r="R24" s="4">
        <v>85</v>
      </c>
      <c r="S24" s="4">
        <v>77</v>
      </c>
      <c r="T24" s="4">
        <v>40</v>
      </c>
      <c r="U24" s="4">
        <v>0</v>
      </c>
      <c r="V24" s="4">
        <v>0</v>
      </c>
      <c r="W24" s="4">
        <v>0</v>
      </c>
    </row>
    <row r="25" spans="1:49" x14ac:dyDescent="0.2">
      <c r="A25" s="5" t="s">
        <v>31</v>
      </c>
      <c r="M25" s="4">
        <v>11</v>
      </c>
      <c r="N25" s="4">
        <v>10</v>
      </c>
      <c r="O25" s="4">
        <v>12</v>
      </c>
      <c r="P25" s="4">
        <v>9.9</v>
      </c>
      <c r="Q25" s="4">
        <v>8.6</v>
      </c>
      <c r="R25" s="4">
        <v>7.5</v>
      </c>
      <c r="S25" s="4">
        <v>10</v>
      </c>
      <c r="T25" s="4">
        <v>7.2</v>
      </c>
      <c r="U25" s="4">
        <v>0</v>
      </c>
      <c r="V25" s="4">
        <v>0</v>
      </c>
      <c r="W25" s="4">
        <v>0</v>
      </c>
    </row>
    <row r="26" spans="1:49" x14ac:dyDescent="0.2">
      <c r="A26" s="5" t="s">
        <v>32</v>
      </c>
      <c r="M26" s="4">
        <v>600</v>
      </c>
      <c r="N26" s="4">
        <v>581</v>
      </c>
      <c r="O26" s="4">
        <v>566</v>
      </c>
      <c r="P26" s="4">
        <v>562</v>
      </c>
      <c r="Q26" s="4">
        <v>585</v>
      </c>
      <c r="R26" s="4">
        <v>537</v>
      </c>
      <c r="S26" s="4">
        <v>501</v>
      </c>
      <c r="T26" s="4">
        <v>486</v>
      </c>
      <c r="U26" s="4">
        <v>432</v>
      </c>
      <c r="V26" s="4">
        <v>470</v>
      </c>
      <c r="W26" s="4">
        <v>463</v>
      </c>
      <c r="X26" s="4">
        <v>459</v>
      </c>
      <c r="Y26" s="4">
        <v>445</v>
      </c>
      <c r="Z26" s="4">
        <v>473</v>
      </c>
      <c r="AA26" s="4">
        <v>489</v>
      </c>
      <c r="AB26" s="4">
        <v>423</v>
      </c>
      <c r="AC26" s="4">
        <v>442</v>
      </c>
      <c r="AD26" s="4">
        <v>444</v>
      </c>
      <c r="AE26" s="4">
        <v>439</v>
      </c>
      <c r="AF26" s="4">
        <v>506</v>
      </c>
      <c r="AG26" s="4">
        <v>490</v>
      </c>
      <c r="AH26" s="4">
        <v>538</v>
      </c>
      <c r="AI26" s="4">
        <v>515</v>
      </c>
      <c r="AJ26" s="4">
        <v>520</v>
      </c>
      <c r="AK26" s="4">
        <v>525</v>
      </c>
      <c r="AL26" s="4">
        <v>505</v>
      </c>
      <c r="AM26" s="4">
        <v>515</v>
      </c>
      <c r="AN26" s="4">
        <v>572</v>
      </c>
      <c r="AO26" s="4">
        <v>525</v>
      </c>
      <c r="AP26" s="4">
        <v>583</v>
      </c>
      <c r="AQ26" s="4">
        <v>616</v>
      </c>
      <c r="AR26" s="4">
        <v>611</v>
      </c>
      <c r="AS26" s="4">
        <v>616</v>
      </c>
      <c r="AT26" s="4">
        <v>594</v>
      </c>
      <c r="AU26" s="4">
        <v>600</v>
      </c>
      <c r="AV26" s="4">
        <v>588</v>
      </c>
      <c r="AW26" s="4">
        <v>582</v>
      </c>
    </row>
    <row r="27" spans="1:49" x14ac:dyDescent="0.2">
      <c r="A27" s="5" t="s">
        <v>33</v>
      </c>
      <c r="B27" s="4">
        <v>1665</v>
      </c>
      <c r="C27" s="4">
        <v>1602</v>
      </c>
      <c r="D27" s="4">
        <v>2117</v>
      </c>
      <c r="E27" s="4">
        <v>2280</v>
      </c>
      <c r="F27" s="4">
        <v>1898</v>
      </c>
      <c r="G27" s="4">
        <v>1900</v>
      </c>
      <c r="H27" s="4">
        <v>1771</v>
      </c>
      <c r="I27" s="4">
        <v>1617</v>
      </c>
      <c r="J27" s="4">
        <v>1840</v>
      </c>
      <c r="K27" s="4">
        <v>1731</v>
      </c>
      <c r="L27" s="4">
        <v>1975</v>
      </c>
      <c r="M27" s="4">
        <v>2147</v>
      </c>
      <c r="N27" s="4">
        <v>2054</v>
      </c>
      <c r="O27" s="4">
        <v>2000</v>
      </c>
      <c r="P27" s="4">
        <v>2214</v>
      </c>
      <c r="Q27" s="4">
        <v>2058</v>
      </c>
      <c r="R27" s="4">
        <v>2184</v>
      </c>
      <c r="S27" s="4">
        <v>2168</v>
      </c>
      <c r="T27" s="4">
        <v>2163</v>
      </c>
      <c r="U27" s="4">
        <v>1958</v>
      </c>
      <c r="V27" s="4">
        <v>2301</v>
      </c>
      <c r="W27" s="4">
        <v>2492</v>
      </c>
      <c r="X27" s="4">
        <v>2385</v>
      </c>
      <c r="Y27" s="4">
        <v>2366</v>
      </c>
      <c r="Z27" s="4">
        <v>2385</v>
      </c>
      <c r="AA27" s="4">
        <v>2345</v>
      </c>
      <c r="AB27" s="4">
        <v>2448</v>
      </c>
      <c r="AC27" s="4">
        <v>2579</v>
      </c>
      <c r="AD27" s="4">
        <v>2604</v>
      </c>
      <c r="AE27" s="4">
        <v>2590</v>
      </c>
      <c r="AF27" s="4">
        <v>2803</v>
      </c>
      <c r="AG27" s="4">
        <v>2793</v>
      </c>
      <c r="AH27" s="4">
        <v>2750</v>
      </c>
      <c r="AI27" s="4">
        <v>2856</v>
      </c>
      <c r="AJ27" s="4">
        <v>3024</v>
      </c>
      <c r="AK27" s="4">
        <v>3209</v>
      </c>
      <c r="AL27" s="4">
        <v>3132</v>
      </c>
      <c r="AM27" s="4">
        <v>3147</v>
      </c>
      <c r="AN27" s="4">
        <v>3401</v>
      </c>
      <c r="AO27" s="4">
        <v>3441</v>
      </c>
      <c r="AP27" s="4">
        <v>3420</v>
      </c>
      <c r="AQ27" s="4">
        <v>3457</v>
      </c>
      <c r="AR27" s="4">
        <v>3585</v>
      </c>
      <c r="AS27" s="4">
        <v>3689</v>
      </c>
      <c r="AT27" s="4">
        <v>3127</v>
      </c>
      <c r="AU27" s="4">
        <v>3207</v>
      </c>
      <c r="AV27" s="4">
        <v>3267</v>
      </c>
      <c r="AW27" s="4">
        <v>3449</v>
      </c>
    </row>
    <row r="28" spans="1:49" x14ac:dyDescent="0.2">
      <c r="A28" s="5" t="s">
        <v>34</v>
      </c>
      <c r="M28" s="4">
        <v>90</v>
      </c>
      <c r="N28" s="4">
        <v>78</v>
      </c>
      <c r="O28" s="4">
        <v>74</v>
      </c>
      <c r="P28" s="4">
        <v>72</v>
      </c>
      <c r="Q28" s="4">
        <v>91</v>
      </c>
      <c r="R28" s="4">
        <v>75</v>
      </c>
      <c r="S28" s="4">
        <v>95</v>
      </c>
      <c r="T28" s="4">
        <v>120</v>
      </c>
      <c r="U28" s="4">
        <v>0</v>
      </c>
      <c r="V28" s="4">
        <v>0</v>
      </c>
      <c r="W28" s="4">
        <v>0</v>
      </c>
    </row>
    <row r="29" spans="1:49" x14ac:dyDescent="0.2">
      <c r="A29" s="5" t="s">
        <v>35</v>
      </c>
      <c r="B29" s="4">
        <v>1668</v>
      </c>
      <c r="C29" s="4">
        <v>1704</v>
      </c>
      <c r="D29" s="4">
        <v>2074</v>
      </c>
      <c r="E29" s="4">
        <v>1632</v>
      </c>
      <c r="F29" s="4">
        <v>1691</v>
      </c>
      <c r="G29" s="4">
        <v>1351</v>
      </c>
      <c r="H29" s="4">
        <v>1598</v>
      </c>
      <c r="I29" s="4">
        <v>1480</v>
      </c>
      <c r="J29" s="4">
        <v>1321</v>
      </c>
      <c r="K29" s="4">
        <v>1155</v>
      </c>
      <c r="L29" s="4">
        <v>1238</v>
      </c>
      <c r="M29" s="4">
        <v>1295</v>
      </c>
      <c r="N29" s="4">
        <v>1163</v>
      </c>
      <c r="O29" s="4">
        <v>1125</v>
      </c>
      <c r="P29" s="4">
        <v>1155</v>
      </c>
      <c r="Q29" s="4">
        <v>1232</v>
      </c>
      <c r="R29" s="4">
        <v>1287</v>
      </c>
      <c r="S29" s="4">
        <v>1517</v>
      </c>
      <c r="T29" s="4">
        <v>1720</v>
      </c>
      <c r="U29" s="4">
        <v>1615</v>
      </c>
      <c r="V29" s="4">
        <v>1736</v>
      </c>
      <c r="W29" s="4">
        <v>1697</v>
      </c>
      <c r="X29" s="4">
        <v>1584</v>
      </c>
      <c r="Y29" s="4">
        <v>1584</v>
      </c>
      <c r="Z29" s="4">
        <v>1620</v>
      </c>
      <c r="AA29" s="4">
        <v>1539</v>
      </c>
      <c r="AB29" s="4">
        <v>1530</v>
      </c>
      <c r="AC29" s="4">
        <v>1530</v>
      </c>
      <c r="AD29" s="4">
        <v>1539</v>
      </c>
      <c r="AE29" s="4">
        <v>1539</v>
      </c>
      <c r="AF29" s="4">
        <v>1814</v>
      </c>
      <c r="AG29" s="4">
        <v>1892</v>
      </c>
      <c r="AH29" s="4">
        <v>1850</v>
      </c>
      <c r="AI29" s="4">
        <v>1862</v>
      </c>
      <c r="AJ29" s="4">
        <v>1995</v>
      </c>
      <c r="AK29" s="4">
        <v>1961</v>
      </c>
      <c r="AL29" s="4">
        <v>2028</v>
      </c>
      <c r="AM29" s="4">
        <v>2009</v>
      </c>
      <c r="AN29" s="4">
        <v>2118</v>
      </c>
      <c r="AO29" s="4">
        <v>2172</v>
      </c>
      <c r="AP29" s="4">
        <v>2385</v>
      </c>
      <c r="AQ29" s="4">
        <v>2769</v>
      </c>
      <c r="AR29" s="4">
        <v>2886</v>
      </c>
      <c r="AS29" s="4">
        <v>2856</v>
      </c>
      <c r="AT29" s="4">
        <v>2408</v>
      </c>
      <c r="AU29" s="4">
        <v>2568</v>
      </c>
      <c r="AV29" s="4">
        <v>2745</v>
      </c>
      <c r="AW29" s="4">
        <v>2520</v>
      </c>
    </row>
    <row r="30" spans="1:49" x14ac:dyDescent="0.2">
      <c r="A30" s="5" t="s">
        <v>36</v>
      </c>
      <c r="M30" s="4">
        <v>94</v>
      </c>
      <c r="N30" s="4">
        <v>102</v>
      </c>
      <c r="O30" s="4">
        <v>82</v>
      </c>
      <c r="P30" s="4">
        <v>109</v>
      </c>
      <c r="Q30" s="4">
        <v>92</v>
      </c>
      <c r="R30" s="4">
        <v>85</v>
      </c>
      <c r="S30" s="4">
        <v>108</v>
      </c>
      <c r="T30" s="4">
        <v>94</v>
      </c>
      <c r="U30" s="4">
        <v>0</v>
      </c>
      <c r="V30" s="4">
        <v>0</v>
      </c>
      <c r="W30" s="4">
        <v>0</v>
      </c>
    </row>
    <row r="31" spans="1:49" x14ac:dyDescent="0.2">
      <c r="A31" s="5" t="s">
        <v>37</v>
      </c>
      <c r="B31" s="4">
        <v>1124</v>
      </c>
      <c r="C31" s="4">
        <v>1332</v>
      </c>
      <c r="D31" s="4">
        <v>1584</v>
      </c>
      <c r="E31" s="4">
        <v>1378</v>
      </c>
      <c r="F31" s="4">
        <v>1470</v>
      </c>
      <c r="G31" s="4">
        <v>1350</v>
      </c>
      <c r="H31" s="4">
        <v>1444</v>
      </c>
      <c r="I31" s="4">
        <v>1318</v>
      </c>
      <c r="J31" s="4">
        <v>1348</v>
      </c>
      <c r="K31" s="4">
        <v>1501</v>
      </c>
      <c r="L31" s="4">
        <v>1560</v>
      </c>
      <c r="M31" s="4">
        <v>1599</v>
      </c>
      <c r="N31" s="4">
        <v>1666</v>
      </c>
      <c r="O31" s="4">
        <v>1640</v>
      </c>
      <c r="P31" s="4">
        <v>1782</v>
      </c>
      <c r="Q31" s="4">
        <v>1863</v>
      </c>
      <c r="R31" s="4">
        <v>1722</v>
      </c>
      <c r="S31" s="4">
        <v>1815</v>
      </c>
      <c r="T31" s="4">
        <v>1628</v>
      </c>
      <c r="U31" s="4">
        <v>1411</v>
      </c>
      <c r="V31" s="4">
        <v>1411</v>
      </c>
      <c r="W31" s="4">
        <v>1462</v>
      </c>
      <c r="X31" s="4">
        <v>1298</v>
      </c>
      <c r="Y31" s="4">
        <v>1440</v>
      </c>
      <c r="Z31" s="4">
        <v>1349</v>
      </c>
      <c r="AA31" s="4">
        <v>1575</v>
      </c>
      <c r="AB31" s="4">
        <v>1628</v>
      </c>
      <c r="AC31" s="4">
        <v>1558</v>
      </c>
      <c r="AD31" s="4">
        <v>1584</v>
      </c>
      <c r="AE31" s="4">
        <v>1556</v>
      </c>
      <c r="AF31" s="4">
        <v>1900</v>
      </c>
      <c r="AG31" s="4">
        <v>1795</v>
      </c>
      <c r="AH31" s="4">
        <v>1859</v>
      </c>
      <c r="AI31" s="4">
        <v>1803</v>
      </c>
      <c r="AJ31" s="4">
        <v>1890</v>
      </c>
      <c r="AK31" s="4">
        <v>1785</v>
      </c>
      <c r="AL31" s="4">
        <v>1790</v>
      </c>
      <c r="AM31" s="4">
        <v>1908</v>
      </c>
      <c r="AN31" s="4">
        <v>1998</v>
      </c>
      <c r="AO31" s="4">
        <v>2100</v>
      </c>
      <c r="AP31" s="4">
        <v>2214</v>
      </c>
      <c r="AQ31" s="4">
        <v>2091</v>
      </c>
      <c r="AR31" s="4">
        <v>2260</v>
      </c>
      <c r="AS31" s="4">
        <v>2106</v>
      </c>
      <c r="AT31" s="4">
        <v>2330</v>
      </c>
      <c r="AU31" s="4">
        <v>2081</v>
      </c>
      <c r="AV31" s="4">
        <v>2183</v>
      </c>
      <c r="AW31" s="4">
        <v>2223</v>
      </c>
    </row>
    <row r="32" spans="1:49" x14ac:dyDescent="0.2">
      <c r="A32" s="5" t="s">
        <v>38</v>
      </c>
      <c r="M32" s="4">
        <v>7.2</v>
      </c>
      <c r="N32" s="4">
        <v>6.4</v>
      </c>
      <c r="O32" s="4">
        <v>6.6</v>
      </c>
      <c r="P32" s="4">
        <v>6.2</v>
      </c>
      <c r="Q32" s="4">
        <v>4.5999999999999996</v>
      </c>
      <c r="R32" s="4">
        <v>5.4</v>
      </c>
      <c r="S32" s="4">
        <v>4.5999999999999996</v>
      </c>
      <c r="T32" s="4">
        <v>4</v>
      </c>
      <c r="U32" s="4">
        <v>0</v>
      </c>
      <c r="V32" s="4">
        <v>0</v>
      </c>
      <c r="W32" s="4">
        <v>0</v>
      </c>
    </row>
    <row r="33" spans="1:49" x14ac:dyDescent="0.2">
      <c r="A33" s="5" t="s">
        <v>39</v>
      </c>
      <c r="M33" s="4">
        <v>3</v>
      </c>
      <c r="N33" s="4">
        <v>2.2999999999999998</v>
      </c>
      <c r="O33" s="4">
        <v>2.8</v>
      </c>
      <c r="P33" s="4">
        <v>2.1</v>
      </c>
      <c r="Q33" s="4">
        <v>3.3</v>
      </c>
      <c r="R33" s="4">
        <v>3.2</v>
      </c>
      <c r="S33" s="4">
        <v>2.1</v>
      </c>
      <c r="T33" s="4">
        <v>0.7</v>
      </c>
      <c r="U33" s="4">
        <v>0</v>
      </c>
      <c r="V33" s="4">
        <v>0</v>
      </c>
      <c r="W33" s="4">
        <v>0</v>
      </c>
    </row>
    <row r="34" spans="1:49" x14ac:dyDescent="0.2">
      <c r="A34" s="5" t="s">
        <v>40</v>
      </c>
      <c r="M34" s="4">
        <v>4.8</v>
      </c>
      <c r="N34" s="4">
        <v>7.7</v>
      </c>
      <c r="O34" s="4">
        <v>6.8</v>
      </c>
      <c r="P34" s="4">
        <v>5.5</v>
      </c>
      <c r="Q34" s="4">
        <v>5.7</v>
      </c>
      <c r="R34" s="4">
        <v>5.2</v>
      </c>
      <c r="S34" s="4">
        <v>7.4</v>
      </c>
      <c r="T34" s="4">
        <v>5</v>
      </c>
      <c r="U34" s="4">
        <v>0</v>
      </c>
      <c r="V34" s="4">
        <v>0</v>
      </c>
      <c r="W34" s="4">
        <v>0</v>
      </c>
    </row>
    <row r="35" spans="1:49" x14ac:dyDescent="0.2">
      <c r="A35" s="5" t="s">
        <v>41</v>
      </c>
      <c r="M35" s="4">
        <v>13</v>
      </c>
      <c r="N35" s="4">
        <v>10</v>
      </c>
      <c r="O35" s="4">
        <v>11</v>
      </c>
      <c r="P35" s="4">
        <v>12</v>
      </c>
      <c r="Q35" s="4">
        <v>12</v>
      </c>
      <c r="R35" s="4">
        <v>16</v>
      </c>
      <c r="S35" s="4">
        <v>14</v>
      </c>
      <c r="T35" s="4">
        <v>3.6</v>
      </c>
      <c r="U35" s="4">
        <v>0</v>
      </c>
      <c r="V35" s="4">
        <v>0</v>
      </c>
      <c r="W35" s="4">
        <v>0</v>
      </c>
    </row>
    <row r="36" spans="1:49" x14ac:dyDescent="0.2">
      <c r="A36" s="5" t="s">
        <v>42</v>
      </c>
      <c r="M36" s="4">
        <v>68</v>
      </c>
      <c r="N36" s="4">
        <v>56</v>
      </c>
      <c r="O36" s="4">
        <v>41</v>
      </c>
      <c r="P36" s="4">
        <v>42</v>
      </c>
      <c r="Q36" s="4">
        <v>51</v>
      </c>
      <c r="R36" s="4">
        <v>38</v>
      </c>
      <c r="S36" s="4">
        <v>26</v>
      </c>
      <c r="T36" s="4">
        <v>30</v>
      </c>
      <c r="U36" s="4">
        <v>0</v>
      </c>
      <c r="V36" s="4">
        <v>0</v>
      </c>
      <c r="W36" s="4">
        <v>0</v>
      </c>
    </row>
    <row r="37" spans="1:49" x14ac:dyDescent="0.2">
      <c r="A37" s="5" t="s">
        <v>43</v>
      </c>
      <c r="B37" s="4">
        <v>923</v>
      </c>
      <c r="C37" s="4">
        <v>888</v>
      </c>
      <c r="D37" s="4">
        <v>1132</v>
      </c>
      <c r="E37" s="4">
        <v>977</v>
      </c>
      <c r="F37" s="4">
        <v>886</v>
      </c>
      <c r="G37" s="4">
        <v>847</v>
      </c>
      <c r="H37" s="4">
        <v>963</v>
      </c>
      <c r="I37" s="4">
        <v>1014</v>
      </c>
      <c r="J37" s="4">
        <v>1013</v>
      </c>
      <c r="K37" s="4">
        <v>1025</v>
      </c>
      <c r="L37" s="4">
        <v>1120</v>
      </c>
      <c r="M37" s="4">
        <v>1182</v>
      </c>
      <c r="N37" s="4">
        <v>1223</v>
      </c>
      <c r="O37" s="4">
        <v>1230</v>
      </c>
      <c r="P37" s="4">
        <v>1697</v>
      </c>
      <c r="Q37" s="4">
        <v>1935</v>
      </c>
      <c r="R37" s="4">
        <v>2266</v>
      </c>
      <c r="S37" s="4">
        <v>3028</v>
      </c>
      <c r="T37" s="4">
        <v>3633</v>
      </c>
      <c r="U37" s="4">
        <v>4113</v>
      </c>
      <c r="V37" s="4">
        <v>4584</v>
      </c>
      <c r="W37" s="4">
        <v>4840</v>
      </c>
      <c r="X37" s="4">
        <v>4860</v>
      </c>
      <c r="Y37" s="4">
        <v>4752</v>
      </c>
      <c r="Z37" s="4">
        <v>5005</v>
      </c>
      <c r="AA37" s="4">
        <v>5096</v>
      </c>
      <c r="AB37" s="4">
        <v>5040</v>
      </c>
      <c r="AC37" s="4">
        <v>5124</v>
      </c>
      <c r="AD37" s="4">
        <v>5096</v>
      </c>
      <c r="AE37" s="4">
        <v>5096</v>
      </c>
      <c r="AF37" s="4">
        <v>5278</v>
      </c>
      <c r="AG37" s="4">
        <v>5404</v>
      </c>
      <c r="AH37" s="4">
        <v>5238</v>
      </c>
      <c r="AI37" s="4">
        <v>4826</v>
      </c>
      <c r="AJ37" s="4">
        <v>4482</v>
      </c>
      <c r="AK37" s="4">
        <v>4505</v>
      </c>
      <c r="AL37" s="4">
        <v>4747</v>
      </c>
      <c r="AM37" s="4">
        <v>4465</v>
      </c>
      <c r="AN37" s="4">
        <v>4559</v>
      </c>
      <c r="AO37" s="4">
        <v>4947</v>
      </c>
      <c r="AP37" s="4">
        <v>4925</v>
      </c>
      <c r="AQ37" s="4">
        <v>4996</v>
      </c>
      <c r="AR37" s="4">
        <v>5250</v>
      </c>
      <c r="AS37" s="4">
        <v>5145</v>
      </c>
      <c r="AT37" s="4">
        <v>4601</v>
      </c>
      <c r="AU37" s="4">
        <v>4720</v>
      </c>
      <c r="AV37" s="4">
        <v>4746</v>
      </c>
      <c r="AW37" s="4">
        <v>4814</v>
      </c>
    </row>
    <row r="38" spans="1:49" x14ac:dyDescent="0.2">
      <c r="A38" s="5" t="s">
        <v>44</v>
      </c>
      <c r="M38" s="4">
        <v>170</v>
      </c>
      <c r="N38" s="4">
        <v>108</v>
      </c>
      <c r="O38" s="4">
        <v>106</v>
      </c>
      <c r="P38" s="4">
        <v>122</v>
      </c>
      <c r="Q38" s="4">
        <v>139</v>
      </c>
      <c r="R38" s="4">
        <v>139</v>
      </c>
      <c r="S38" s="4">
        <v>100</v>
      </c>
      <c r="T38" s="4">
        <v>107</v>
      </c>
      <c r="U38" s="4">
        <v>0</v>
      </c>
      <c r="V38" s="4">
        <v>0</v>
      </c>
      <c r="W38" s="4">
        <v>0</v>
      </c>
    </row>
    <row r="39" spans="1:49" x14ac:dyDescent="0.2">
      <c r="A39" s="5" t="s">
        <v>45</v>
      </c>
      <c r="B39" s="4">
        <v>730</v>
      </c>
      <c r="C39" s="4">
        <v>721</v>
      </c>
      <c r="D39" s="4">
        <v>986</v>
      </c>
      <c r="E39" s="4">
        <v>862</v>
      </c>
      <c r="F39" s="4">
        <v>735</v>
      </c>
      <c r="G39" s="4">
        <v>727</v>
      </c>
      <c r="H39" s="4">
        <v>926</v>
      </c>
      <c r="I39" s="4">
        <v>790</v>
      </c>
      <c r="J39" s="4">
        <v>853</v>
      </c>
      <c r="K39" s="4">
        <v>809</v>
      </c>
      <c r="L39" s="4">
        <v>936</v>
      </c>
      <c r="M39" s="4">
        <v>962</v>
      </c>
      <c r="N39" s="4">
        <v>1024</v>
      </c>
      <c r="O39" s="4">
        <v>848</v>
      </c>
      <c r="P39" s="4">
        <v>800</v>
      </c>
      <c r="Q39" s="4">
        <v>738</v>
      </c>
      <c r="R39" s="4">
        <v>772</v>
      </c>
      <c r="S39" s="4">
        <v>784</v>
      </c>
      <c r="T39" s="4">
        <v>798</v>
      </c>
      <c r="U39" s="4">
        <v>697</v>
      </c>
      <c r="V39" s="4">
        <v>747</v>
      </c>
      <c r="W39" s="4">
        <v>788</v>
      </c>
      <c r="X39" s="4">
        <v>740</v>
      </c>
      <c r="Y39" s="4">
        <v>664</v>
      </c>
      <c r="Z39" s="4">
        <v>668</v>
      </c>
      <c r="AA39" s="4">
        <v>694</v>
      </c>
      <c r="AB39" s="4">
        <v>676</v>
      </c>
      <c r="AC39" s="4">
        <v>668</v>
      </c>
      <c r="AD39" s="4">
        <v>710</v>
      </c>
      <c r="AE39" s="4">
        <v>769</v>
      </c>
      <c r="AF39" s="4">
        <v>808</v>
      </c>
      <c r="AG39" s="4">
        <v>846</v>
      </c>
      <c r="AH39" s="4">
        <v>826</v>
      </c>
      <c r="AI39" s="4">
        <v>869</v>
      </c>
      <c r="AJ39" s="4">
        <v>874</v>
      </c>
      <c r="AK39" s="4">
        <v>886</v>
      </c>
      <c r="AL39" s="4">
        <v>936</v>
      </c>
      <c r="AM39" s="4">
        <v>860</v>
      </c>
      <c r="AN39" s="4">
        <v>966</v>
      </c>
      <c r="AO39" s="4">
        <v>975</v>
      </c>
      <c r="AP39" s="4">
        <v>1038</v>
      </c>
      <c r="AQ39" s="4">
        <v>970</v>
      </c>
      <c r="AR39" s="4">
        <v>1153</v>
      </c>
      <c r="AS39" s="4">
        <v>1092</v>
      </c>
      <c r="AT39" s="4">
        <v>1165</v>
      </c>
      <c r="AU39" s="4">
        <v>1083</v>
      </c>
      <c r="AV39" s="4">
        <v>1150</v>
      </c>
      <c r="AW39" s="4">
        <v>1110</v>
      </c>
    </row>
    <row r="40" spans="1:49" x14ac:dyDescent="0.2">
      <c r="A40" s="5" t="s">
        <v>46</v>
      </c>
      <c r="M40" s="4">
        <v>78</v>
      </c>
      <c r="N40" s="4">
        <v>66</v>
      </c>
      <c r="O40" s="4">
        <v>73</v>
      </c>
      <c r="P40" s="4">
        <v>66</v>
      </c>
      <c r="Q40" s="4">
        <v>99</v>
      </c>
      <c r="R40" s="4">
        <v>117</v>
      </c>
      <c r="S40" s="4">
        <v>312</v>
      </c>
      <c r="T40" s="4">
        <v>512</v>
      </c>
      <c r="U40" s="4">
        <v>735</v>
      </c>
      <c r="V40" s="4">
        <v>921</v>
      </c>
      <c r="W40" s="4">
        <v>1219</v>
      </c>
      <c r="X40" s="4">
        <v>1485</v>
      </c>
      <c r="Y40" s="4">
        <v>1513</v>
      </c>
      <c r="Z40" s="4">
        <v>1645</v>
      </c>
      <c r="AA40" s="4">
        <v>1539</v>
      </c>
      <c r="AB40" s="4">
        <v>1665</v>
      </c>
      <c r="AC40" s="4">
        <v>1755</v>
      </c>
      <c r="AD40" s="4">
        <v>1780</v>
      </c>
      <c r="AE40" s="4">
        <v>1710</v>
      </c>
      <c r="AF40" s="4">
        <v>1823</v>
      </c>
      <c r="AG40" s="4">
        <v>1823</v>
      </c>
      <c r="AH40" s="4">
        <v>1805</v>
      </c>
      <c r="AI40" s="4">
        <v>1843</v>
      </c>
      <c r="AJ40" s="4">
        <v>1834</v>
      </c>
      <c r="AK40" s="4">
        <v>1891</v>
      </c>
      <c r="AL40" s="4">
        <v>1957</v>
      </c>
      <c r="AM40" s="4">
        <v>1940</v>
      </c>
      <c r="AN40" s="4">
        <v>2028</v>
      </c>
      <c r="AO40" s="4">
        <v>2130</v>
      </c>
      <c r="AP40" s="4">
        <v>2173</v>
      </c>
      <c r="AQ40" s="4">
        <v>2237</v>
      </c>
      <c r="AR40" s="4">
        <v>2507</v>
      </c>
      <c r="AS40" s="4">
        <v>2322</v>
      </c>
      <c r="AT40" s="4">
        <v>2180</v>
      </c>
      <c r="AU40" s="4">
        <v>2244</v>
      </c>
      <c r="AV40" s="4">
        <v>2255</v>
      </c>
      <c r="AW40" s="4">
        <v>2286</v>
      </c>
    </row>
    <row r="41" spans="1:49" x14ac:dyDescent="0.2">
      <c r="A41" s="5" t="s">
        <v>47</v>
      </c>
      <c r="M41" s="4">
        <v>49</v>
      </c>
      <c r="N41" s="4">
        <v>47</v>
      </c>
      <c r="O41" s="4">
        <v>46</v>
      </c>
      <c r="P41" s="4">
        <v>27</v>
      </c>
      <c r="Q41" s="4">
        <v>26</v>
      </c>
      <c r="R41" s="4">
        <v>28</v>
      </c>
      <c r="S41" s="4">
        <v>28</v>
      </c>
      <c r="T41" s="4">
        <v>20</v>
      </c>
      <c r="U41" s="4">
        <v>0</v>
      </c>
      <c r="V41" s="4">
        <v>0</v>
      </c>
      <c r="W41" s="4">
        <v>0</v>
      </c>
    </row>
    <row r="42" spans="1:49" x14ac:dyDescent="0.2">
      <c r="A42" s="5" t="s">
        <v>48</v>
      </c>
      <c r="M42" s="4">
        <v>336</v>
      </c>
      <c r="N42" s="4">
        <v>363</v>
      </c>
      <c r="O42" s="4">
        <v>328</v>
      </c>
      <c r="P42" s="4">
        <v>336</v>
      </c>
      <c r="Q42" s="4">
        <v>366</v>
      </c>
      <c r="R42" s="4">
        <v>414</v>
      </c>
      <c r="S42" s="4">
        <v>417</v>
      </c>
      <c r="T42" s="4">
        <v>357</v>
      </c>
      <c r="U42" s="4">
        <v>366</v>
      </c>
      <c r="V42" s="4">
        <v>426</v>
      </c>
      <c r="W42" s="4">
        <v>418</v>
      </c>
      <c r="X42" s="4">
        <v>392</v>
      </c>
      <c r="Y42" s="4">
        <v>426</v>
      </c>
      <c r="Z42" s="4">
        <v>475</v>
      </c>
      <c r="AA42" s="4">
        <v>477</v>
      </c>
      <c r="AB42" s="4">
        <v>479</v>
      </c>
      <c r="AC42" s="4">
        <v>423</v>
      </c>
      <c r="AD42" s="4">
        <v>442</v>
      </c>
      <c r="AE42" s="4">
        <v>396</v>
      </c>
      <c r="AF42" s="4">
        <v>461</v>
      </c>
      <c r="AG42" s="4">
        <v>365</v>
      </c>
      <c r="AH42" s="4">
        <v>420</v>
      </c>
      <c r="AI42" s="4">
        <v>475</v>
      </c>
      <c r="AJ42" s="4">
        <v>479</v>
      </c>
      <c r="AK42" s="4">
        <v>495</v>
      </c>
      <c r="AL42" s="4">
        <v>490</v>
      </c>
      <c r="AM42" s="4">
        <v>495</v>
      </c>
      <c r="AN42" s="4">
        <v>510</v>
      </c>
      <c r="AO42" s="4">
        <v>502</v>
      </c>
      <c r="AP42" s="4">
        <v>541</v>
      </c>
      <c r="AQ42" s="4">
        <v>567</v>
      </c>
      <c r="AR42" s="4">
        <v>576</v>
      </c>
      <c r="AS42" s="4">
        <v>622</v>
      </c>
      <c r="AT42" s="4">
        <v>564</v>
      </c>
      <c r="AU42" s="4">
        <v>557</v>
      </c>
      <c r="AV42" s="4">
        <v>603</v>
      </c>
      <c r="AW42" s="4">
        <v>605</v>
      </c>
    </row>
    <row r="43" spans="1:49" x14ac:dyDescent="0.2">
      <c r="A43" s="5" t="s">
        <v>49</v>
      </c>
      <c r="M43" s="4">
        <v>1.2</v>
      </c>
      <c r="N43" s="4">
        <v>1.4</v>
      </c>
      <c r="O43" s="4">
        <v>1.3</v>
      </c>
      <c r="P43" s="4">
        <v>1.6</v>
      </c>
      <c r="Q43" s="4">
        <v>1.8</v>
      </c>
      <c r="R43" s="4">
        <v>1.8</v>
      </c>
      <c r="S43" s="4">
        <v>1.2</v>
      </c>
      <c r="T43" s="4">
        <v>1.3</v>
      </c>
      <c r="U43" s="4">
        <v>0</v>
      </c>
      <c r="V43" s="4">
        <v>0</v>
      </c>
      <c r="W43" s="4">
        <v>0</v>
      </c>
    </row>
    <row r="44" spans="1:49" x14ac:dyDescent="0.2">
      <c r="A44" s="5" t="s">
        <v>50</v>
      </c>
      <c r="M44" s="4">
        <v>183</v>
      </c>
      <c r="N44" s="4">
        <v>180</v>
      </c>
      <c r="O44" s="4">
        <v>165</v>
      </c>
      <c r="P44" s="4">
        <v>173</v>
      </c>
      <c r="Q44" s="4">
        <v>152</v>
      </c>
      <c r="R44" s="4">
        <v>169</v>
      </c>
      <c r="S44" s="4">
        <v>146</v>
      </c>
      <c r="T44" s="4">
        <v>174</v>
      </c>
      <c r="U44" s="4">
        <v>0</v>
      </c>
      <c r="V44" s="4">
        <v>0</v>
      </c>
      <c r="W44" s="4">
        <v>0</v>
      </c>
    </row>
    <row r="45" spans="1:49" x14ac:dyDescent="0.2">
      <c r="A45" s="5" t="s">
        <v>51</v>
      </c>
      <c r="B45" s="4">
        <v>651</v>
      </c>
      <c r="C45" s="4">
        <v>628</v>
      </c>
      <c r="D45" s="4">
        <v>767</v>
      </c>
      <c r="E45" s="4">
        <v>691</v>
      </c>
      <c r="F45" s="4">
        <v>592</v>
      </c>
      <c r="M45" s="4">
        <v>795</v>
      </c>
      <c r="N45" s="4">
        <v>685</v>
      </c>
      <c r="O45" s="4">
        <v>779</v>
      </c>
      <c r="P45" s="4">
        <v>859</v>
      </c>
      <c r="Q45" s="4">
        <v>773</v>
      </c>
      <c r="R45" s="4">
        <v>701</v>
      </c>
      <c r="S45" s="4">
        <v>774</v>
      </c>
      <c r="T45" s="4">
        <v>648</v>
      </c>
      <c r="U45" s="4">
        <v>459</v>
      </c>
      <c r="V45" s="4">
        <v>578</v>
      </c>
      <c r="W45" s="4">
        <v>496</v>
      </c>
      <c r="X45" s="4">
        <v>495</v>
      </c>
      <c r="Y45" s="4">
        <v>558</v>
      </c>
      <c r="Z45" s="4">
        <v>584</v>
      </c>
      <c r="AA45" s="4">
        <v>624</v>
      </c>
      <c r="AB45" s="4">
        <v>651</v>
      </c>
      <c r="AC45" s="4">
        <v>632</v>
      </c>
      <c r="AD45" s="4">
        <v>667</v>
      </c>
      <c r="AE45" s="4">
        <v>724</v>
      </c>
      <c r="AF45" s="4">
        <v>797</v>
      </c>
      <c r="AG45" s="4">
        <v>804</v>
      </c>
      <c r="AH45" s="4">
        <v>820</v>
      </c>
      <c r="AI45" s="4">
        <v>906</v>
      </c>
      <c r="AJ45" s="4">
        <v>918</v>
      </c>
      <c r="AK45" s="4">
        <v>949</v>
      </c>
      <c r="AL45" s="4">
        <v>937</v>
      </c>
      <c r="AM45" s="4">
        <v>948</v>
      </c>
      <c r="AN45" s="4">
        <v>987</v>
      </c>
      <c r="AO45" s="4">
        <v>1043</v>
      </c>
      <c r="AP45" s="4">
        <v>1187</v>
      </c>
      <c r="AQ45" s="4">
        <v>1332</v>
      </c>
      <c r="AR45" s="4">
        <v>1529</v>
      </c>
      <c r="AS45" s="4">
        <v>1745</v>
      </c>
      <c r="AT45" s="4">
        <v>1613</v>
      </c>
      <c r="AU45" s="4">
        <v>1814</v>
      </c>
      <c r="AV45" s="4">
        <v>1865</v>
      </c>
      <c r="AW45" s="4">
        <v>2072</v>
      </c>
    </row>
    <row r="46" spans="1:49" x14ac:dyDescent="0.2">
      <c r="A46" s="5" t="s">
        <v>52</v>
      </c>
      <c r="M46" s="4">
        <v>466</v>
      </c>
      <c r="N46" s="4">
        <v>365</v>
      </c>
      <c r="O46" s="4">
        <v>312</v>
      </c>
      <c r="P46" s="4">
        <v>288</v>
      </c>
      <c r="Q46" s="4">
        <v>304</v>
      </c>
      <c r="R46" s="4">
        <v>265</v>
      </c>
      <c r="S46" s="4">
        <v>269</v>
      </c>
      <c r="T46" s="4">
        <v>237</v>
      </c>
      <c r="U46" s="4">
        <v>0</v>
      </c>
      <c r="V46" s="4">
        <v>0</v>
      </c>
      <c r="W46" s="4">
        <v>0</v>
      </c>
    </row>
    <row r="47" spans="1:49" x14ac:dyDescent="0.2">
      <c r="A47" s="5" t="s">
        <v>53</v>
      </c>
      <c r="B47" s="4">
        <v>369</v>
      </c>
      <c r="C47" s="4">
        <v>365</v>
      </c>
      <c r="D47" s="4">
        <v>374</v>
      </c>
      <c r="E47" s="4">
        <v>360</v>
      </c>
      <c r="F47" s="4">
        <v>235</v>
      </c>
      <c r="M47" s="4">
        <v>216</v>
      </c>
      <c r="N47" s="4">
        <v>200</v>
      </c>
      <c r="O47" s="4">
        <v>220</v>
      </c>
      <c r="P47" s="4">
        <v>233</v>
      </c>
      <c r="Q47" s="4">
        <v>246</v>
      </c>
      <c r="R47" s="4">
        <v>237</v>
      </c>
      <c r="S47" s="4">
        <v>266</v>
      </c>
      <c r="T47" s="4">
        <v>240</v>
      </c>
      <c r="U47" s="4">
        <v>0</v>
      </c>
      <c r="V47" s="4">
        <v>0</v>
      </c>
      <c r="W47" s="4">
        <v>232</v>
      </c>
      <c r="X47" s="4">
        <v>347</v>
      </c>
      <c r="Y47" s="4">
        <v>404</v>
      </c>
      <c r="Z47" s="4">
        <v>383</v>
      </c>
      <c r="AA47" s="4">
        <v>448</v>
      </c>
      <c r="AB47" s="4">
        <v>426</v>
      </c>
      <c r="AC47" s="4">
        <v>507</v>
      </c>
      <c r="AD47" s="4">
        <v>410</v>
      </c>
      <c r="AE47" s="4">
        <v>461</v>
      </c>
      <c r="AF47" s="4">
        <v>525</v>
      </c>
      <c r="AG47" s="4">
        <v>445</v>
      </c>
      <c r="AH47" s="4">
        <v>396</v>
      </c>
      <c r="AI47" s="4">
        <v>266</v>
      </c>
      <c r="AJ47" s="4">
        <v>318</v>
      </c>
      <c r="AK47" s="4">
        <v>383</v>
      </c>
      <c r="AL47" s="4">
        <v>349</v>
      </c>
      <c r="AM47" s="4">
        <v>436</v>
      </c>
      <c r="AN47" s="4">
        <v>441</v>
      </c>
      <c r="AO47" s="4">
        <v>419</v>
      </c>
      <c r="AP47" s="4">
        <v>406</v>
      </c>
      <c r="AQ47" s="4">
        <v>687</v>
      </c>
      <c r="AR47" s="4">
        <v>774</v>
      </c>
      <c r="AS47" s="4">
        <v>647</v>
      </c>
      <c r="AT47" s="4">
        <v>766</v>
      </c>
      <c r="AU47" s="4">
        <v>761</v>
      </c>
      <c r="AV47" s="4">
        <v>935</v>
      </c>
      <c r="AW47" s="4">
        <v>762</v>
      </c>
    </row>
    <row r="48" spans="1:49" x14ac:dyDescent="0.2">
      <c r="A48" s="5" t="s">
        <v>54</v>
      </c>
      <c r="M48" s="4">
        <v>12</v>
      </c>
      <c r="N48" s="4">
        <v>9.1</v>
      </c>
      <c r="O48" s="4">
        <v>16</v>
      </c>
      <c r="P48" s="4">
        <v>15</v>
      </c>
      <c r="Q48" s="4">
        <v>15</v>
      </c>
      <c r="R48" s="4">
        <v>19</v>
      </c>
      <c r="S48" s="4">
        <v>15</v>
      </c>
      <c r="T48" s="4">
        <v>30</v>
      </c>
      <c r="U48" s="4">
        <v>0</v>
      </c>
      <c r="V48" s="4">
        <v>0</v>
      </c>
      <c r="W48" s="4">
        <v>0</v>
      </c>
      <c r="AG48" s="4">
        <v>426</v>
      </c>
      <c r="AH48" s="4">
        <v>420</v>
      </c>
      <c r="AI48" s="4">
        <v>433</v>
      </c>
      <c r="AJ48" s="4">
        <v>426</v>
      </c>
      <c r="AK48" s="4">
        <v>428</v>
      </c>
      <c r="AL48" s="4">
        <v>430</v>
      </c>
      <c r="AM48" s="4">
        <v>437</v>
      </c>
      <c r="AN48" s="4">
        <v>413</v>
      </c>
      <c r="AO48" s="4">
        <v>371</v>
      </c>
      <c r="AP48" s="4">
        <v>324</v>
      </c>
      <c r="AQ48" s="4">
        <v>429</v>
      </c>
      <c r="AR48" s="4">
        <v>484</v>
      </c>
      <c r="AS48" s="4">
        <v>473</v>
      </c>
      <c r="AT48" s="4">
        <v>488</v>
      </c>
      <c r="AU48" s="4">
        <v>442</v>
      </c>
      <c r="AV48" s="4">
        <v>165</v>
      </c>
      <c r="AW48" s="4">
        <v>181</v>
      </c>
    </row>
    <row r="49" spans="1:49" x14ac:dyDescent="0.2">
      <c r="A49" s="5" t="s">
        <v>55</v>
      </c>
      <c r="M49" s="4">
        <v>3.4</v>
      </c>
      <c r="N49" s="4">
        <v>2.9</v>
      </c>
      <c r="O49" s="4">
        <v>2.6</v>
      </c>
      <c r="P49" s="4">
        <v>2.9</v>
      </c>
      <c r="Q49" s="4">
        <v>3</v>
      </c>
      <c r="R49" s="4">
        <v>2.4</v>
      </c>
      <c r="S49" s="4">
        <v>1.5</v>
      </c>
      <c r="T49" s="4">
        <v>0.9</v>
      </c>
      <c r="U49" s="4">
        <v>0</v>
      </c>
      <c r="V49" s="4">
        <v>0</v>
      </c>
      <c r="W49" s="4">
        <v>0</v>
      </c>
    </row>
    <row r="50" spans="1:49" x14ac:dyDescent="0.2">
      <c r="A50" s="5" t="s">
        <v>56</v>
      </c>
      <c r="M50" s="4">
        <v>182</v>
      </c>
      <c r="N50" s="4">
        <v>211</v>
      </c>
      <c r="O50" s="4">
        <v>189</v>
      </c>
      <c r="P50" s="4">
        <v>187</v>
      </c>
      <c r="Q50" s="4">
        <v>191</v>
      </c>
      <c r="R50" s="4">
        <v>196</v>
      </c>
      <c r="S50" s="4">
        <v>174</v>
      </c>
      <c r="T50" s="4">
        <v>152</v>
      </c>
      <c r="U50" s="4">
        <v>0</v>
      </c>
      <c r="V50" s="4">
        <v>0</v>
      </c>
      <c r="W50" s="4">
        <v>0</v>
      </c>
    </row>
    <row r="51" spans="1:49" x14ac:dyDescent="0.2">
      <c r="A51" s="5" t="s">
        <v>57</v>
      </c>
      <c r="M51" s="4">
        <v>26</v>
      </c>
      <c r="N51" s="4">
        <v>24</v>
      </c>
      <c r="O51" s="4">
        <v>25</v>
      </c>
      <c r="P51" s="4">
        <v>16</v>
      </c>
      <c r="Q51" s="4">
        <v>20</v>
      </c>
      <c r="R51" s="4">
        <v>11</v>
      </c>
      <c r="S51" s="4">
        <v>15</v>
      </c>
      <c r="T51" s="4">
        <v>27</v>
      </c>
      <c r="U51" s="4">
        <v>0</v>
      </c>
      <c r="V51" s="4">
        <v>0</v>
      </c>
      <c r="W51" s="4">
        <v>0</v>
      </c>
    </row>
    <row r="52" spans="1:49" x14ac:dyDescent="0.2">
      <c r="A52" s="5" t="s">
        <v>58</v>
      </c>
      <c r="M52" s="4">
        <v>15</v>
      </c>
      <c r="N52" s="4">
        <v>15</v>
      </c>
      <c r="O52" s="4">
        <v>15</v>
      </c>
      <c r="P52" s="4">
        <v>16</v>
      </c>
      <c r="Q52" s="4">
        <v>14</v>
      </c>
      <c r="R52" s="4">
        <v>13</v>
      </c>
      <c r="S52" s="4">
        <v>12</v>
      </c>
      <c r="T52" s="4">
        <v>10</v>
      </c>
      <c r="U52" s="4">
        <v>0</v>
      </c>
      <c r="V52" s="4">
        <v>0</v>
      </c>
      <c r="W52" s="4">
        <v>0</v>
      </c>
    </row>
    <row r="53" spans="1:49" x14ac:dyDescent="0.2">
      <c r="A53" s="5" t="s">
        <v>59</v>
      </c>
      <c r="B53" s="4">
        <v>785</v>
      </c>
      <c r="C53" s="4">
        <v>847</v>
      </c>
      <c r="D53" s="4">
        <v>891</v>
      </c>
      <c r="E53" s="4">
        <v>788</v>
      </c>
      <c r="F53" s="4">
        <v>722</v>
      </c>
      <c r="M53" s="4">
        <v>614</v>
      </c>
      <c r="N53" s="4">
        <v>530</v>
      </c>
      <c r="O53" s="4">
        <v>507</v>
      </c>
      <c r="P53" s="4">
        <v>523</v>
      </c>
      <c r="Q53" s="4">
        <v>558</v>
      </c>
      <c r="R53" s="4">
        <v>569</v>
      </c>
      <c r="S53" s="4">
        <v>521</v>
      </c>
      <c r="T53" s="4">
        <v>431</v>
      </c>
      <c r="U53" s="4">
        <v>370</v>
      </c>
      <c r="V53" s="4">
        <v>408</v>
      </c>
      <c r="W53" s="4">
        <v>351</v>
      </c>
      <c r="X53" s="4">
        <v>292</v>
      </c>
      <c r="Y53" s="4">
        <v>267</v>
      </c>
      <c r="Z53" s="4">
        <v>293</v>
      </c>
      <c r="AA53" s="4">
        <v>217</v>
      </c>
      <c r="AB53" s="4">
        <v>249</v>
      </c>
      <c r="AC53" s="4">
        <v>212</v>
      </c>
      <c r="AD53" s="4">
        <v>218</v>
      </c>
      <c r="AE53" s="4">
        <v>229</v>
      </c>
      <c r="AF53" s="4">
        <v>231</v>
      </c>
    </row>
    <row r="54" spans="1:49" x14ac:dyDescent="0.2">
      <c r="A54" s="5" t="s">
        <v>60</v>
      </c>
      <c r="M54" s="4">
        <v>14</v>
      </c>
      <c r="N54" s="4">
        <v>8.6</v>
      </c>
      <c r="O54" s="4">
        <v>8.1</v>
      </c>
      <c r="P54" s="4">
        <v>13</v>
      </c>
      <c r="Q54" s="4">
        <v>18</v>
      </c>
      <c r="R54" s="4">
        <v>17</v>
      </c>
      <c r="S54" s="4">
        <v>23</v>
      </c>
      <c r="T54" s="4">
        <v>36</v>
      </c>
      <c r="U54" s="4">
        <v>0</v>
      </c>
      <c r="V54" s="4">
        <v>0</v>
      </c>
      <c r="W54" s="4">
        <v>0</v>
      </c>
    </row>
    <row r="55" spans="1:49" x14ac:dyDescent="0.2">
      <c r="A55" s="5"/>
    </row>
    <row r="56" spans="1:49" x14ac:dyDescent="0.2">
      <c r="A56" s="5" t="s">
        <v>62</v>
      </c>
      <c r="R56" s="4">
        <v>2071</v>
      </c>
      <c r="S56" s="4">
        <v>2127</v>
      </c>
      <c r="T56" s="4">
        <v>1985</v>
      </c>
      <c r="U56" s="4">
        <v>1956</v>
      </c>
      <c r="V56" s="4">
        <v>2042</v>
      </c>
      <c r="W56" s="4">
        <v>1956</v>
      </c>
      <c r="X56" s="4">
        <v>1901</v>
      </c>
      <c r="Y56" s="4">
        <v>1891</v>
      </c>
      <c r="Z56" s="4">
        <v>1863</v>
      </c>
      <c r="AA56" s="4">
        <v>1883</v>
      </c>
      <c r="AB56" s="4">
        <v>1847</v>
      </c>
      <c r="AC56" s="4">
        <v>1932</v>
      </c>
      <c r="AD56" s="4">
        <v>1876</v>
      </c>
      <c r="AE56" s="4">
        <v>1913</v>
      </c>
      <c r="AF56" s="4">
        <v>2063</v>
      </c>
      <c r="AG56" s="4">
        <v>2337</v>
      </c>
      <c r="AH56" s="4">
        <v>2129</v>
      </c>
      <c r="AI56" s="4">
        <v>2076</v>
      </c>
      <c r="AJ56" s="4">
        <v>2028</v>
      </c>
      <c r="AK56" s="4">
        <v>1976</v>
      </c>
      <c r="AL56" s="4">
        <v>2128</v>
      </c>
      <c r="AM56" s="4">
        <v>1966</v>
      </c>
      <c r="AN56" s="4">
        <v>2022</v>
      </c>
      <c r="AO56" s="4">
        <v>2093</v>
      </c>
      <c r="AP56" s="4">
        <v>2058</v>
      </c>
      <c r="AQ56" s="4">
        <v>1864.2</v>
      </c>
      <c r="AR56" s="4">
        <v>2190.3000000000002</v>
      </c>
      <c r="AS56" s="4">
        <v>2125.3000000000002</v>
      </c>
      <c r="AT56" s="4">
        <v>2223.4</v>
      </c>
      <c r="AU56" s="4">
        <v>2336.5</v>
      </c>
      <c r="AV56" s="4">
        <v>2502</v>
      </c>
      <c r="AW56" s="4">
        <v>2510</v>
      </c>
    </row>
    <row r="57" spans="1:49" x14ac:dyDescent="0.2">
      <c r="A57" s="5"/>
    </row>
    <row r="58" spans="1:49" x14ac:dyDescent="0.2">
      <c r="A58" s="5" t="s">
        <v>10</v>
      </c>
      <c r="M58" s="4">
        <v>23414</v>
      </c>
      <c r="N58" s="4">
        <v>23158</v>
      </c>
      <c r="O58" s="4">
        <v>22715</v>
      </c>
      <c r="P58" s="4">
        <v>24490</v>
      </c>
      <c r="Q58" s="4">
        <v>24590</v>
      </c>
      <c r="R58" s="4">
        <v>24088</v>
      </c>
      <c r="S58" s="4">
        <v>25530</v>
      </c>
      <c r="T58" s="4">
        <v>24794</v>
      </c>
      <c r="U58" s="4">
        <v>23244</v>
      </c>
      <c r="V58" s="4">
        <v>25696</v>
      </c>
      <c r="W58" s="4">
        <v>26634</v>
      </c>
      <c r="X58" s="4">
        <v>25863</v>
      </c>
      <c r="Y58" s="4">
        <v>25546</v>
      </c>
      <c r="Z58" s="4">
        <v>25587</v>
      </c>
      <c r="AA58" s="4">
        <v>25725</v>
      </c>
      <c r="AB58" s="4">
        <v>25974</v>
      </c>
      <c r="AC58" s="4">
        <v>26165</v>
      </c>
      <c r="AD58" s="4">
        <v>26446</v>
      </c>
      <c r="AE58" s="4">
        <v>26519</v>
      </c>
      <c r="AF58" s="4">
        <v>29095</v>
      </c>
      <c r="AG58" s="4">
        <v>29240</v>
      </c>
      <c r="AH58" s="4">
        <v>28717</v>
      </c>
      <c r="AI58" s="4">
        <v>28870</v>
      </c>
      <c r="AJ58" s="4">
        <v>29355</v>
      </c>
      <c r="AK58" s="4">
        <v>29587</v>
      </c>
      <c r="AL58" s="4">
        <v>29862</v>
      </c>
      <c r="AM58" s="4">
        <v>30402</v>
      </c>
      <c r="AN58" s="4">
        <v>31343</v>
      </c>
      <c r="AO58" s="4">
        <v>32331</v>
      </c>
      <c r="AP58" s="4">
        <v>33075</v>
      </c>
      <c r="AQ58" s="4">
        <v>34397.199999999997</v>
      </c>
      <c r="AR58" s="4">
        <v>36370.300000000003</v>
      </c>
      <c r="AS58" s="4">
        <v>36014.300000000003</v>
      </c>
      <c r="AT58" s="4">
        <v>34156.400000000001</v>
      </c>
      <c r="AU58" s="4">
        <v>34318.5</v>
      </c>
      <c r="AV58" s="4">
        <v>35134</v>
      </c>
      <c r="AW58" s="4">
        <v>35437</v>
      </c>
    </row>
    <row r="59" spans="1:49" x14ac:dyDescent="0.2">
      <c r="B59" s="8">
        <f t="shared" ref="B59:T59" si="1">SUM(B5:B54)</f>
        <v>18768</v>
      </c>
      <c r="C59" s="8">
        <f t="shared" si="1"/>
        <v>19234</v>
      </c>
      <c r="D59" s="8">
        <f t="shared" si="1"/>
        <v>22608</v>
      </c>
      <c r="E59" s="8">
        <f t="shared" si="1"/>
        <v>20458</v>
      </c>
      <c r="F59" s="8">
        <f t="shared" si="1"/>
        <v>20153</v>
      </c>
      <c r="G59" s="8">
        <f t="shared" si="1"/>
        <v>16460</v>
      </c>
      <c r="H59" s="8">
        <f t="shared" si="1"/>
        <v>17836</v>
      </c>
      <c r="I59" s="8">
        <f t="shared" si="1"/>
        <v>17158</v>
      </c>
      <c r="J59" s="8">
        <f t="shared" si="1"/>
        <v>16941</v>
      </c>
      <c r="K59" s="8">
        <f t="shared" si="1"/>
        <v>16264</v>
      </c>
      <c r="L59" s="8">
        <f t="shared" si="1"/>
        <v>17692</v>
      </c>
      <c r="M59" s="8">
        <f t="shared" si="1"/>
        <v>23413.84</v>
      </c>
      <c r="N59" s="8">
        <f t="shared" si="1"/>
        <v>23158.260000000002</v>
      </c>
      <c r="O59" s="8">
        <f t="shared" si="1"/>
        <v>22714.739999999994</v>
      </c>
      <c r="P59" s="8">
        <f t="shared" si="1"/>
        <v>24489.899999999998</v>
      </c>
      <c r="Q59" s="8">
        <f t="shared" si="1"/>
        <v>24589.899999999998</v>
      </c>
      <c r="R59" s="8">
        <f t="shared" si="1"/>
        <v>24101.400000000005</v>
      </c>
      <c r="S59" s="8">
        <f t="shared" si="1"/>
        <v>25547.899999999998</v>
      </c>
      <c r="T59" s="8">
        <f t="shared" si="1"/>
        <v>24798.7</v>
      </c>
      <c r="U59" s="8">
        <f t="shared" ref="U59:AT59" si="2">SUM(U5:U56)</f>
        <v>23244</v>
      </c>
      <c r="V59" s="8">
        <f t="shared" si="2"/>
        <v>25696</v>
      </c>
      <c r="W59" s="8">
        <f t="shared" si="2"/>
        <v>26634</v>
      </c>
      <c r="X59" s="8">
        <f t="shared" si="2"/>
        <v>25863</v>
      </c>
      <c r="Y59" s="8">
        <f t="shared" si="2"/>
        <v>25546</v>
      </c>
      <c r="Z59" s="8">
        <f t="shared" si="2"/>
        <v>25587</v>
      </c>
      <c r="AA59" s="8">
        <f t="shared" si="2"/>
        <v>25725</v>
      </c>
      <c r="AB59" s="8">
        <f t="shared" si="2"/>
        <v>25974</v>
      </c>
      <c r="AC59" s="8">
        <f t="shared" si="2"/>
        <v>26165</v>
      </c>
      <c r="AD59" s="8">
        <f t="shared" si="2"/>
        <v>26446</v>
      </c>
      <c r="AE59" s="8">
        <f t="shared" si="2"/>
        <v>26519</v>
      </c>
      <c r="AF59" s="8">
        <f t="shared" si="2"/>
        <v>29095</v>
      </c>
      <c r="AG59" s="8">
        <f t="shared" si="2"/>
        <v>29240</v>
      </c>
      <c r="AH59" s="8">
        <f t="shared" si="2"/>
        <v>28717</v>
      </c>
      <c r="AI59" s="8">
        <f t="shared" si="2"/>
        <v>28870</v>
      </c>
      <c r="AJ59" s="8">
        <f t="shared" si="2"/>
        <v>29355</v>
      </c>
      <c r="AK59" s="8">
        <f t="shared" si="2"/>
        <v>29587</v>
      </c>
      <c r="AL59" s="8">
        <f t="shared" si="2"/>
        <v>29862</v>
      </c>
      <c r="AM59" s="8">
        <f t="shared" si="2"/>
        <v>30402</v>
      </c>
      <c r="AN59" s="8">
        <f t="shared" si="2"/>
        <v>31343</v>
      </c>
      <c r="AO59" s="8">
        <f t="shared" si="2"/>
        <v>32331</v>
      </c>
      <c r="AP59" s="8">
        <f t="shared" si="2"/>
        <v>33075</v>
      </c>
      <c r="AQ59" s="8">
        <f t="shared" si="2"/>
        <v>34397.199999999997</v>
      </c>
      <c r="AR59" s="8">
        <f t="shared" si="2"/>
        <v>36370.300000000003</v>
      </c>
      <c r="AS59" s="8">
        <f t="shared" si="2"/>
        <v>36014.300000000003</v>
      </c>
      <c r="AT59" s="8">
        <f t="shared" si="2"/>
        <v>34156.400000000001</v>
      </c>
      <c r="AU59" s="8">
        <f>SUM(AU5:AU56)</f>
        <v>34318.5</v>
      </c>
      <c r="AV59" s="8">
        <f>SUM(AV5:AV56)</f>
        <v>35134</v>
      </c>
      <c r="AW59" s="8">
        <f>SUM(AW5:AW56)</f>
        <v>35437</v>
      </c>
    </row>
    <row r="60" spans="1:49" x14ac:dyDescent="0.2">
      <c r="B60" s="8">
        <f t="shared" ref="B60:AS60" si="3">B58-B59</f>
        <v>-18768</v>
      </c>
      <c r="C60" s="8">
        <f t="shared" si="3"/>
        <v>-19234</v>
      </c>
      <c r="D60" s="8">
        <f t="shared" si="3"/>
        <v>-22608</v>
      </c>
      <c r="E60" s="8">
        <f t="shared" si="3"/>
        <v>-20458</v>
      </c>
      <c r="F60" s="8">
        <f t="shared" si="3"/>
        <v>-20153</v>
      </c>
      <c r="G60" s="8">
        <f t="shared" si="3"/>
        <v>-16460</v>
      </c>
      <c r="H60" s="8">
        <f t="shared" si="3"/>
        <v>-17836</v>
      </c>
      <c r="I60" s="8">
        <f t="shared" si="3"/>
        <v>-17158</v>
      </c>
      <c r="J60" s="8">
        <f t="shared" si="3"/>
        <v>-16941</v>
      </c>
      <c r="K60" s="8">
        <f t="shared" si="3"/>
        <v>-16264</v>
      </c>
      <c r="L60" s="8">
        <f t="shared" si="3"/>
        <v>-17692</v>
      </c>
      <c r="M60" s="8">
        <f t="shared" si="3"/>
        <v>0.15999999999985448</v>
      </c>
      <c r="N60" s="8">
        <f t="shared" si="3"/>
        <v>-0.26000000000203727</v>
      </c>
      <c r="O60" s="8">
        <f t="shared" si="3"/>
        <v>0.26000000000567525</v>
      </c>
      <c r="P60" s="8">
        <f t="shared" si="3"/>
        <v>0.10000000000218279</v>
      </c>
      <c r="Q60" s="8">
        <f t="shared" si="3"/>
        <v>0.10000000000218279</v>
      </c>
      <c r="R60" s="8">
        <f t="shared" si="3"/>
        <v>-13.400000000005093</v>
      </c>
      <c r="S60" s="8">
        <f t="shared" si="3"/>
        <v>-17.899999999997817</v>
      </c>
      <c r="T60" s="8">
        <f t="shared" si="3"/>
        <v>-4.7000000000007276</v>
      </c>
      <c r="U60" s="8">
        <f t="shared" si="3"/>
        <v>0</v>
      </c>
      <c r="V60" s="8">
        <f t="shared" si="3"/>
        <v>0</v>
      </c>
      <c r="W60" s="8">
        <f t="shared" si="3"/>
        <v>0</v>
      </c>
      <c r="X60" s="8">
        <f t="shared" si="3"/>
        <v>0</v>
      </c>
      <c r="Y60" s="8">
        <f t="shared" si="3"/>
        <v>0</v>
      </c>
      <c r="Z60" s="8">
        <f t="shared" si="3"/>
        <v>0</v>
      </c>
      <c r="AA60" s="8">
        <f t="shared" si="3"/>
        <v>0</v>
      </c>
      <c r="AB60" s="8">
        <f t="shared" si="3"/>
        <v>0</v>
      </c>
      <c r="AC60" s="8">
        <f t="shared" si="3"/>
        <v>0</v>
      </c>
      <c r="AD60" s="8">
        <f t="shared" si="3"/>
        <v>0</v>
      </c>
      <c r="AE60" s="8">
        <f t="shared" si="3"/>
        <v>0</v>
      </c>
      <c r="AF60" s="8">
        <f t="shared" si="3"/>
        <v>0</v>
      </c>
      <c r="AG60" s="8">
        <f t="shared" si="3"/>
        <v>0</v>
      </c>
      <c r="AH60" s="8">
        <f t="shared" si="3"/>
        <v>0</v>
      </c>
      <c r="AI60" s="8">
        <f t="shared" si="3"/>
        <v>0</v>
      </c>
      <c r="AJ60" s="8">
        <f t="shared" si="3"/>
        <v>0</v>
      </c>
      <c r="AK60" s="8">
        <f t="shared" si="3"/>
        <v>0</v>
      </c>
      <c r="AL60" s="8">
        <f t="shared" si="3"/>
        <v>0</v>
      </c>
      <c r="AM60" s="8">
        <f t="shared" si="3"/>
        <v>0</v>
      </c>
      <c r="AN60" s="8">
        <f t="shared" si="3"/>
        <v>0</v>
      </c>
      <c r="AO60" s="8">
        <f t="shared" si="3"/>
        <v>0</v>
      </c>
      <c r="AP60" s="8">
        <f t="shared" si="3"/>
        <v>0</v>
      </c>
      <c r="AQ60" s="8">
        <f t="shared" si="3"/>
        <v>0</v>
      </c>
      <c r="AR60" s="8">
        <f t="shared" si="3"/>
        <v>0</v>
      </c>
      <c r="AS60" s="8">
        <f t="shared" si="3"/>
        <v>0</v>
      </c>
      <c r="AT60" s="8">
        <f>AT58-AT59</f>
        <v>0</v>
      </c>
      <c r="AU60" s="8">
        <f>AU58-AU59</f>
        <v>0</v>
      </c>
      <c r="AV60" s="8">
        <f>AV58-AV59</f>
        <v>0</v>
      </c>
      <c r="AW60" s="8">
        <f>AW58-AW59</f>
        <v>0</v>
      </c>
    </row>
    <row r="63" spans="1:49" x14ac:dyDescent="0.2">
      <c r="R63" s="4" t="s">
        <v>88</v>
      </c>
    </row>
    <row r="64" spans="1:49" x14ac:dyDescent="0.2">
      <c r="R64" s="4" t="s">
        <v>89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331C-9606-44AF-91E3-C6533D39C28F}">
  <sheetPr transitionEvaluation="1" codeName="Sheet16"/>
  <dimension ref="A1:AW63"/>
  <sheetViews>
    <sheetView defaultGridColor="0" colorId="22" zoomScale="87" workbookViewId="0">
      <pane xSplit="1" ySplit="4" topLeftCell="AG32" activePane="bottomRight" state="frozenSplit"/>
      <selection pane="topRight" activeCell="B1" sqref="B1"/>
      <selection pane="bottomLeft" activeCell="A5" sqref="A5"/>
      <selection pane="bottomRight" activeCell="AW60" sqref="AW60"/>
    </sheetView>
  </sheetViews>
  <sheetFormatPr defaultColWidth="12.42578125" defaultRowHeight="15" x14ac:dyDescent="0.2"/>
  <cols>
    <col min="1" max="1" width="13" style="4" bestFit="1" customWidth="1"/>
    <col min="2" max="38" width="12.5703125" style="4" bestFit="1" customWidth="1"/>
    <col min="39" max="16384" width="12.42578125" style="4"/>
  </cols>
  <sheetData>
    <row r="1" spans="1:49" ht="18" x14ac:dyDescent="0.25">
      <c r="A1" s="3"/>
      <c r="D1" s="6" t="s">
        <v>91</v>
      </c>
      <c r="R1" s="10" t="s">
        <v>91</v>
      </c>
      <c r="AM1" s="7" t="s">
        <v>91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f t="shared" ref="C4:AN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 t="shared" si="0"/>
        <v>2014</v>
      </c>
      <c r="AN4" s="5">
        <f t="shared" si="0"/>
        <v>2015</v>
      </c>
      <c r="AO4" s="5">
        <f>AN4+1</f>
        <v>2016</v>
      </c>
      <c r="AP4" s="5">
        <f>AO4+1</f>
        <v>2017</v>
      </c>
      <c r="AQ4" s="5">
        <f>AP4+1</f>
        <v>2018</v>
      </c>
      <c r="AR4" s="4">
        <v>2019</v>
      </c>
      <c r="AS4" s="4">
        <v>2020</v>
      </c>
      <c r="AT4" s="4">
        <v>2021</v>
      </c>
      <c r="AU4" s="4">
        <v>2022</v>
      </c>
      <c r="AV4" s="4">
        <v>2023</v>
      </c>
      <c r="AW4" s="4">
        <v>2024</v>
      </c>
    </row>
    <row r="5" spans="1:49" x14ac:dyDescent="0.2">
      <c r="A5" s="5" t="s">
        <v>11</v>
      </c>
      <c r="M5" s="4">
        <v>142</v>
      </c>
      <c r="N5" s="4">
        <v>128</v>
      </c>
      <c r="O5" s="4">
        <v>140</v>
      </c>
      <c r="P5" s="4">
        <v>125</v>
      </c>
      <c r="Q5" s="4">
        <v>120</v>
      </c>
      <c r="R5" s="4">
        <v>123</v>
      </c>
      <c r="S5" s="4">
        <v>108</v>
      </c>
      <c r="T5" s="4">
        <v>92</v>
      </c>
    </row>
    <row r="6" spans="1:49" x14ac:dyDescent="0.2">
      <c r="A6" s="5" t="s">
        <v>12</v>
      </c>
      <c r="M6" s="4">
        <v>0.26</v>
      </c>
      <c r="N6" s="4">
        <v>0.44</v>
      </c>
      <c r="O6" s="4">
        <v>0.46</v>
      </c>
      <c r="P6" s="4">
        <v>0.4</v>
      </c>
      <c r="Q6" s="4">
        <v>1</v>
      </c>
      <c r="R6" s="4">
        <v>0.8</v>
      </c>
      <c r="S6" s="4">
        <v>0.8</v>
      </c>
      <c r="T6" s="4">
        <v>1</v>
      </c>
    </row>
    <row r="7" spans="1:49" x14ac:dyDescent="0.2">
      <c r="A7" s="5" t="s">
        <v>13</v>
      </c>
      <c r="M7" s="4">
        <v>44</v>
      </c>
      <c r="N7" s="4">
        <v>31</v>
      </c>
      <c r="O7" s="4">
        <v>48</v>
      </c>
      <c r="P7" s="4">
        <v>48</v>
      </c>
      <c r="Q7" s="4">
        <v>49</v>
      </c>
      <c r="R7" s="4">
        <v>61</v>
      </c>
      <c r="S7" s="4">
        <v>62</v>
      </c>
      <c r="T7" s="4">
        <v>75</v>
      </c>
    </row>
    <row r="8" spans="1:49" x14ac:dyDescent="0.2">
      <c r="A8" s="5" t="s">
        <v>14</v>
      </c>
      <c r="M8" s="4">
        <v>304</v>
      </c>
      <c r="N8" s="4">
        <v>376</v>
      </c>
      <c r="O8" s="4">
        <v>383</v>
      </c>
      <c r="P8" s="4">
        <v>361</v>
      </c>
      <c r="Q8" s="4">
        <v>401</v>
      </c>
      <c r="R8" s="4">
        <v>454</v>
      </c>
      <c r="S8" s="4">
        <v>434</v>
      </c>
      <c r="T8" s="4">
        <v>465</v>
      </c>
      <c r="U8" s="4">
        <v>437</v>
      </c>
      <c r="V8" s="4">
        <v>462</v>
      </c>
      <c r="W8" s="4">
        <v>476</v>
      </c>
      <c r="X8" s="4">
        <v>468</v>
      </c>
      <c r="Y8" s="4">
        <v>495</v>
      </c>
      <c r="Z8" s="4">
        <v>485</v>
      </c>
      <c r="AA8" s="4">
        <v>431</v>
      </c>
      <c r="AB8" s="4">
        <v>333</v>
      </c>
      <c r="AC8" s="4">
        <v>399</v>
      </c>
      <c r="AD8" s="4">
        <v>407</v>
      </c>
      <c r="AE8" s="4">
        <v>371</v>
      </c>
      <c r="AF8" s="4">
        <v>431</v>
      </c>
    </row>
    <row r="9" spans="1:49" x14ac:dyDescent="0.2">
      <c r="A9" s="5" t="s">
        <v>15</v>
      </c>
      <c r="M9" s="4">
        <v>62</v>
      </c>
      <c r="N9" s="4">
        <v>58</v>
      </c>
      <c r="O9" s="4">
        <v>88</v>
      </c>
      <c r="P9" s="4">
        <v>103</v>
      </c>
      <c r="Q9" s="4">
        <v>116</v>
      </c>
      <c r="R9" s="4">
        <v>126</v>
      </c>
      <c r="S9" s="4">
        <v>104</v>
      </c>
      <c r="T9" s="4">
        <v>96</v>
      </c>
    </row>
    <row r="10" spans="1:49" x14ac:dyDescent="0.2">
      <c r="A10" s="5" t="s">
        <v>16</v>
      </c>
      <c r="M10" s="4">
        <v>94</v>
      </c>
      <c r="N10" s="4">
        <v>96</v>
      </c>
      <c r="O10" s="4">
        <v>143</v>
      </c>
      <c r="P10" s="4">
        <v>162</v>
      </c>
      <c r="Q10" s="4">
        <v>181</v>
      </c>
      <c r="R10" s="4">
        <v>221</v>
      </c>
      <c r="S10" s="4">
        <v>295</v>
      </c>
      <c r="T10" s="4">
        <v>312</v>
      </c>
      <c r="W10" s="4">
        <v>621</v>
      </c>
      <c r="X10" s="4">
        <v>722</v>
      </c>
      <c r="Y10" s="4">
        <v>731</v>
      </c>
      <c r="Z10" s="4">
        <v>697</v>
      </c>
      <c r="AA10" s="4">
        <v>645</v>
      </c>
      <c r="AB10" s="4">
        <v>588</v>
      </c>
      <c r="AC10" s="4">
        <v>617</v>
      </c>
      <c r="AD10" s="4">
        <v>713</v>
      </c>
      <c r="AE10" s="4">
        <v>739</v>
      </c>
      <c r="AF10" s="4">
        <v>751</v>
      </c>
      <c r="AG10" s="4">
        <v>625</v>
      </c>
      <c r="AH10" s="4">
        <v>656</v>
      </c>
      <c r="AI10" s="4">
        <v>689</v>
      </c>
      <c r="AJ10" s="4">
        <v>662</v>
      </c>
      <c r="AK10" s="4">
        <v>677</v>
      </c>
      <c r="AL10" s="4">
        <v>677</v>
      </c>
      <c r="AM10" s="4">
        <v>689</v>
      </c>
      <c r="AN10" s="4">
        <v>697</v>
      </c>
      <c r="AO10" s="4">
        <v>770</v>
      </c>
      <c r="AP10" s="4">
        <v>734</v>
      </c>
      <c r="AQ10" s="4">
        <v>720</v>
      </c>
      <c r="AR10" s="4">
        <v>795</v>
      </c>
      <c r="AS10" s="4">
        <v>730</v>
      </c>
      <c r="AT10" s="4">
        <v>735</v>
      </c>
      <c r="AU10" s="4">
        <v>606</v>
      </c>
      <c r="AV10" s="4">
        <v>651</v>
      </c>
      <c r="AW10" s="4">
        <v>728</v>
      </c>
    </row>
    <row r="11" spans="1:49" x14ac:dyDescent="0.2">
      <c r="A11" s="5" t="s">
        <v>17</v>
      </c>
      <c r="M11" s="4">
        <v>2.2000000000000002</v>
      </c>
      <c r="N11" s="4">
        <v>1.4</v>
      </c>
      <c r="O11" s="4">
        <v>1.4</v>
      </c>
      <c r="P11" s="4">
        <v>2.2000000000000002</v>
      </c>
      <c r="Q11" s="4">
        <v>2.6</v>
      </c>
      <c r="R11" s="4">
        <v>2.7</v>
      </c>
      <c r="S11" s="4">
        <v>2.1</v>
      </c>
      <c r="T11" s="4">
        <v>1.9</v>
      </c>
    </row>
    <row r="12" spans="1:49" x14ac:dyDescent="0.2">
      <c r="A12" s="5" t="s">
        <v>18</v>
      </c>
      <c r="M12" s="4">
        <v>17</v>
      </c>
      <c r="N12" s="4">
        <v>13</v>
      </c>
      <c r="O12" s="4">
        <v>9</v>
      </c>
      <c r="P12" s="4">
        <v>11</v>
      </c>
      <c r="Q12" s="4">
        <v>12</v>
      </c>
      <c r="R12" s="4">
        <v>17</v>
      </c>
      <c r="S12" s="4">
        <v>13</v>
      </c>
      <c r="T12" s="4">
        <v>12</v>
      </c>
    </row>
    <row r="13" spans="1:49" x14ac:dyDescent="0.2">
      <c r="A13" s="5" t="s">
        <v>19</v>
      </c>
      <c r="M13" s="4">
        <v>61</v>
      </c>
      <c r="N13" s="4">
        <v>74</v>
      </c>
      <c r="O13" s="4">
        <v>56</v>
      </c>
      <c r="P13" s="4">
        <v>73</v>
      </c>
      <c r="Q13" s="4">
        <v>50</v>
      </c>
      <c r="R13" s="4">
        <v>50</v>
      </c>
      <c r="S13" s="4">
        <v>49</v>
      </c>
      <c r="T13" s="4">
        <v>42</v>
      </c>
    </row>
    <row r="14" spans="1:49" x14ac:dyDescent="0.2">
      <c r="A14" s="5" t="s">
        <v>20</v>
      </c>
      <c r="B14" s="4">
        <v>548</v>
      </c>
      <c r="C14" s="4">
        <v>579</v>
      </c>
      <c r="D14" s="4">
        <v>854</v>
      </c>
      <c r="E14" s="4">
        <v>798</v>
      </c>
      <c r="F14" s="4">
        <v>554</v>
      </c>
      <c r="G14" s="4">
        <v>554</v>
      </c>
      <c r="H14" s="4">
        <v>518</v>
      </c>
      <c r="I14" s="4">
        <v>483</v>
      </c>
      <c r="J14" s="4">
        <v>467</v>
      </c>
      <c r="K14" s="4">
        <v>444</v>
      </c>
      <c r="L14" s="4">
        <v>462</v>
      </c>
      <c r="M14" s="4">
        <v>460</v>
      </c>
      <c r="N14" s="4">
        <v>474</v>
      </c>
      <c r="O14" s="4">
        <v>424</v>
      </c>
      <c r="P14" s="4">
        <v>459</v>
      </c>
      <c r="Q14" s="4">
        <v>433</v>
      </c>
      <c r="R14" s="4">
        <v>377</v>
      </c>
      <c r="S14" s="4">
        <v>382</v>
      </c>
      <c r="T14" s="4">
        <v>326</v>
      </c>
      <c r="U14" s="4">
        <v>257</v>
      </c>
      <c r="V14" s="4">
        <v>209</v>
      </c>
    </row>
    <row r="15" spans="1:49" x14ac:dyDescent="0.2">
      <c r="A15" s="5" t="s">
        <v>21</v>
      </c>
      <c r="M15" s="4">
        <v>18</v>
      </c>
      <c r="N15" s="4">
        <v>16</v>
      </c>
      <c r="O15" s="4">
        <v>15</v>
      </c>
      <c r="P15" s="4">
        <v>14</v>
      </c>
      <c r="Q15" s="4">
        <v>13</v>
      </c>
      <c r="R15" s="4">
        <v>13</v>
      </c>
      <c r="S15" s="4">
        <v>15</v>
      </c>
      <c r="T15" s="4">
        <v>14</v>
      </c>
    </row>
    <row r="16" spans="1:49" x14ac:dyDescent="0.2">
      <c r="A16" s="5" t="s">
        <v>22</v>
      </c>
      <c r="M16" s="4">
        <v>31</v>
      </c>
      <c r="N16" s="4">
        <v>24</v>
      </c>
      <c r="O16" s="4">
        <v>21</v>
      </c>
      <c r="P16" s="4">
        <v>19</v>
      </c>
      <c r="Q16" s="4">
        <v>22</v>
      </c>
      <c r="R16" s="4">
        <v>23</v>
      </c>
      <c r="S16" s="4">
        <v>24</v>
      </c>
      <c r="T16" s="4">
        <v>19</v>
      </c>
    </row>
    <row r="17" spans="1:49" x14ac:dyDescent="0.2">
      <c r="A17" s="5" t="s">
        <v>23</v>
      </c>
      <c r="B17" s="4">
        <v>2414</v>
      </c>
      <c r="C17" s="4">
        <v>2538</v>
      </c>
      <c r="D17" s="4">
        <v>2565</v>
      </c>
      <c r="E17" s="4">
        <v>2520</v>
      </c>
      <c r="F17" s="4">
        <v>2520</v>
      </c>
      <c r="G17" s="4">
        <v>2393</v>
      </c>
      <c r="H17" s="4">
        <v>2248</v>
      </c>
      <c r="I17" s="4">
        <v>2304</v>
      </c>
      <c r="J17" s="4">
        <v>2405</v>
      </c>
      <c r="K17" s="4">
        <v>2138</v>
      </c>
      <c r="L17" s="4">
        <v>2220</v>
      </c>
      <c r="M17" s="4">
        <v>2325</v>
      </c>
      <c r="N17" s="4">
        <v>2250</v>
      </c>
      <c r="O17" s="4">
        <v>2341</v>
      </c>
      <c r="P17" s="4">
        <v>2464</v>
      </c>
      <c r="Q17" s="4">
        <v>2418</v>
      </c>
      <c r="R17" s="4">
        <v>2301</v>
      </c>
      <c r="S17" s="4">
        <v>2133</v>
      </c>
      <c r="T17" s="4">
        <v>1840</v>
      </c>
      <c r="U17" s="4">
        <v>1837</v>
      </c>
      <c r="V17" s="4">
        <v>2016</v>
      </c>
      <c r="W17" s="4">
        <v>2021</v>
      </c>
      <c r="X17" s="4">
        <v>1720</v>
      </c>
      <c r="Y17" s="4">
        <v>1827</v>
      </c>
      <c r="Z17" s="4">
        <v>1936</v>
      </c>
      <c r="AA17" s="4">
        <v>1859</v>
      </c>
      <c r="AB17" s="4">
        <v>1814</v>
      </c>
      <c r="AC17" s="4">
        <v>1859</v>
      </c>
      <c r="AD17" s="4">
        <v>1770</v>
      </c>
      <c r="AE17" s="4">
        <v>2002</v>
      </c>
      <c r="AF17" s="4">
        <v>2266</v>
      </c>
      <c r="AG17" s="4">
        <v>2397</v>
      </c>
      <c r="AH17" s="4">
        <v>2410</v>
      </c>
      <c r="AI17" s="4">
        <v>2496</v>
      </c>
      <c r="AJ17" s="4">
        <v>2525</v>
      </c>
      <c r="AK17" s="4">
        <v>2450</v>
      </c>
      <c r="AL17" s="4">
        <v>2397</v>
      </c>
      <c r="AM17" s="4">
        <v>2614</v>
      </c>
      <c r="AN17" s="4">
        <v>2432</v>
      </c>
      <c r="AO17" s="4">
        <v>2756</v>
      </c>
      <c r="AP17" s="4">
        <v>2836</v>
      </c>
      <c r="AQ17" s="4">
        <v>2982</v>
      </c>
      <c r="AR17" s="4">
        <v>3066</v>
      </c>
      <c r="AS17" s="4">
        <v>3240</v>
      </c>
      <c r="AT17" s="4">
        <v>2729</v>
      </c>
      <c r="AU17" s="4">
        <v>3118</v>
      </c>
      <c r="AV17" s="4">
        <v>3363</v>
      </c>
      <c r="AW17" s="4">
        <v>3437</v>
      </c>
    </row>
    <row r="18" spans="1:49" x14ac:dyDescent="0.2">
      <c r="A18" s="5" t="s">
        <v>24</v>
      </c>
      <c r="B18" s="4">
        <v>1349</v>
      </c>
      <c r="C18" s="4">
        <v>1410</v>
      </c>
      <c r="D18" s="4">
        <v>1491</v>
      </c>
      <c r="E18" s="4">
        <v>1538</v>
      </c>
      <c r="F18" s="4">
        <v>1425</v>
      </c>
      <c r="G18" s="4">
        <v>1650</v>
      </c>
      <c r="H18" s="4">
        <v>1463</v>
      </c>
      <c r="I18" s="4">
        <v>1558</v>
      </c>
      <c r="J18" s="4">
        <v>1599</v>
      </c>
      <c r="K18" s="4">
        <v>1560</v>
      </c>
      <c r="L18" s="4">
        <v>1771</v>
      </c>
      <c r="M18" s="4">
        <v>1656</v>
      </c>
      <c r="N18" s="4">
        <v>1738</v>
      </c>
      <c r="O18" s="4">
        <v>1760</v>
      </c>
      <c r="P18" s="4">
        <v>1817</v>
      </c>
      <c r="Q18" s="4">
        <v>1823</v>
      </c>
      <c r="R18" s="4">
        <v>1742</v>
      </c>
      <c r="S18" s="4">
        <v>1742</v>
      </c>
      <c r="T18" s="4">
        <v>1558</v>
      </c>
      <c r="U18" s="4">
        <v>1503</v>
      </c>
      <c r="V18" s="4">
        <v>1615</v>
      </c>
      <c r="W18" s="4">
        <v>1687</v>
      </c>
      <c r="X18" s="4">
        <v>1341</v>
      </c>
      <c r="Y18" s="4">
        <v>1469</v>
      </c>
      <c r="Z18" s="4">
        <v>1349</v>
      </c>
      <c r="AA18" s="4">
        <v>1269</v>
      </c>
      <c r="AB18" s="4">
        <v>1283</v>
      </c>
      <c r="AC18" s="4">
        <v>1195</v>
      </c>
      <c r="AD18" s="4">
        <v>1215</v>
      </c>
      <c r="AE18" s="4">
        <v>1246</v>
      </c>
      <c r="AF18" s="4">
        <v>1395</v>
      </c>
      <c r="AG18" s="4">
        <v>1288</v>
      </c>
      <c r="AH18" s="4">
        <v>1289</v>
      </c>
      <c r="AI18" s="4">
        <v>1392</v>
      </c>
      <c r="AJ18" s="4">
        <v>1418</v>
      </c>
      <c r="AK18" s="4">
        <v>1393</v>
      </c>
      <c r="AL18" s="4">
        <v>1307</v>
      </c>
      <c r="AM18" s="4">
        <v>1530</v>
      </c>
      <c r="AN18" s="4">
        <v>1404</v>
      </c>
      <c r="AO18" s="4">
        <v>1442</v>
      </c>
      <c r="AP18" s="4">
        <v>1397</v>
      </c>
      <c r="AQ18" s="4">
        <v>1272</v>
      </c>
      <c r="AR18" s="4">
        <v>1187</v>
      </c>
      <c r="AS18" s="4">
        <v>1320</v>
      </c>
      <c r="AT18" s="4">
        <v>1443</v>
      </c>
      <c r="AU18" s="4">
        <v>1424</v>
      </c>
      <c r="AV18" s="4">
        <v>1463</v>
      </c>
      <c r="AW18" s="4">
        <v>1464</v>
      </c>
    </row>
    <row r="19" spans="1:49" x14ac:dyDescent="0.2">
      <c r="A19" s="5" t="s">
        <v>25</v>
      </c>
      <c r="B19" s="4">
        <v>5184</v>
      </c>
      <c r="C19" s="4">
        <v>5506</v>
      </c>
      <c r="D19" s="4">
        <v>5893</v>
      </c>
      <c r="E19" s="4">
        <v>6321</v>
      </c>
      <c r="F19" s="4">
        <v>6258</v>
      </c>
      <c r="G19" s="4">
        <v>5807</v>
      </c>
      <c r="H19" s="4">
        <v>5880</v>
      </c>
      <c r="I19" s="4">
        <v>5700</v>
      </c>
      <c r="J19" s="4">
        <v>5439</v>
      </c>
      <c r="K19" s="4">
        <v>5348</v>
      </c>
      <c r="L19" s="4">
        <v>5658</v>
      </c>
      <c r="M19" s="4">
        <v>5625</v>
      </c>
      <c r="N19" s="4">
        <v>5168</v>
      </c>
      <c r="O19" s="4">
        <v>5390</v>
      </c>
      <c r="P19" s="4">
        <v>5661</v>
      </c>
      <c r="Q19" s="4">
        <v>5960</v>
      </c>
      <c r="R19" s="4">
        <v>5846</v>
      </c>
      <c r="S19" s="4">
        <v>5360</v>
      </c>
      <c r="T19" s="4">
        <v>4868</v>
      </c>
      <c r="U19" s="4">
        <v>4056</v>
      </c>
      <c r="V19" s="4">
        <v>4472</v>
      </c>
      <c r="W19" s="4">
        <v>4437</v>
      </c>
      <c r="X19" s="4">
        <v>4361</v>
      </c>
      <c r="Y19" s="4">
        <v>3894</v>
      </c>
      <c r="Z19" s="4">
        <v>4002</v>
      </c>
      <c r="AA19" s="4">
        <v>3740</v>
      </c>
      <c r="AB19" s="4">
        <v>3872</v>
      </c>
      <c r="AC19" s="4">
        <v>4094</v>
      </c>
      <c r="AD19" s="4">
        <v>4095</v>
      </c>
      <c r="AE19" s="4">
        <v>4344</v>
      </c>
      <c r="AF19" s="4">
        <v>5022</v>
      </c>
      <c r="AG19" s="4">
        <v>4845</v>
      </c>
      <c r="AH19" s="4">
        <v>4704</v>
      </c>
      <c r="AI19" s="4">
        <v>4824</v>
      </c>
      <c r="AJ19" s="4">
        <v>5096</v>
      </c>
      <c r="AK19" s="4">
        <v>5202</v>
      </c>
      <c r="AL19" s="4">
        <v>4823</v>
      </c>
      <c r="AM19" s="4">
        <v>5457</v>
      </c>
      <c r="AN19" s="4">
        <v>5830</v>
      </c>
      <c r="AO19" s="4">
        <v>5995</v>
      </c>
      <c r="AP19" s="4">
        <v>6133</v>
      </c>
      <c r="AQ19" s="4">
        <v>6384</v>
      </c>
      <c r="AR19" s="4">
        <v>5505</v>
      </c>
      <c r="AS19" s="4">
        <v>6328</v>
      </c>
      <c r="AT19" s="4">
        <v>6011</v>
      </c>
      <c r="AU19" s="4">
        <v>6179</v>
      </c>
      <c r="AV19" s="4">
        <v>5369</v>
      </c>
      <c r="AW19" s="4">
        <v>5568</v>
      </c>
    </row>
    <row r="20" spans="1:49" x14ac:dyDescent="0.2">
      <c r="A20" s="5" t="s">
        <v>26</v>
      </c>
      <c r="B20" s="4">
        <v>770</v>
      </c>
      <c r="C20" s="4">
        <v>787</v>
      </c>
      <c r="D20" s="4">
        <v>836</v>
      </c>
      <c r="E20" s="4">
        <v>738</v>
      </c>
      <c r="F20" s="4">
        <v>714</v>
      </c>
      <c r="G20" s="4">
        <v>714</v>
      </c>
      <c r="H20" s="4">
        <v>675</v>
      </c>
      <c r="I20" s="4">
        <v>666</v>
      </c>
      <c r="J20" s="4">
        <v>623</v>
      </c>
      <c r="K20" s="4">
        <v>558</v>
      </c>
      <c r="L20" s="4">
        <v>593</v>
      </c>
      <c r="M20" s="4">
        <v>601</v>
      </c>
      <c r="N20" s="4">
        <v>562</v>
      </c>
      <c r="O20" s="4">
        <v>585</v>
      </c>
      <c r="P20" s="4">
        <v>570</v>
      </c>
      <c r="Q20" s="4">
        <v>568</v>
      </c>
      <c r="R20" s="4">
        <v>546</v>
      </c>
      <c r="S20" s="4">
        <v>544</v>
      </c>
      <c r="T20" s="4">
        <v>506</v>
      </c>
      <c r="U20" s="4">
        <v>810</v>
      </c>
      <c r="V20" s="4">
        <v>874</v>
      </c>
      <c r="W20" s="4">
        <v>783</v>
      </c>
      <c r="X20" s="4">
        <v>679</v>
      </c>
      <c r="Y20" s="4">
        <v>697</v>
      </c>
      <c r="Z20" s="4">
        <v>693</v>
      </c>
      <c r="AA20" s="4">
        <v>687</v>
      </c>
      <c r="AB20" s="4">
        <v>709</v>
      </c>
      <c r="AC20" s="4">
        <v>722</v>
      </c>
      <c r="AD20" s="4">
        <v>731</v>
      </c>
      <c r="AE20" s="4">
        <v>770</v>
      </c>
      <c r="AF20" s="4">
        <v>814</v>
      </c>
      <c r="AG20" s="4">
        <v>714</v>
      </c>
      <c r="AH20" s="4">
        <v>785</v>
      </c>
      <c r="AI20" s="4">
        <v>747</v>
      </c>
      <c r="AJ20" s="4">
        <v>783</v>
      </c>
      <c r="AK20" s="4">
        <v>784</v>
      </c>
      <c r="AL20" s="4">
        <v>740</v>
      </c>
      <c r="AM20" s="4">
        <v>896</v>
      </c>
      <c r="AN20" s="4">
        <v>894</v>
      </c>
      <c r="AO20" s="4">
        <v>869</v>
      </c>
      <c r="AP20" s="4">
        <v>896</v>
      </c>
      <c r="AQ20" s="4">
        <v>927</v>
      </c>
      <c r="AR20" s="4">
        <v>957</v>
      </c>
      <c r="AS20" s="4">
        <v>910</v>
      </c>
      <c r="AT20" s="4">
        <v>918</v>
      </c>
      <c r="AU20" s="4">
        <v>883</v>
      </c>
      <c r="AV20" s="4">
        <v>942</v>
      </c>
      <c r="AW20" s="4">
        <v>1019</v>
      </c>
    </row>
    <row r="21" spans="1:49" x14ac:dyDescent="0.2">
      <c r="A21" s="5" t="s">
        <v>27</v>
      </c>
      <c r="B21" s="4">
        <v>435</v>
      </c>
      <c r="C21" s="4">
        <v>454</v>
      </c>
      <c r="D21" s="4">
        <v>581</v>
      </c>
      <c r="E21" s="4">
        <v>469</v>
      </c>
      <c r="F21" s="4">
        <v>435</v>
      </c>
      <c r="M21" s="4">
        <v>479</v>
      </c>
      <c r="N21" s="4">
        <v>398</v>
      </c>
      <c r="O21" s="4">
        <v>371</v>
      </c>
      <c r="P21" s="4">
        <v>388</v>
      </c>
      <c r="Q21" s="4">
        <v>352</v>
      </c>
      <c r="R21" s="4">
        <v>362</v>
      </c>
      <c r="S21" s="4">
        <v>328</v>
      </c>
      <c r="T21" s="4">
        <v>340</v>
      </c>
      <c r="U21" s="4">
        <v>266</v>
      </c>
      <c r="V21" s="4">
        <v>259</v>
      </c>
    </row>
    <row r="22" spans="1:49" x14ac:dyDescent="0.2">
      <c r="A22" s="5" t="s">
        <v>28</v>
      </c>
      <c r="M22" s="4">
        <v>28</v>
      </c>
      <c r="N22" s="4">
        <v>20</v>
      </c>
      <c r="O22" s="4">
        <v>22</v>
      </c>
      <c r="P22" s="4">
        <v>31</v>
      </c>
      <c r="Q22" s="4">
        <v>28</v>
      </c>
      <c r="R22" s="4">
        <v>18</v>
      </c>
      <c r="S22" s="4">
        <v>22</v>
      </c>
      <c r="T22" s="4">
        <v>28</v>
      </c>
    </row>
    <row r="23" spans="1:49" x14ac:dyDescent="0.2">
      <c r="A23" s="5" t="s">
        <v>29</v>
      </c>
      <c r="M23" s="4">
        <v>4.8</v>
      </c>
      <c r="N23" s="4">
        <v>4</v>
      </c>
      <c r="O23" s="4">
        <v>4.5</v>
      </c>
      <c r="P23" s="4">
        <v>4</v>
      </c>
      <c r="Q23" s="4">
        <v>6.3</v>
      </c>
      <c r="R23" s="4">
        <v>4</v>
      </c>
      <c r="S23" s="4">
        <v>4.2</v>
      </c>
      <c r="T23" s="4">
        <v>4.2</v>
      </c>
    </row>
    <row r="24" spans="1:49" x14ac:dyDescent="0.2">
      <c r="A24" s="5" t="s">
        <v>30</v>
      </c>
      <c r="M24" s="4">
        <v>88</v>
      </c>
      <c r="N24" s="4">
        <v>68</v>
      </c>
      <c r="O24" s="4">
        <v>62</v>
      </c>
      <c r="P24" s="4">
        <v>87</v>
      </c>
      <c r="Q24" s="4">
        <v>88</v>
      </c>
      <c r="R24" s="4">
        <v>87</v>
      </c>
      <c r="S24" s="4">
        <v>64</v>
      </c>
      <c r="T24" s="4">
        <v>34</v>
      </c>
    </row>
    <row r="25" spans="1:49" x14ac:dyDescent="0.2">
      <c r="A25" s="5" t="s">
        <v>31</v>
      </c>
      <c r="M25" s="4">
        <v>9.6</v>
      </c>
      <c r="N25" s="4">
        <v>12</v>
      </c>
      <c r="O25" s="4">
        <v>10</v>
      </c>
      <c r="P25" s="4">
        <v>9.6999999999999993</v>
      </c>
      <c r="Q25" s="4">
        <v>7.4</v>
      </c>
      <c r="R25" s="4">
        <v>7.7</v>
      </c>
      <c r="S25" s="4">
        <v>7</v>
      </c>
      <c r="T25" s="4">
        <v>8.1</v>
      </c>
    </row>
    <row r="26" spans="1:49" x14ac:dyDescent="0.2">
      <c r="A26" s="5" t="s">
        <v>32</v>
      </c>
      <c r="M26" s="4">
        <v>429</v>
      </c>
      <c r="N26" s="4">
        <v>468</v>
      </c>
      <c r="O26" s="4">
        <v>421</v>
      </c>
      <c r="P26" s="4">
        <v>447</v>
      </c>
      <c r="Q26" s="4">
        <v>458</v>
      </c>
      <c r="R26" s="4">
        <v>448</v>
      </c>
      <c r="S26" s="4">
        <v>480</v>
      </c>
      <c r="T26" s="4">
        <v>360</v>
      </c>
      <c r="U26" s="4">
        <v>374</v>
      </c>
      <c r="V26" s="4">
        <v>418</v>
      </c>
      <c r="W26" s="4">
        <v>442</v>
      </c>
      <c r="X26" s="4">
        <v>441</v>
      </c>
      <c r="Y26" s="4">
        <v>434</v>
      </c>
      <c r="Z26" s="4">
        <v>421</v>
      </c>
      <c r="AA26" s="4">
        <v>382</v>
      </c>
      <c r="AB26" s="4">
        <v>449</v>
      </c>
      <c r="AC26" s="4">
        <v>423</v>
      </c>
      <c r="AD26" s="4">
        <v>432</v>
      </c>
      <c r="AE26" s="4">
        <v>448</v>
      </c>
      <c r="AF26" s="4">
        <v>501</v>
      </c>
      <c r="AG26" s="4">
        <v>511</v>
      </c>
      <c r="AH26" s="4">
        <v>549</v>
      </c>
      <c r="AI26" s="4">
        <v>515</v>
      </c>
      <c r="AJ26" s="4">
        <v>510</v>
      </c>
      <c r="AK26" s="4">
        <v>541</v>
      </c>
      <c r="AL26" s="4">
        <v>497</v>
      </c>
      <c r="AM26" s="4">
        <v>541</v>
      </c>
      <c r="AN26" s="4">
        <v>546</v>
      </c>
      <c r="AO26" s="4">
        <v>519</v>
      </c>
      <c r="AP26" s="4">
        <v>578</v>
      </c>
      <c r="AQ26" s="4">
        <v>567</v>
      </c>
      <c r="AR26" s="4">
        <v>608</v>
      </c>
      <c r="AS26" s="4">
        <v>644</v>
      </c>
      <c r="AT26" s="4">
        <v>555</v>
      </c>
      <c r="AU26" s="4">
        <v>622</v>
      </c>
      <c r="AV26" s="4">
        <v>650</v>
      </c>
      <c r="AW26" s="4">
        <v>593</v>
      </c>
    </row>
    <row r="27" spans="1:49" x14ac:dyDescent="0.2">
      <c r="A27" s="5" t="s">
        <v>33</v>
      </c>
      <c r="B27" s="4">
        <v>1728</v>
      </c>
      <c r="C27" s="4">
        <v>1789</v>
      </c>
      <c r="D27" s="4">
        <v>1985</v>
      </c>
      <c r="E27" s="4">
        <v>2044</v>
      </c>
      <c r="F27" s="4">
        <v>1725</v>
      </c>
      <c r="G27" s="4">
        <v>1688</v>
      </c>
      <c r="H27" s="4">
        <v>1824</v>
      </c>
      <c r="I27" s="4">
        <v>1833</v>
      </c>
      <c r="J27" s="4">
        <v>1738</v>
      </c>
      <c r="K27" s="4">
        <v>1731</v>
      </c>
      <c r="L27" s="4">
        <v>1840</v>
      </c>
      <c r="M27" s="4">
        <v>1862</v>
      </c>
      <c r="N27" s="4">
        <v>1817</v>
      </c>
      <c r="O27" s="4">
        <v>1845</v>
      </c>
      <c r="P27" s="4">
        <v>2021</v>
      </c>
      <c r="Q27" s="4">
        <v>1998</v>
      </c>
      <c r="R27" s="4">
        <v>2009</v>
      </c>
      <c r="S27" s="4">
        <v>2125</v>
      </c>
      <c r="T27" s="4">
        <v>2132</v>
      </c>
      <c r="U27" s="4">
        <v>1980</v>
      </c>
      <c r="V27" s="4">
        <v>2314</v>
      </c>
      <c r="W27" s="4">
        <v>2345</v>
      </c>
      <c r="X27" s="4">
        <v>2205</v>
      </c>
      <c r="Y27" s="4">
        <v>2403</v>
      </c>
      <c r="Z27" s="4">
        <v>2385</v>
      </c>
      <c r="AA27" s="4">
        <v>2448</v>
      </c>
      <c r="AB27" s="4">
        <v>2520</v>
      </c>
      <c r="AC27" s="4">
        <v>2594</v>
      </c>
      <c r="AD27" s="4">
        <v>2590</v>
      </c>
      <c r="AE27" s="4">
        <v>2604</v>
      </c>
      <c r="AF27" s="4">
        <v>2744</v>
      </c>
      <c r="AG27" s="4">
        <v>2807</v>
      </c>
      <c r="AH27" s="4">
        <v>2764</v>
      </c>
      <c r="AI27" s="4">
        <v>2893</v>
      </c>
      <c r="AJ27" s="4">
        <v>3039</v>
      </c>
      <c r="AK27" s="4">
        <v>3068</v>
      </c>
      <c r="AL27" s="4">
        <v>3132</v>
      </c>
      <c r="AM27" s="4">
        <v>3340</v>
      </c>
      <c r="AN27" s="4">
        <v>3164</v>
      </c>
      <c r="AO27" s="4">
        <v>3472</v>
      </c>
      <c r="AP27" s="4">
        <v>3607</v>
      </c>
      <c r="AQ27" s="4">
        <v>3420</v>
      </c>
      <c r="AR27" s="4">
        <v>3451</v>
      </c>
      <c r="AS27" s="4">
        <v>3437</v>
      </c>
      <c r="AT27" s="4">
        <v>3407</v>
      </c>
      <c r="AU27" s="4">
        <v>3360</v>
      </c>
      <c r="AV27" s="4">
        <v>3374</v>
      </c>
      <c r="AW27" s="4">
        <v>3138</v>
      </c>
    </row>
    <row r="28" spans="1:49" x14ac:dyDescent="0.2">
      <c r="A28" s="5" t="s">
        <v>34</v>
      </c>
      <c r="M28" s="4">
        <v>95</v>
      </c>
      <c r="N28" s="4">
        <v>69</v>
      </c>
      <c r="O28" s="4">
        <v>55</v>
      </c>
      <c r="P28" s="4">
        <v>59</v>
      </c>
      <c r="Q28" s="4">
        <v>70</v>
      </c>
      <c r="R28" s="4">
        <v>62</v>
      </c>
      <c r="S28" s="4">
        <v>92</v>
      </c>
      <c r="T28" s="4">
        <v>94</v>
      </c>
    </row>
    <row r="29" spans="1:49" x14ac:dyDescent="0.2">
      <c r="A29" s="5" t="s">
        <v>35</v>
      </c>
      <c r="B29" s="4">
        <v>1620</v>
      </c>
      <c r="C29" s="4">
        <v>1931</v>
      </c>
      <c r="D29" s="4">
        <v>2124</v>
      </c>
      <c r="E29" s="4">
        <v>1728</v>
      </c>
      <c r="F29" s="4">
        <v>1481</v>
      </c>
      <c r="G29" s="4">
        <v>1702</v>
      </c>
      <c r="H29" s="4">
        <v>1714</v>
      </c>
      <c r="I29" s="4">
        <v>1639</v>
      </c>
      <c r="J29" s="4">
        <v>1480</v>
      </c>
      <c r="K29" s="4">
        <v>1292</v>
      </c>
      <c r="L29" s="4">
        <v>1369</v>
      </c>
      <c r="M29" s="4">
        <v>1192</v>
      </c>
      <c r="N29" s="4">
        <v>1192</v>
      </c>
      <c r="O29" s="4">
        <v>1260</v>
      </c>
      <c r="P29" s="4">
        <v>1209</v>
      </c>
      <c r="Q29" s="4">
        <v>1287</v>
      </c>
      <c r="R29" s="4">
        <v>1480</v>
      </c>
      <c r="S29" s="4">
        <v>1680</v>
      </c>
      <c r="T29" s="4">
        <v>1743</v>
      </c>
      <c r="U29" s="4">
        <v>1677</v>
      </c>
      <c r="V29" s="4">
        <v>1780</v>
      </c>
      <c r="W29" s="4">
        <v>1634</v>
      </c>
      <c r="X29" s="4">
        <v>1653</v>
      </c>
      <c r="Y29" s="4">
        <v>1531</v>
      </c>
      <c r="Z29" s="4">
        <v>1602</v>
      </c>
      <c r="AA29" s="4">
        <v>1522</v>
      </c>
      <c r="AB29" s="4">
        <v>1593</v>
      </c>
      <c r="AC29" s="4">
        <v>1522</v>
      </c>
      <c r="AD29" s="4">
        <v>1575</v>
      </c>
      <c r="AE29" s="4">
        <v>1575</v>
      </c>
      <c r="AF29" s="4">
        <v>1814</v>
      </c>
      <c r="AG29" s="4">
        <v>1930</v>
      </c>
      <c r="AH29" s="4">
        <v>1881</v>
      </c>
      <c r="AI29" s="4">
        <v>1800</v>
      </c>
      <c r="AJ29" s="4">
        <v>1952</v>
      </c>
      <c r="AK29" s="4">
        <v>1915</v>
      </c>
      <c r="AL29" s="4">
        <v>1854</v>
      </c>
      <c r="AM29" s="4">
        <v>1995</v>
      </c>
      <c r="AN29" s="4">
        <v>2028</v>
      </c>
      <c r="AO29" s="4">
        <v>2195</v>
      </c>
      <c r="AP29" s="4">
        <v>2444</v>
      </c>
      <c r="AQ29" s="4">
        <v>2650</v>
      </c>
      <c r="AR29" s="4">
        <v>2886</v>
      </c>
      <c r="AS29" s="4">
        <v>2642</v>
      </c>
      <c r="AT29" s="4">
        <v>2520</v>
      </c>
      <c r="AU29" s="4">
        <v>2588</v>
      </c>
      <c r="AV29" s="4">
        <v>2457</v>
      </c>
      <c r="AW29" s="4">
        <v>2745</v>
      </c>
    </row>
    <row r="30" spans="1:49" x14ac:dyDescent="0.2">
      <c r="A30" s="5" t="s">
        <v>36</v>
      </c>
      <c r="M30" s="4">
        <v>95</v>
      </c>
      <c r="N30" s="4">
        <v>88</v>
      </c>
      <c r="O30" s="4">
        <v>81</v>
      </c>
      <c r="P30" s="4">
        <v>104</v>
      </c>
      <c r="Q30" s="4">
        <v>92</v>
      </c>
      <c r="R30" s="4">
        <v>84</v>
      </c>
      <c r="S30" s="4">
        <v>101</v>
      </c>
      <c r="T30" s="4">
        <v>76</v>
      </c>
    </row>
    <row r="31" spans="1:49" x14ac:dyDescent="0.2">
      <c r="A31" s="5" t="s">
        <v>37</v>
      </c>
      <c r="B31" s="4">
        <v>1332</v>
      </c>
      <c r="C31" s="4">
        <v>1533</v>
      </c>
      <c r="D31" s="4">
        <v>1716</v>
      </c>
      <c r="E31" s="4">
        <v>1602</v>
      </c>
      <c r="F31" s="4">
        <v>1702</v>
      </c>
      <c r="G31" s="4">
        <v>1596</v>
      </c>
      <c r="H31" s="4">
        <v>1613</v>
      </c>
      <c r="I31" s="4">
        <v>1520</v>
      </c>
      <c r="J31" s="4">
        <v>1699</v>
      </c>
      <c r="K31" s="4">
        <v>1620</v>
      </c>
      <c r="L31" s="4">
        <v>1640</v>
      </c>
      <c r="M31" s="4">
        <v>1738</v>
      </c>
      <c r="N31" s="4">
        <v>1744</v>
      </c>
      <c r="O31" s="4">
        <v>1738</v>
      </c>
      <c r="P31" s="4">
        <v>1840</v>
      </c>
      <c r="Q31" s="4">
        <v>1920</v>
      </c>
      <c r="R31" s="4">
        <v>1701</v>
      </c>
      <c r="S31" s="4">
        <v>1763</v>
      </c>
      <c r="T31" s="4">
        <v>1606</v>
      </c>
      <c r="U31" s="4">
        <v>1428</v>
      </c>
      <c r="V31" s="4">
        <v>1403</v>
      </c>
      <c r="W31" s="4">
        <v>1488</v>
      </c>
      <c r="X31" s="4">
        <v>1400</v>
      </c>
      <c r="Y31" s="4">
        <v>1313</v>
      </c>
      <c r="Z31" s="4">
        <v>1436</v>
      </c>
      <c r="AA31" s="4">
        <v>1629</v>
      </c>
      <c r="AB31" s="4">
        <v>1665</v>
      </c>
      <c r="AC31" s="4">
        <v>1530</v>
      </c>
      <c r="AD31" s="4">
        <v>1584</v>
      </c>
      <c r="AE31" s="4">
        <v>1665</v>
      </c>
      <c r="AF31" s="4">
        <v>1862</v>
      </c>
      <c r="AG31" s="4">
        <v>1813</v>
      </c>
      <c r="AH31" s="4">
        <v>1750</v>
      </c>
      <c r="AI31" s="4">
        <v>1818</v>
      </c>
      <c r="AJ31" s="4">
        <v>1872</v>
      </c>
      <c r="AK31" s="4">
        <v>1785</v>
      </c>
      <c r="AL31" s="4">
        <v>1774</v>
      </c>
      <c r="AM31" s="4">
        <v>1980</v>
      </c>
      <c r="AN31" s="4">
        <v>2007</v>
      </c>
      <c r="AO31" s="4">
        <v>2088</v>
      </c>
      <c r="AP31" s="4">
        <v>2282</v>
      </c>
      <c r="AQ31" s="4">
        <v>2233</v>
      </c>
      <c r="AR31" s="4">
        <v>2153</v>
      </c>
      <c r="AS31" s="4">
        <v>2223</v>
      </c>
      <c r="AT31" s="4">
        <v>2282</v>
      </c>
      <c r="AU31" s="4">
        <v>2185</v>
      </c>
      <c r="AV31" s="4">
        <v>2192</v>
      </c>
      <c r="AW31" s="4">
        <v>2261</v>
      </c>
    </row>
    <row r="32" spans="1:49" x14ac:dyDescent="0.2">
      <c r="A32" s="5" t="s">
        <v>38</v>
      </c>
      <c r="M32" s="4">
        <v>7</v>
      </c>
      <c r="N32" s="4">
        <v>6</v>
      </c>
      <c r="O32" s="4">
        <v>5.9</v>
      </c>
      <c r="P32" s="4">
        <v>6.7</v>
      </c>
      <c r="Q32" s="4">
        <v>3.8</v>
      </c>
      <c r="R32" s="4">
        <v>3.9</v>
      </c>
      <c r="S32" s="4">
        <v>3.8</v>
      </c>
      <c r="T32" s="4">
        <v>3.8</v>
      </c>
    </row>
    <row r="33" spans="1:49" x14ac:dyDescent="0.2">
      <c r="A33" s="5" t="s">
        <v>39</v>
      </c>
      <c r="M33" s="4">
        <v>3.8</v>
      </c>
      <c r="N33" s="4">
        <v>2.4</v>
      </c>
      <c r="O33" s="4">
        <v>2.8</v>
      </c>
      <c r="P33" s="4">
        <v>3</v>
      </c>
      <c r="Q33" s="4">
        <v>2.2000000000000002</v>
      </c>
      <c r="R33" s="4">
        <v>1.7</v>
      </c>
      <c r="S33" s="4">
        <v>0.7</v>
      </c>
      <c r="T33" s="4">
        <v>0.8</v>
      </c>
    </row>
    <row r="34" spans="1:49" x14ac:dyDescent="0.2">
      <c r="A34" s="5" t="s">
        <v>40</v>
      </c>
      <c r="M34" s="4">
        <v>5.8</v>
      </c>
      <c r="N34" s="4">
        <v>5.3</v>
      </c>
      <c r="O34" s="4">
        <v>6.3</v>
      </c>
      <c r="P34" s="4">
        <v>3.5</v>
      </c>
      <c r="Q34" s="4">
        <v>7</v>
      </c>
      <c r="R34" s="4">
        <v>7.6</v>
      </c>
      <c r="S34" s="4">
        <v>4.0999999999999996</v>
      </c>
      <c r="T34" s="4">
        <v>6.7</v>
      </c>
    </row>
    <row r="35" spans="1:49" x14ac:dyDescent="0.2">
      <c r="A35" s="5" t="s">
        <v>41</v>
      </c>
      <c r="M35" s="4">
        <v>11</v>
      </c>
      <c r="N35" s="4">
        <v>11</v>
      </c>
      <c r="O35" s="4">
        <v>11</v>
      </c>
      <c r="P35" s="4">
        <v>11</v>
      </c>
      <c r="Q35" s="4">
        <v>12</v>
      </c>
      <c r="R35" s="4">
        <v>12</v>
      </c>
      <c r="S35" s="4">
        <v>6</v>
      </c>
      <c r="T35" s="4">
        <v>3.5</v>
      </c>
    </row>
    <row r="36" spans="1:49" x14ac:dyDescent="0.2">
      <c r="A36" s="5" t="s">
        <v>42</v>
      </c>
      <c r="M36" s="4">
        <v>68</v>
      </c>
      <c r="N36" s="4">
        <v>49</v>
      </c>
      <c r="O36" s="4">
        <v>42</v>
      </c>
      <c r="P36" s="4">
        <v>36</v>
      </c>
      <c r="Q36" s="4">
        <v>45</v>
      </c>
      <c r="R36" s="4">
        <v>31</v>
      </c>
      <c r="S36" s="4">
        <v>23</v>
      </c>
      <c r="T36" s="4">
        <v>30</v>
      </c>
    </row>
    <row r="37" spans="1:49" x14ac:dyDescent="0.2">
      <c r="A37" s="5" t="s">
        <v>43</v>
      </c>
      <c r="B37" s="4">
        <v>710</v>
      </c>
      <c r="C37" s="4">
        <v>770</v>
      </c>
      <c r="D37" s="4">
        <v>945</v>
      </c>
      <c r="E37" s="4">
        <v>949</v>
      </c>
      <c r="F37" s="4">
        <v>750</v>
      </c>
      <c r="G37" s="4">
        <v>924</v>
      </c>
      <c r="H37" s="4">
        <v>936</v>
      </c>
      <c r="I37" s="4">
        <v>914</v>
      </c>
      <c r="J37" s="4">
        <v>972</v>
      </c>
      <c r="K37" s="4">
        <v>984</v>
      </c>
      <c r="L37" s="4">
        <v>1107</v>
      </c>
      <c r="M37" s="4">
        <v>1196</v>
      </c>
      <c r="N37" s="4">
        <v>1200</v>
      </c>
      <c r="O37" s="4">
        <v>1344</v>
      </c>
      <c r="P37" s="4">
        <v>1763</v>
      </c>
      <c r="Q37" s="4">
        <v>2040</v>
      </c>
      <c r="R37" s="4">
        <v>2494</v>
      </c>
      <c r="S37" s="4">
        <v>3127</v>
      </c>
      <c r="T37" s="4">
        <v>3591</v>
      </c>
      <c r="U37" s="4">
        <v>4156</v>
      </c>
      <c r="V37" s="4">
        <v>4514</v>
      </c>
      <c r="W37" s="4">
        <v>4498</v>
      </c>
      <c r="X37" s="4">
        <v>4550</v>
      </c>
      <c r="Y37" s="4">
        <v>4691</v>
      </c>
      <c r="Z37" s="4">
        <v>4770</v>
      </c>
      <c r="AA37" s="4">
        <v>4770</v>
      </c>
      <c r="AB37" s="4">
        <v>4914</v>
      </c>
      <c r="AC37" s="4">
        <v>4950</v>
      </c>
      <c r="AD37" s="4">
        <v>4950</v>
      </c>
      <c r="AE37" s="4">
        <v>5033</v>
      </c>
      <c r="AF37" s="4">
        <v>5244</v>
      </c>
      <c r="AG37" s="4">
        <v>4966</v>
      </c>
      <c r="AH37" s="4">
        <v>4896</v>
      </c>
      <c r="AI37" s="4">
        <v>4550</v>
      </c>
      <c r="AJ37" s="4">
        <v>4455</v>
      </c>
      <c r="AK37" s="4">
        <v>4545</v>
      </c>
      <c r="AL37" s="4">
        <v>4228</v>
      </c>
      <c r="AM37" s="4">
        <v>4600</v>
      </c>
      <c r="AN37" s="4">
        <v>4568</v>
      </c>
      <c r="AO37" s="4">
        <v>4738</v>
      </c>
      <c r="AP37" s="4">
        <v>4692</v>
      </c>
      <c r="AQ37" s="4">
        <v>4771</v>
      </c>
      <c r="AR37" s="4">
        <v>4695</v>
      </c>
      <c r="AS37" s="4">
        <v>4620</v>
      </c>
      <c r="AT37" s="4">
        <v>4524</v>
      </c>
      <c r="AU37" s="4">
        <v>4683</v>
      </c>
      <c r="AV37" s="4">
        <v>4736</v>
      </c>
      <c r="AW37" s="4">
        <v>4819</v>
      </c>
    </row>
    <row r="38" spans="1:49" x14ac:dyDescent="0.2">
      <c r="A38" s="5" t="s">
        <v>44</v>
      </c>
      <c r="M38" s="4">
        <v>122</v>
      </c>
      <c r="N38" s="4">
        <v>108</v>
      </c>
      <c r="O38" s="4">
        <v>101</v>
      </c>
      <c r="P38" s="4">
        <v>109</v>
      </c>
      <c r="Q38" s="4">
        <v>104</v>
      </c>
      <c r="R38" s="4">
        <v>131</v>
      </c>
      <c r="S38" s="4">
        <v>84</v>
      </c>
      <c r="T38" s="4">
        <v>119</v>
      </c>
    </row>
    <row r="39" spans="1:49" x14ac:dyDescent="0.2">
      <c r="A39" s="5" t="s">
        <v>45</v>
      </c>
      <c r="B39" s="4">
        <v>666</v>
      </c>
      <c r="C39" s="4">
        <v>880</v>
      </c>
      <c r="D39" s="4">
        <v>803</v>
      </c>
      <c r="E39" s="4">
        <v>784</v>
      </c>
      <c r="F39" s="4">
        <v>788</v>
      </c>
      <c r="G39" s="4">
        <v>775</v>
      </c>
      <c r="H39" s="4">
        <v>831</v>
      </c>
      <c r="I39" s="4">
        <v>803</v>
      </c>
      <c r="J39" s="4">
        <v>840</v>
      </c>
      <c r="K39" s="4">
        <v>785</v>
      </c>
      <c r="L39" s="4">
        <v>836</v>
      </c>
      <c r="M39" s="4">
        <v>865</v>
      </c>
      <c r="N39" s="4">
        <v>784</v>
      </c>
      <c r="O39" s="4">
        <v>772</v>
      </c>
      <c r="P39" s="4">
        <v>747</v>
      </c>
      <c r="Q39" s="4">
        <v>743</v>
      </c>
      <c r="R39" s="4">
        <v>648</v>
      </c>
      <c r="S39" s="4">
        <v>764</v>
      </c>
      <c r="T39" s="4">
        <v>713</v>
      </c>
      <c r="U39" s="4">
        <v>664</v>
      </c>
      <c r="V39" s="4">
        <v>774</v>
      </c>
      <c r="W39" s="4">
        <v>774</v>
      </c>
      <c r="X39" s="4">
        <v>644</v>
      </c>
      <c r="Y39" s="4">
        <v>651</v>
      </c>
      <c r="Z39" s="4">
        <v>651</v>
      </c>
      <c r="AA39" s="4">
        <v>646</v>
      </c>
      <c r="AB39" s="4">
        <v>651</v>
      </c>
      <c r="AC39" s="4">
        <v>693</v>
      </c>
      <c r="AD39" s="4">
        <v>737</v>
      </c>
      <c r="AE39" s="4">
        <v>764</v>
      </c>
      <c r="AF39" s="4">
        <v>813</v>
      </c>
      <c r="AG39" s="4">
        <v>801</v>
      </c>
      <c r="AH39" s="4">
        <v>818</v>
      </c>
      <c r="AI39" s="4">
        <v>846</v>
      </c>
      <c r="AJ39" s="4">
        <v>902</v>
      </c>
      <c r="AK39" s="4">
        <v>910</v>
      </c>
      <c r="AL39" s="4">
        <v>884</v>
      </c>
      <c r="AM39" s="4">
        <v>952</v>
      </c>
      <c r="AN39" s="4">
        <v>956</v>
      </c>
      <c r="AO39" s="4">
        <v>1008</v>
      </c>
      <c r="AP39" s="4">
        <v>1015</v>
      </c>
      <c r="AQ39" s="4">
        <v>1049</v>
      </c>
      <c r="AR39" s="4">
        <v>1140</v>
      </c>
      <c r="AS39" s="4">
        <v>1113</v>
      </c>
      <c r="AT39" s="4">
        <v>1219</v>
      </c>
      <c r="AU39" s="4">
        <v>1074</v>
      </c>
      <c r="AV39" s="4">
        <v>1098</v>
      </c>
      <c r="AW39" s="4">
        <v>1137</v>
      </c>
    </row>
    <row r="40" spans="1:49" x14ac:dyDescent="0.2">
      <c r="A40" s="5" t="s">
        <v>46</v>
      </c>
      <c r="M40" s="4">
        <v>92</v>
      </c>
      <c r="N40" s="4">
        <v>111</v>
      </c>
      <c r="O40" s="4">
        <v>88</v>
      </c>
      <c r="P40" s="4">
        <v>94</v>
      </c>
      <c r="Q40" s="4">
        <v>115</v>
      </c>
      <c r="R40" s="4">
        <v>157</v>
      </c>
      <c r="S40" s="4">
        <v>331</v>
      </c>
      <c r="T40" s="4">
        <v>567</v>
      </c>
      <c r="U40" s="4">
        <v>741</v>
      </c>
      <c r="V40" s="4">
        <v>921</v>
      </c>
      <c r="W40" s="4">
        <v>1229</v>
      </c>
      <c r="X40" s="4">
        <v>1395</v>
      </c>
      <c r="Y40" s="4">
        <v>1543</v>
      </c>
      <c r="Z40" s="4">
        <v>1547</v>
      </c>
      <c r="AA40" s="4">
        <v>1502</v>
      </c>
      <c r="AB40" s="4">
        <v>1610</v>
      </c>
      <c r="AC40" s="4">
        <v>1691</v>
      </c>
      <c r="AD40" s="4">
        <v>1691</v>
      </c>
      <c r="AE40" s="4">
        <v>1665</v>
      </c>
      <c r="AF40" s="4">
        <v>1748</v>
      </c>
      <c r="AG40" s="4">
        <v>1702</v>
      </c>
      <c r="AH40" s="4">
        <v>1758</v>
      </c>
      <c r="AI40" s="4">
        <v>1795</v>
      </c>
      <c r="AJ40" s="4">
        <v>1795</v>
      </c>
      <c r="AK40" s="4">
        <v>1878</v>
      </c>
      <c r="AL40" s="4">
        <v>1841</v>
      </c>
      <c r="AM40" s="4">
        <v>1989</v>
      </c>
      <c r="AN40" s="4">
        <v>2028</v>
      </c>
      <c r="AO40" s="4">
        <v>2057</v>
      </c>
      <c r="AP40" s="4">
        <v>2087</v>
      </c>
      <c r="AQ40" s="4">
        <v>2173</v>
      </c>
      <c r="AR40" s="4">
        <v>2279</v>
      </c>
      <c r="AS40" s="4">
        <v>2258</v>
      </c>
      <c r="AT40" s="4">
        <v>2024</v>
      </c>
      <c r="AU40" s="4">
        <v>2376</v>
      </c>
      <c r="AV40" s="4">
        <v>2240</v>
      </c>
      <c r="AW40" s="4">
        <v>2250</v>
      </c>
    </row>
    <row r="41" spans="1:49" x14ac:dyDescent="0.2">
      <c r="A41" s="5" t="s">
        <v>47</v>
      </c>
      <c r="M41" s="4">
        <v>50</v>
      </c>
      <c r="N41" s="4">
        <v>31</v>
      </c>
      <c r="O41" s="4">
        <v>27</v>
      </c>
      <c r="P41" s="4">
        <v>28</v>
      </c>
      <c r="Q41" s="4">
        <v>30</v>
      </c>
      <c r="R41" s="4">
        <v>26</v>
      </c>
      <c r="S41" s="4">
        <v>29</v>
      </c>
      <c r="T41" s="4">
        <v>17</v>
      </c>
    </row>
    <row r="42" spans="1:49" x14ac:dyDescent="0.2">
      <c r="A42" s="5" t="s">
        <v>48</v>
      </c>
      <c r="M42" s="4">
        <v>332</v>
      </c>
      <c r="N42" s="4">
        <v>340</v>
      </c>
      <c r="O42" s="4">
        <v>324</v>
      </c>
      <c r="P42" s="4">
        <v>332</v>
      </c>
      <c r="Q42" s="4">
        <v>357</v>
      </c>
      <c r="R42" s="4">
        <v>409</v>
      </c>
      <c r="S42" s="4">
        <v>382</v>
      </c>
      <c r="T42" s="4">
        <v>357</v>
      </c>
      <c r="U42" s="4">
        <v>383</v>
      </c>
      <c r="V42" s="4">
        <v>418</v>
      </c>
      <c r="W42" s="4">
        <v>409</v>
      </c>
      <c r="X42" s="4">
        <v>400</v>
      </c>
      <c r="Y42" s="4">
        <v>444</v>
      </c>
      <c r="Z42" s="4">
        <v>484</v>
      </c>
      <c r="AA42" s="4">
        <v>477</v>
      </c>
      <c r="AB42" s="4">
        <v>485</v>
      </c>
      <c r="AC42" s="4">
        <v>466</v>
      </c>
      <c r="AD42" s="4">
        <v>461</v>
      </c>
      <c r="AE42" s="4">
        <v>387</v>
      </c>
      <c r="AF42" s="4">
        <v>464</v>
      </c>
      <c r="AG42" s="4">
        <v>374</v>
      </c>
      <c r="AH42" s="4">
        <v>455</v>
      </c>
      <c r="AI42" s="4">
        <v>495</v>
      </c>
      <c r="AJ42" s="4">
        <v>485</v>
      </c>
      <c r="AK42" s="4">
        <v>505</v>
      </c>
      <c r="AL42" s="4">
        <v>484</v>
      </c>
      <c r="AM42" s="4">
        <v>494</v>
      </c>
      <c r="AN42" s="4">
        <v>478</v>
      </c>
      <c r="AO42" s="4">
        <v>525</v>
      </c>
      <c r="AP42" s="4">
        <v>510</v>
      </c>
      <c r="AQ42" s="4">
        <v>572</v>
      </c>
      <c r="AR42" s="4">
        <v>672</v>
      </c>
      <c r="AS42" s="4">
        <v>583</v>
      </c>
      <c r="AT42" s="4">
        <v>593</v>
      </c>
      <c r="AU42" s="4">
        <v>529</v>
      </c>
      <c r="AV42" s="4">
        <v>583</v>
      </c>
      <c r="AW42" s="4">
        <v>552</v>
      </c>
    </row>
    <row r="43" spans="1:49" x14ac:dyDescent="0.2">
      <c r="A43" s="5" t="s">
        <v>49</v>
      </c>
      <c r="M43" s="4">
        <v>2.1</v>
      </c>
      <c r="N43" s="4">
        <v>2.1</v>
      </c>
      <c r="O43" s="4">
        <v>2.1</v>
      </c>
      <c r="P43" s="4">
        <v>2.6</v>
      </c>
      <c r="Q43" s="4">
        <v>2.4</v>
      </c>
      <c r="R43" s="4">
        <v>1.4</v>
      </c>
      <c r="S43" s="4">
        <v>1.2</v>
      </c>
      <c r="T43" s="4">
        <v>1.2</v>
      </c>
    </row>
    <row r="44" spans="1:49" x14ac:dyDescent="0.2">
      <c r="A44" s="5" t="s">
        <v>50</v>
      </c>
      <c r="M44" s="4">
        <v>170</v>
      </c>
      <c r="N44" s="4">
        <v>158</v>
      </c>
      <c r="O44" s="4">
        <v>170</v>
      </c>
      <c r="P44" s="4">
        <v>163</v>
      </c>
      <c r="Q44" s="4">
        <v>165</v>
      </c>
      <c r="R44" s="4">
        <v>158</v>
      </c>
      <c r="S44" s="4">
        <v>156</v>
      </c>
      <c r="T44" s="4">
        <v>168</v>
      </c>
    </row>
    <row r="45" spans="1:49" x14ac:dyDescent="0.2">
      <c r="A45" s="5" t="s">
        <v>51</v>
      </c>
      <c r="B45" s="4">
        <v>684</v>
      </c>
      <c r="C45" s="4">
        <v>728</v>
      </c>
      <c r="D45" s="4">
        <v>857</v>
      </c>
      <c r="E45" s="4">
        <v>735</v>
      </c>
      <c r="F45" s="4">
        <v>651</v>
      </c>
      <c r="M45" s="4">
        <v>803</v>
      </c>
      <c r="N45" s="4">
        <v>707</v>
      </c>
      <c r="O45" s="4">
        <v>785</v>
      </c>
      <c r="P45" s="4">
        <v>875</v>
      </c>
      <c r="Q45" s="4">
        <v>800</v>
      </c>
      <c r="R45" s="4">
        <v>752</v>
      </c>
      <c r="S45" s="4">
        <v>773</v>
      </c>
      <c r="T45" s="4">
        <v>615</v>
      </c>
      <c r="U45" s="4">
        <v>536</v>
      </c>
      <c r="V45" s="4">
        <v>602</v>
      </c>
      <c r="W45" s="4">
        <v>516</v>
      </c>
      <c r="X45" s="4">
        <v>507</v>
      </c>
      <c r="Y45" s="4">
        <v>579</v>
      </c>
      <c r="Z45" s="4">
        <v>635</v>
      </c>
      <c r="AA45" s="4">
        <v>549</v>
      </c>
      <c r="AB45" s="4">
        <v>637</v>
      </c>
      <c r="AC45" s="4">
        <v>653</v>
      </c>
      <c r="AD45" s="4">
        <v>753</v>
      </c>
      <c r="AE45" s="4">
        <v>671</v>
      </c>
      <c r="AF45" s="4">
        <v>860</v>
      </c>
      <c r="AG45" s="4">
        <v>823</v>
      </c>
      <c r="AH45" s="4">
        <v>808</v>
      </c>
      <c r="AI45" s="4">
        <v>906</v>
      </c>
      <c r="AJ45" s="4">
        <v>936</v>
      </c>
      <c r="AK45" s="4">
        <v>936</v>
      </c>
      <c r="AL45" s="4">
        <v>882</v>
      </c>
      <c r="AM45" s="4">
        <v>933</v>
      </c>
      <c r="AN45" s="4">
        <v>987</v>
      </c>
      <c r="AO45" s="4">
        <v>1090</v>
      </c>
      <c r="AP45" s="4">
        <v>1202</v>
      </c>
      <c r="AQ45" s="4">
        <v>1480</v>
      </c>
      <c r="AR45" s="4">
        <v>1536</v>
      </c>
      <c r="AS45" s="4">
        <v>1708</v>
      </c>
      <c r="AT45" s="4">
        <v>1663</v>
      </c>
      <c r="AU45" s="4">
        <v>1730</v>
      </c>
      <c r="AV45" s="4">
        <v>1956</v>
      </c>
      <c r="AW45" s="4">
        <v>2086</v>
      </c>
    </row>
    <row r="46" spans="1:49" x14ac:dyDescent="0.2">
      <c r="A46" s="5" t="s">
        <v>52</v>
      </c>
      <c r="M46" s="4">
        <v>413</v>
      </c>
      <c r="N46" s="4">
        <v>293</v>
      </c>
      <c r="O46" s="4">
        <v>262</v>
      </c>
      <c r="P46" s="4">
        <v>293</v>
      </c>
      <c r="Q46" s="4">
        <v>246</v>
      </c>
      <c r="R46" s="4">
        <v>189</v>
      </c>
      <c r="S46" s="4">
        <v>234</v>
      </c>
      <c r="T46" s="4">
        <v>232</v>
      </c>
    </row>
    <row r="47" spans="1:49" x14ac:dyDescent="0.2">
      <c r="A47" s="5" t="s">
        <v>53</v>
      </c>
      <c r="B47" s="4">
        <v>292</v>
      </c>
      <c r="C47" s="4">
        <v>276</v>
      </c>
      <c r="D47" s="4">
        <v>310</v>
      </c>
      <c r="E47" s="4">
        <v>330</v>
      </c>
      <c r="F47" s="4">
        <v>191</v>
      </c>
      <c r="M47" s="4">
        <v>243</v>
      </c>
      <c r="N47" s="4">
        <v>170</v>
      </c>
      <c r="O47" s="4">
        <v>212</v>
      </c>
      <c r="P47" s="4">
        <v>161</v>
      </c>
      <c r="Q47" s="4">
        <v>168</v>
      </c>
      <c r="R47" s="4">
        <v>176</v>
      </c>
      <c r="S47" s="4">
        <v>215</v>
      </c>
      <c r="T47" s="4">
        <v>172</v>
      </c>
      <c r="W47" s="4">
        <v>262</v>
      </c>
      <c r="X47" s="4">
        <v>357</v>
      </c>
      <c r="Y47" s="4">
        <v>357</v>
      </c>
      <c r="Z47" s="4">
        <v>365</v>
      </c>
      <c r="AA47" s="4">
        <v>407</v>
      </c>
      <c r="AB47" s="4">
        <v>271</v>
      </c>
      <c r="AC47" s="4">
        <v>412</v>
      </c>
      <c r="AD47" s="4">
        <v>392</v>
      </c>
      <c r="AE47" s="4">
        <v>403</v>
      </c>
      <c r="AF47" s="4">
        <v>542</v>
      </c>
      <c r="AG47" s="4">
        <v>478</v>
      </c>
      <c r="AH47" s="4">
        <v>281</v>
      </c>
      <c r="AI47" s="4">
        <v>258</v>
      </c>
      <c r="AJ47" s="4">
        <v>353</v>
      </c>
      <c r="AK47" s="4">
        <v>353</v>
      </c>
      <c r="AL47" s="4">
        <v>325</v>
      </c>
      <c r="AM47" s="4">
        <v>420</v>
      </c>
      <c r="AN47" s="4">
        <v>442</v>
      </c>
      <c r="AO47" s="4">
        <v>475</v>
      </c>
      <c r="AP47" s="4">
        <v>552</v>
      </c>
      <c r="AQ47" s="4">
        <v>697</v>
      </c>
      <c r="AR47" s="4">
        <v>738</v>
      </c>
      <c r="AS47" s="4">
        <v>627</v>
      </c>
      <c r="AT47" s="4">
        <v>721</v>
      </c>
      <c r="AU47" s="4">
        <v>800</v>
      </c>
      <c r="AV47" s="4">
        <v>864</v>
      </c>
      <c r="AW47" s="4">
        <v>793</v>
      </c>
    </row>
    <row r="48" spans="1:49" x14ac:dyDescent="0.2">
      <c r="A48" s="5" t="s">
        <v>54</v>
      </c>
      <c r="M48" s="4">
        <v>12</v>
      </c>
      <c r="N48" s="4">
        <v>8.8000000000000007</v>
      </c>
      <c r="O48" s="4">
        <v>13</v>
      </c>
      <c r="P48" s="4">
        <v>16</v>
      </c>
      <c r="Q48" s="4">
        <v>18</v>
      </c>
      <c r="R48" s="4">
        <v>13</v>
      </c>
      <c r="S48" s="4">
        <v>13</v>
      </c>
      <c r="T48" s="4">
        <v>32</v>
      </c>
      <c r="AG48" s="4">
        <v>400</v>
      </c>
      <c r="AH48" s="4">
        <v>392</v>
      </c>
      <c r="AI48" s="4">
        <v>412</v>
      </c>
      <c r="AJ48" s="4">
        <v>424</v>
      </c>
      <c r="AK48" s="4">
        <v>426</v>
      </c>
      <c r="AL48" s="4">
        <v>404</v>
      </c>
      <c r="AM48" s="4">
        <v>261</v>
      </c>
      <c r="AN48" s="4">
        <v>371</v>
      </c>
      <c r="AO48" s="4">
        <v>342</v>
      </c>
      <c r="AP48" s="4">
        <v>315</v>
      </c>
      <c r="AQ48" s="4">
        <v>370</v>
      </c>
      <c r="AR48" s="4">
        <v>472</v>
      </c>
      <c r="AS48" s="4">
        <v>447</v>
      </c>
      <c r="AT48" s="4">
        <v>462</v>
      </c>
      <c r="AU48" s="4">
        <v>173</v>
      </c>
      <c r="AV48" s="4">
        <v>143</v>
      </c>
    </row>
    <row r="49" spans="1:49" x14ac:dyDescent="0.2">
      <c r="A49" s="5" t="s">
        <v>55</v>
      </c>
      <c r="M49" s="4">
        <v>3</v>
      </c>
      <c r="N49" s="4">
        <v>2.6</v>
      </c>
      <c r="O49" s="4">
        <v>2.1</v>
      </c>
      <c r="P49" s="4">
        <v>2.1</v>
      </c>
      <c r="Q49" s="4">
        <v>2</v>
      </c>
      <c r="R49" s="4">
        <v>1.6</v>
      </c>
      <c r="S49" s="4">
        <v>1.4</v>
      </c>
      <c r="T49" s="4">
        <v>1.3</v>
      </c>
    </row>
    <row r="50" spans="1:49" x14ac:dyDescent="0.2">
      <c r="A50" s="5" t="s">
        <v>56</v>
      </c>
      <c r="M50" s="4">
        <v>150</v>
      </c>
      <c r="N50" s="4">
        <v>184</v>
      </c>
      <c r="O50" s="4">
        <v>183</v>
      </c>
      <c r="P50" s="4">
        <v>180</v>
      </c>
      <c r="Q50" s="4">
        <v>189</v>
      </c>
      <c r="R50" s="4">
        <v>180</v>
      </c>
      <c r="S50" s="4">
        <v>164</v>
      </c>
      <c r="T50" s="4">
        <v>172</v>
      </c>
    </row>
    <row r="51" spans="1:49" x14ac:dyDescent="0.2">
      <c r="A51" s="5" t="s">
        <v>57</v>
      </c>
      <c r="M51" s="4">
        <v>22</v>
      </c>
      <c r="N51" s="4">
        <v>27</v>
      </c>
      <c r="O51" s="4">
        <v>25</v>
      </c>
      <c r="P51" s="4">
        <v>18</v>
      </c>
      <c r="Q51" s="4">
        <v>20</v>
      </c>
      <c r="R51" s="4">
        <v>16</v>
      </c>
      <c r="S51" s="4">
        <v>13</v>
      </c>
      <c r="T51" s="4">
        <v>18</v>
      </c>
    </row>
    <row r="52" spans="1:49" x14ac:dyDescent="0.2">
      <c r="A52" s="5" t="s">
        <v>58</v>
      </c>
      <c r="M52" s="4">
        <v>11</v>
      </c>
      <c r="N52" s="4">
        <v>9</v>
      </c>
      <c r="O52" s="4">
        <v>10</v>
      </c>
      <c r="P52" s="4">
        <v>14</v>
      </c>
      <c r="Q52" s="4">
        <v>15</v>
      </c>
      <c r="R52" s="4">
        <v>13</v>
      </c>
      <c r="S52" s="4">
        <v>13</v>
      </c>
      <c r="T52" s="4">
        <v>9.6</v>
      </c>
    </row>
    <row r="53" spans="1:49" x14ac:dyDescent="0.2">
      <c r="A53" s="5" t="s">
        <v>59</v>
      </c>
      <c r="B53" s="4">
        <v>689</v>
      </c>
      <c r="C53" s="4">
        <v>803</v>
      </c>
      <c r="D53" s="4">
        <v>777</v>
      </c>
      <c r="E53" s="4">
        <v>755</v>
      </c>
      <c r="F53" s="4">
        <v>627</v>
      </c>
      <c r="M53" s="4">
        <v>532</v>
      </c>
      <c r="N53" s="4">
        <v>514</v>
      </c>
      <c r="O53" s="4">
        <v>491</v>
      </c>
      <c r="P53" s="4">
        <v>453</v>
      </c>
      <c r="Q53" s="4">
        <v>501</v>
      </c>
      <c r="R53" s="4">
        <v>521</v>
      </c>
      <c r="S53" s="4">
        <v>458</v>
      </c>
      <c r="T53" s="4">
        <v>435</v>
      </c>
      <c r="U53" s="4">
        <v>365</v>
      </c>
      <c r="V53" s="4">
        <v>357</v>
      </c>
      <c r="W53" s="4">
        <v>322</v>
      </c>
      <c r="X53" s="4">
        <v>270</v>
      </c>
      <c r="Y53" s="4">
        <v>282</v>
      </c>
      <c r="Z53" s="4">
        <v>254</v>
      </c>
      <c r="AA53" s="4">
        <v>244</v>
      </c>
      <c r="AB53" s="4">
        <v>226</v>
      </c>
      <c r="AC53" s="4">
        <v>220</v>
      </c>
      <c r="AD53" s="4">
        <v>234</v>
      </c>
      <c r="AE53" s="4">
        <v>258</v>
      </c>
      <c r="AF53" s="4">
        <v>231</v>
      </c>
    </row>
    <row r="54" spans="1:49" x14ac:dyDescent="0.2">
      <c r="A54" s="5" t="s">
        <v>60</v>
      </c>
      <c r="M54" s="4">
        <v>9</v>
      </c>
      <c r="N54" s="4">
        <v>8</v>
      </c>
      <c r="O54" s="4">
        <v>8.1999999999999993</v>
      </c>
      <c r="P54" s="4">
        <v>12</v>
      </c>
      <c r="Q54" s="4">
        <v>24</v>
      </c>
      <c r="R54" s="4">
        <v>17</v>
      </c>
      <c r="S54" s="4">
        <v>18</v>
      </c>
      <c r="T54" s="4">
        <v>34</v>
      </c>
    </row>
    <row r="55" spans="1:49" x14ac:dyDescent="0.2">
      <c r="A55" s="5"/>
    </row>
    <row r="56" spans="1:49" x14ac:dyDescent="0.2">
      <c r="A56" s="5" t="s">
        <v>62</v>
      </c>
      <c r="R56" s="4">
        <v>1881</v>
      </c>
      <c r="S56" s="4">
        <v>1926</v>
      </c>
      <c r="T56" s="4">
        <v>1923</v>
      </c>
      <c r="U56" s="4">
        <v>1857</v>
      </c>
      <c r="V56" s="4">
        <v>2086</v>
      </c>
      <c r="W56" s="4">
        <v>1958</v>
      </c>
      <c r="X56" s="4">
        <v>1860</v>
      </c>
      <c r="Y56" s="4">
        <v>1769</v>
      </c>
      <c r="Z56" s="4">
        <v>1841</v>
      </c>
      <c r="AA56" s="4">
        <v>1887</v>
      </c>
      <c r="AB56" s="4">
        <v>1864</v>
      </c>
      <c r="AC56" s="4">
        <v>1834</v>
      </c>
      <c r="AD56" s="4">
        <v>1860</v>
      </c>
      <c r="AE56" s="4">
        <v>1910</v>
      </c>
      <c r="AF56" s="4">
        <v>2011</v>
      </c>
      <c r="AG56" s="4">
        <v>2296</v>
      </c>
      <c r="AH56" s="4">
        <v>2064</v>
      </c>
      <c r="AI56" s="4">
        <v>2052</v>
      </c>
      <c r="AJ56" s="4">
        <v>2054</v>
      </c>
      <c r="AK56" s="4">
        <v>1951</v>
      </c>
      <c r="AL56" s="4">
        <v>2004</v>
      </c>
      <c r="AM56" s="4">
        <v>1942</v>
      </c>
      <c r="AN56" s="4">
        <v>2016</v>
      </c>
      <c r="AO56" s="4">
        <v>2031</v>
      </c>
      <c r="AP56" s="4">
        <v>2048</v>
      </c>
      <c r="AQ56" s="4">
        <v>1905.5</v>
      </c>
      <c r="AR56" s="4">
        <v>2211.6</v>
      </c>
      <c r="AS56" s="4">
        <v>2157.3000000000002</v>
      </c>
      <c r="AT56" s="4">
        <v>2316.6</v>
      </c>
      <c r="AU56" s="4">
        <v>2370.6999999999998</v>
      </c>
      <c r="AV56" s="4">
        <v>2456</v>
      </c>
      <c r="AW56" s="4">
        <v>2648</v>
      </c>
    </row>
    <row r="58" spans="1:49" x14ac:dyDescent="0.2">
      <c r="A58" s="5" t="s">
        <v>10</v>
      </c>
      <c r="M58" s="4">
        <v>22586</v>
      </c>
      <c r="N58" s="4">
        <v>21621</v>
      </c>
      <c r="O58" s="4">
        <v>22162</v>
      </c>
      <c r="P58" s="4">
        <v>23412</v>
      </c>
      <c r="Q58" s="4">
        <v>24086</v>
      </c>
      <c r="R58" s="4">
        <v>24128</v>
      </c>
      <c r="S58" s="4">
        <v>24732</v>
      </c>
      <c r="T58" s="4">
        <v>23945</v>
      </c>
      <c r="U58" s="4">
        <v>23327</v>
      </c>
      <c r="V58" s="4">
        <v>25494</v>
      </c>
      <c r="W58" s="4">
        <v>25902</v>
      </c>
      <c r="X58" s="4">
        <v>24973</v>
      </c>
      <c r="Y58" s="4">
        <v>25110</v>
      </c>
      <c r="Z58" s="4">
        <v>25553</v>
      </c>
      <c r="AA58" s="4">
        <v>25094</v>
      </c>
      <c r="AB58" s="4">
        <v>25484</v>
      </c>
      <c r="AC58" s="4">
        <v>25874</v>
      </c>
      <c r="AD58" s="4">
        <v>26190</v>
      </c>
      <c r="AE58" s="4">
        <v>26855</v>
      </c>
      <c r="AF58" s="4">
        <v>29513</v>
      </c>
      <c r="AG58" s="4">
        <v>28770</v>
      </c>
      <c r="AH58" s="4">
        <v>28260</v>
      </c>
      <c r="AI58" s="4">
        <v>28488</v>
      </c>
      <c r="AJ58" s="4">
        <v>29261</v>
      </c>
      <c r="AK58" s="4">
        <v>29319</v>
      </c>
      <c r="AL58" s="4">
        <v>28253</v>
      </c>
      <c r="AM58" s="4">
        <v>30633</v>
      </c>
      <c r="AN58" s="4">
        <v>30848</v>
      </c>
      <c r="AO58" s="4">
        <v>32372</v>
      </c>
      <c r="AP58" s="4">
        <v>33328</v>
      </c>
      <c r="AQ58" s="4">
        <v>34172.5</v>
      </c>
      <c r="AR58" s="4">
        <v>34351.599999999999</v>
      </c>
      <c r="AS58" s="4">
        <v>34987.300000000003</v>
      </c>
      <c r="AT58" s="4">
        <v>34122.6</v>
      </c>
      <c r="AU58" s="4">
        <v>34700.699999999997</v>
      </c>
      <c r="AV58" s="4">
        <v>34537</v>
      </c>
      <c r="AW58" s="4">
        <v>35238</v>
      </c>
    </row>
    <row r="59" spans="1:49" x14ac:dyDescent="0.2">
      <c r="B59" s="8">
        <f t="shared" ref="B59:T59" si="1">SUM(B5:B54)</f>
        <v>18421</v>
      </c>
      <c r="C59" s="8">
        <f t="shared" si="1"/>
        <v>19984</v>
      </c>
      <c r="D59" s="8">
        <f t="shared" si="1"/>
        <v>21737</v>
      </c>
      <c r="E59" s="8">
        <f t="shared" si="1"/>
        <v>21311</v>
      </c>
      <c r="F59" s="8">
        <f t="shared" si="1"/>
        <v>19821</v>
      </c>
      <c r="G59" s="8">
        <f t="shared" si="1"/>
        <v>17803</v>
      </c>
      <c r="H59" s="8">
        <f t="shared" si="1"/>
        <v>17702</v>
      </c>
      <c r="I59" s="8">
        <f t="shared" si="1"/>
        <v>17420</v>
      </c>
      <c r="J59" s="8">
        <f t="shared" si="1"/>
        <v>17262</v>
      </c>
      <c r="K59" s="8">
        <f t="shared" si="1"/>
        <v>16460</v>
      </c>
      <c r="L59" s="8">
        <f t="shared" si="1"/>
        <v>17496</v>
      </c>
      <c r="M59" s="8">
        <f t="shared" si="1"/>
        <v>22585.559999999998</v>
      </c>
      <c r="N59" s="8">
        <f t="shared" si="1"/>
        <v>21621.039999999997</v>
      </c>
      <c r="O59" s="8">
        <f t="shared" si="1"/>
        <v>22161.759999999998</v>
      </c>
      <c r="P59" s="8">
        <f t="shared" si="1"/>
        <v>23412.2</v>
      </c>
      <c r="Q59" s="8">
        <f t="shared" si="1"/>
        <v>24085.7</v>
      </c>
      <c r="R59" s="8">
        <f t="shared" si="1"/>
        <v>24125.4</v>
      </c>
      <c r="S59" s="8">
        <f t="shared" si="1"/>
        <v>24748.3</v>
      </c>
      <c r="T59" s="8">
        <f t="shared" si="1"/>
        <v>23952.1</v>
      </c>
      <c r="U59" s="8">
        <f t="shared" ref="U59:AT59" si="2">SUM(U5:U56)</f>
        <v>23327</v>
      </c>
      <c r="V59" s="8">
        <f t="shared" si="2"/>
        <v>25494</v>
      </c>
      <c r="W59" s="8">
        <f t="shared" si="2"/>
        <v>25902</v>
      </c>
      <c r="X59" s="8">
        <f t="shared" si="2"/>
        <v>24973</v>
      </c>
      <c r="Y59" s="8">
        <f t="shared" si="2"/>
        <v>25110</v>
      </c>
      <c r="Z59" s="8">
        <f t="shared" si="2"/>
        <v>25553</v>
      </c>
      <c r="AA59" s="8">
        <f t="shared" si="2"/>
        <v>25094</v>
      </c>
      <c r="AB59" s="8">
        <f t="shared" si="2"/>
        <v>25484</v>
      </c>
      <c r="AC59" s="8">
        <f t="shared" si="2"/>
        <v>25874</v>
      </c>
      <c r="AD59" s="8">
        <f t="shared" si="2"/>
        <v>26190</v>
      </c>
      <c r="AE59" s="8">
        <f t="shared" si="2"/>
        <v>26855</v>
      </c>
      <c r="AF59" s="8">
        <f t="shared" si="2"/>
        <v>29513</v>
      </c>
      <c r="AG59" s="8">
        <f t="shared" si="2"/>
        <v>28770</v>
      </c>
      <c r="AH59" s="8">
        <f t="shared" si="2"/>
        <v>28260</v>
      </c>
      <c r="AI59" s="8">
        <f t="shared" si="2"/>
        <v>28488</v>
      </c>
      <c r="AJ59" s="8">
        <f t="shared" si="2"/>
        <v>29261</v>
      </c>
      <c r="AK59" s="8">
        <f t="shared" si="2"/>
        <v>29319</v>
      </c>
      <c r="AL59" s="8">
        <f t="shared" si="2"/>
        <v>28253</v>
      </c>
      <c r="AM59" s="8">
        <f>SUM(AM5:AM56)</f>
        <v>30633</v>
      </c>
      <c r="AN59" s="8">
        <f t="shared" si="2"/>
        <v>30848</v>
      </c>
      <c r="AO59" s="8">
        <f t="shared" si="2"/>
        <v>32372</v>
      </c>
      <c r="AP59" s="8">
        <f t="shared" si="2"/>
        <v>33328</v>
      </c>
      <c r="AQ59" s="8">
        <f t="shared" si="2"/>
        <v>34172.5</v>
      </c>
      <c r="AR59" s="8">
        <f t="shared" si="2"/>
        <v>34351.599999999999</v>
      </c>
      <c r="AS59" s="8">
        <f t="shared" si="2"/>
        <v>34987.300000000003</v>
      </c>
      <c r="AT59" s="8">
        <f t="shared" si="2"/>
        <v>34122.6</v>
      </c>
      <c r="AU59" s="8">
        <f>SUM(AU5:AU56)</f>
        <v>34700.699999999997</v>
      </c>
      <c r="AV59" s="8">
        <f>SUM(AV5:AV56)</f>
        <v>34537</v>
      </c>
      <c r="AW59" s="8">
        <f>SUM(AW5:AW56)</f>
        <v>35238</v>
      </c>
    </row>
    <row r="60" spans="1:49" x14ac:dyDescent="0.2">
      <c r="B60" s="8">
        <f t="shared" ref="B60:AR60" si="3">B58-B59</f>
        <v>-18421</v>
      </c>
      <c r="C60" s="8">
        <f t="shared" si="3"/>
        <v>-19984</v>
      </c>
      <c r="D60" s="8">
        <f t="shared" si="3"/>
        <v>-21737</v>
      </c>
      <c r="E60" s="8">
        <f t="shared" si="3"/>
        <v>-21311</v>
      </c>
      <c r="F60" s="8">
        <f t="shared" si="3"/>
        <v>-19821</v>
      </c>
      <c r="G60" s="8">
        <f t="shared" si="3"/>
        <v>-17803</v>
      </c>
      <c r="H60" s="8">
        <f t="shared" si="3"/>
        <v>-17702</v>
      </c>
      <c r="I60" s="8">
        <f t="shared" si="3"/>
        <v>-17420</v>
      </c>
      <c r="J60" s="8">
        <f t="shared" si="3"/>
        <v>-17262</v>
      </c>
      <c r="K60" s="8">
        <f t="shared" si="3"/>
        <v>-16460</v>
      </c>
      <c r="L60" s="8">
        <f t="shared" si="3"/>
        <v>-17496</v>
      </c>
      <c r="M60" s="8">
        <f t="shared" si="3"/>
        <v>0.44000000000232831</v>
      </c>
      <c r="N60" s="8">
        <f t="shared" si="3"/>
        <v>-3.9999999997235136E-2</v>
      </c>
      <c r="O60" s="8">
        <f t="shared" si="3"/>
        <v>0.24000000000160071</v>
      </c>
      <c r="P60" s="8">
        <f t="shared" si="3"/>
        <v>-0.2000000000007276</v>
      </c>
      <c r="Q60" s="8">
        <f t="shared" si="3"/>
        <v>0.2999999999992724</v>
      </c>
      <c r="R60" s="8">
        <f t="shared" si="3"/>
        <v>2.5999999999985448</v>
      </c>
      <c r="S60" s="8">
        <f t="shared" si="3"/>
        <v>-16.299999999999272</v>
      </c>
      <c r="T60" s="8">
        <f t="shared" si="3"/>
        <v>-7.0999999999985448</v>
      </c>
      <c r="U60" s="8">
        <f t="shared" si="3"/>
        <v>0</v>
      </c>
      <c r="V60" s="8">
        <f t="shared" si="3"/>
        <v>0</v>
      </c>
      <c r="W60" s="8">
        <f t="shared" si="3"/>
        <v>0</v>
      </c>
      <c r="X60" s="8">
        <f t="shared" si="3"/>
        <v>0</v>
      </c>
      <c r="Y60" s="8">
        <f t="shared" si="3"/>
        <v>0</v>
      </c>
      <c r="Z60" s="8">
        <f t="shared" si="3"/>
        <v>0</v>
      </c>
      <c r="AA60" s="8">
        <f t="shared" si="3"/>
        <v>0</v>
      </c>
      <c r="AB60" s="8">
        <f t="shared" si="3"/>
        <v>0</v>
      </c>
      <c r="AC60" s="8">
        <f t="shared" si="3"/>
        <v>0</v>
      </c>
      <c r="AD60" s="8">
        <f t="shared" si="3"/>
        <v>0</v>
      </c>
      <c r="AE60" s="8">
        <f t="shared" si="3"/>
        <v>0</v>
      </c>
      <c r="AF60" s="8">
        <f t="shared" si="3"/>
        <v>0</v>
      </c>
      <c r="AG60" s="8">
        <f t="shared" si="3"/>
        <v>0</v>
      </c>
      <c r="AH60" s="8">
        <f t="shared" si="3"/>
        <v>0</v>
      </c>
      <c r="AI60" s="8">
        <f t="shared" si="3"/>
        <v>0</v>
      </c>
      <c r="AJ60" s="8">
        <f t="shared" si="3"/>
        <v>0</v>
      </c>
      <c r="AK60" s="8">
        <f t="shared" si="3"/>
        <v>0</v>
      </c>
      <c r="AL60" s="8">
        <f t="shared" si="3"/>
        <v>0</v>
      </c>
      <c r="AM60" s="8">
        <f t="shared" si="3"/>
        <v>0</v>
      </c>
      <c r="AN60" s="8">
        <f t="shared" si="3"/>
        <v>0</v>
      </c>
      <c r="AO60" s="8">
        <f t="shared" si="3"/>
        <v>0</v>
      </c>
      <c r="AP60" s="8">
        <f t="shared" si="3"/>
        <v>0</v>
      </c>
      <c r="AQ60" s="8">
        <f t="shared" si="3"/>
        <v>0</v>
      </c>
      <c r="AR60" s="8">
        <f t="shared" si="3"/>
        <v>0</v>
      </c>
      <c r="AS60" s="8">
        <f>AS58-AS59</f>
        <v>0</v>
      </c>
      <c r="AT60" s="8">
        <f>AT58-AT59</f>
        <v>0</v>
      </c>
      <c r="AU60" s="8">
        <f>AU58-AU59</f>
        <v>0</v>
      </c>
      <c r="AV60" s="8">
        <f>AV58-AV59</f>
        <v>0</v>
      </c>
      <c r="AW60" s="8">
        <f>AW58-AW59</f>
        <v>0</v>
      </c>
    </row>
    <row r="62" spans="1:49" x14ac:dyDescent="0.2">
      <c r="R62" s="4" t="s">
        <v>88</v>
      </c>
    </row>
    <row r="63" spans="1:49" x14ac:dyDescent="0.2">
      <c r="R63" s="4" t="s">
        <v>89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DAC1-1916-4960-BD5B-5C844B9810DA}">
  <sheetPr transitionEvaluation="1" codeName="Sheet17"/>
  <dimension ref="A1:AW63"/>
  <sheetViews>
    <sheetView defaultGridColor="0" colorId="22" zoomScale="87" workbookViewId="0">
      <pane xSplit="1" ySplit="4" topLeftCell="AH41" activePane="bottomRight" state="frozenSplit"/>
      <selection pane="topRight" activeCell="B1" sqref="B1"/>
      <selection pane="bottomLeft" activeCell="A5" sqref="A5"/>
      <selection pane="bottomRight" sqref="A1:CB60"/>
    </sheetView>
  </sheetViews>
  <sheetFormatPr defaultColWidth="12.42578125" defaultRowHeight="15" x14ac:dyDescent="0.2"/>
  <cols>
    <col min="1" max="1" width="13" style="4" bestFit="1" customWidth="1"/>
    <col min="2" max="37" width="12.5703125" style="4" bestFit="1" customWidth="1"/>
    <col min="38" max="16384" width="12.42578125" style="4"/>
  </cols>
  <sheetData>
    <row r="1" spans="1:49" ht="15.75" x14ac:dyDescent="0.25">
      <c r="A1" s="3"/>
      <c r="E1" s="6" t="s">
        <v>92</v>
      </c>
      <c r="V1" s="10" t="s">
        <v>92</v>
      </c>
    </row>
    <row r="2" spans="1:49" ht="18" x14ac:dyDescent="0.25">
      <c r="A2" s="5" t="s">
        <v>8</v>
      </c>
      <c r="AA2" s="10"/>
      <c r="AD2" s="10"/>
      <c r="AE2" s="10"/>
      <c r="AG2" s="10"/>
      <c r="AH2" s="10"/>
      <c r="AI2" s="10"/>
      <c r="AJ2" s="10"/>
      <c r="AM2" s="7" t="s">
        <v>93</v>
      </c>
    </row>
    <row r="4" spans="1:49" x14ac:dyDescent="0.2">
      <c r="B4" s="5">
        <v>1977</v>
      </c>
      <c r="C4" s="5">
        <v>1978</v>
      </c>
      <c r="D4" s="5">
        <v>1979</v>
      </c>
      <c r="E4" s="5">
        <v>1980</v>
      </c>
      <c r="F4" s="5">
        <v>1981</v>
      </c>
      <c r="G4" s="5">
        <v>1982</v>
      </c>
      <c r="H4" s="5">
        <v>1983</v>
      </c>
      <c r="I4" s="5">
        <v>1984</v>
      </c>
      <c r="J4" s="5">
        <v>1985</v>
      </c>
      <c r="K4" s="5">
        <v>1986</v>
      </c>
      <c r="L4" s="5">
        <v>1987</v>
      </c>
      <c r="M4" s="5">
        <v>1988</v>
      </c>
      <c r="N4" s="5">
        <v>1989</v>
      </c>
      <c r="O4" s="5">
        <v>1990</v>
      </c>
      <c r="P4" s="5">
        <v>1991</v>
      </c>
      <c r="Q4" s="5">
        <v>1992</v>
      </c>
      <c r="R4" s="5">
        <v>1993</v>
      </c>
      <c r="S4" s="5">
        <v>1994</v>
      </c>
      <c r="T4" s="5">
        <v>1995</v>
      </c>
      <c r="U4" s="5">
        <v>1996</v>
      </c>
      <c r="V4" s="5">
        <v>1997</v>
      </c>
      <c r="W4" s="5">
        <v>1998</v>
      </c>
      <c r="X4" s="5">
        <v>1999</v>
      </c>
      <c r="Y4" s="5">
        <v>2000</v>
      </c>
      <c r="Z4" s="5">
        <v>2001</v>
      </c>
      <c r="AA4" s="5">
        <v>2002</v>
      </c>
      <c r="AB4" s="5">
        <v>2003</v>
      </c>
      <c r="AC4" s="5">
        <v>2004</v>
      </c>
      <c r="AD4" s="5">
        <v>2005</v>
      </c>
      <c r="AE4" s="5">
        <v>2006</v>
      </c>
      <c r="AF4" s="5">
        <v>2007</v>
      </c>
      <c r="AG4" s="5">
        <v>2008</v>
      </c>
      <c r="AH4" s="5">
        <v>2009</v>
      </c>
      <c r="AI4" s="5">
        <v>2010</v>
      </c>
      <c r="AJ4" s="5">
        <v>2011</v>
      </c>
      <c r="AK4" s="5">
        <v>2012</v>
      </c>
      <c r="AL4" s="5">
        <v>2013</v>
      </c>
      <c r="AM4" s="5">
        <v>2014</v>
      </c>
      <c r="AN4" s="5">
        <v>2015</v>
      </c>
      <c r="AO4" s="5">
        <v>2016</v>
      </c>
      <c r="AP4" s="5">
        <v>2017</v>
      </c>
      <c r="AQ4" s="5">
        <v>2018</v>
      </c>
      <c r="AR4" s="5">
        <v>2019</v>
      </c>
      <c r="AS4" s="5">
        <v>2020</v>
      </c>
      <c r="AT4" s="5">
        <v>2021</v>
      </c>
      <c r="AU4" s="5">
        <v>2022</v>
      </c>
      <c r="AV4" s="5">
        <v>2023</v>
      </c>
      <c r="AW4" s="4">
        <v>2024</v>
      </c>
    </row>
    <row r="5" spans="1:49" x14ac:dyDescent="0.2">
      <c r="A5" s="5" t="s">
        <v>11</v>
      </c>
      <c r="B5" s="4">
        <v>540</v>
      </c>
      <c r="C5" s="4">
        <v>609</v>
      </c>
      <c r="D5" s="4">
        <v>700</v>
      </c>
      <c r="E5" s="4">
        <v>715</v>
      </c>
      <c r="F5" s="4">
        <v>515</v>
      </c>
      <c r="G5" s="4">
        <v>392</v>
      </c>
      <c r="H5" s="4">
        <v>382</v>
      </c>
      <c r="I5" s="4">
        <v>285</v>
      </c>
      <c r="J5" s="4">
        <v>263</v>
      </c>
      <c r="K5" s="4">
        <v>300</v>
      </c>
      <c r="L5" s="4">
        <v>274</v>
      </c>
      <c r="M5" s="4">
        <v>259</v>
      </c>
      <c r="N5" s="4">
        <v>267</v>
      </c>
      <c r="O5" s="4">
        <v>277</v>
      </c>
      <c r="P5" s="4">
        <v>264</v>
      </c>
      <c r="Q5" s="4">
        <v>248</v>
      </c>
      <c r="R5" s="4">
        <v>248</v>
      </c>
      <c r="S5" s="4">
        <v>212</v>
      </c>
      <c r="T5" s="4">
        <v>183</v>
      </c>
      <c r="U5" s="4" t="s">
        <v>77</v>
      </c>
      <c r="V5" s="4" t="s">
        <v>77</v>
      </c>
      <c r="W5" s="4" t="s">
        <v>77</v>
      </c>
      <c r="X5" s="4" t="s">
        <v>77</v>
      </c>
      <c r="Y5" s="4" t="s">
        <v>77</v>
      </c>
      <c r="Z5" s="4" t="s">
        <v>77</v>
      </c>
      <c r="AA5" s="4" t="s">
        <v>77</v>
      </c>
      <c r="AB5" s="4" t="s">
        <v>77</v>
      </c>
      <c r="AC5" s="4" t="s">
        <v>77</v>
      </c>
      <c r="AD5" s="4" t="s">
        <v>77</v>
      </c>
      <c r="AE5" s="4" t="s">
        <v>77</v>
      </c>
      <c r="AF5" s="4" t="s">
        <v>77</v>
      </c>
      <c r="AG5" s="4" t="s">
        <v>77</v>
      </c>
      <c r="AH5" s="4" t="s">
        <v>77</v>
      </c>
      <c r="AI5" s="4" t="s">
        <v>77</v>
      </c>
      <c r="AJ5" s="4" t="s">
        <v>77</v>
      </c>
      <c r="AK5" s="4" t="s">
        <v>77</v>
      </c>
      <c r="AL5" s="4" t="s">
        <v>77</v>
      </c>
      <c r="AM5" s="4" t="s">
        <v>77</v>
      </c>
      <c r="AN5" s="4" t="s">
        <v>77</v>
      </c>
      <c r="AO5" s="4" t="s">
        <v>77</v>
      </c>
      <c r="AP5" s="4" t="s">
        <v>77</v>
      </c>
      <c r="AQ5" s="4" t="s">
        <v>77</v>
      </c>
      <c r="AR5" s="4" t="s">
        <v>77</v>
      </c>
      <c r="AS5" s="4" t="s">
        <v>77</v>
      </c>
      <c r="AT5" s="4" t="s">
        <v>77</v>
      </c>
      <c r="AU5" s="4" t="s">
        <v>77</v>
      </c>
      <c r="AV5" s="4" t="s">
        <v>77</v>
      </c>
      <c r="AW5" s="4" t="s">
        <v>77</v>
      </c>
    </row>
    <row r="6" spans="1:49" x14ac:dyDescent="0.2">
      <c r="A6" s="5" t="s">
        <v>12</v>
      </c>
      <c r="B6" s="4">
        <v>0.7</v>
      </c>
      <c r="C6" s="4">
        <v>1.2</v>
      </c>
      <c r="D6" s="4">
        <v>1</v>
      </c>
      <c r="E6" s="4">
        <v>1.4</v>
      </c>
      <c r="F6" s="4">
        <v>2</v>
      </c>
      <c r="G6" s="4">
        <v>2.7</v>
      </c>
      <c r="H6" s="4">
        <v>3</v>
      </c>
      <c r="I6" s="4">
        <v>1.8</v>
      </c>
      <c r="J6" s="4">
        <v>1.7</v>
      </c>
      <c r="K6" s="4">
        <v>0.8</v>
      </c>
      <c r="L6" s="4">
        <v>0.5</v>
      </c>
      <c r="M6" s="4">
        <v>0.7</v>
      </c>
      <c r="N6" s="4">
        <v>1</v>
      </c>
      <c r="O6" s="4">
        <v>1</v>
      </c>
      <c r="P6" s="4">
        <v>1.4</v>
      </c>
      <c r="Q6" s="4">
        <v>2</v>
      </c>
      <c r="R6" s="4">
        <v>1.7000000000000002</v>
      </c>
      <c r="S6" s="4">
        <v>1.8</v>
      </c>
      <c r="T6" s="4">
        <v>1.8</v>
      </c>
      <c r="U6" s="4" t="s">
        <v>77</v>
      </c>
      <c r="V6" s="4" t="s">
        <v>77</v>
      </c>
      <c r="W6" s="4" t="s">
        <v>77</v>
      </c>
      <c r="X6" s="4" t="s">
        <v>77</v>
      </c>
      <c r="Y6" s="4" t="s">
        <v>77</v>
      </c>
      <c r="Z6" s="4" t="s">
        <v>77</v>
      </c>
      <c r="AA6" s="4" t="s">
        <v>77</v>
      </c>
      <c r="AB6" s="4" t="s">
        <v>77</v>
      </c>
      <c r="AC6" s="4" t="s">
        <v>77</v>
      </c>
      <c r="AD6" s="4" t="s">
        <v>77</v>
      </c>
      <c r="AE6" s="4" t="s">
        <v>77</v>
      </c>
      <c r="AF6" s="4" t="s">
        <v>77</v>
      </c>
      <c r="AG6" s="4" t="s">
        <v>77</v>
      </c>
      <c r="AH6" s="4" t="s">
        <v>77</v>
      </c>
      <c r="AI6" s="4" t="s">
        <v>77</v>
      </c>
      <c r="AJ6" s="4" t="s">
        <v>77</v>
      </c>
      <c r="AK6" s="4" t="s">
        <v>77</v>
      </c>
      <c r="AL6" s="4" t="s">
        <v>77</v>
      </c>
      <c r="AM6" s="4" t="s">
        <v>77</v>
      </c>
      <c r="AN6" s="4" t="s">
        <v>77</v>
      </c>
      <c r="AO6" s="4" t="s">
        <v>77</v>
      </c>
      <c r="AP6" s="4" t="s">
        <v>77</v>
      </c>
      <c r="AQ6" s="4" t="s">
        <v>77</v>
      </c>
      <c r="AR6" s="4" t="s">
        <v>77</v>
      </c>
      <c r="AS6" s="4" t="s">
        <v>77</v>
      </c>
      <c r="AT6" s="4" t="s">
        <v>77</v>
      </c>
      <c r="AU6" s="4" t="s">
        <v>77</v>
      </c>
      <c r="AV6" s="4" t="s">
        <v>77</v>
      </c>
      <c r="AW6" s="4" t="s">
        <v>77</v>
      </c>
    </row>
    <row r="7" spans="1:49" x14ac:dyDescent="0.2">
      <c r="A7" s="5" t="s">
        <v>13</v>
      </c>
      <c r="B7" s="4">
        <v>87</v>
      </c>
      <c r="C7" s="4">
        <v>120</v>
      </c>
      <c r="D7" s="4">
        <v>117</v>
      </c>
      <c r="E7" s="4">
        <v>144</v>
      </c>
      <c r="F7" s="4">
        <v>137</v>
      </c>
      <c r="G7" s="4">
        <v>144</v>
      </c>
      <c r="H7" s="4">
        <v>126</v>
      </c>
      <c r="I7" s="4">
        <v>137</v>
      </c>
      <c r="J7" s="4">
        <v>146</v>
      </c>
      <c r="K7" s="4">
        <v>138</v>
      </c>
      <c r="L7" s="4">
        <v>119</v>
      </c>
      <c r="M7" s="4">
        <v>101</v>
      </c>
      <c r="N7" s="4">
        <v>83</v>
      </c>
      <c r="O7" s="4">
        <v>97</v>
      </c>
      <c r="P7" s="4">
        <v>97</v>
      </c>
      <c r="Q7" s="4">
        <v>109</v>
      </c>
      <c r="R7" s="4">
        <v>135</v>
      </c>
      <c r="S7" s="4">
        <v>142</v>
      </c>
      <c r="T7" s="4">
        <v>141</v>
      </c>
      <c r="U7" s="4" t="s">
        <v>77</v>
      </c>
      <c r="V7" s="4" t="s">
        <v>77</v>
      </c>
      <c r="W7" s="4" t="s">
        <v>77</v>
      </c>
      <c r="X7" s="4" t="s">
        <v>77</v>
      </c>
      <c r="Y7" s="4" t="s">
        <v>77</v>
      </c>
      <c r="Z7" s="4" t="s">
        <v>77</v>
      </c>
      <c r="AA7" s="4" t="s">
        <v>77</v>
      </c>
      <c r="AB7" s="4" t="s">
        <v>77</v>
      </c>
      <c r="AC7" s="4" t="s">
        <v>77</v>
      </c>
      <c r="AD7" s="4" t="s">
        <v>77</v>
      </c>
      <c r="AE7" s="4" t="s">
        <v>77</v>
      </c>
      <c r="AF7" s="4" t="s">
        <v>77</v>
      </c>
      <c r="AG7" s="4" t="s">
        <v>77</v>
      </c>
      <c r="AH7" s="4" t="s">
        <v>77</v>
      </c>
      <c r="AI7" s="4" t="s">
        <v>77</v>
      </c>
      <c r="AJ7" s="4" t="s">
        <v>77</v>
      </c>
      <c r="AK7" s="4" t="s">
        <v>77</v>
      </c>
      <c r="AL7" s="4" t="s">
        <v>77</v>
      </c>
      <c r="AM7" s="4" t="s">
        <v>77</v>
      </c>
      <c r="AN7" s="4" t="s">
        <v>77</v>
      </c>
      <c r="AO7" s="4" t="s">
        <v>77</v>
      </c>
      <c r="AP7" s="4" t="s">
        <v>77</v>
      </c>
      <c r="AQ7" s="4" t="s">
        <v>77</v>
      </c>
      <c r="AR7" s="4" t="s">
        <v>77</v>
      </c>
      <c r="AS7" s="4" t="s">
        <v>77</v>
      </c>
      <c r="AT7" s="4" t="s">
        <v>77</v>
      </c>
      <c r="AU7" s="4" t="s">
        <v>77</v>
      </c>
      <c r="AV7" s="4" t="s">
        <v>77</v>
      </c>
      <c r="AW7" s="4" t="s">
        <v>77</v>
      </c>
    </row>
    <row r="8" spans="1:49" x14ac:dyDescent="0.2">
      <c r="A8" s="5" t="s">
        <v>14</v>
      </c>
      <c r="B8" s="4">
        <v>383</v>
      </c>
      <c r="C8" s="4">
        <v>533</v>
      </c>
      <c r="D8" s="4">
        <v>576</v>
      </c>
      <c r="E8" s="4">
        <v>694</v>
      </c>
      <c r="F8" s="4">
        <v>585</v>
      </c>
      <c r="G8" s="4">
        <v>413</v>
      </c>
      <c r="H8" s="4">
        <v>348</v>
      </c>
      <c r="I8" s="4">
        <v>423</v>
      </c>
      <c r="J8" s="4">
        <v>477</v>
      </c>
      <c r="K8" s="4">
        <v>436</v>
      </c>
      <c r="L8" s="4">
        <v>486</v>
      </c>
      <c r="M8" s="4">
        <v>580</v>
      </c>
      <c r="N8" s="4">
        <v>754</v>
      </c>
      <c r="O8" s="4">
        <v>788</v>
      </c>
      <c r="P8" s="4">
        <v>739</v>
      </c>
      <c r="Q8" s="4">
        <v>824</v>
      </c>
      <c r="R8" s="4">
        <v>899</v>
      </c>
      <c r="S8" s="4">
        <v>866</v>
      </c>
      <c r="T8" s="4">
        <v>962</v>
      </c>
      <c r="U8" s="4">
        <v>896</v>
      </c>
      <c r="V8" s="4">
        <v>961</v>
      </c>
      <c r="W8" s="4">
        <v>961</v>
      </c>
      <c r="X8" s="4">
        <v>953</v>
      </c>
      <c r="Y8" s="4">
        <v>1004</v>
      </c>
      <c r="Z8" s="4">
        <v>1015</v>
      </c>
      <c r="AA8" s="4">
        <v>928</v>
      </c>
      <c r="AB8" s="4">
        <v>688</v>
      </c>
      <c r="AC8" s="4">
        <v>803</v>
      </c>
      <c r="AD8" s="4">
        <v>829</v>
      </c>
      <c r="AE8" s="4">
        <v>759</v>
      </c>
      <c r="AF8" s="4">
        <v>877</v>
      </c>
      <c r="AG8" s="4" t="s">
        <v>77</v>
      </c>
      <c r="AH8" s="4" t="s">
        <v>77</v>
      </c>
      <c r="AI8" s="4" t="s">
        <v>77</v>
      </c>
      <c r="AJ8" s="4" t="s">
        <v>77</v>
      </c>
      <c r="AK8" s="4" t="s">
        <v>77</v>
      </c>
      <c r="AL8" s="4" t="s">
        <v>77</v>
      </c>
      <c r="AM8" s="4" t="s">
        <v>77</v>
      </c>
      <c r="AN8" s="4" t="s">
        <v>77</v>
      </c>
      <c r="AO8" s="4" t="s">
        <v>77</v>
      </c>
      <c r="AP8" s="4" t="s">
        <v>77</v>
      </c>
      <c r="AQ8" s="4" t="s">
        <v>77</v>
      </c>
      <c r="AR8" s="4" t="s">
        <v>77</v>
      </c>
      <c r="AS8" s="4" t="s">
        <v>77</v>
      </c>
      <c r="AT8" s="4" t="s">
        <v>77</v>
      </c>
      <c r="AU8" s="4" t="s">
        <v>77</v>
      </c>
      <c r="AV8" s="4" t="s">
        <v>77</v>
      </c>
      <c r="AW8" s="4" t="s">
        <v>77</v>
      </c>
    </row>
    <row r="9" spans="1:49" x14ac:dyDescent="0.2">
      <c r="A9" s="5" t="s">
        <v>15</v>
      </c>
      <c r="B9" s="4">
        <v>125</v>
      </c>
      <c r="C9" s="4">
        <v>160</v>
      </c>
      <c r="D9" s="4">
        <v>150</v>
      </c>
      <c r="E9" s="4">
        <v>151</v>
      </c>
      <c r="F9" s="4">
        <v>126</v>
      </c>
      <c r="G9" s="4">
        <v>115</v>
      </c>
      <c r="H9" s="4">
        <v>113</v>
      </c>
      <c r="I9" s="4">
        <v>113</v>
      </c>
      <c r="J9" s="4">
        <v>108</v>
      </c>
      <c r="K9" s="4">
        <v>131</v>
      </c>
      <c r="L9" s="4">
        <v>131</v>
      </c>
      <c r="M9" s="4">
        <v>119</v>
      </c>
      <c r="N9" s="4">
        <v>120</v>
      </c>
      <c r="O9" s="4">
        <v>191</v>
      </c>
      <c r="P9" s="4">
        <v>199</v>
      </c>
      <c r="Q9" s="4">
        <v>229</v>
      </c>
      <c r="R9" s="4">
        <v>246</v>
      </c>
      <c r="S9" s="4">
        <v>221</v>
      </c>
      <c r="T9" s="4">
        <v>199</v>
      </c>
      <c r="U9" s="4" t="s">
        <v>77</v>
      </c>
      <c r="V9" s="4" t="s">
        <v>77</v>
      </c>
      <c r="W9" s="4" t="s">
        <v>77</v>
      </c>
      <c r="X9" s="4" t="s">
        <v>77</v>
      </c>
      <c r="Y9" s="4" t="s">
        <v>77</v>
      </c>
      <c r="Z9" s="4" t="s">
        <v>77</v>
      </c>
      <c r="AA9" s="4" t="s">
        <v>77</v>
      </c>
      <c r="AB9" s="4" t="s">
        <v>77</v>
      </c>
      <c r="AC9" s="4" t="s">
        <v>77</v>
      </c>
      <c r="AD9" s="4" t="s">
        <v>77</v>
      </c>
      <c r="AE9" s="4" t="s">
        <v>77</v>
      </c>
      <c r="AF9" s="4" t="s">
        <v>77</v>
      </c>
      <c r="AG9" s="4" t="s">
        <v>77</v>
      </c>
      <c r="AH9" s="4" t="s">
        <v>77</v>
      </c>
      <c r="AI9" s="4" t="s">
        <v>77</v>
      </c>
      <c r="AJ9" s="4" t="s">
        <v>77</v>
      </c>
      <c r="AK9" s="4" t="s">
        <v>77</v>
      </c>
      <c r="AL9" s="4" t="s">
        <v>77</v>
      </c>
      <c r="AM9" s="4" t="s">
        <v>77</v>
      </c>
      <c r="AN9" s="4" t="s">
        <v>77</v>
      </c>
      <c r="AO9" s="4" t="s">
        <v>77</v>
      </c>
      <c r="AP9" s="4" t="s">
        <v>77</v>
      </c>
      <c r="AQ9" s="4" t="s">
        <v>77</v>
      </c>
      <c r="AR9" s="4" t="s">
        <v>77</v>
      </c>
      <c r="AS9" s="4" t="s">
        <v>77</v>
      </c>
      <c r="AT9" s="4" t="s">
        <v>77</v>
      </c>
      <c r="AU9" s="4" t="s">
        <v>77</v>
      </c>
      <c r="AV9" s="4" t="s">
        <v>77</v>
      </c>
      <c r="AW9" s="4" t="s">
        <v>77</v>
      </c>
    </row>
    <row r="10" spans="1:49" x14ac:dyDescent="0.2">
      <c r="A10" s="5" t="s">
        <v>16</v>
      </c>
      <c r="B10" s="4">
        <v>241</v>
      </c>
      <c r="C10" s="4">
        <v>266</v>
      </c>
      <c r="D10" s="4">
        <v>364</v>
      </c>
      <c r="E10" s="4">
        <v>238</v>
      </c>
      <c r="F10" s="4">
        <v>240</v>
      </c>
      <c r="G10" s="4">
        <v>226</v>
      </c>
      <c r="H10" s="4">
        <v>207</v>
      </c>
      <c r="I10" s="4">
        <v>148</v>
      </c>
      <c r="J10" s="4">
        <v>190</v>
      </c>
      <c r="K10" s="4">
        <v>146</v>
      </c>
      <c r="L10" s="4">
        <v>156</v>
      </c>
      <c r="M10" s="4">
        <v>192</v>
      </c>
      <c r="N10" s="4">
        <v>197</v>
      </c>
      <c r="O10" s="4">
        <v>261</v>
      </c>
      <c r="P10" s="4">
        <v>342</v>
      </c>
      <c r="Q10" s="4">
        <v>364</v>
      </c>
      <c r="R10" s="4">
        <v>439</v>
      </c>
      <c r="S10" s="4">
        <v>601</v>
      </c>
      <c r="T10" s="4">
        <v>586</v>
      </c>
      <c r="U10" s="4" t="s">
        <v>77</v>
      </c>
      <c r="V10" s="4" t="s">
        <v>77</v>
      </c>
      <c r="W10" s="4">
        <v>1296</v>
      </c>
      <c r="X10" s="4">
        <v>1522</v>
      </c>
      <c r="Y10" s="4">
        <v>1487</v>
      </c>
      <c r="Z10" s="4">
        <v>1365</v>
      </c>
      <c r="AA10" s="4">
        <v>1271</v>
      </c>
      <c r="AB10" s="4">
        <v>1197</v>
      </c>
      <c r="AC10" s="4">
        <v>1205</v>
      </c>
      <c r="AD10" s="4">
        <v>1426</v>
      </c>
      <c r="AE10" s="4">
        <v>1477</v>
      </c>
      <c r="AF10" s="4">
        <v>1510</v>
      </c>
      <c r="AG10" s="4">
        <v>1301</v>
      </c>
      <c r="AH10" s="4">
        <v>1340</v>
      </c>
      <c r="AI10" s="4">
        <v>1415</v>
      </c>
      <c r="AJ10" s="4">
        <v>1392</v>
      </c>
      <c r="AK10" s="4">
        <v>1285</v>
      </c>
      <c r="AL10" s="4">
        <v>1342</v>
      </c>
      <c r="AM10" s="4">
        <v>1379</v>
      </c>
      <c r="AN10" s="4">
        <v>1414</v>
      </c>
      <c r="AO10" s="4">
        <v>1558</v>
      </c>
      <c r="AP10" s="4">
        <v>1584</v>
      </c>
      <c r="AQ10" s="4">
        <v>1471</v>
      </c>
      <c r="AR10" s="4">
        <v>1640</v>
      </c>
      <c r="AS10" s="4">
        <v>1520</v>
      </c>
      <c r="AT10" s="4">
        <v>1491</v>
      </c>
      <c r="AU10" s="4">
        <v>1263</v>
      </c>
      <c r="AV10" s="4">
        <v>1306</v>
      </c>
      <c r="AW10" s="4">
        <v>1461</v>
      </c>
    </row>
    <row r="11" spans="1:49" x14ac:dyDescent="0.2">
      <c r="A11" s="5" t="s">
        <v>17</v>
      </c>
      <c r="B11" s="4">
        <v>7</v>
      </c>
      <c r="C11" s="4">
        <v>6.1</v>
      </c>
      <c r="D11" s="4">
        <v>9.8000000000000007</v>
      </c>
      <c r="E11" s="4">
        <v>14</v>
      </c>
      <c r="F11" s="4">
        <v>11</v>
      </c>
      <c r="G11" s="4">
        <v>5.3</v>
      </c>
      <c r="H11" s="4">
        <v>5.6</v>
      </c>
      <c r="I11" s="4">
        <v>4.7</v>
      </c>
      <c r="J11" s="4">
        <v>5</v>
      </c>
      <c r="K11" s="4">
        <v>5</v>
      </c>
      <c r="L11" s="4">
        <v>4.3</v>
      </c>
      <c r="M11" s="4">
        <v>4.5999999999999996</v>
      </c>
      <c r="N11" s="4">
        <v>2.9</v>
      </c>
      <c r="O11" s="4">
        <v>4.5999999999999996</v>
      </c>
      <c r="P11" s="4">
        <v>6</v>
      </c>
      <c r="Q11" s="4">
        <v>4.9000000000000004</v>
      </c>
      <c r="R11" s="4">
        <v>5.2</v>
      </c>
      <c r="S11" s="4">
        <v>4.4000000000000004</v>
      </c>
      <c r="T11" s="4">
        <v>4</v>
      </c>
      <c r="U11" s="4" t="s">
        <v>77</v>
      </c>
      <c r="V11" s="4" t="s">
        <v>77</v>
      </c>
      <c r="W11" s="4" t="s">
        <v>77</v>
      </c>
      <c r="X11" s="4" t="s">
        <v>77</v>
      </c>
      <c r="Y11" s="4" t="s">
        <v>77</v>
      </c>
      <c r="Z11" s="4" t="s">
        <v>77</v>
      </c>
      <c r="AA11" s="4" t="s">
        <v>77</v>
      </c>
      <c r="AB11" s="4" t="s">
        <v>77</v>
      </c>
      <c r="AC11" s="4" t="s">
        <v>77</v>
      </c>
      <c r="AD11" s="4" t="s">
        <v>77</v>
      </c>
      <c r="AE11" s="4" t="s">
        <v>77</v>
      </c>
      <c r="AF11" s="4" t="s">
        <v>77</v>
      </c>
      <c r="AG11" s="4" t="s">
        <v>77</v>
      </c>
      <c r="AH11" s="4" t="s">
        <v>77</v>
      </c>
      <c r="AI11" s="4" t="s">
        <v>77</v>
      </c>
      <c r="AJ11" s="4" t="s">
        <v>77</v>
      </c>
      <c r="AK11" s="4" t="s">
        <v>77</v>
      </c>
      <c r="AL11" s="4" t="s">
        <v>77</v>
      </c>
      <c r="AM11" s="4" t="s">
        <v>77</v>
      </c>
      <c r="AN11" s="4" t="s">
        <v>77</v>
      </c>
      <c r="AO11" s="4" t="s">
        <v>77</v>
      </c>
      <c r="AP11" s="4" t="s">
        <v>77</v>
      </c>
      <c r="AQ11" s="4" t="s">
        <v>77</v>
      </c>
      <c r="AR11" s="4" t="s">
        <v>77</v>
      </c>
      <c r="AS11" s="4" t="s">
        <v>77</v>
      </c>
      <c r="AT11" s="4" t="s">
        <v>77</v>
      </c>
      <c r="AU11" s="4" t="s">
        <v>77</v>
      </c>
      <c r="AV11" s="4" t="s">
        <v>77</v>
      </c>
      <c r="AW11" s="4" t="s">
        <v>77</v>
      </c>
    </row>
    <row r="12" spans="1:49" x14ac:dyDescent="0.2">
      <c r="A12" s="5" t="s">
        <v>18</v>
      </c>
      <c r="B12" s="4">
        <v>55</v>
      </c>
      <c r="C12" s="4">
        <v>41</v>
      </c>
      <c r="D12" s="4">
        <v>35</v>
      </c>
      <c r="E12" s="4">
        <v>39</v>
      </c>
      <c r="F12" s="4">
        <v>29</v>
      </c>
      <c r="G12" s="4">
        <v>22</v>
      </c>
      <c r="H12" s="4">
        <v>30</v>
      </c>
      <c r="I12" s="4">
        <v>26</v>
      </c>
      <c r="J12" s="4">
        <v>47</v>
      </c>
      <c r="K12" s="4">
        <v>66</v>
      </c>
      <c r="L12" s="4">
        <v>61</v>
      </c>
      <c r="M12" s="4">
        <v>44</v>
      </c>
      <c r="N12" s="4">
        <v>26</v>
      </c>
      <c r="O12" s="4">
        <v>22</v>
      </c>
      <c r="P12" s="4">
        <v>27</v>
      </c>
      <c r="Q12" s="4">
        <v>34</v>
      </c>
      <c r="R12" s="4">
        <v>33</v>
      </c>
      <c r="S12" s="4">
        <v>38</v>
      </c>
      <c r="T12" s="4">
        <v>21</v>
      </c>
      <c r="U12" s="4" t="s">
        <v>77</v>
      </c>
      <c r="V12" s="4" t="s">
        <v>77</v>
      </c>
      <c r="W12" s="4" t="s">
        <v>77</v>
      </c>
      <c r="X12" s="4" t="s">
        <v>77</v>
      </c>
      <c r="Y12" s="4" t="s">
        <v>77</v>
      </c>
      <c r="Z12" s="4" t="s">
        <v>77</v>
      </c>
      <c r="AA12" s="4" t="s">
        <v>77</v>
      </c>
      <c r="AB12" s="4" t="s">
        <v>77</v>
      </c>
      <c r="AC12" s="4" t="s">
        <v>77</v>
      </c>
      <c r="AD12" s="4" t="s">
        <v>77</v>
      </c>
      <c r="AE12" s="4" t="s">
        <v>77</v>
      </c>
      <c r="AF12" s="4" t="s">
        <v>77</v>
      </c>
      <c r="AG12" s="4" t="s">
        <v>77</v>
      </c>
      <c r="AH12" s="4" t="s">
        <v>77</v>
      </c>
      <c r="AI12" s="4" t="s">
        <v>77</v>
      </c>
      <c r="AJ12" s="4" t="s">
        <v>77</v>
      </c>
      <c r="AK12" s="4" t="s">
        <v>77</v>
      </c>
      <c r="AL12" s="4" t="s">
        <v>77</v>
      </c>
      <c r="AM12" s="4" t="s">
        <v>77</v>
      </c>
      <c r="AN12" s="4" t="s">
        <v>77</v>
      </c>
      <c r="AO12" s="4" t="s">
        <v>77</v>
      </c>
      <c r="AP12" s="4" t="s">
        <v>77</v>
      </c>
      <c r="AQ12" s="4" t="s">
        <v>77</v>
      </c>
      <c r="AR12" s="4" t="s">
        <v>77</v>
      </c>
      <c r="AS12" s="4" t="s">
        <v>77</v>
      </c>
      <c r="AT12" s="4" t="s">
        <v>77</v>
      </c>
      <c r="AU12" s="4" t="s">
        <v>77</v>
      </c>
      <c r="AV12" s="4" t="s">
        <v>77</v>
      </c>
      <c r="AW12" s="4" t="s">
        <v>77</v>
      </c>
    </row>
    <row r="13" spans="1:49" x14ac:dyDescent="0.2">
      <c r="A13" s="5" t="s">
        <v>19</v>
      </c>
      <c r="B13" s="4">
        <v>215</v>
      </c>
      <c r="C13" s="4">
        <v>245</v>
      </c>
      <c r="D13" s="4">
        <v>342</v>
      </c>
      <c r="E13" s="4">
        <v>267</v>
      </c>
      <c r="F13" s="4">
        <v>234</v>
      </c>
      <c r="G13" s="4">
        <v>277</v>
      </c>
      <c r="H13" s="4">
        <v>145</v>
      </c>
      <c r="I13" s="4">
        <v>131</v>
      </c>
      <c r="J13" s="4">
        <v>124</v>
      </c>
      <c r="K13" s="4">
        <v>135</v>
      </c>
      <c r="L13" s="4">
        <v>149</v>
      </c>
      <c r="M13" s="4">
        <v>144</v>
      </c>
      <c r="N13" s="4">
        <v>149</v>
      </c>
      <c r="O13" s="4">
        <v>114</v>
      </c>
      <c r="P13" s="4">
        <v>129</v>
      </c>
      <c r="Q13" s="4">
        <v>91</v>
      </c>
      <c r="R13" s="4">
        <v>101</v>
      </c>
      <c r="S13" s="4">
        <v>99</v>
      </c>
      <c r="T13" s="4">
        <v>84</v>
      </c>
      <c r="U13" s="4" t="s">
        <v>77</v>
      </c>
      <c r="V13" s="4" t="s">
        <v>77</v>
      </c>
      <c r="W13" s="4" t="s">
        <v>77</v>
      </c>
      <c r="X13" s="4" t="s">
        <v>77</v>
      </c>
      <c r="Y13" s="4" t="s">
        <v>77</v>
      </c>
      <c r="Z13" s="4" t="s">
        <v>77</v>
      </c>
      <c r="AA13" s="4" t="s">
        <v>77</v>
      </c>
      <c r="AB13" s="4" t="s">
        <v>77</v>
      </c>
      <c r="AC13" s="4" t="s">
        <v>77</v>
      </c>
      <c r="AD13" s="4" t="s">
        <v>77</v>
      </c>
      <c r="AE13" s="4" t="s">
        <v>77</v>
      </c>
      <c r="AF13" s="4" t="s">
        <v>77</v>
      </c>
      <c r="AG13" s="4" t="s">
        <v>77</v>
      </c>
      <c r="AH13" s="4" t="s">
        <v>77</v>
      </c>
      <c r="AI13" s="4" t="s">
        <v>77</v>
      </c>
      <c r="AJ13" s="4" t="s">
        <v>77</v>
      </c>
      <c r="AK13" s="4" t="s">
        <v>77</v>
      </c>
      <c r="AL13" s="4" t="s">
        <v>77</v>
      </c>
      <c r="AM13" s="4" t="s">
        <v>77</v>
      </c>
      <c r="AN13" s="4" t="s">
        <v>77</v>
      </c>
      <c r="AO13" s="4" t="s">
        <v>77</v>
      </c>
      <c r="AP13" s="4" t="s">
        <v>77</v>
      </c>
      <c r="AQ13" s="4" t="s">
        <v>77</v>
      </c>
      <c r="AR13" s="4" t="s">
        <v>77</v>
      </c>
      <c r="AS13" s="4" t="s">
        <v>77</v>
      </c>
      <c r="AT13" s="4" t="s">
        <v>77</v>
      </c>
      <c r="AU13" s="4" t="s">
        <v>77</v>
      </c>
      <c r="AV13" s="4" t="s">
        <v>77</v>
      </c>
      <c r="AW13" s="4" t="s">
        <v>77</v>
      </c>
    </row>
    <row r="14" spans="1:49" x14ac:dyDescent="0.2">
      <c r="A14" s="5" t="s">
        <v>20</v>
      </c>
      <c r="B14" s="4">
        <v>1138</v>
      </c>
      <c r="C14" s="4">
        <v>1200</v>
      </c>
      <c r="D14" s="4">
        <v>1732</v>
      </c>
      <c r="E14" s="4">
        <v>1592</v>
      </c>
      <c r="F14" s="4">
        <v>1192</v>
      </c>
      <c r="G14" s="4">
        <v>1122</v>
      </c>
      <c r="H14" s="4">
        <v>1043</v>
      </c>
      <c r="I14" s="4">
        <v>994</v>
      </c>
      <c r="J14" s="4">
        <v>949</v>
      </c>
      <c r="K14" s="4">
        <v>888</v>
      </c>
      <c r="L14" s="4">
        <v>933</v>
      </c>
      <c r="M14" s="4">
        <v>978</v>
      </c>
      <c r="N14" s="4">
        <v>980</v>
      </c>
      <c r="O14" s="4">
        <v>882</v>
      </c>
      <c r="P14" s="4">
        <v>918</v>
      </c>
      <c r="Q14" s="4">
        <v>867</v>
      </c>
      <c r="R14" s="4">
        <v>804</v>
      </c>
      <c r="S14" s="4">
        <v>770</v>
      </c>
      <c r="T14" s="4">
        <v>636</v>
      </c>
      <c r="U14" s="4">
        <v>509</v>
      </c>
      <c r="V14" s="4">
        <v>453</v>
      </c>
      <c r="W14" s="4" t="s">
        <v>77</v>
      </c>
      <c r="X14" s="4" t="s">
        <v>77</v>
      </c>
      <c r="Y14" s="4" t="s">
        <v>77</v>
      </c>
      <c r="Z14" s="4" t="s">
        <v>77</v>
      </c>
      <c r="AA14" s="4" t="s">
        <v>77</v>
      </c>
      <c r="AB14" s="4" t="s">
        <v>77</v>
      </c>
      <c r="AC14" s="4" t="s">
        <v>77</v>
      </c>
      <c r="AD14" s="4" t="s">
        <v>77</v>
      </c>
      <c r="AE14" s="4" t="s">
        <v>77</v>
      </c>
      <c r="AF14" s="4" t="s">
        <v>77</v>
      </c>
      <c r="AG14" s="4" t="s">
        <v>77</v>
      </c>
      <c r="AH14" s="4" t="s">
        <v>77</v>
      </c>
      <c r="AI14" s="4" t="s">
        <v>77</v>
      </c>
      <c r="AJ14" s="4" t="s">
        <v>77</v>
      </c>
      <c r="AK14" s="4" t="s">
        <v>77</v>
      </c>
      <c r="AL14" s="4" t="s">
        <v>77</v>
      </c>
      <c r="AM14" s="4" t="s">
        <v>77</v>
      </c>
      <c r="AN14" s="4" t="s">
        <v>77</v>
      </c>
      <c r="AO14" s="4" t="s">
        <v>77</v>
      </c>
      <c r="AP14" s="4" t="s">
        <v>77</v>
      </c>
      <c r="AQ14" s="4" t="s">
        <v>77</v>
      </c>
      <c r="AR14" s="4" t="s">
        <v>77</v>
      </c>
      <c r="AS14" s="4" t="s">
        <v>77</v>
      </c>
      <c r="AT14" s="4" t="s">
        <v>77</v>
      </c>
      <c r="AU14" s="4" t="s">
        <v>77</v>
      </c>
      <c r="AV14" s="4" t="s">
        <v>77</v>
      </c>
      <c r="AW14" s="4" t="s">
        <v>77</v>
      </c>
    </row>
    <row r="15" spans="1:49" x14ac:dyDescent="0.2">
      <c r="A15" s="5" t="s">
        <v>21</v>
      </c>
      <c r="B15" s="4">
        <v>37</v>
      </c>
      <c r="C15" s="4">
        <v>34</v>
      </c>
      <c r="D15" s="4">
        <v>37</v>
      </c>
      <c r="E15" s="4">
        <v>37</v>
      </c>
      <c r="F15" s="4">
        <v>40</v>
      </c>
      <c r="G15" s="4">
        <v>36</v>
      </c>
      <c r="H15" s="4">
        <v>35</v>
      </c>
      <c r="I15" s="4">
        <v>35</v>
      </c>
      <c r="J15" s="4">
        <v>41</v>
      </c>
      <c r="K15" s="4">
        <v>36</v>
      </c>
      <c r="L15" s="4">
        <v>36</v>
      </c>
      <c r="M15" s="4">
        <v>33</v>
      </c>
      <c r="N15" s="4">
        <v>31</v>
      </c>
      <c r="O15" s="4">
        <v>28</v>
      </c>
      <c r="P15" s="4">
        <v>26</v>
      </c>
      <c r="Q15" s="4">
        <v>27</v>
      </c>
      <c r="R15" s="4">
        <v>25</v>
      </c>
      <c r="S15" s="4">
        <v>28</v>
      </c>
      <c r="T15" s="4">
        <v>27</v>
      </c>
      <c r="U15" s="4" t="s">
        <v>77</v>
      </c>
      <c r="V15" s="4" t="s">
        <v>77</v>
      </c>
      <c r="W15" s="4" t="s">
        <v>77</v>
      </c>
      <c r="X15" s="4" t="s">
        <v>77</v>
      </c>
      <c r="Y15" s="4" t="s">
        <v>77</v>
      </c>
      <c r="Z15" s="4" t="s">
        <v>77</v>
      </c>
      <c r="AA15" s="4" t="s">
        <v>77</v>
      </c>
      <c r="AB15" s="4" t="s">
        <v>77</v>
      </c>
      <c r="AC15" s="4" t="s">
        <v>77</v>
      </c>
      <c r="AD15" s="4" t="s">
        <v>77</v>
      </c>
      <c r="AE15" s="4" t="s">
        <v>77</v>
      </c>
      <c r="AF15" s="4" t="s">
        <v>77</v>
      </c>
      <c r="AG15" s="4" t="s">
        <v>77</v>
      </c>
      <c r="AH15" s="4" t="s">
        <v>77</v>
      </c>
      <c r="AI15" s="4" t="s">
        <v>77</v>
      </c>
      <c r="AJ15" s="4" t="s">
        <v>77</v>
      </c>
      <c r="AK15" s="4" t="s">
        <v>77</v>
      </c>
      <c r="AL15" s="4" t="s">
        <v>77</v>
      </c>
      <c r="AM15" s="4" t="s">
        <v>77</v>
      </c>
      <c r="AN15" s="4" t="s">
        <v>77</v>
      </c>
      <c r="AO15" s="4" t="s">
        <v>77</v>
      </c>
      <c r="AP15" s="4" t="s">
        <v>77</v>
      </c>
      <c r="AQ15" s="4" t="s">
        <v>77</v>
      </c>
      <c r="AR15" s="4" t="s">
        <v>77</v>
      </c>
      <c r="AS15" s="4" t="s">
        <v>77</v>
      </c>
      <c r="AT15" s="4" t="s">
        <v>77</v>
      </c>
      <c r="AU15" s="4" t="s">
        <v>77</v>
      </c>
      <c r="AV15" s="4" t="s">
        <v>77</v>
      </c>
      <c r="AW15" s="4" t="s">
        <v>77</v>
      </c>
    </row>
    <row r="16" spans="1:49" x14ac:dyDescent="0.2">
      <c r="A16" s="5" t="s">
        <v>22</v>
      </c>
      <c r="B16" s="4">
        <v>37</v>
      </c>
      <c r="C16" s="4">
        <v>61</v>
      </c>
      <c r="D16" s="4">
        <v>84</v>
      </c>
      <c r="E16" s="4">
        <v>112</v>
      </c>
      <c r="F16" s="4">
        <v>112</v>
      </c>
      <c r="G16" s="4">
        <v>73</v>
      </c>
      <c r="H16" s="4">
        <v>89</v>
      </c>
      <c r="I16" s="4">
        <v>81</v>
      </c>
      <c r="J16" s="4">
        <v>97</v>
      </c>
      <c r="K16" s="4">
        <v>48</v>
      </c>
      <c r="L16" s="4">
        <v>61</v>
      </c>
      <c r="M16" s="4">
        <v>65</v>
      </c>
      <c r="N16" s="4">
        <v>57</v>
      </c>
      <c r="O16" s="4">
        <v>49</v>
      </c>
      <c r="P16" s="4">
        <v>42</v>
      </c>
      <c r="Q16" s="4">
        <v>51</v>
      </c>
      <c r="R16" s="4">
        <v>47</v>
      </c>
      <c r="S16" s="4">
        <v>48</v>
      </c>
      <c r="T16" s="4">
        <v>39</v>
      </c>
      <c r="U16" s="4" t="s">
        <v>77</v>
      </c>
      <c r="V16" s="4" t="s">
        <v>77</v>
      </c>
      <c r="W16" s="4" t="s">
        <v>77</v>
      </c>
      <c r="X16" s="4" t="s">
        <v>77</v>
      </c>
      <c r="Y16" s="4" t="s">
        <v>77</v>
      </c>
      <c r="Z16" s="4" t="s">
        <v>77</v>
      </c>
      <c r="AA16" s="4" t="s">
        <v>77</v>
      </c>
      <c r="AB16" s="4" t="s">
        <v>77</v>
      </c>
      <c r="AC16" s="4" t="s">
        <v>77</v>
      </c>
      <c r="AD16" s="4" t="s">
        <v>77</v>
      </c>
      <c r="AE16" s="4" t="s">
        <v>77</v>
      </c>
      <c r="AF16" s="4" t="s">
        <v>77</v>
      </c>
      <c r="AG16" s="4" t="s">
        <v>77</v>
      </c>
      <c r="AH16" s="4" t="s">
        <v>77</v>
      </c>
      <c r="AI16" s="4" t="s">
        <v>77</v>
      </c>
      <c r="AJ16" s="4" t="s">
        <v>77</v>
      </c>
      <c r="AK16" s="4" t="s">
        <v>77</v>
      </c>
      <c r="AL16" s="4" t="s">
        <v>77</v>
      </c>
      <c r="AM16" s="4" t="s">
        <v>77</v>
      </c>
      <c r="AN16" s="4" t="s">
        <v>77</v>
      </c>
      <c r="AO16" s="4" t="s">
        <v>77</v>
      </c>
      <c r="AP16" s="4" t="s">
        <v>77</v>
      </c>
      <c r="AQ16" s="4" t="s">
        <v>77</v>
      </c>
      <c r="AR16" s="4" t="s">
        <v>77</v>
      </c>
      <c r="AS16" s="4" t="s">
        <v>77</v>
      </c>
      <c r="AT16" s="4" t="s">
        <v>77</v>
      </c>
      <c r="AU16" s="4" t="s">
        <v>77</v>
      </c>
      <c r="AV16" s="4" t="s">
        <v>77</v>
      </c>
      <c r="AW16" s="4" t="s">
        <v>77</v>
      </c>
    </row>
    <row r="17" spans="1:49" x14ac:dyDescent="0.2">
      <c r="A17" s="5" t="s">
        <v>23</v>
      </c>
      <c r="B17" s="4">
        <v>4812</v>
      </c>
      <c r="C17" s="4">
        <v>5005</v>
      </c>
      <c r="D17" s="4">
        <v>5374</v>
      </c>
      <c r="E17" s="4">
        <v>5002</v>
      </c>
      <c r="F17" s="4">
        <v>5129</v>
      </c>
      <c r="G17" s="4">
        <v>4736</v>
      </c>
      <c r="H17" s="4">
        <v>4645</v>
      </c>
      <c r="I17" s="4">
        <v>4800</v>
      </c>
      <c r="J17" s="4">
        <v>4730</v>
      </c>
      <c r="K17" s="4">
        <v>4342</v>
      </c>
      <c r="L17" s="4">
        <v>4439</v>
      </c>
      <c r="M17" s="4">
        <v>4734</v>
      </c>
      <c r="N17" s="4">
        <v>4637</v>
      </c>
      <c r="O17" s="4">
        <v>4651</v>
      </c>
      <c r="P17" s="4">
        <v>5038</v>
      </c>
      <c r="Q17" s="4">
        <v>4930</v>
      </c>
      <c r="R17" s="4">
        <v>4611</v>
      </c>
      <c r="S17" s="4">
        <v>4385</v>
      </c>
      <c r="T17" s="4">
        <v>3760</v>
      </c>
      <c r="U17" s="4">
        <v>3707</v>
      </c>
      <c r="V17" s="4">
        <v>3864</v>
      </c>
      <c r="W17" s="4">
        <v>3999</v>
      </c>
      <c r="X17" s="4">
        <v>3440</v>
      </c>
      <c r="Y17" s="4">
        <v>3567</v>
      </c>
      <c r="Z17" s="4">
        <v>3784</v>
      </c>
      <c r="AA17" s="4">
        <v>3728</v>
      </c>
      <c r="AB17" s="4">
        <v>3717</v>
      </c>
      <c r="AC17" s="4">
        <v>3728</v>
      </c>
      <c r="AD17" s="4">
        <v>3595</v>
      </c>
      <c r="AE17" s="4">
        <v>3903</v>
      </c>
      <c r="AF17" s="4">
        <v>4508</v>
      </c>
      <c r="AG17" s="4">
        <v>4665</v>
      </c>
      <c r="AH17" s="4">
        <v>4738</v>
      </c>
      <c r="AI17" s="4">
        <v>5027</v>
      </c>
      <c r="AJ17" s="4">
        <v>5050</v>
      </c>
      <c r="AK17" s="4">
        <v>4975</v>
      </c>
      <c r="AL17" s="4">
        <v>4947</v>
      </c>
      <c r="AM17" s="4">
        <v>5266</v>
      </c>
      <c r="AN17" s="4">
        <v>5071</v>
      </c>
      <c r="AO17" s="4">
        <v>5499</v>
      </c>
      <c r="AP17" s="4">
        <v>5685</v>
      </c>
      <c r="AQ17" s="4">
        <v>5804</v>
      </c>
      <c r="AR17" s="4">
        <v>6242</v>
      </c>
      <c r="AS17" s="4">
        <v>6343</v>
      </c>
      <c r="AT17" s="4">
        <v>5836</v>
      </c>
      <c r="AU17" s="4">
        <v>6021</v>
      </c>
      <c r="AV17" s="4">
        <v>6727</v>
      </c>
      <c r="AW17" s="4">
        <v>6887</v>
      </c>
    </row>
    <row r="18" spans="1:49" x14ac:dyDescent="0.2">
      <c r="A18" s="5" t="s">
        <v>24</v>
      </c>
      <c r="B18" s="4">
        <v>2876</v>
      </c>
      <c r="C18" s="4">
        <v>3055</v>
      </c>
      <c r="D18" s="4">
        <v>3373</v>
      </c>
      <c r="E18" s="4">
        <v>3230</v>
      </c>
      <c r="F18" s="4">
        <v>3104</v>
      </c>
      <c r="G18" s="4">
        <v>3322</v>
      </c>
      <c r="H18" s="4">
        <v>3387</v>
      </c>
      <c r="I18" s="4">
        <v>3344</v>
      </c>
      <c r="J18" s="4">
        <v>3309</v>
      </c>
      <c r="K18" s="4">
        <v>3308</v>
      </c>
      <c r="L18" s="4">
        <v>3773</v>
      </c>
      <c r="M18" s="4">
        <v>3504</v>
      </c>
      <c r="N18" s="4">
        <v>3622</v>
      </c>
      <c r="O18" s="4">
        <v>3612</v>
      </c>
      <c r="P18" s="4">
        <v>3740</v>
      </c>
      <c r="Q18" s="4">
        <v>3779</v>
      </c>
      <c r="R18" s="4">
        <v>3451</v>
      </c>
      <c r="S18" s="4">
        <v>3598</v>
      </c>
      <c r="T18" s="4">
        <v>3259</v>
      </c>
      <c r="U18" s="4">
        <v>2997</v>
      </c>
      <c r="V18" s="4">
        <v>3211</v>
      </c>
      <c r="W18" s="4">
        <v>3331</v>
      </c>
      <c r="X18" s="4">
        <v>2829</v>
      </c>
      <c r="Y18" s="4">
        <v>2825</v>
      </c>
      <c r="Z18" s="4">
        <v>2684</v>
      </c>
      <c r="AA18" s="4">
        <v>2574</v>
      </c>
      <c r="AB18" s="4">
        <v>2626</v>
      </c>
      <c r="AC18" s="4">
        <v>2455</v>
      </c>
      <c r="AD18" s="4">
        <v>2461</v>
      </c>
      <c r="AE18" s="4">
        <v>2499</v>
      </c>
      <c r="AF18" s="4">
        <v>2760</v>
      </c>
      <c r="AG18" s="4">
        <v>2629</v>
      </c>
      <c r="AH18" s="4">
        <v>2572</v>
      </c>
      <c r="AI18" s="4">
        <v>2755</v>
      </c>
      <c r="AJ18" s="4">
        <v>2851</v>
      </c>
      <c r="AK18" s="4">
        <v>2848</v>
      </c>
      <c r="AL18" s="4">
        <v>2570</v>
      </c>
      <c r="AM18" s="4">
        <v>2951</v>
      </c>
      <c r="AN18" s="4">
        <v>2941</v>
      </c>
      <c r="AO18" s="4">
        <v>2979</v>
      </c>
      <c r="AP18" s="4">
        <v>2794</v>
      </c>
      <c r="AQ18" s="4">
        <v>2637</v>
      </c>
      <c r="AR18" s="4">
        <v>2507</v>
      </c>
      <c r="AS18" s="4">
        <v>2733</v>
      </c>
      <c r="AT18" s="4">
        <v>2834</v>
      </c>
      <c r="AU18" s="4">
        <v>2780</v>
      </c>
      <c r="AV18" s="4">
        <v>2958</v>
      </c>
      <c r="AW18" s="4">
        <v>2964</v>
      </c>
    </row>
    <row r="19" spans="1:49" x14ac:dyDescent="0.2">
      <c r="A19" s="5" t="s">
        <v>25</v>
      </c>
      <c r="B19" s="4">
        <v>10296</v>
      </c>
      <c r="C19" s="4">
        <v>10654</v>
      </c>
      <c r="D19" s="4">
        <v>11542</v>
      </c>
      <c r="E19" s="4">
        <v>11613</v>
      </c>
      <c r="F19" s="4">
        <v>12069</v>
      </c>
      <c r="G19" s="4">
        <v>10917</v>
      </c>
      <c r="H19" s="4">
        <v>11538</v>
      </c>
      <c r="I19" s="4">
        <v>11210</v>
      </c>
      <c r="J19" s="4">
        <v>10899</v>
      </c>
      <c r="K19" s="4">
        <v>10451</v>
      </c>
      <c r="L19" s="4">
        <v>11316</v>
      </c>
      <c r="M19" s="4">
        <v>11064</v>
      </c>
      <c r="N19" s="4">
        <v>10706</v>
      </c>
      <c r="O19" s="4">
        <v>10999</v>
      </c>
      <c r="P19" s="4">
        <v>11821</v>
      </c>
      <c r="Q19" s="4">
        <v>11864</v>
      </c>
      <c r="R19" s="4">
        <v>11446</v>
      </c>
      <c r="S19" s="4">
        <v>11071</v>
      </c>
      <c r="T19" s="4">
        <v>9993</v>
      </c>
      <c r="U19" s="4">
        <v>8136</v>
      </c>
      <c r="V19" s="4">
        <v>9224</v>
      </c>
      <c r="W19" s="4">
        <v>9075</v>
      </c>
      <c r="X19" s="4">
        <v>8771</v>
      </c>
      <c r="Y19" s="4">
        <v>8030</v>
      </c>
      <c r="Z19" s="4">
        <v>7786</v>
      </c>
      <c r="AA19" s="4">
        <v>7524</v>
      </c>
      <c r="AB19" s="4">
        <v>7874</v>
      </c>
      <c r="AC19" s="4">
        <v>8010</v>
      </c>
      <c r="AD19" s="4">
        <v>8235</v>
      </c>
      <c r="AE19" s="4">
        <v>8417</v>
      </c>
      <c r="AF19" s="4">
        <v>9486</v>
      </c>
      <c r="AG19" s="4">
        <v>9639</v>
      </c>
      <c r="AH19" s="4">
        <v>9335</v>
      </c>
      <c r="AI19" s="4">
        <v>9550</v>
      </c>
      <c r="AJ19" s="4">
        <v>10143</v>
      </c>
      <c r="AK19" s="4">
        <v>10375</v>
      </c>
      <c r="AL19" s="4">
        <v>9964</v>
      </c>
      <c r="AM19" s="4">
        <v>11128</v>
      </c>
      <c r="AN19" s="4">
        <v>11338</v>
      </c>
      <c r="AO19" s="4">
        <v>11605</v>
      </c>
      <c r="AP19" s="4">
        <v>11957</v>
      </c>
      <c r="AQ19" s="4">
        <v>12880</v>
      </c>
      <c r="AR19" s="4">
        <v>11748</v>
      </c>
      <c r="AS19" s="4">
        <v>12656</v>
      </c>
      <c r="AT19" s="4">
        <v>11882</v>
      </c>
      <c r="AU19" s="4">
        <v>12237</v>
      </c>
      <c r="AV19" s="4">
        <v>11033</v>
      </c>
      <c r="AW19" s="4">
        <v>11185</v>
      </c>
    </row>
    <row r="20" spans="1:49" x14ac:dyDescent="0.2">
      <c r="A20" s="5" t="s">
        <v>26</v>
      </c>
      <c r="B20" s="4">
        <v>1485</v>
      </c>
      <c r="C20" s="4">
        <v>1513</v>
      </c>
      <c r="D20" s="4">
        <v>1648</v>
      </c>
      <c r="E20" s="4">
        <v>1426</v>
      </c>
      <c r="F20" s="4">
        <v>1431</v>
      </c>
      <c r="G20" s="4">
        <v>1306</v>
      </c>
      <c r="H20" s="4">
        <v>1305</v>
      </c>
      <c r="I20" s="4">
        <v>1302</v>
      </c>
      <c r="J20" s="4">
        <v>1212</v>
      </c>
      <c r="K20" s="4">
        <v>1102</v>
      </c>
      <c r="L20" s="4">
        <v>1106</v>
      </c>
      <c r="M20" s="4">
        <v>1202</v>
      </c>
      <c r="N20" s="4">
        <v>1166</v>
      </c>
      <c r="O20" s="4">
        <v>1197</v>
      </c>
      <c r="P20" s="4">
        <v>1151</v>
      </c>
      <c r="Q20" s="4">
        <v>1203</v>
      </c>
      <c r="R20" s="4">
        <v>1134</v>
      </c>
      <c r="S20" s="4">
        <v>1108</v>
      </c>
      <c r="T20" s="4">
        <v>1047</v>
      </c>
      <c r="U20" s="4">
        <v>1515</v>
      </c>
      <c r="V20" s="4">
        <v>1748</v>
      </c>
      <c r="W20" s="4">
        <v>1583</v>
      </c>
      <c r="X20" s="4">
        <v>1401</v>
      </c>
      <c r="Y20" s="4">
        <v>1436</v>
      </c>
      <c r="Z20" s="4">
        <v>1372</v>
      </c>
      <c r="AA20" s="4">
        <v>1405</v>
      </c>
      <c r="AB20" s="4">
        <v>1409</v>
      </c>
      <c r="AC20" s="4">
        <v>1488</v>
      </c>
      <c r="AD20" s="4">
        <v>1461</v>
      </c>
      <c r="AE20" s="4">
        <v>1514</v>
      </c>
      <c r="AF20" s="4">
        <v>1624</v>
      </c>
      <c r="AG20" s="4">
        <v>1455</v>
      </c>
      <c r="AH20" s="4">
        <v>1525</v>
      </c>
      <c r="AI20" s="4">
        <v>1541</v>
      </c>
      <c r="AJ20" s="4">
        <v>1615</v>
      </c>
      <c r="AK20" s="4">
        <v>1617</v>
      </c>
      <c r="AL20" s="4">
        <v>1554</v>
      </c>
      <c r="AM20" s="4">
        <v>1738</v>
      </c>
      <c r="AN20" s="4">
        <v>1821</v>
      </c>
      <c r="AO20" s="4">
        <v>1804</v>
      </c>
      <c r="AP20" s="4">
        <v>1797</v>
      </c>
      <c r="AQ20" s="4">
        <v>1875</v>
      </c>
      <c r="AR20" s="4">
        <v>1938</v>
      </c>
      <c r="AS20" s="4">
        <v>1852</v>
      </c>
      <c r="AT20" s="4">
        <v>1890</v>
      </c>
      <c r="AU20" s="4">
        <v>1814</v>
      </c>
      <c r="AV20" s="4">
        <v>1894</v>
      </c>
      <c r="AW20" s="4">
        <v>2042</v>
      </c>
    </row>
    <row r="21" spans="1:49" x14ac:dyDescent="0.2">
      <c r="A21" s="5" t="s">
        <v>27</v>
      </c>
      <c r="B21" s="4">
        <v>946</v>
      </c>
      <c r="C21" s="4">
        <v>994</v>
      </c>
      <c r="D21" s="4">
        <v>1234</v>
      </c>
      <c r="E21" s="4">
        <v>1011</v>
      </c>
      <c r="F21" s="4">
        <v>905</v>
      </c>
      <c r="G21" s="4">
        <v>756</v>
      </c>
      <c r="H21" s="4">
        <v>809</v>
      </c>
      <c r="I21" s="4">
        <v>720</v>
      </c>
      <c r="J21" s="4">
        <v>681</v>
      </c>
      <c r="K21" s="4">
        <v>798</v>
      </c>
      <c r="L21" s="4">
        <v>798</v>
      </c>
      <c r="M21" s="4">
        <v>958</v>
      </c>
      <c r="N21" s="4">
        <v>849</v>
      </c>
      <c r="O21" s="4">
        <v>751</v>
      </c>
      <c r="P21" s="4">
        <v>781</v>
      </c>
      <c r="Q21" s="4">
        <v>765</v>
      </c>
      <c r="R21" s="4">
        <v>731</v>
      </c>
      <c r="S21" s="4">
        <v>691</v>
      </c>
      <c r="T21" s="4">
        <v>679</v>
      </c>
      <c r="U21" s="4">
        <v>538</v>
      </c>
      <c r="V21" s="4">
        <v>518</v>
      </c>
      <c r="W21" s="4" t="s">
        <v>77</v>
      </c>
      <c r="X21" s="4" t="s">
        <v>77</v>
      </c>
      <c r="Y21" s="4" t="s">
        <v>77</v>
      </c>
      <c r="Z21" s="4" t="s">
        <v>77</v>
      </c>
      <c r="AA21" s="4" t="s">
        <v>77</v>
      </c>
      <c r="AB21" s="4" t="s">
        <v>77</v>
      </c>
      <c r="AC21" s="4" t="s">
        <v>77</v>
      </c>
      <c r="AD21" s="4" t="s">
        <v>77</v>
      </c>
      <c r="AE21" s="4" t="s">
        <v>77</v>
      </c>
      <c r="AF21" s="4" t="s">
        <v>77</v>
      </c>
      <c r="AG21" s="4" t="s">
        <v>77</v>
      </c>
      <c r="AH21" s="4" t="s">
        <v>77</v>
      </c>
      <c r="AI21" s="4" t="s">
        <v>77</v>
      </c>
      <c r="AJ21" s="4" t="s">
        <v>77</v>
      </c>
      <c r="AK21" s="4" t="s">
        <v>77</v>
      </c>
      <c r="AL21" s="4" t="s">
        <v>77</v>
      </c>
      <c r="AM21" s="4" t="s">
        <v>77</v>
      </c>
      <c r="AN21" s="4" t="s">
        <v>77</v>
      </c>
      <c r="AO21" s="4" t="s">
        <v>77</v>
      </c>
      <c r="AP21" s="4" t="s">
        <v>77</v>
      </c>
      <c r="AQ21" s="4" t="s">
        <v>77</v>
      </c>
      <c r="AR21" s="4" t="s">
        <v>77</v>
      </c>
      <c r="AS21" s="4" t="s">
        <v>77</v>
      </c>
      <c r="AT21" s="4" t="s">
        <v>77</v>
      </c>
      <c r="AU21" s="4" t="s">
        <v>77</v>
      </c>
      <c r="AV21" s="4" t="s">
        <v>77</v>
      </c>
      <c r="AW21" s="4" t="s">
        <v>77</v>
      </c>
    </row>
    <row r="22" spans="1:49" x14ac:dyDescent="0.2">
      <c r="A22" s="5" t="s">
        <v>28</v>
      </c>
      <c r="B22" s="4">
        <v>105</v>
      </c>
      <c r="C22" s="4">
        <v>74</v>
      </c>
      <c r="D22" s="4">
        <v>105</v>
      </c>
      <c r="E22" s="4">
        <v>117</v>
      </c>
      <c r="F22" s="4">
        <v>88</v>
      </c>
      <c r="G22" s="4">
        <v>95</v>
      </c>
      <c r="H22" s="4">
        <v>74</v>
      </c>
      <c r="I22" s="4">
        <v>47</v>
      </c>
      <c r="J22" s="4">
        <v>44</v>
      </c>
      <c r="K22" s="4">
        <v>40</v>
      </c>
      <c r="L22" s="4">
        <v>42</v>
      </c>
      <c r="M22" s="4">
        <v>57</v>
      </c>
      <c r="N22" s="4">
        <v>46</v>
      </c>
      <c r="O22" s="4">
        <v>42</v>
      </c>
      <c r="P22" s="4">
        <v>53</v>
      </c>
      <c r="Q22" s="4">
        <v>52</v>
      </c>
      <c r="R22" s="4">
        <v>37</v>
      </c>
      <c r="S22" s="4">
        <v>46</v>
      </c>
      <c r="T22" s="4">
        <v>53</v>
      </c>
      <c r="U22" s="4" t="s">
        <v>77</v>
      </c>
      <c r="V22" s="4" t="s">
        <v>77</v>
      </c>
      <c r="W22" s="4" t="s">
        <v>77</v>
      </c>
      <c r="X22" s="4" t="s">
        <v>77</v>
      </c>
      <c r="Y22" s="4" t="s">
        <v>77</v>
      </c>
      <c r="Z22" s="4" t="s">
        <v>77</v>
      </c>
      <c r="AA22" s="4" t="s">
        <v>77</v>
      </c>
      <c r="AB22" s="4" t="s">
        <v>77</v>
      </c>
      <c r="AC22" s="4" t="s">
        <v>77</v>
      </c>
      <c r="AD22" s="4" t="s">
        <v>77</v>
      </c>
      <c r="AE22" s="4" t="s">
        <v>77</v>
      </c>
      <c r="AF22" s="4" t="s">
        <v>77</v>
      </c>
      <c r="AG22" s="4" t="s">
        <v>77</v>
      </c>
      <c r="AH22" s="4" t="s">
        <v>77</v>
      </c>
      <c r="AI22" s="4" t="s">
        <v>77</v>
      </c>
      <c r="AJ22" s="4" t="s">
        <v>77</v>
      </c>
      <c r="AK22" s="4" t="s">
        <v>77</v>
      </c>
      <c r="AL22" s="4" t="s">
        <v>77</v>
      </c>
      <c r="AM22" s="4" t="s">
        <v>77</v>
      </c>
      <c r="AN22" s="4" t="s">
        <v>77</v>
      </c>
      <c r="AO22" s="4" t="s">
        <v>77</v>
      </c>
      <c r="AP22" s="4" t="s">
        <v>77</v>
      </c>
      <c r="AQ22" s="4" t="s">
        <v>77</v>
      </c>
      <c r="AR22" s="4" t="s">
        <v>77</v>
      </c>
      <c r="AS22" s="4" t="s">
        <v>77</v>
      </c>
      <c r="AT22" s="4" t="s">
        <v>77</v>
      </c>
      <c r="AU22" s="4" t="s">
        <v>77</v>
      </c>
      <c r="AV22" s="4" t="s">
        <v>77</v>
      </c>
      <c r="AW22" s="4" t="s">
        <v>77</v>
      </c>
    </row>
    <row r="23" spans="1:49" x14ac:dyDescent="0.2">
      <c r="A23" s="5" t="s">
        <v>29</v>
      </c>
      <c r="B23" s="4">
        <v>5.8</v>
      </c>
      <c r="C23" s="4">
        <v>7.2</v>
      </c>
      <c r="D23" s="4">
        <v>7.6</v>
      </c>
      <c r="E23" s="4">
        <v>14</v>
      </c>
      <c r="F23" s="4">
        <v>7</v>
      </c>
      <c r="G23" s="4">
        <v>9</v>
      </c>
      <c r="H23" s="4">
        <v>6.1</v>
      </c>
      <c r="I23" s="4">
        <v>7.6</v>
      </c>
      <c r="J23" s="4">
        <v>8.1</v>
      </c>
      <c r="K23" s="4">
        <v>9</v>
      </c>
      <c r="L23" s="4">
        <v>8.8000000000000007</v>
      </c>
      <c r="M23" s="4">
        <v>8.1999999999999993</v>
      </c>
      <c r="N23" s="4">
        <v>8.8000000000000007</v>
      </c>
      <c r="O23" s="4">
        <v>9.3000000000000007</v>
      </c>
      <c r="P23" s="4">
        <v>8.9</v>
      </c>
      <c r="Q23" s="4">
        <v>8.9</v>
      </c>
      <c r="R23" s="4">
        <v>7.5</v>
      </c>
      <c r="S23" s="4">
        <v>8</v>
      </c>
      <c r="T23" s="4">
        <v>8.3000000000000007</v>
      </c>
      <c r="U23" s="4" t="s">
        <v>77</v>
      </c>
      <c r="V23" s="4" t="s">
        <v>77</v>
      </c>
      <c r="W23" s="4" t="s">
        <v>77</v>
      </c>
      <c r="X23" s="4" t="s">
        <v>77</v>
      </c>
      <c r="Y23" s="4" t="s">
        <v>77</v>
      </c>
      <c r="Z23" s="4" t="s">
        <v>77</v>
      </c>
      <c r="AA23" s="4" t="s">
        <v>77</v>
      </c>
      <c r="AB23" s="4" t="s">
        <v>77</v>
      </c>
      <c r="AC23" s="4" t="s">
        <v>77</v>
      </c>
      <c r="AD23" s="4" t="s">
        <v>77</v>
      </c>
      <c r="AE23" s="4" t="s">
        <v>77</v>
      </c>
      <c r="AF23" s="4" t="s">
        <v>77</v>
      </c>
      <c r="AG23" s="4" t="s">
        <v>77</v>
      </c>
      <c r="AH23" s="4" t="s">
        <v>77</v>
      </c>
      <c r="AI23" s="4" t="s">
        <v>77</v>
      </c>
      <c r="AJ23" s="4" t="s">
        <v>77</v>
      </c>
      <c r="AK23" s="4" t="s">
        <v>77</v>
      </c>
      <c r="AL23" s="4" t="s">
        <v>77</v>
      </c>
      <c r="AM23" s="4" t="s">
        <v>77</v>
      </c>
      <c r="AN23" s="4" t="s">
        <v>77</v>
      </c>
      <c r="AO23" s="4" t="s">
        <v>77</v>
      </c>
      <c r="AP23" s="4" t="s">
        <v>77</v>
      </c>
      <c r="AQ23" s="4" t="s">
        <v>77</v>
      </c>
      <c r="AR23" s="4" t="s">
        <v>77</v>
      </c>
      <c r="AS23" s="4" t="s">
        <v>77</v>
      </c>
      <c r="AT23" s="4" t="s">
        <v>77</v>
      </c>
      <c r="AU23" s="4" t="s">
        <v>77</v>
      </c>
      <c r="AV23" s="4" t="s">
        <v>77</v>
      </c>
      <c r="AW23" s="4" t="s">
        <v>77</v>
      </c>
    </row>
    <row r="24" spans="1:49" x14ac:dyDescent="0.2">
      <c r="A24" s="5" t="s">
        <v>30</v>
      </c>
      <c r="B24" s="4">
        <v>151</v>
      </c>
      <c r="C24" s="4">
        <v>161</v>
      </c>
      <c r="D24" s="4">
        <v>186</v>
      </c>
      <c r="E24" s="4">
        <v>175</v>
      </c>
      <c r="F24" s="4">
        <v>219</v>
      </c>
      <c r="G24" s="4">
        <v>185</v>
      </c>
      <c r="H24" s="4">
        <v>172</v>
      </c>
      <c r="I24" s="4">
        <v>205</v>
      </c>
      <c r="J24" s="4">
        <v>200</v>
      </c>
      <c r="K24" s="4">
        <v>163</v>
      </c>
      <c r="L24" s="4">
        <v>197</v>
      </c>
      <c r="M24" s="4">
        <v>172</v>
      </c>
      <c r="N24" s="4">
        <v>156</v>
      </c>
      <c r="O24" s="4">
        <v>165</v>
      </c>
      <c r="P24" s="4">
        <v>159</v>
      </c>
      <c r="Q24" s="4">
        <v>176</v>
      </c>
      <c r="R24" s="4">
        <v>172</v>
      </c>
      <c r="S24" s="4">
        <v>141</v>
      </c>
      <c r="T24" s="4">
        <v>74</v>
      </c>
      <c r="U24" s="4" t="s">
        <v>77</v>
      </c>
      <c r="V24" s="4" t="s">
        <v>77</v>
      </c>
      <c r="W24" s="4" t="s">
        <v>77</v>
      </c>
      <c r="X24" s="4" t="s">
        <v>77</v>
      </c>
      <c r="Y24" s="4" t="s">
        <v>77</v>
      </c>
      <c r="Z24" s="4" t="s">
        <v>77</v>
      </c>
      <c r="AA24" s="4" t="s">
        <v>77</v>
      </c>
      <c r="AB24" s="4" t="s">
        <v>77</v>
      </c>
      <c r="AC24" s="4" t="s">
        <v>77</v>
      </c>
      <c r="AD24" s="4" t="s">
        <v>77</v>
      </c>
      <c r="AE24" s="4" t="s">
        <v>77</v>
      </c>
      <c r="AF24" s="4" t="s">
        <v>77</v>
      </c>
      <c r="AG24" s="4" t="s">
        <v>77</v>
      </c>
      <c r="AH24" s="4" t="s">
        <v>77</v>
      </c>
      <c r="AI24" s="4" t="s">
        <v>77</v>
      </c>
      <c r="AJ24" s="4" t="s">
        <v>77</v>
      </c>
      <c r="AK24" s="4" t="s">
        <v>77</v>
      </c>
      <c r="AL24" s="4" t="s">
        <v>77</v>
      </c>
      <c r="AM24" s="4" t="s">
        <v>77</v>
      </c>
      <c r="AN24" s="4" t="s">
        <v>77</v>
      </c>
      <c r="AO24" s="4" t="s">
        <v>77</v>
      </c>
      <c r="AP24" s="4" t="s">
        <v>77</v>
      </c>
      <c r="AQ24" s="4" t="s">
        <v>77</v>
      </c>
      <c r="AR24" s="4" t="s">
        <v>77</v>
      </c>
      <c r="AS24" s="4" t="s">
        <v>77</v>
      </c>
      <c r="AT24" s="4" t="s">
        <v>77</v>
      </c>
      <c r="AU24" s="4" t="s">
        <v>77</v>
      </c>
      <c r="AV24" s="4" t="s">
        <v>77</v>
      </c>
      <c r="AW24" s="4" t="s">
        <v>77</v>
      </c>
    </row>
    <row r="25" spans="1:49" x14ac:dyDescent="0.2">
      <c r="A25" s="5" t="s">
        <v>31</v>
      </c>
      <c r="B25" s="4">
        <v>43</v>
      </c>
      <c r="C25" s="4">
        <v>41</v>
      </c>
      <c r="D25" s="4">
        <v>42</v>
      </c>
      <c r="E25" s="4">
        <v>35</v>
      </c>
      <c r="F25" s="4">
        <v>32</v>
      </c>
      <c r="G25" s="4">
        <v>34</v>
      </c>
      <c r="H25" s="4">
        <v>28</v>
      </c>
      <c r="I25" s="4">
        <v>24</v>
      </c>
      <c r="J25" s="4">
        <v>20</v>
      </c>
      <c r="K25" s="4">
        <v>19</v>
      </c>
      <c r="L25" s="4">
        <v>21</v>
      </c>
      <c r="M25" s="4">
        <v>20.6</v>
      </c>
      <c r="N25" s="4">
        <v>22</v>
      </c>
      <c r="O25" s="4">
        <v>22</v>
      </c>
      <c r="P25" s="4">
        <v>19.600000000000001</v>
      </c>
      <c r="Q25" s="4">
        <v>16</v>
      </c>
      <c r="R25" s="4">
        <v>15.2</v>
      </c>
      <c r="S25" s="4">
        <v>17</v>
      </c>
      <c r="T25" s="4">
        <v>15.3</v>
      </c>
      <c r="U25" s="4" t="s">
        <v>77</v>
      </c>
      <c r="V25" s="4" t="s">
        <v>77</v>
      </c>
      <c r="W25" s="4" t="s">
        <v>77</v>
      </c>
      <c r="X25" s="4" t="s">
        <v>77</v>
      </c>
      <c r="Y25" s="4" t="s">
        <v>77</v>
      </c>
      <c r="Z25" s="4" t="s">
        <v>77</v>
      </c>
      <c r="AA25" s="4" t="s">
        <v>77</v>
      </c>
      <c r="AB25" s="4" t="s">
        <v>77</v>
      </c>
      <c r="AC25" s="4" t="s">
        <v>77</v>
      </c>
      <c r="AD25" s="4" t="s">
        <v>77</v>
      </c>
      <c r="AE25" s="4" t="s">
        <v>77</v>
      </c>
      <c r="AF25" s="4" t="s">
        <v>77</v>
      </c>
      <c r="AG25" s="4" t="s">
        <v>77</v>
      </c>
      <c r="AH25" s="4" t="s">
        <v>77</v>
      </c>
      <c r="AI25" s="4" t="s">
        <v>77</v>
      </c>
      <c r="AJ25" s="4" t="s">
        <v>77</v>
      </c>
      <c r="AK25" s="4" t="s">
        <v>77</v>
      </c>
      <c r="AL25" s="4" t="s">
        <v>77</v>
      </c>
      <c r="AM25" s="4" t="s">
        <v>77</v>
      </c>
      <c r="AN25" s="4" t="s">
        <v>77</v>
      </c>
      <c r="AO25" s="4" t="s">
        <v>77</v>
      </c>
      <c r="AP25" s="4" t="s">
        <v>77</v>
      </c>
      <c r="AQ25" s="4" t="s">
        <v>77</v>
      </c>
      <c r="AR25" s="4" t="s">
        <v>77</v>
      </c>
      <c r="AS25" s="4" t="s">
        <v>77</v>
      </c>
      <c r="AT25" s="4" t="s">
        <v>77</v>
      </c>
      <c r="AU25" s="4" t="s">
        <v>77</v>
      </c>
      <c r="AV25" s="4" t="s">
        <v>77</v>
      </c>
      <c r="AW25" s="4" t="s">
        <v>77</v>
      </c>
    </row>
    <row r="26" spans="1:49" x14ac:dyDescent="0.2">
      <c r="A26" s="5" t="s">
        <v>32</v>
      </c>
      <c r="B26" s="4">
        <v>482</v>
      </c>
      <c r="C26" s="4">
        <v>666</v>
      </c>
      <c r="D26" s="4">
        <v>794</v>
      </c>
      <c r="E26" s="4">
        <v>646</v>
      </c>
      <c r="F26" s="4">
        <v>563</v>
      </c>
      <c r="G26" s="4">
        <v>740</v>
      </c>
      <c r="H26" s="4">
        <v>1125</v>
      </c>
      <c r="I26" s="4">
        <v>1155</v>
      </c>
      <c r="J26" s="4">
        <v>992</v>
      </c>
      <c r="K26" s="4">
        <v>1027</v>
      </c>
      <c r="L26" s="4">
        <v>1092</v>
      </c>
      <c r="M26" s="4">
        <v>1029</v>
      </c>
      <c r="N26" s="4">
        <v>1049</v>
      </c>
      <c r="O26" s="4">
        <v>987</v>
      </c>
      <c r="P26" s="4">
        <v>1009</v>
      </c>
      <c r="Q26" s="4">
        <v>1043</v>
      </c>
      <c r="R26" s="4">
        <v>985</v>
      </c>
      <c r="S26" s="4">
        <v>981</v>
      </c>
      <c r="T26" s="4">
        <v>846</v>
      </c>
      <c r="U26" s="4">
        <v>806</v>
      </c>
      <c r="V26" s="4">
        <v>888</v>
      </c>
      <c r="W26" s="4">
        <v>905</v>
      </c>
      <c r="X26" s="4">
        <v>900</v>
      </c>
      <c r="Y26" s="4">
        <v>879</v>
      </c>
      <c r="Z26" s="4">
        <v>894</v>
      </c>
      <c r="AA26" s="4">
        <v>871</v>
      </c>
      <c r="AB26" s="4">
        <v>872</v>
      </c>
      <c r="AC26" s="4">
        <v>865</v>
      </c>
      <c r="AD26" s="4">
        <v>876</v>
      </c>
      <c r="AE26" s="4">
        <v>887</v>
      </c>
      <c r="AF26" s="4">
        <v>1007</v>
      </c>
      <c r="AG26" s="4">
        <v>1001</v>
      </c>
      <c r="AH26" s="4">
        <v>1087</v>
      </c>
      <c r="AI26" s="4">
        <v>1030</v>
      </c>
      <c r="AJ26" s="4">
        <v>1030</v>
      </c>
      <c r="AK26" s="4">
        <v>1066</v>
      </c>
      <c r="AL26" s="4">
        <v>1002</v>
      </c>
      <c r="AM26" s="4">
        <v>1056</v>
      </c>
      <c r="AN26" s="4">
        <v>1118</v>
      </c>
      <c r="AO26" s="4">
        <v>1044</v>
      </c>
      <c r="AP26" s="4">
        <v>1161</v>
      </c>
      <c r="AQ26" s="4">
        <v>1183</v>
      </c>
      <c r="AR26" s="4">
        <v>1219</v>
      </c>
      <c r="AS26" s="4">
        <v>1260</v>
      </c>
      <c r="AT26" s="4">
        <v>1149</v>
      </c>
      <c r="AU26" s="4">
        <v>1222</v>
      </c>
      <c r="AV26" s="4">
        <v>1238</v>
      </c>
      <c r="AW26" s="4">
        <v>1175</v>
      </c>
    </row>
    <row r="27" spans="1:49" x14ac:dyDescent="0.2">
      <c r="A27" s="5" t="s">
        <v>33</v>
      </c>
      <c r="B27" s="4">
        <v>3393</v>
      </c>
      <c r="C27" s="4">
        <v>3391</v>
      </c>
      <c r="D27" s="4">
        <v>4102</v>
      </c>
      <c r="E27" s="4">
        <v>4324</v>
      </c>
      <c r="F27" s="4">
        <v>3623</v>
      </c>
      <c r="G27" s="4">
        <v>3588</v>
      </c>
      <c r="H27" s="4">
        <v>3595</v>
      </c>
      <c r="I27" s="4">
        <v>3450</v>
      </c>
      <c r="J27" s="4">
        <v>3578</v>
      </c>
      <c r="K27" s="4">
        <v>3462</v>
      </c>
      <c r="L27" s="4">
        <v>3815</v>
      </c>
      <c r="M27" s="4">
        <v>4009</v>
      </c>
      <c r="N27" s="4">
        <v>3871</v>
      </c>
      <c r="O27" s="4">
        <v>3845</v>
      </c>
      <c r="P27" s="4">
        <v>4235</v>
      </c>
      <c r="Q27" s="4">
        <v>4056</v>
      </c>
      <c r="R27" s="4">
        <v>4193</v>
      </c>
      <c r="S27" s="4">
        <v>4293</v>
      </c>
      <c r="T27" s="4">
        <v>4295</v>
      </c>
      <c r="U27" s="4">
        <v>3938</v>
      </c>
      <c r="V27" s="4">
        <v>4615</v>
      </c>
      <c r="W27" s="4">
        <v>4837</v>
      </c>
      <c r="X27" s="4">
        <v>4590</v>
      </c>
      <c r="Y27" s="4">
        <v>4769</v>
      </c>
      <c r="Z27" s="4">
        <v>4770</v>
      </c>
      <c r="AA27" s="4">
        <v>4793</v>
      </c>
      <c r="AB27" s="4">
        <v>4968</v>
      </c>
      <c r="AC27" s="4">
        <v>5173</v>
      </c>
      <c r="AD27" s="4">
        <v>5194</v>
      </c>
      <c r="AE27" s="4">
        <v>5194</v>
      </c>
      <c r="AF27" s="4">
        <v>5547</v>
      </c>
      <c r="AG27" s="4">
        <v>5600</v>
      </c>
      <c r="AH27" s="4">
        <v>5514</v>
      </c>
      <c r="AI27" s="4">
        <v>5749</v>
      </c>
      <c r="AJ27" s="4">
        <v>6063</v>
      </c>
      <c r="AK27" s="4">
        <v>6277</v>
      </c>
      <c r="AL27" s="4">
        <v>6264</v>
      </c>
      <c r="AM27" s="4">
        <v>6487</v>
      </c>
      <c r="AN27" s="4">
        <v>6565</v>
      </c>
      <c r="AO27" s="4">
        <v>6913</v>
      </c>
      <c r="AP27" s="4">
        <v>7027</v>
      </c>
      <c r="AQ27" s="4">
        <v>6877</v>
      </c>
      <c r="AR27" s="4">
        <v>7036</v>
      </c>
      <c r="AS27" s="4">
        <v>7126</v>
      </c>
      <c r="AT27" s="4">
        <v>6534</v>
      </c>
      <c r="AU27" s="4">
        <v>6567</v>
      </c>
      <c r="AV27" s="4">
        <v>6641</v>
      </c>
      <c r="AW27" s="4">
        <v>6587</v>
      </c>
    </row>
    <row r="28" spans="1:49" x14ac:dyDescent="0.2">
      <c r="A28" s="5" t="s">
        <v>34</v>
      </c>
      <c r="B28" s="4">
        <v>280</v>
      </c>
      <c r="C28" s="4">
        <v>281</v>
      </c>
      <c r="D28" s="4">
        <v>281</v>
      </c>
      <c r="E28" s="4">
        <v>281</v>
      </c>
      <c r="F28" s="4">
        <v>256</v>
      </c>
      <c r="G28" s="4">
        <v>236</v>
      </c>
      <c r="H28" s="4">
        <v>233</v>
      </c>
      <c r="I28" s="4">
        <v>227</v>
      </c>
      <c r="J28" s="4">
        <v>200</v>
      </c>
      <c r="K28" s="4">
        <v>159</v>
      </c>
      <c r="L28" s="4">
        <v>182</v>
      </c>
      <c r="M28" s="4">
        <v>185</v>
      </c>
      <c r="N28" s="4">
        <v>147</v>
      </c>
      <c r="O28" s="4">
        <v>129</v>
      </c>
      <c r="P28" s="4">
        <v>131</v>
      </c>
      <c r="Q28" s="4">
        <v>161</v>
      </c>
      <c r="R28" s="4">
        <v>137</v>
      </c>
      <c r="S28" s="4">
        <v>187</v>
      </c>
      <c r="T28" s="4">
        <v>214</v>
      </c>
      <c r="U28" s="4" t="s">
        <v>77</v>
      </c>
      <c r="V28" s="4" t="s">
        <v>77</v>
      </c>
      <c r="W28" s="4" t="s">
        <v>77</v>
      </c>
      <c r="X28" s="4" t="s">
        <v>77</v>
      </c>
      <c r="Y28" s="4" t="s">
        <v>77</v>
      </c>
      <c r="Z28" s="4" t="s">
        <v>77</v>
      </c>
      <c r="AA28" s="4" t="s">
        <v>77</v>
      </c>
      <c r="AB28" s="4" t="s">
        <v>77</v>
      </c>
      <c r="AC28" s="4" t="s">
        <v>77</v>
      </c>
      <c r="AD28" s="4" t="s">
        <v>77</v>
      </c>
      <c r="AE28" s="4" t="s">
        <v>77</v>
      </c>
      <c r="AF28" s="4" t="s">
        <v>77</v>
      </c>
      <c r="AG28" s="4" t="s">
        <v>77</v>
      </c>
      <c r="AH28" s="4" t="s">
        <v>77</v>
      </c>
      <c r="AI28" s="4" t="s">
        <v>77</v>
      </c>
      <c r="AJ28" s="4" t="s">
        <v>77</v>
      </c>
      <c r="AK28" s="4" t="s">
        <v>77</v>
      </c>
      <c r="AL28" s="4" t="s">
        <v>77</v>
      </c>
      <c r="AM28" s="4" t="s">
        <v>77</v>
      </c>
      <c r="AN28" s="4" t="s">
        <v>77</v>
      </c>
      <c r="AO28" s="4" t="s">
        <v>77</v>
      </c>
      <c r="AP28" s="4" t="s">
        <v>77</v>
      </c>
      <c r="AQ28" s="4" t="s">
        <v>77</v>
      </c>
      <c r="AR28" s="4" t="s">
        <v>77</v>
      </c>
      <c r="AS28" s="4" t="s">
        <v>77</v>
      </c>
      <c r="AT28" s="4" t="s">
        <v>77</v>
      </c>
      <c r="AU28" s="4" t="s">
        <v>77</v>
      </c>
      <c r="AV28" s="4" t="s">
        <v>77</v>
      </c>
      <c r="AW28" s="4" t="s">
        <v>77</v>
      </c>
    </row>
    <row r="29" spans="1:49" x14ac:dyDescent="0.2">
      <c r="A29" s="5" t="s">
        <v>35</v>
      </c>
      <c r="B29" s="4">
        <v>3288</v>
      </c>
      <c r="C29" s="4">
        <v>3635</v>
      </c>
      <c r="D29" s="4">
        <v>4198</v>
      </c>
      <c r="E29" s="4">
        <v>3360</v>
      </c>
      <c r="F29" s="4">
        <v>3172</v>
      </c>
      <c r="G29" s="4">
        <v>3053</v>
      </c>
      <c r="H29" s="4">
        <v>3312</v>
      </c>
      <c r="I29" s="4">
        <v>3119</v>
      </c>
      <c r="J29" s="4">
        <v>2801</v>
      </c>
      <c r="K29" s="4">
        <v>2447</v>
      </c>
      <c r="L29" s="4">
        <v>2607</v>
      </c>
      <c r="M29" s="4">
        <v>2487</v>
      </c>
      <c r="N29" s="4">
        <v>2355</v>
      </c>
      <c r="O29" s="4">
        <v>2385</v>
      </c>
      <c r="P29" s="4">
        <v>2364</v>
      </c>
      <c r="Q29" s="4">
        <v>2519</v>
      </c>
      <c r="R29" s="4">
        <v>2767</v>
      </c>
      <c r="S29" s="4">
        <v>3197</v>
      </c>
      <c r="T29" s="4">
        <v>3463</v>
      </c>
      <c r="U29" s="4">
        <v>3292</v>
      </c>
      <c r="V29" s="4">
        <v>3516</v>
      </c>
      <c r="W29" s="4">
        <v>3331</v>
      </c>
      <c r="X29" s="4">
        <v>3237</v>
      </c>
      <c r="Y29" s="4">
        <v>3115</v>
      </c>
      <c r="Z29" s="4">
        <v>3222</v>
      </c>
      <c r="AA29" s="4">
        <v>3061</v>
      </c>
      <c r="AB29" s="4">
        <v>3123</v>
      </c>
      <c r="AC29" s="4">
        <v>3052</v>
      </c>
      <c r="AD29" s="4">
        <v>3114</v>
      </c>
      <c r="AE29" s="4">
        <v>3114</v>
      </c>
      <c r="AF29" s="4">
        <v>3628</v>
      </c>
      <c r="AG29" s="4">
        <v>3822</v>
      </c>
      <c r="AH29" s="4">
        <v>3731</v>
      </c>
      <c r="AI29" s="4">
        <v>3662</v>
      </c>
      <c r="AJ29" s="4">
        <v>3947</v>
      </c>
      <c r="AK29" s="4">
        <v>3876</v>
      </c>
      <c r="AL29" s="4">
        <v>3882</v>
      </c>
      <c r="AM29" s="4">
        <v>4004</v>
      </c>
      <c r="AN29" s="4">
        <v>4146</v>
      </c>
      <c r="AO29" s="4">
        <v>4367</v>
      </c>
      <c r="AP29" s="4">
        <v>4829</v>
      </c>
      <c r="AQ29" s="4">
        <v>5419</v>
      </c>
      <c r="AR29" s="4">
        <v>5772</v>
      </c>
      <c r="AS29" s="4">
        <v>5498</v>
      </c>
      <c r="AT29" s="4">
        <v>4928</v>
      </c>
      <c r="AU29" s="4">
        <v>5156</v>
      </c>
      <c r="AV29" s="4">
        <v>5202</v>
      </c>
      <c r="AW29" s="4">
        <v>5265</v>
      </c>
    </row>
    <row r="30" spans="1:49" x14ac:dyDescent="0.2">
      <c r="A30" s="5" t="s">
        <v>36</v>
      </c>
      <c r="B30" s="4">
        <v>144</v>
      </c>
      <c r="C30" s="4">
        <v>158</v>
      </c>
      <c r="D30" s="4">
        <v>153</v>
      </c>
      <c r="E30" s="4">
        <v>185</v>
      </c>
      <c r="F30" s="4">
        <v>154</v>
      </c>
      <c r="G30" s="4">
        <v>104</v>
      </c>
      <c r="H30" s="4">
        <v>128</v>
      </c>
      <c r="I30" s="4">
        <v>131</v>
      </c>
      <c r="J30" s="4">
        <v>118</v>
      </c>
      <c r="K30" s="4">
        <v>160</v>
      </c>
      <c r="L30" s="4">
        <v>178</v>
      </c>
      <c r="M30" s="4">
        <v>189</v>
      </c>
      <c r="N30" s="4">
        <v>190</v>
      </c>
      <c r="O30" s="4">
        <v>163</v>
      </c>
      <c r="P30" s="4">
        <v>213</v>
      </c>
      <c r="Q30" s="4">
        <v>184</v>
      </c>
      <c r="R30" s="4">
        <v>169</v>
      </c>
      <c r="S30" s="4">
        <v>209</v>
      </c>
      <c r="T30" s="4">
        <v>170</v>
      </c>
      <c r="U30" s="4" t="s">
        <v>77</v>
      </c>
      <c r="V30" s="4" t="s">
        <v>77</v>
      </c>
      <c r="W30" s="4" t="s">
        <v>77</v>
      </c>
      <c r="X30" s="4" t="s">
        <v>77</v>
      </c>
      <c r="Y30" s="4" t="s">
        <v>77</v>
      </c>
      <c r="Z30" s="4" t="s">
        <v>77</v>
      </c>
      <c r="AA30" s="4" t="s">
        <v>77</v>
      </c>
      <c r="AB30" s="4" t="s">
        <v>77</v>
      </c>
      <c r="AC30" s="4" t="s">
        <v>77</v>
      </c>
      <c r="AD30" s="4" t="s">
        <v>77</v>
      </c>
      <c r="AE30" s="4" t="s">
        <v>77</v>
      </c>
      <c r="AF30" s="4" t="s">
        <v>77</v>
      </c>
      <c r="AG30" s="4" t="s">
        <v>77</v>
      </c>
      <c r="AH30" s="4" t="s">
        <v>77</v>
      </c>
      <c r="AI30" s="4" t="s">
        <v>77</v>
      </c>
      <c r="AJ30" s="4" t="s">
        <v>77</v>
      </c>
      <c r="AK30" s="4" t="s">
        <v>77</v>
      </c>
      <c r="AL30" s="4" t="s">
        <v>77</v>
      </c>
      <c r="AM30" s="4" t="s">
        <v>77</v>
      </c>
      <c r="AN30" s="4" t="s">
        <v>77</v>
      </c>
      <c r="AO30" s="4" t="s">
        <v>77</v>
      </c>
      <c r="AP30" s="4" t="s">
        <v>77</v>
      </c>
      <c r="AQ30" s="4" t="s">
        <v>77</v>
      </c>
      <c r="AR30" s="4" t="s">
        <v>77</v>
      </c>
      <c r="AS30" s="4" t="s">
        <v>77</v>
      </c>
      <c r="AT30" s="4" t="s">
        <v>77</v>
      </c>
      <c r="AU30" s="4" t="s">
        <v>77</v>
      </c>
      <c r="AV30" s="4">
        <v>2183</v>
      </c>
      <c r="AW30" s="4">
        <v>2223</v>
      </c>
    </row>
    <row r="31" spans="1:49" x14ac:dyDescent="0.2">
      <c r="A31" s="5" t="s">
        <v>37</v>
      </c>
      <c r="B31" s="4">
        <v>2456</v>
      </c>
      <c r="C31" s="4">
        <v>2865</v>
      </c>
      <c r="D31" s="4">
        <v>3300</v>
      </c>
      <c r="E31" s="4">
        <v>2980</v>
      </c>
      <c r="F31" s="4">
        <v>3172</v>
      </c>
      <c r="G31" s="4">
        <v>2946</v>
      </c>
      <c r="H31" s="4">
        <v>3057</v>
      </c>
      <c r="I31" s="4">
        <v>2838</v>
      </c>
      <c r="J31" s="4">
        <v>3047</v>
      </c>
      <c r="K31" s="4">
        <v>3121</v>
      </c>
      <c r="L31" s="4">
        <v>3200</v>
      </c>
      <c r="M31" s="4">
        <v>3337</v>
      </c>
      <c r="N31" s="4">
        <v>3410</v>
      </c>
      <c r="O31" s="4">
        <v>3378</v>
      </c>
      <c r="P31" s="4">
        <v>3622</v>
      </c>
      <c r="Q31" s="4">
        <v>3783</v>
      </c>
      <c r="R31" s="4">
        <v>3423</v>
      </c>
      <c r="S31" s="4">
        <v>3578</v>
      </c>
      <c r="T31" s="4">
        <v>3234</v>
      </c>
      <c r="U31" s="4">
        <v>2839</v>
      </c>
      <c r="V31" s="4">
        <v>2814</v>
      </c>
      <c r="W31" s="4">
        <v>2950</v>
      </c>
      <c r="X31" s="4">
        <v>2698</v>
      </c>
      <c r="Y31" s="4">
        <v>2753</v>
      </c>
      <c r="Z31" s="4">
        <v>2785</v>
      </c>
      <c r="AA31" s="4">
        <v>3204</v>
      </c>
      <c r="AB31" s="4">
        <v>3293</v>
      </c>
      <c r="AC31" s="4">
        <v>3088</v>
      </c>
      <c r="AD31" s="4">
        <v>3168</v>
      </c>
      <c r="AE31" s="4">
        <v>3221</v>
      </c>
      <c r="AF31" s="4">
        <v>3762</v>
      </c>
      <c r="AG31" s="4">
        <v>3608</v>
      </c>
      <c r="AH31" s="4">
        <v>3609</v>
      </c>
      <c r="AI31" s="4">
        <v>3621</v>
      </c>
      <c r="AJ31" s="4">
        <v>3762</v>
      </c>
      <c r="AK31" s="4">
        <v>3570</v>
      </c>
      <c r="AL31" s="4">
        <v>3564</v>
      </c>
      <c r="AM31" s="4">
        <v>3888</v>
      </c>
      <c r="AN31" s="4">
        <v>4005</v>
      </c>
      <c r="AO31" s="4">
        <v>4188</v>
      </c>
      <c r="AP31" s="4">
        <v>4496</v>
      </c>
      <c r="AQ31" s="4">
        <v>4324</v>
      </c>
      <c r="AR31" s="4">
        <v>4413</v>
      </c>
      <c r="AS31" s="4">
        <v>4329</v>
      </c>
      <c r="AT31" s="4">
        <v>4612</v>
      </c>
      <c r="AU31" s="4">
        <v>4266</v>
      </c>
      <c r="AV31" s="4">
        <v>2192</v>
      </c>
      <c r="AW31" s="4">
        <v>2261</v>
      </c>
    </row>
    <row r="32" spans="1:49" x14ac:dyDescent="0.2">
      <c r="A32" s="5" t="s">
        <v>38</v>
      </c>
      <c r="B32" s="4">
        <v>7.5</v>
      </c>
      <c r="C32" s="4">
        <v>7</v>
      </c>
      <c r="D32" s="4">
        <v>8.4</v>
      </c>
      <c r="E32" s="4">
        <v>9</v>
      </c>
      <c r="F32" s="4">
        <v>9.1</v>
      </c>
      <c r="G32" s="4">
        <v>10</v>
      </c>
      <c r="H32" s="4">
        <v>11</v>
      </c>
      <c r="I32" s="4">
        <v>10</v>
      </c>
      <c r="J32" s="4">
        <v>12</v>
      </c>
      <c r="K32" s="4">
        <v>11</v>
      </c>
      <c r="L32" s="4">
        <v>13</v>
      </c>
      <c r="M32" s="4">
        <v>14.2</v>
      </c>
      <c r="N32" s="4">
        <v>12.4</v>
      </c>
      <c r="O32" s="4">
        <v>12.5</v>
      </c>
      <c r="P32" s="4">
        <v>12.9</v>
      </c>
      <c r="Q32" s="4">
        <v>8.3999999999999986</v>
      </c>
      <c r="R32" s="4">
        <v>9.3000000000000007</v>
      </c>
      <c r="S32" s="4">
        <v>8.3999999999999986</v>
      </c>
      <c r="T32" s="4">
        <v>7.8</v>
      </c>
      <c r="U32" s="4" t="s">
        <v>77</v>
      </c>
      <c r="V32" s="4" t="s">
        <v>77</v>
      </c>
      <c r="W32" s="4" t="s">
        <v>77</v>
      </c>
      <c r="X32" s="4" t="s">
        <v>77</v>
      </c>
      <c r="Y32" s="4" t="s">
        <v>77</v>
      </c>
      <c r="Z32" s="4" t="s">
        <v>77</v>
      </c>
      <c r="AA32" s="4" t="s">
        <v>77</v>
      </c>
      <c r="AB32" s="4" t="s">
        <v>77</v>
      </c>
      <c r="AC32" s="4" t="s">
        <v>77</v>
      </c>
      <c r="AD32" s="4" t="s">
        <v>77</v>
      </c>
      <c r="AE32" s="4" t="s">
        <v>77</v>
      </c>
      <c r="AF32" s="4" t="s">
        <v>77</v>
      </c>
      <c r="AG32" s="4" t="s">
        <v>77</v>
      </c>
      <c r="AH32" s="4" t="s">
        <v>77</v>
      </c>
      <c r="AI32" s="4" t="s">
        <v>77</v>
      </c>
      <c r="AJ32" s="4" t="s">
        <v>77</v>
      </c>
      <c r="AK32" s="4" t="s">
        <v>77</v>
      </c>
      <c r="AL32" s="4" t="s">
        <v>77</v>
      </c>
      <c r="AM32" s="4" t="s">
        <v>77</v>
      </c>
      <c r="AN32" s="4" t="s">
        <v>77</v>
      </c>
      <c r="AO32" s="4" t="s">
        <v>77</v>
      </c>
      <c r="AP32" s="4" t="s">
        <v>77</v>
      </c>
      <c r="AQ32" s="4" t="s">
        <v>77</v>
      </c>
      <c r="AR32" s="4" t="s">
        <v>77</v>
      </c>
      <c r="AS32" s="4" t="s">
        <v>77</v>
      </c>
      <c r="AT32" s="4" t="s">
        <v>77</v>
      </c>
      <c r="AU32" s="4" t="s">
        <v>77</v>
      </c>
      <c r="AV32" s="4" t="s">
        <v>77</v>
      </c>
      <c r="AW32" s="4" t="s">
        <v>77</v>
      </c>
    </row>
    <row r="33" spans="1:49" x14ac:dyDescent="0.2">
      <c r="A33" s="5" t="s">
        <v>39</v>
      </c>
      <c r="B33" s="4">
        <v>7.9</v>
      </c>
      <c r="C33" s="4">
        <v>7.3</v>
      </c>
      <c r="D33" s="4">
        <v>12</v>
      </c>
      <c r="E33" s="4">
        <v>7.7</v>
      </c>
      <c r="F33" s="4">
        <v>7.5</v>
      </c>
      <c r="G33" s="4">
        <v>4.5999999999999996</v>
      </c>
      <c r="H33" s="4">
        <v>4.7</v>
      </c>
      <c r="I33" s="4">
        <v>5.3</v>
      </c>
      <c r="J33" s="4">
        <v>3.8</v>
      </c>
      <c r="K33" s="4">
        <v>5.4</v>
      </c>
      <c r="L33" s="4">
        <v>6.4</v>
      </c>
      <c r="M33" s="4">
        <v>6.8</v>
      </c>
      <c r="N33" s="4">
        <v>4.6999999999999993</v>
      </c>
      <c r="O33" s="4">
        <v>5.6</v>
      </c>
      <c r="P33" s="4">
        <v>5.0999999999999996</v>
      </c>
      <c r="Q33" s="4">
        <v>5.5</v>
      </c>
      <c r="R33" s="4">
        <v>4.9000000000000004</v>
      </c>
      <c r="S33" s="4">
        <v>2.8</v>
      </c>
      <c r="T33" s="4">
        <v>1.5</v>
      </c>
      <c r="U33" s="4" t="s">
        <v>77</v>
      </c>
      <c r="V33" s="4" t="s">
        <v>77</v>
      </c>
      <c r="W33" s="4" t="s">
        <v>77</v>
      </c>
      <c r="X33" s="4" t="s">
        <v>77</v>
      </c>
      <c r="Y33" s="4" t="s">
        <v>77</v>
      </c>
      <c r="Z33" s="4" t="s">
        <v>77</v>
      </c>
      <c r="AA33" s="4" t="s">
        <v>77</v>
      </c>
      <c r="AB33" s="4" t="s">
        <v>77</v>
      </c>
      <c r="AC33" s="4" t="s">
        <v>77</v>
      </c>
      <c r="AD33" s="4" t="s">
        <v>77</v>
      </c>
      <c r="AE33" s="4" t="s">
        <v>77</v>
      </c>
      <c r="AF33" s="4" t="s">
        <v>77</v>
      </c>
      <c r="AG33" s="4" t="s">
        <v>77</v>
      </c>
      <c r="AH33" s="4" t="s">
        <v>77</v>
      </c>
      <c r="AI33" s="4" t="s">
        <v>77</v>
      </c>
      <c r="AJ33" s="4" t="s">
        <v>77</v>
      </c>
      <c r="AK33" s="4" t="s">
        <v>77</v>
      </c>
      <c r="AL33" s="4" t="s">
        <v>77</v>
      </c>
      <c r="AM33" s="4" t="s">
        <v>77</v>
      </c>
      <c r="AN33" s="4" t="s">
        <v>77</v>
      </c>
      <c r="AO33" s="4" t="s">
        <v>77</v>
      </c>
      <c r="AP33" s="4" t="s">
        <v>77</v>
      </c>
      <c r="AQ33" s="4" t="s">
        <v>77</v>
      </c>
      <c r="AR33" s="4" t="s">
        <v>77</v>
      </c>
      <c r="AS33" s="4" t="s">
        <v>77</v>
      </c>
      <c r="AT33" s="4" t="s">
        <v>77</v>
      </c>
      <c r="AU33" s="4" t="s">
        <v>77</v>
      </c>
      <c r="AV33" s="4" t="s">
        <v>77</v>
      </c>
      <c r="AW33" s="4" t="s">
        <v>77</v>
      </c>
    </row>
    <row r="34" spans="1:49" x14ac:dyDescent="0.2">
      <c r="A34" s="5" t="s">
        <v>40</v>
      </c>
      <c r="B34" s="4">
        <v>21</v>
      </c>
      <c r="C34" s="4">
        <v>25</v>
      </c>
      <c r="D34" s="4">
        <v>20</v>
      </c>
      <c r="E34" s="4">
        <v>22</v>
      </c>
      <c r="F34" s="4">
        <v>15</v>
      </c>
      <c r="G34" s="4">
        <v>16</v>
      </c>
      <c r="H34" s="4">
        <v>20</v>
      </c>
      <c r="I34" s="4">
        <v>17</v>
      </c>
      <c r="J34" s="4">
        <v>15</v>
      </c>
      <c r="K34" s="4">
        <v>20</v>
      </c>
      <c r="L34" s="4">
        <v>13</v>
      </c>
      <c r="M34" s="4">
        <v>10.6</v>
      </c>
      <c r="N34" s="4">
        <v>13</v>
      </c>
      <c r="O34" s="4">
        <v>13.1</v>
      </c>
      <c r="P34" s="4">
        <v>9</v>
      </c>
      <c r="Q34" s="4">
        <v>12.7</v>
      </c>
      <c r="R34" s="4">
        <v>12.8</v>
      </c>
      <c r="S34" s="4">
        <v>11.5</v>
      </c>
      <c r="T34" s="4">
        <v>11.7</v>
      </c>
      <c r="U34" s="4" t="s">
        <v>77</v>
      </c>
      <c r="V34" s="4" t="s">
        <v>77</v>
      </c>
      <c r="W34" s="4" t="s">
        <v>77</v>
      </c>
      <c r="X34" s="4" t="s">
        <v>77</v>
      </c>
      <c r="Y34" s="4" t="s">
        <v>77</v>
      </c>
      <c r="Z34" s="4" t="s">
        <v>77</v>
      </c>
      <c r="AA34" s="4" t="s">
        <v>77</v>
      </c>
      <c r="AB34" s="4" t="s">
        <v>77</v>
      </c>
      <c r="AC34" s="4" t="s">
        <v>77</v>
      </c>
      <c r="AD34" s="4" t="s">
        <v>77</v>
      </c>
      <c r="AE34" s="4" t="s">
        <v>77</v>
      </c>
      <c r="AF34" s="4" t="s">
        <v>77</v>
      </c>
      <c r="AG34" s="4" t="s">
        <v>77</v>
      </c>
      <c r="AH34" s="4" t="s">
        <v>77</v>
      </c>
      <c r="AI34" s="4" t="s">
        <v>77</v>
      </c>
      <c r="AJ34" s="4" t="s">
        <v>77</v>
      </c>
      <c r="AK34" s="4" t="s">
        <v>77</v>
      </c>
      <c r="AL34" s="4" t="s">
        <v>77</v>
      </c>
      <c r="AM34" s="4" t="s">
        <v>77</v>
      </c>
      <c r="AN34" s="4" t="s">
        <v>77</v>
      </c>
      <c r="AO34" s="4" t="s">
        <v>77</v>
      </c>
      <c r="AP34" s="4" t="s">
        <v>77</v>
      </c>
      <c r="AQ34" s="4" t="s">
        <v>77</v>
      </c>
      <c r="AR34" s="4" t="s">
        <v>77</v>
      </c>
      <c r="AS34" s="4" t="s">
        <v>77</v>
      </c>
      <c r="AT34" s="4" t="s">
        <v>77</v>
      </c>
      <c r="AU34" s="4" t="s">
        <v>77</v>
      </c>
      <c r="AV34" s="4" t="s">
        <v>77</v>
      </c>
      <c r="AW34" s="4" t="s">
        <v>77</v>
      </c>
    </row>
    <row r="35" spans="1:49" x14ac:dyDescent="0.2">
      <c r="A35" s="5" t="s">
        <v>41</v>
      </c>
      <c r="B35" s="4">
        <v>44</v>
      </c>
      <c r="C35" s="4">
        <v>40</v>
      </c>
      <c r="D35" s="4">
        <v>37</v>
      </c>
      <c r="E35" s="4">
        <v>68</v>
      </c>
      <c r="F35" s="4">
        <v>42</v>
      </c>
      <c r="G35" s="4">
        <v>28</v>
      </c>
      <c r="H35" s="4">
        <v>26</v>
      </c>
      <c r="I35" s="4">
        <v>29</v>
      </c>
      <c r="J35" s="4">
        <v>32</v>
      </c>
      <c r="K35" s="4">
        <v>33</v>
      </c>
      <c r="L35" s="4">
        <v>27</v>
      </c>
      <c r="M35" s="4">
        <v>24</v>
      </c>
      <c r="N35" s="4">
        <v>21</v>
      </c>
      <c r="O35" s="4">
        <v>22</v>
      </c>
      <c r="P35" s="4">
        <v>23</v>
      </c>
      <c r="Q35" s="4">
        <v>24</v>
      </c>
      <c r="R35" s="4">
        <v>28</v>
      </c>
      <c r="S35" s="4">
        <v>20</v>
      </c>
      <c r="T35" s="4">
        <v>7.1</v>
      </c>
      <c r="U35" s="4" t="s">
        <v>77</v>
      </c>
      <c r="V35" s="4" t="s">
        <v>77</v>
      </c>
      <c r="W35" s="4" t="s">
        <v>77</v>
      </c>
      <c r="X35" s="4" t="s">
        <v>77</v>
      </c>
      <c r="Y35" s="4" t="s">
        <v>77</v>
      </c>
      <c r="Z35" s="4" t="s">
        <v>77</v>
      </c>
      <c r="AA35" s="4" t="s">
        <v>77</v>
      </c>
      <c r="AB35" s="4" t="s">
        <v>77</v>
      </c>
      <c r="AC35" s="4" t="s">
        <v>77</v>
      </c>
      <c r="AD35" s="4" t="s">
        <v>77</v>
      </c>
      <c r="AE35" s="4" t="s">
        <v>77</v>
      </c>
      <c r="AF35" s="4" t="s">
        <v>77</v>
      </c>
      <c r="AG35" s="4" t="s">
        <v>77</v>
      </c>
      <c r="AH35" s="4" t="s">
        <v>77</v>
      </c>
      <c r="AI35" s="4" t="s">
        <v>77</v>
      </c>
      <c r="AJ35" s="4" t="s">
        <v>77</v>
      </c>
      <c r="AK35" s="4" t="s">
        <v>77</v>
      </c>
      <c r="AL35" s="4" t="s">
        <v>77</v>
      </c>
      <c r="AM35" s="4" t="s">
        <v>77</v>
      </c>
      <c r="AN35" s="4" t="s">
        <v>77</v>
      </c>
      <c r="AO35" s="4" t="s">
        <v>77</v>
      </c>
      <c r="AP35" s="4" t="s">
        <v>77</v>
      </c>
      <c r="AQ35" s="4" t="s">
        <v>77</v>
      </c>
      <c r="AR35" s="4" t="s">
        <v>77</v>
      </c>
      <c r="AS35" s="4" t="s">
        <v>77</v>
      </c>
      <c r="AT35" s="4" t="s">
        <v>77</v>
      </c>
      <c r="AU35" s="4" t="s">
        <v>77</v>
      </c>
      <c r="AV35" s="4" t="s">
        <v>77</v>
      </c>
      <c r="AW35" s="4" t="s">
        <v>77</v>
      </c>
    </row>
    <row r="36" spans="1:49" x14ac:dyDescent="0.2">
      <c r="A36" s="5" t="s">
        <v>42</v>
      </c>
      <c r="B36" s="4">
        <v>107</v>
      </c>
      <c r="C36" s="4">
        <v>117</v>
      </c>
      <c r="D36" s="4">
        <v>113</v>
      </c>
      <c r="E36" s="4">
        <v>120</v>
      </c>
      <c r="F36" s="4">
        <v>123</v>
      </c>
      <c r="G36" s="4">
        <v>100</v>
      </c>
      <c r="H36" s="4">
        <v>101</v>
      </c>
      <c r="I36" s="4">
        <v>105</v>
      </c>
      <c r="J36" s="4">
        <v>96</v>
      </c>
      <c r="K36" s="4">
        <v>95</v>
      </c>
      <c r="L36" s="4">
        <v>113</v>
      </c>
      <c r="M36" s="4">
        <v>136</v>
      </c>
      <c r="N36" s="4">
        <v>105</v>
      </c>
      <c r="O36" s="4">
        <v>83</v>
      </c>
      <c r="P36" s="4">
        <v>78</v>
      </c>
      <c r="Q36" s="4">
        <v>96</v>
      </c>
      <c r="R36" s="4">
        <v>69</v>
      </c>
      <c r="S36" s="4">
        <v>49</v>
      </c>
      <c r="T36" s="4">
        <v>60</v>
      </c>
      <c r="U36" s="4" t="s">
        <v>77</v>
      </c>
      <c r="V36" s="4" t="s">
        <v>77</v>
      </c>
      <c r="W36" s="4" t="s">
        <v>77</v>
      </c>
      <c r="X36" s="4" t="s">
        <v>77</v>
      </c>
      <c r="Y36" s="4" t="s">
        <v>77</v>
      </c>
      <c r="Z36" s="4" t="s">
        <v>77</v>
      </c>
      <c r="AA36" s="4" t="s">
        <v>77</v>
      </c>
      <c r="AB36" s="4" t="s">
        <v>77</v>
      </c>
      <c r="AC36" s="4" t="s">
        <v>77</v>
      </c>
      <c r="AD36" s="4" t="s">
        <v>77</v>
      </c>
      <c r="AE36" s="4" t="s">
        <v>77</v>
      </c>
      <c r="AF36" s="4" t="s">
        <v>77</v>
      </c>
      <c r="AG36" s="4" t="s">
        <v>77</v>
      </c>
      <c r="AH36" s="4" t="s">
        <v>77</v>
      </c>
      <c r="AI36" s="4" t="s">
        <v>77</v>
      </c>
      <c r="AJ36" s="4" t="s">
        <v>77</v>
      </c>
      <c r="AK36" s="4" t="s">
        <v>77</v>
      </c>
      <c r="AL36" s="4" t="s">
        <v>77</v>
      </c>
      <c r="AM36" s="4" t="s">
        <v>77</v>
      </c>
      <c r="AN36" s="4" t="s">
        <v>77</v>
      </c>
      <c r="AO36" s="4" t="s">
        <v>77</v>
      </c>
      <c r="AP36" s="4" t="s">
        <v>77</v>
      </c>
      <c r="AQ36" s="4" t="s">
        <v>77</v>
      </c>
      <c r="AR36" s="4" t="s">
        <v>77</v>
      </c>
      <c r="AS36" s="4" t="s">
        <v>77</v>
      </c>
      <c r="AT36" s="4" t="s">
        <v>77</v>
      </c>
      <c r="AU36" s="4" t="s">
        <v>77</v>
      </c>
      <c r="AV36" s="4" t="s">
        <v>77</v>
      </c>
      <c r="AW36" s="4" t="s">
        <v>77</v>
      </c>
    </row>
    <row r="37" spans="1:49" x14ac:dyDescent="0.2">
      <c r="A37" s="5" t="s">
        <v>43</v>
      </c>
      <c r="B37" s="4">
        <v>1633</v>
      </c>
      <c r="C37" s="4">
        <v>1658</v>
      </c>
      <c r="D37" s="4">
        <v>2077</v>
      </c>
      <c r="E37" s="4">
        <v>1926</v>
      </c>
      <c r="F37" s="4">
        <v>1636</v>
      </c>
      <c r="G37" s="4">
        <v>1771</v>
      </c>
      <c r="H37" s="4">
        <v>1899</v>
      </c>
      <c r="I37" s="4">
        <v>1928</v>
      </c>
      <c r="J37" s="4">
        <v>1985</v>
      </c>
      <c r="K37" s="4">
        <v>2009</v>
      </c>
      <c r="L37" s="4">
        <v>2227</v>
      </c>
      <c r="M37" s="4">
        <v>2378</v>
      </c>
      <c r="N37" s="4">
        <v>2423</v>
      </c>
      <c r="O37" s="4">
        <v>2574</v>
      </c>
      <c r="P37" s="4">
        <v>3460</v>
      </c>
      <c r="Q37" s="4">
        <v>3975</v>
      </c>
      <c r="R37" s="4">
        <v>4760</v>
      </c>
      <c r="S37" s="4">
        <v>6155</v>
      </c>
      <c r="T37" s="4">
        <v>7224</v>
      </c>
      <c r="U37" s="4">
        <v>8269</v>
      </c>
      <c r="V37" s="4">
        <v>9098</v>
      </c>
      <c r="W37" s="4">
        <v>9338</v>
      </c>
      <c r="X37" s="4">
        <v>9410</v>
      </c>
      <c r="Y37" s="4">
        <v>9443</v>
      </c>
      <c r="Z37" s="4">
        <v>9775</v>
      </c>
      <c r="AA37" s="4">
        <v>9866</v>
      </c>
      <c r="AB37" s="4">
        <v>9954</v>
      </c>
      <c r="AC37" s="4">
        <v>10074</v>
      </c>
      <c r="AD37" s="4">
        <v>10046</v>
      </c>
      <c r="AE37" s="4">
        <v>10129</v>
      </c>
      <c r="AF37" s="4">
        <v>10522</v>
      </c>
      <c r="AG37" s="4">
        <v>10370</v>
      </c>
      <c r="AH37" s="4">
        <v>10134</v>
      </c>
      <c r="AI37" s="4">
        <v>9376</v>
      </c>
      <c r="AJ37" s="4">
        <v>8937</v>
      </c>
      <c r="AK37" s="4">
        <v>9050</v>
      </c>
      <c r="AL37" s="4">
        <v>8975</v>
      </c>
      <c r="AM37" s="4">
        <v>9065</v>
      </c>
      <c r="AN37" s="4">
        <v>9127</v>
      </c>
      <c r="AO37" s="4">
        <v>9685</v>
      </c>
      <c r="AP37" s="4">
        <v>9617</v>
      </c>
      <c r="AQ37" s="4">
        <v>9767</v>
      </c>
      <c r="AR37" s="4">
        <v>9945</v>
      </c>
      <c r="AS37" s="4">
        <v>9765</v>
      </c>
      <c r="AT37" s="4">
        <v>9125</v>
      </c>
      <c r="AU37" s="4">
        <v>9403</v>
      </c>
      <c r="AV37" s="4">
        <v>9482</v>
      </c>
      <c r="AW37" s="4">
        <v>9633</v>
      </c>
    </row>
    <row r="38" spans="1:49" x14ac:dyDescent="0.2">
      <c r="A38" s="5" t="s">
        <v>44</v>
      </c>
      <c r="B38" s="4">
        <v>207</v>
      </c>
      <c r="C38" s="4">
        <v>230</v>
      </c>
      <c r="D38" s="4">
        <v>281</v>
      </c>
      <c r="E38" s="4">
        <v>210</v>
      </c>
      <c r="F38" s="4">
        <v>237</v>
      </c>
      <c r="G38" s="4">
        <v>170</v>
      </c>
      <c r="H38" s="4">
        <v>204</v>
      </c>
      <c r="I38" s="4">
        <v>198</v>
      </c>
      <c r="J38" s="4">
        <v>223</v>
      </c>
      <c r="K38" s="4">
        <v>231</v>
      </c>
      <c r="L38" s="4">
        <v>292</v>
      </c>
      <c r="M38" s="4">
        <v>292</v>
      </c>
      <c r="N38" s="4">
        <v>216</v>
      </c>
      <c r="O38" s="4">
        <v>207</v>
      </c>
      <c r="P38" s="4">
        <v>231</v>
      </c>
      <c r="Q38" s="4">
        <v>243</v>
      </c>
      <c r="R38" s="4">
        <v>270</v>
      </c>
      <c r="S38" s="4">
        <v>184</v>
      </c>
      <c r="T38" s="4">
        <v>226</v>
      </c>
      <c r="U38" s="4" t="s">
        <v>77</v>
      </c>
      <c r="V38" s="4" t="s">
        <v>77</v>
      </c>
      <c r="W38" s="4" t="s">
        <v>77</v>
      </c>
      <c r="X38" s="4" t="s">
        <v>77</v>
      </c>
      <c r="Y38" s="4" t="s">
        <v>77</v>
      </c>
      <c r="Z38" s="4" t="s">
        <v>77</v>
      </c>
      <c r="AA38" s="4" t="s">
        <v>77</v>
      </c>
      <c r="AB38" s="4" t="s">
        <v>77</v>
      </c>
      <c r="AC38" s="4" t="s">
        <v>77</v>
      </c>
      <c r="AD38" s="4" t="s">
        <v>77</v>
      </c>
      <c r="AE38" s="4" t="s">
        <v>77</v>
      </c>
      <c r="AF38" s="4" t="s">
        <v>77</v>
      </c>
      <c r="AG38" s="4" t="s">
        <v>77</v>
      </c>
      <c r="AH38" s="4" t="s">
        <v>77</v>
      </c>
      <c r="AI38" s="4" t="s">
        <v>77</v>
      </c>
      <c r="AJ38" s="4" t="s">
        <v>77</v>
      </c>
      <c r="AK38" s="4" t="s">
        <v>77</v>
      </c>
      <c r="AL38" s="4" t="s">
        <v>77</v>
      </c>
      <c r="AM38" s="4" t="s">
        <v>77</v>
      </c>
      <c r="AN38" s="4" t="s">
        <v>77</v>
      </c>
      <c r="AO38" s="4" t="s">
        <v>77</v>
      </c>
      <c r="AP38" s="4" t="s">
        <v>77</v>
      </c>
      <c r="AQ38" s="4" t="s">
        <v>77</v>
      </c>
      <c r="AR38" s="4" t="s">
        <v>77</v>
      </c>
      <c r="AS38" s="4" t="s">
        <v>77</v>
      </c>
      <c r="AT38" s="4" t="s">
        <v>77</v>
      </c>
      <c r="AU38" s="4" t="s">
        <v>77</v>
      </c>
      <c r="AV38" s="4" t="s">
        <v>77</v>
      </c>
      <c r="AW38" s="4" t="s">
        <v>77</v>
      </c>
    </row>
    <row r="39" spans="1:49" x14ac:dyDescent="0.2">
      <c r="A39" s="5" t="s">
        <v>45</v>
      </c>
      <c r="B39" s="4">
        <v>1396</v>
      </c>
      <c r="C39" s="4">
        <v>1601</v>
      </c>
      <c r="D39" s="4">
        <v>1789</v>
      </c>
      <c r="E39" s="4">
        <v>1646</v>
      </c>
      <c r="F39" s="4">
        <v>1523</v>
      </c>
      <c r="G39" s="4">
        <v>1502</v>
      </c>
      <c r="H39" s="4">
        <v>1757</v>
      </c>
      <c r="I39" s="4">
        <v>1593</v>
      </c>
      <c r="J39" s="4">
        <v>1693</v>
      </c>
      <c r="K39" s="4">
        <v>1594</v>
      </c>
      <c r="L39" s="4">
        <v>1772</v>
      </c>
      <c r="M39" s="4">
        <v>1827</v>
      </c>
      <c r="N39" s="4">
        <v>1808</v>
      </c>
      <c r="O39" s="4">
        <v>1620</v>
      </c>
      <c r="P39" s="4">
        <v>1547</v>
      </c>
      <c r="Q39" s="4">
        <v>1481</v>
      </c>
      <c r="R39" s="4">
        <v>1420</v>
      </c>
      <c r="S39" s="4">
        <v>1548</v>
      </c>
      <c r="T39" s="4">
        <v>1511</v>
      </c>
      <c r="U39" s="4">
        <v>1361</v>
      </c>
      <c r="V39" s="4">
        <v>1521</v>
      </c>
      <c r="W39" s="4">
        <v>1562</v>
      </c>
      <c r="X39" s="4">
        <v>1384</v>
      </c>
      <c r="Y39" s="4">
        <v>1315</v>
      </c>
      <c r="Z39" s="4">
        <v>1319</v>
      </c>
      <c r="AA39" s="4">
        <v>1340</v>
      </c>
      <c r="AB39" s="4">
        <v>1327</v>
      </c>
      <c r="AC39" s="4">
        <v>1361</v>
      </c>
      <c r="AD39" s="4">
        <v>1447</v>
      </c>
      <c r="AE39" s="4">
        <v>1533</v>
      </c>
      <c r="AF39" s="4">
        <v>1621</v>
      </c>
      <c r="AG39" s="4">
        <v>1647</v>
      </c>
      <c r="AH39" s="4">
        <v>1644</v>
      </c>
      <c r="AI39" s="4">
        <v>1715</v>
      </c>
      <c r="AJ39" s="4">
        <v>1776</v>
      </c>
      <c r="AK39" s="4">
        <v>1796</v>
      </c>
      <c r="AL39" s="4">
        <v>1820</v>
      </c>
      <c r="AM39" s="4">
        <v>1812</v>
      </c>
      <c r="AN39" s="4">
        <v>1922</v>
      </c>
      <c r="AO39" s="4">
        <v>1983</v>
      </c>
      <c r="AP39" s="4">
        <v>2053</v>
      </c>
      <c r="AQ39" s="4">
        <v>2019</v>
      </c>
      <c r="AR39" s="4">
        <v>2293</v>
      </c>
      <c r="AS39" s="4">
        <v>2205</v>
      </c>
      <c r="AT39" s="4">
        <v>2384</v>
      </c>
      <c r="AU39" s="4">
        <v>2157</v>
      </c>
      <c r="AV39" s="4">
        <v>2248</v>
      </c>
      <c r="AW39" s="4">
        <v>2247</v>
      </c>
    </row>
    <row r="40" spans="1:49" x14ac:dyDescent="0.2">
      <c r="A40" s="5" t="s">
        <v>46</v>
      </c>
      <c r="B40" s="4">
        <v>252</v>
      </c>
      <c r="C40" s="4">
        <v>235</v>
      </c>
      <c r="D40" s="4">
        <v>285</v>
      </c>
      <c r="E40" s="4">
        <v>270</v>
      </c>
      <c r="F40" s="4">
        <v>175</v>
      </c>
      <c r="G40" s="4">
        <v>128</v>
      </c>
      <c r="H40" s="4">
        <v>137</v>
      </c>
      <c r="I40" s="4">
        <v>130</v>
      </c>
      <c r="J40" s="4">
        <v>137</v>
      </c>
      <c r="K40" s="4">
        <v>158</v>
      </c>
      <c r="L40" s="4">
        <v>126</v>
      </c>
      <c r="M40" s="4">
        <v>170</v>
      </c>
      <c r="N40" s="4">
        <v>177</v>
      </c>
      <c r="O40" s="4">
        <v>161</v>
      </c>
      <c r="P40" s="4">
        <v>160</v>
      </c>
      <c r="Q40" s="4">
        <v>214</v>
      </c>
      <c r="R40" s="4">
        <v>274</v>
      </c>
      <c r="S40" s="4">
        <v>643</v>
      </c>
      <c r="T40" s="4">
        <v>1079</v>
      </c>
      <c r="U40" s="4">
        <v>1476</v>
      </c>
      <c r="V40" s="4">
        <v>1842</v>
      </c>
      <c r="W40" s="4">
        <v>2448</v>
      </c>
      <c r="X40" s="4">
        <v>2880</v>
      </c>
      <c r="Y40" s="4">
        <v>3056</v>
      </c>
      <c r="Z40" s="4">
        <v>3192</v>
      </c>
      <c r="AA40" s="4">
        <v>3041</v>
      </c>
      <c r="AB40" s="4">
        <v>3275</v>
      </c>
      <c r="AC40" s="4">
        <v>3446</v>
      </c>
      <c r="AD40" s="4">
        <v>3471</v>
      </c>
      <c r="AE40" s="4">
        <v>3375</v>
      </c>
      <c r="AF40" s="4">
        <v>3571</v>
      </c>
      <c r="AG40" s="4">
        <v>3525</v>
      </c>
      <c r="AH40" s="4">
        <v>3563</v>
      </c>
      <c r="AI40" s="4">
        <v>3638</v>
      </c>
      <c r="AJ40" s="4">
        <v>3629</v>
      </c>
      <c r="AK40" s="4">
        <v>3769</v>
      </c>
      <c r="AL40" s="4">
        <v>3798</v>
      </c>
      <c r="AM40" s="4">
        <v>3929</v>
      </c>
      <c r="AN40" s="4">
        <v>4056</v>
      </c>
      <c r="AO40" s="4">
        <v>4187</v>
      </c>
      <c r="AP40" s="4">
        <v>4260</v>
      </c>
      <c r="AQ40" s="4">
        <v>4410</v>
      </c>
      <c r="AR40" s="4">
        <v>4786</v>
      </c>
      <c r="AS40" s="4">
        <v>4580</v>
      </c>
      <c r="AT40" s="4">
        <v>4204</v>
      </c>
      <c r="AU40" s="4">
        <v>4620</v>
      </c>
      <c r="AV40" s="4">
        <v>4495</v>
      </c>
      <c r="AW40" s="4">
        <v>4536</v>
      </c>
    </row>
    <row r="41" spans="1:49" x14ac:dyDescent="0.2">
      <c r="A41" s="5" t="s">
        <v>47</v>
      </c>
      <c r="B41" s="4">
        <v>90</v>
      </c>
      <c r="C41" s="4">
        <v>92</v>
      </c>
      <c r="D41" s="4">
        <v>101</v>
      </c>
      <c r="E41" s="4">
        <v>118</v>
      </c>
      <c r="F41" s="4">
        <v>88</v>
      </c>
      <c r="G41" s="4">
        <v>105</v>
      </c>
      <c r="H41" s="4">
        <v>109</v>
      </c>
      <c r="I41" s="4">
        <v>108</v>
      </c>
      <c r="J41" s="4">
        <v>122</v>
      </c>
      <c r="K41" s="4">
        <v>120</v>
      </c>
      <c r="L41" s="4">
        <v>101</v>
      </c>
      <c r="M41" s="4">
        <v>99</v>
      </c>
      <c r="N41" s="4">
        <v>78</v>
      </c>
      <c r="O41" s="4">
        <v>73</v>
      </c>
      <c r="P41" s="4">
        <v>55</v>
      </c>
      <c r="Q41" s="4">
        <v>56</v>
      </c>
      <c r="R41" s="4">
        <v>54</v>
      </c>
      <c r="S41" s="4">
        <v>57</v>
      </c>
      <c r="T41" s="4">
        <v>37</v>
      </c>
      <c r="U41" s="4" t="s">
        <v>77</v>
      </c>
      <c r="V41" s="4" t="s">
        <v>77</v>
      </c>
      <c r="W41" s="4" t="s">
        <v>77</v>
      </c>
      <c r="X41" s="4" t="s">
        <v>77</v>
      </c>
      <c r="Y41" s="4" t="s">
        <v>77</v>
      </c>
      <c r="Z41" s="4" t="s">
        <v>77</v>
      </c>
      <c r="AA41" s="4" t="s">
        <v>77</v>
      </c>
      <c r="AB41" s="4" t="s">
        <v>77</v>
      </c>
      <c r="AC41" s="4" t="s">
        <v>77</v>
      </c>
      <c r="AD41" s="4" t="s">
        <v>77</v>
      </c>
      <c r="AE41" s="4" t="s">
        <v>77</v>
      </c>
      <c r="AF41" s="4" t="s">
        <v>77</v>
      </c>
      <c r="AG41" s="4" t="s">
        <v>77</v>
      </c>
      <c r="AH41" s="4" t="s">
        <v>77</v>
      </c>
      <c r="AI41" s="4" t="s">
        <v>77</v>
      </c>
      <c r="AJ41" s="4" t="s">
        <v>77</v>
      </c>
      <c r="AK41" s="4" t="s">
        <v>77</v>
      </c>
      <c r="AL41" s="4" t="s">
        <v>77</v>
      </c>
      <c r="AM41" s="4" t="s">
        <v>77</v>
      </c>
      <c r="AN41" s="4" t="s">
        <v>77</v>
      </c>
      <c r="AO41" s="4" t="s">
        <v>77</v>
      </c>
      <c r="AP41" s="4" t="s">
        <v>77</v>
      </c>
      <c r="AQ41" s="4" t="s">
        <v>77</v>
      </c>
      <c r="AR41" s="4" t="s">
        <v>77</v>
      </c>
      <c r="AS41" s="4" t="s">
        <v>77</v>
      </c>
      <c r="AT41" s="4" t="s">
        <v>77</v>
      </c>
      <c r="AU41" s="4" t="s">
        <v>77</v>
      </c>
      <c r="AV41" s="4" t="s">
        <v>77</v>
      </c>
      <c r="AW41" s="4" t="s">
        <v>77</v>
      </c>
    </row>
    <row r="42" spans="1:49" x14ac:dyDescent="0.2">
      <c r="A42" s="5" t="s">
        <v>48</v>
      </c>
      <c r="B42" s="4">
        <v>488</v>
      </c>
      <c r="C42" s="4">
        <v>526</v>
      </c>
      <c r="D42" s="4">
        <v>533</v>
      </c>
      <c r="E42" s="4">
        <v>629</v>
      </c>
      <c r="F42" s="4">
        <v>491</v>
      </c>
      <c r="G42" s="4">
        <v>567</v>
      </c>
      <c r="H42" s="4">
        <v>656</v>
      </c>
      <c r="I42" s="4">
        <v>544</v>
      </c>
      <c r="J42" s="4">
        <v>541</v>
      </c>
      <c r="K42" s="4">
        <v>624</v>
      </c>
      <c r="L42" s="4">
        <v>631</v>
      </c>
      <c r="M42" s="4">
        <v>668</v>
      </c>
      <c r="N42" s="4">
        <v>703</v>
      </c>
      <c r="O42" s="4">
        <v>652</v>
      </c>
      <c r="P42" s="4">
        <v>668</v>
      </c>
      <c r="Q42" s="4">
        <v>723</v>
      </c>
      <c r="R42" s="4">
        <v>823</v>
      </c>
      <c r="S42" s="4">
        <v>799</v>
      </c>
      <c r="T42" s="4">
        <v>714</v>
      </c>
      <c r="U42" s="4">
        <v>749</v>
      </c>
      <c r="V42" s="4">
        <v>844</v>
      </c>
      <c r="W42" s="4">
        <v>827</v>
      </c>
      <c r="X42" s="4">
        <v>792</v>
      </c>
      <c r="Y42" s="4">
        <v>870</v>
      </c>
      <c r="Z42" s="4">
        <v>959</v>
      </c>
      <c r="AA42" s="4">
        <v>954</v>
      </c>
      <c r="AB42" s="4">
        <v>964</v>
      </c>
      <c r="AC42" s="4">
        <v>889</v>
      </c>
      <c r="AD42" s="4">
        <v>903</v>
      </c>
      <c r="AE42" s="4">
        <v>783</v>
      </c>
      <c r="AF42" s="4">
        <v>925</v>
      </c>
      <c r="AG42" s="4">
        <v>739</v>
      </c>
      <c r="AH42" s="4">
        <v>875</v>
      </c>
      <c r="AI42" s="4">
        <v>970</v>
      </c>
      <c r="AJ42" s="4">
        <v>964</v>
      </c>
      <c r="AK42" s="4">
        <v>1000</v>
      </c>
      <c r="AL42" s="4">
        <v>974</v>
      </c>
      <c r="AM42" s="4">
        <v>989</v>
      </c>
      <c r="AN42" s="4">
        <v>988</v>
      </c>
      <c r="AO42" s="4">
        <v>1027</v>
      </c>
      <c r="AP42" s="4">
        <v>1051</v>
      </c>
      <c r="AQ42" s="4">
        <v>1139</v>
      </c>
      <c r="AR42" s="4">
        <v>1248</v>
      </c>
      <c r="AS42" s="4">
        <v>1205</v>
      </c>
      <c r="AT42" s="4">
        <v>1157</v>
      </c>
      <c r="AU42" s="4">
        <v>1086</v>
      </c>
      <c r="AV42" s="4">
        <v>1186</v>
      </c>
      <c r="AW42" s="4">
        <v>1157</v>
      </c>
    </row>
    <row r="43" spans="1:49" x14ac:dyDescent="0.2">
      <c r="A43" s="5" t="s">
        <v>49</v>
      </c>
      <c r="B43" s="4">
        <v>6.5</v>
      </c>
      <c r="C43" s="4">
        <v>6</v>
      </c>
      <c r="D43" s="4">
        <v>6.8</v>
      </c>
      <c r="E43" s="4">
        <v>5.4</v>
      </c>
      <c r="F43" s="4">
        <v>3.6</v>
      </c>
      <c r="G43" s="4">
        <v>3</v>
      </c>
      <c r="H43" s="4">
        <v>3.3</v>
      </c>
      <c r="I43" s="4">
        <v>3</v>
      </c>
      <c r="J43" s="4">
        <v>3</v>
      </c>
      <c r="K43" s="4">
        <v>2.6</v>
      </c>
      <c r="L43" s="4">
        <v>3.2</v>
      </c>
      <c r="M43" s="4">
        <v>3.3</v>
      </c>
      <c r="N43" s="4">
        <v>3.5</v>
      </c>
      <c r="O43" s="4">
        <v>3.4000000000000004</v>
      </c>
      <c r="P43" s="4">
        <v>4.2</v>
      </c>
      <c r="Q43" s="4">
        <v>4.2</v>
      </c>
      <c r="R43" s="4">
        <v>3.2</v>
      </c>
      <c r="S43" s="4">
        <v>2.4</v>
      </c>
      <c r="T43" s="4">
        <v>2.5</v>
      </c>
      <c r="U43" s="4" t="s">
        <v>77</v>
      </c>
      <c r="V43" s="4" t="s">
        <v>77</v>
      </c>
      <c r="W43" s="4" t="s">
        <v>77</v>
      </c>
      <c r="X43" s="4" t="s">
        <v>77</v>
      </c>
      <c r="Y43" s="4" t="s">
        <v>77</v>
      </c>
      <c r="Z43" s="4" t="s">
        <v>77</v>
      </c>
      <c r="AA43" s="4" t="s">
        <v>77</v>
      </c>
      <c r="AB43" s="4" t="s">
        <v>77</v>
      </c>
      <c r="AC43" s="4" t="s">
        <v>77</v>
      </c>
      <c r="AD43" s="4" t="s">
        <v>77</v>
      </c>
      <c r="AE43" s="4" t="s">
        <v>77</v>
      </c>
      <c r="AF43" s="4" t="s">
        <v>77</v>
      </c>
      <c r="AG43" s="4" t="s">
        <v>77</v>
      </c>
      <c r="AH43" s="4" t="s">
        <v>77</v>
      </c>
      <c r="AI43" s="4" t="s">
        <v>77</v>
      </c>
      <c r="AJ43" s="4" t="s">
        <v>77</v>
      </c>
      <c r="AK43" s="4" t="s">
        <v>77</v>
      </c>
      <c r="AL43" s="4" t="s">
        <v>77</v>
      </c>
      <c r="AM43" s="4" t="s">
        <v>77</v>
      </c>
      <c r="AN43" s="4" t="s">
        <v>77</v>
      </c>
      <c r="AO43" s="4" t="s">
        <v>77</v>
      </c>
      <c r="AP43" s="4" t="s">
        <v>77</v>
      </c>
      <c r="AQ43" s="4" t="s">
        <v>77</v>
      </c>
      <c r="AR43" s="4" t="s">
        <v>77</v>
      </c>
      <c r="AS43" s="4" t="s">
        <v>77</v>
      </c>
      <c r="AT43" s="4" t="s">
        <v>77</v>
      </c>
      <c r="AU43" s="4" t="s">
        <v>77</v>
      </c>
      <c r="AV43" s="4" t="s">
        <v>77</v>
      </c>
      <c r="AW43" s="4" t="s">
        <v>77</v>
      </c>
    </row>
    <row r="44" spans="1:49" x14ac:dyDescent="0.2">
      <c r="A44" s="5" t="s">
        <v>50</v>
      </c>
      <c r="B44" s="4">
        <v>352</v>
      </c>
      <c r="C44" s="4">
        <v>370</v>
      </c>
      <c r="D44" s="4">
        <v>449</v>
      </c>
      <c r="E44" s="4">
        <v>511</v>
      </c>
      <c r="F44" s="4">
        <v>343</v>
      </c>
      <c r="G44" s="4">
        <v>336</v>
      </c>
      <c r="H44" s="4">
        <v>394</v>
      </c>
      <c r="I44" s="4">
        <v>315</v>
      </c>
      <c r="J44" s="4">
        <v>299</v>
      </c>
      <c r="K44" s="4">
        <v>322</v>
      </c>
      <c r="L44" s="4">
        <v>311</v>
      </c>
      <c r="M44" s="4">
        <v>353</v>
      </c>
      <c r="N44" s="4">
        <v>338</v>
      </c>
      <c r="O44" s="4">
        <v>335</v>
      </c>
      <c r="P44" s="4">
        <v>336</v>
      </c>
      <c r="Q44" s="4">
        <v>317</v>
      </c>
      <c r="R44" s="4">
        <v>327</v>
      </c>
      <c r="S44" s="4">
        <v>302</v>
      </c>
      <c r="T44" s="4">
        <v>342</v>
      </c>
      <c r="U44" s="4" t="s">
        <v>77</v>
      </c>
      <c r="V44" s="4" t="s">
        <v>77</v>
      </c>
      <c r="W44" s="4" t="s">
        <v>77</v>
      </c>
      <c r="X44" s="4" t="s">
        <v>77</v>
      </c>
      <c r="Y44" s="4" t="s">
        <v>77</v>
      </c>
      <c r="Z44" s="4" t="s">
        <v>77</v>
      </c>
      <c r="AA44" s="4" t="s">
        <v>77</v>
      </c>
      <c r="AB44" s="4" t="s">
        <v>77</v>
      </c>
      <c r="AC44" s="4" t="s">
        <v>77</v>
      </c>
      <c r="AD44" s="4" t="s">
        <v>77</v>
      </c>
      <c r="AE44" s="4" t="s">
        <v>77</v>
      </c>
      <c r="AF44" s="4" t="s">
        <v>77</v>
      </c>
      <c r="AG44" s="4" t="s">
        <v>77</v>
      </c>
      <c r="AH44" s="4" t="s">
        <v>77</v>
      </c>
      <c r="AI44" s="4" t="s">
        <v>77</v>
      </c>
      <c r="AJ44" s="4" t="s">
        <v>77</v>
      </c>
      <c r="AK44" s="4" t="s">
        <v>77</v>
      </c>
      <c r="AL44" s="4" t="s">
        <v>77</v>
      </c>
      <c r="AM44" s="4" t="s">
        <v>77</v>
      </c>
      <c r="AN44" s="4" t="s">
        <v>77</v>
      </c>
      <c r="AO44" s="4" t="s">
        <v>77</v>
      </c>
      <c r="AP44" s="4" t="s">
        <v>77</v>
      </c>
      <c r="AQ44" s="4" t="s">
        <v>77</v>
      </c>
      <c r="AR44" s="4" t="s">
        <v>77</v>
      </c>
      <c r="AS44" s="4" t="s">
        <v>77</v>
      </c>
      <c r="AT44" s="4" t="s">
        <v>77</v>
      </c>
      <c r="AU44" s="4" t="s">
        <v>77</v>
      </c>
      <c r="AV44" s="4" t="s">
        <v>77</v>
      </c>
      <c r="AW44" s="4" t="s">
        <v>77</v>
      </c>
    </row>
    <row r="45" spans="1:49" x14ac:dyDescent="0.2">
      <c r="A45" s="5" t="s">
        <v>51</v>
      </c>
      <c r="B45" s="4">
        <v>1335</v>
      </c>
      <c r="C45" s="4">
        <v>1356</v>
      </c>
      <c r="D45" s="4">
        <v>1624</v>
      </c>
      <c r="E45" s="4">
        <v>1426</v>
      </c>
      <c r="F45" s="4">
        <v>1243</v>
      </c>
      <c r="G45" s="4">
        <v>1170</v>
      </c>
      <c r="H45" s="4">
        <v>1313</v>
      </c>
      <c r="I45" s="4">
        <v>1305</v>
      </c>
      <c r="J45" s="4">
        <v>1345</v>
      </c>
      <c r="K45" s="4">
        <v>1335</v>
      </c>
      <c r="L45" s="4">
        <v>1390</v>
      </c>
      <c r="M45" s="4">
        <v>1598</v>
      </c>
      <c r="N45" s="4">
        <v>1392</v>
      </c>
      <c r="O45" s="4">
        <v>1564</v>
      </c>
      <c r="P45" s="4">
        <v>1734</v>
      </c>
      <c r="Q45" s="4">
        <v>1573</v>
      </c>
      <c r="R45" s="4">
        <v>1453</v>
      </c>
      <c r="S45" s="4">
        <v>1547</v>
      </c>
      <c r="T45" s="4">
        <v>1263</v>
      </c>
      <c r="U45" s="4">
        <v>995</v>
      </c>
      <c r="V45" s="4">
        <v>1180</v>
      </c>
      <c r="W45" s="4">
        <v>1012</v>
      </c>
      <c r="X45" s="4">
        <v>1002</v>
      </c>
      <c r="Y45" s="4">
        <v>1137</v>
      </c>
      <c r="Z45" s="4">
        <v>1219</v>
      </c>
      <c r="AA45" s="4">
        <v>1173</v>
      </c>
      <c r="AB45" s="4">
        <v>1288</v>
      </c>
      <c r="AC45" s="4">
        <v>1285</v>
      </c>
      <c r="AD45" s="4">
        <v>1420</v>
      </c>
      <c r="AE45" s="4">
        <v>1395</v>
      </c>
      <c r="AF45" s="4">
        <v>1657</v>
      </c>
      <c r="AG45" s="4">
        <v>1627</v>
      </c>
      <c r="AH45" s="4">
        <v>1628</v>
      </c>
      <c r="AI45" s="4">
        <v>1812</v>
      </c>
      <c r="AJ45" s="4">
        <v>1854</v>
      </c>
      <c r="AK45" s="4">
        <v>1885</v>
      </c>
      <c r="AL45" s="4">
        <v>1819</v>
      </c>
      <c r="AM45" s="4">
        <v>1881</v>
      </c>
      <c r="AN45" s="4">
        <v>1974</v>
      </c>
      <c r="AO45" s="4">
        <v>2133</v>
      </c>
      <c r="AP45" s="4">
        <v>2389</v>
      </c>
      <c r="AQ45" s="4">
        <v>2812</v>
      </c>
      <c r="AR45" s="4">
        <v>3065</v>
      </c>
      <c r="AS45" s="4">
        <v>3453</v>
      </c>
      <c r="AT45" s="4">
        <v>3276</v>
      </c>
      <c r="AU45" s="4">
        <v>3544</v>
      </c>
      <c r="AV45" s="4">
        <v>3821</v>
      </c>
      <c r="AW45" s="4">
        <v>4158</v>
      </c>
    </row>
    <row r="46" spans="1:49" x14ac:dyDescent="0.2">
      <c r="A46" s="5" t="s">
        <v>52</v>
      </c>
      <c r="B46" s="4">
        <v>973</v>
      </c>
      <c r="C46" s="4">
        <v>1152</v>
      </c>
      <c r="D46" s="4">
        <v>1278</v>
      </c>
      <c r="E46" s="4">
        <v>1015</v>
      </c>
      <c r="F46" s="4">
        <v>740</v>
      </c>
      <c r="G46" s="4">
        <v>665</v>
      </c>
      <c r="H46" s="4">
        <v>840</v>
      </c>
      <c r="I46" s="4">
        <v>949</v>
      </c>
      <c r="J46" s="4">
        <v>714</v>
      </c>
      <c r="K46" s="4">
        <v>672</v>
      </c>
      <c r="L46" s="4">
        <v>646</v>
      </c>
      <c r="M46" s="4">
        <v>879</v>
      </c>
      <c r="N46" s="4">
        <v>658</v>
      </c>
      <c r="O46" s="4">
        <v>574</v>
      </c>
      <c r="P46" s="4">
        <v>581</v>
      </c>
      <c r="Q46" s="4">
        <v>550</v>
      </c>
      <c r="R46" s="4">
        <v>454</v>
      </c>
      <c r="S46" s="4">
        <v>503</v>
      </c>
      <c r="T46" s="4">
        <v>469</v>
      </c>
      <c r="U46" s="4" t="s">
        <v>77</v>
      </c>
      <c r="V46" s="4" t="s">
        <v>77</v>
      </c>
      <c r="W46" s="4" t="s">
        <v>77</v>
      </c>
      <c r="X46" s="4" t="s">
        <v>77</v>
      </c>
      <c r="Y46" s="4" t="s">
        <v>77</v>
      </c>
      <c r="Z46" s="4" t="s">
        <v>77</v>
      </c>
      <c r="AA46" s="4" t="s">
        <v>77</v>
      </c>
      <c r="AB46" s="4" t="s">
        <v>77</v>
      </c>
      <c r="AC46" s="4" t="s">
        <v>77</v>
      </c>
      <c r="AD46" s="4" t="s">
        <v>77</v>
      </c>
      <c r="AE46" s="4" t="s">
        <v>77</v>
      </c>
      <c r="AF46" s="4" t="s">
        <v>77</v>
      </c>
      <c r="AG46" s="4" t="s">
        <v>77</v>
      </c>
      <c r="AH46" s="4" t="s">
        <v>77</v>
      </c>
      <c r="AI46" s="4" t="s">
        <v>77</v>
      </c>
      <c r="AJ46" s="4" t="s">
        <v>77</v>
      </c>
      <c r="AK46" s="4" t="s">
        <v>77</v>
      </c>
      <c r="AL46" s="4" t="s">
        <v>77</v>
      </c>
      <c r="AM46" s="4" t="s">
        <v>77</v>
      </c>
      <c r="AN46" s="4" t="s">
        <v>77</v>
      </c>
      <c r="AO46" s="4" t="s">
        <v>77</v>
      </c>
      <c r="AP46" s="4" t="s">
        <v>77</v>
      </c>
      <c r="AQ46" s="4" t="s">
        <v>77</v>
      </c>
      <c r="AR46" s="4" t="s">
        <v>77</v>
      </c>
      <c r="AS46" s="4" t="s">
        <v>77</v>
      </c>
      <c r="AT46" s="4" t="s">
        <v>77</v>
      </c>
      <c r="AU46" s="4" t="s">
        <v>77</v>
      </c>
      <c r="AV46" s="4" t="s">
        <v>77</v>
      </c>
      <c r="AW46" s="4" t="s">
        <v>77</v>
      </c>
    </row>
    <row r="47" spans="1:49" x14ac:dyDescent="0.2">
      <c r="A47" s="5" t="s">
        <v>53</v>
      </c>
      <c r="B47" s="4">
        <v>661</v>
      </c>
      <c r="C47" s="4">
        <v>641</v>
      </c>
      <c r="D47" s="4">
        <v>684</v>
      </c>
      <c r="E47" s="4">
        <v>690</v>
      </c>
      <c r="F47" s="4">
        <v>426</v>
      </c>
      <c r="G47" s="4">
        <v>421</v>
      </c>
      <c r="H47" s="4">
        <v>419</v>
      </c>
      <c r="I47" s="4">
        <v>336</v>
      </c>
      <c r="J47" s="4">
        <v>367</v>
      </c>
      <c r="K47" s="4">
        <v>398</v>
      </c>
      <c r="L47" s="4">
        <v>438</v>
      </c>
      <c r="M47" s="4">
        <v>459</v>
      </c>
      <c r="N47" s="4">
        <v>370</v>
      </c>
      <c r="O47" s="4">
        <v>432</v>
      </c>
      <c r="P47" s="4">
        <v>394</v>
      </c>
      <c r="Q47" s="4">
        <v>414</v>
      </c>
      <c r="R47" s="4">
        <v>413</v>
      </c>
      <c r="S47" s="4">
        <v>481</v>
      </c>
      <c r="T47" s="4">
        <v>412</v>
      </c>
      <c r="U47" s="4" t="s">
        <v>77</v>
      </c>
      <c r="V47" s="4" t="s">
        <v>77</v>
      </c>
      <c r="W47" s="4">
        <v>494</v>
      </c>
      <c r="X47" s="4">
        <v>704</v>
      </c>
      <c r="Y47" s="4">
        <v>761</v>
      </c>
      <c r="Z47" s="4">
        <v>748</v>
      </c>
      <c r="AA47" s="4">
        <v>855</v>
      </c>
      <c r="AB47" s="4">
        <v>697</v>
      </c>
      <c r="AC47" s="4">
        <v>919</v>
      </c>
      <c r="AD47" s="4">
        <v>802</v>
      </c>
      <c r="AE47" s="4">
        <v>864</v>
      </c>
      <c r="AF47" s="4">
        <v>1067</v>
      </c>
      <c r="AG47" s="4">
        <v>923</v>
      </c>
      <c r="AH47" s="4">
        <v>677</v>
      </c>
      <c r="AI47" s="4">
        <v>524</v>
      </c>
      <c r="AJ47" s="4">
        <v>671</v>
      </c>
      <c r="AK47" s="4">
        <v>736</v>
      </c>
      <c r="AL47" s="4">
        <v>674</v>
      </c>
      <c r="AM47" s="4">
        <v>856</v>
      </c>
      <c r="AN47" s="4">
        <v>883</v>
      </c>
      <c r="AO47" s="4">
        <v>894</v>
      </c>
      <c r="AP47" s="4">
        <v>958</v>
      </c>
      <c r="AQ47" s="4">
        <v>1384</v>
      </c>
      <c r="AR47" s="4">
        <v>1512</v>
      </c>
      <c r="AS47" s="4">
        <v>1274</v>
      </c>
      <c r="AT47" s="4">
        <v>1487</v>
      </c>
      <c r="AU47" s="4">
        <v>1561</v>
      </c>
      <c r="AV47" s="4">
        <v>1799</v>
      </c>
      <c r="AW47" s="4">
        <v>1555</v>
      </c>
    </row>
    <row r="48" spans="1:49" x14ac:dyDescent="0.2">
      <c r="A48" s="5" t="s">
        <v>54</v>
      </c>
      <c r="B48" s="4">
        <v>31</v>
      </c>
      <c r="C48" s="4">
        <v>36</v>
      </c>
      <c r="D48" s="4">
        <v>44</v>
      </c>
      <c r="E48" s="4">
        <v>48</v>
      </c>
      <c r="F48" s="4">
        <v>32</v>
      </c>
      <c r="G48" s="4">
        <v>21</v>
      </c>
      <c r="H48" s="4">
        <v>21</v>
      </c>
      <c r="I48" s="4">
        <v>16</v>
      </c>
      <c r="J48" s="4">
        <v>13</v>
      </c>
      <c r="K48" s="4">
        <v>14</v>
      </c>
      <c r="L48" s="4">
        <v>17</v>
      </c>
      <c r="M48" s="4">
        <v>24</v>
      </c>
      <c r="N48" s="4">
        <v>17.899999999999999</v>
      </c>
      <c r="O48" s="4">
        <v>29</v>
      </c>
      <c r="P48" s="4">
        <v>31</v>
      </c>
      <c r="Q48" s="4">
        <v>33</v>
      </c>
      <c r="R48" s="4">
        <v>32</v>
      </c>
      <c r="S48" s="4">
        <v>28</v>
      </c>
      <c r="T48" s="4">
        <v>62</v>
      </c>
      <c r="U48" s="4" t="s">
        <v>77</v>
      </c>
      <c r="V48" s="4" t="s">
        <v>77</v>
      </c>
      <c r="W48" s="4" t="s">
        <v>77</v>
      </c>
      <c r="X48" s="4" t="s">
        <v>77</v>
      </c>
      <c r="Y48" s="4" t="s">
        <v>77</v>
      </c>
      <c r="Z48" s="4" t="s">
        <v>77</v>
      </c>
      <c r="AA48" s="4" t="s">
        <v>77</v>
      </c>
      <c r="AB48" s="4" t="s">
        <v>77</v>
      </c>
      <c r="AC48" s="4" t="s">
        <v>77</v>
      </c>
      <c r="AD48" s="4" t="s">
        <v>77</v>
      </c>
      <c r="AE48" s="4" t="s">
        <v>77</v>
      </c>
      <c r="AF48" s="4" t="s">
        <v>77</v>
      </c>
      <c r="AG48" s="4">
        <v>826</v>
      </c>
      <c r="AH48" s="4">
        <v>812</v>
      </c>
      <c r="AI48" s="4">
        <v>845</v>
      </c>
      <c r="AJ48" s="4">
        <v>850</v>
      </c>
      <c r="AK48" s="4">
        <v>854</v>
      </c>
      <c r="AL48" s="4">
        <v>834</v>
      </c>
      <c r="AM48" s="4">
        <v>698</v>
      </c>
      <c r="AN48" s="4">
        <v>784</v>
      </c>
      <c r="AO48" s="4">
        <v>713</v>
      </c>
      <c r="AP48" s="4">
        <v>639</v>
      </c>
      <c r="AQ48" s="4">
        <v>799</v>
      </c>
      <c r="AR48" s="4">
        <v>956</v>
      </c>
      <c r="AS48" s="4">
        <v>920</v>
      </c>
      <c r="AT48" s="4">
        <v>950</v>
      </c>
      <c r="AU48" s="4">
        <v>615</v>
      </c>
      <c r="AV48" s="4">
        <v>308</v>
      </c>
      <c r="AW48" s="4">
        <v>181</v>
      </c>
    </row>
    <row r="49" spans="1:49" x14ac:dyDescent="0.2">
      <c r="A49" s="5" t="s">
        <v>55</v>
      </c>
      <c r="B49" s="4">
        <v>5.7</v>
      </c>
      <c r="C49" s="4">
        <v>5</v>
      </c>
      <c r="D49" s="4">
        <v>7.5</v>
      </c>
      <c r="E49" s="4">
        <v>18</v>
      </c>
      <c r="F49" s="4">
        <v>11</v>
      </c>
      <c r="G49" s="4">
        <v>11</v>
      </c>
      <c r="H49" s="4">
        <v>9.1</v>
      </c>
      <c r="I49" s="4">
        <v>6.5</v>
      </c>
      <c r="J49" s="4">
        <v>6.1</v>
      </c>
      <c r="K49" s="4">
        <v>5.6</v>
      </c>
      <c r="L49" s="4">
        <v>5.7</v>
      </c>
      <c r="M49" s="4">
        <v>6.4</v>
      </c>
      <c r="N49" s="4">
        <v>5.5</v>
      </c>
      <c r="O49" s="4">
        <v>4.7</v>
      </c>
      <c r="P49" s="4">
        <v>5</v>
      </c>
      <c r="Q49" s="4">
        <v>5</v>
      </c>
      <c r="R49" s="4">
        <v>4</v>
      </c>
      <c r="S49" s="4">
        <v>2.9</v>
      </c>
      <c r="T49" s="4">
        <v>2.2000000000000002</v>
      </c>
      <c r="U49" s="4" t="s">
        <v>77</v>
      </c>
      <c r="V49" s="4" t="s">
        <v>77</v>
      </c>
      <c r="W49" s="4" t="s">
        <v>77</v>
      </c>
      <c r="X49" s="4" t="s">
        <v>77</v>
      </c>
      <c r="Y49" s="4" t="s">
        <v>77</v>
      </c>
      <c r="Z49" s="4" t="s">
        <v>77</v>
      </c>
      <c r="AA49" s="4" t="s">
        <v>77</v>
      </c>
      <c r="AB49" s="4" t="s">
        <v>77</v>
      </c>
      <c r="AC49" s="4" t="s">
        <v>77</v>
      </c>
      <c r="AD49" s="4" t="s">
        <v>77</v>
      </c>
      <c r="AE49" s="4" t="s">
        <v>77</v>
      </c>
      <c r="AF49" s="4" t="s">
        <v>77</v>
      </c>
      <c r="AG49" s="4" t="s">
        <v>77</v>
      </c>
      <c r="AH49" s="4" t="s">
        <v>77</v>
      </c>
      <c r="AI49" s="4" t="s">
        <v>77</v>
      </c>
      <c r="AJ49" s="4" t="s">
        <v>77</v>
      </c>
      <c r="AK49" s="4" t="s">
        <v>77</v>
      </c>
      <c r="AL49" s="4" t="s">
        <v>77</v>
      </c>
      <c r="AM49" s="4" t="s">
        <v>77</v>
      </c>
      <c r="AN49" s="4" t="s">
        <v>77</v>
      </c>
      <c r="AO49" s="4" t="s">
        <v>77</v>
      </c>
      <c r="AP49" s="4" t="s">
        <v>77</v>
      </c>
      <c r="AQ49" s="4" t="s">
        <v>77</v>
      </c>
      <c r="AR49" s="4" t="s">
        <v>77</v>
      </c>
      <c r="AS49" s="4" t="s">
        <v>77</v>
      </c>
      <c r="AT49" s="4" t="s">
        <v>77</v>
      </c>
      <c r="AU49" s="4" t="s">
        <v>77</v>
      </c>
      <c r="AV49" s="4" t="s">
        <v>77</v>
      </c>
      <c r="AW49" s="4" t="s">
        <v>77</v>
      </c>
    </row>
    <row r="50" spans="1:49" x14ac:dyDescent="0.2">
      <c r="A50" s="5" t="s">
        <v>56</v>
      </c>
      <c r="B50" s="4">
        <v>355</v>
      </c>
      <c r="C50" s="4">
        <v>385</v>
      </c>
      <c r="D50" s="4">
        <v>587</v>
      </c>
      <c r="E50" s="4">
        <v>587</v>
      </c>
      <c r="F50" s="4">
        <v>497</v>
      </c>
      <c r="G50" s="4">
        <v>391</v>
      </c>
      <c r="H50" s="4">
        <v>525</v>
      </c>
      <c r="I50" s="4">
        <v>324</v>
      </c>
      <c r="J50" s="4">
        <v>336</v>
      </c>
      <c r="K50" s="4">
        <v>304</v>
      </c>
      <c r="L50" s="4">
        <v>323</v>
      </c>
      <c r="M50" s="4">
        <v>332</v>
      </c>
      <c r="N50" s="4">
        <v>395</v>
      </c>
      <c r="O50" s="4">
        <v>372</v>
      </c>
      <c r="P50" s="4">
        <v>367</v>
      </c>
      <c r="Q50" s="4">
        <v>380</v>
      </c>
      <c r="R50" s="4">
        <v>376</v>
      </c>
      <c r="S50" s="4">
        <v>338</v>
      </c>
      <c r="T50" s="4">
        <v>324</v>
      </c>
      <c r="U50" s="4" t="s">
        <v>77</v>
      </c>
      <c r="V50" s="4" t="s">
        <v>77</v>
      </c>
      <c r="W50" s="4" t="s">
        <v>77</v>
      </c>
      <c r="X50" s="4" t="s">
        <v>77</v>
      </c>
      <c r="Y50" s="4" t="s">
        <v>77</v>
      </c>
      <c r="Z50" s="4" t="s">
        <v>77</v>
      </c>
      <c r="AA50" s="4" t="s">
        <v>77</v>
      </c>
      <c r="AB50" s="4" t="s">
        <v>77</v>
      </c>
      <c r="AC50" s="4" t="s">
        <v>77</v>
      </c>
      <c r="AD50" s="4" t="s">
        <v>77</v>
      </c>
      <c r="AE50" s="4" t="s">
        <v>77</v>
      </c>
      <c r="AF50" s="4" t="s">
        <v>77</v>
      </c>
      <c r="AG50" s="4" t="s">
        <v>77</v>
      </c>
      <c r="AH50" s="4" t="s">
        <v>77</v>
      </c>
      <c r="AI50" s="4" t="s">
        <v>77</v>
      </c>
      <c r="AJ50" s="4" t="s">
        <v>77</v>
      </c>
      <c r="AK50" s="4" t="s">
        <v>77</v>
      </c>
      <c r="AL50" s="4" t="s">
        <v>77</v>
      </c>
      <c r="AM50" s="4" t="s">
        <v>77</v>
      </c>
      <c r="AN50" s="4" t="s">
        <v>77</v>
      </c>
      <c r="AO50" s="4" t="s">
        <v>77</v>
      </c>
      <c r="AP50" s="4" t="s">
        <v>77</v>
      </c>
      <c r="AQ50" s="4" t="s">
        <v>77</v>
      </c>
      <c r="AR50" s="4" t="s">
        <v>77</v>
      </c>
      <c r="AS50" s="4" t="s">
        <v>77</v>
      </c>
      <c r="AT50" s="4" t="s">
        <v>77</v>
      </c>
      <c r="AU50" s="4" t="s">
        <v>77</v>
      </c>
      <c r="AV50" s="4" t="s">
        <v>77</v>
      </c>
      <c r="AW50" s="4" t="s">
        <v>77</v>
      </c>
    </row>
    <row r="51" spans="1:49" x14ac:dyDescent="0.2">
      <c r="A51" s="5" t="s">
        <v>57</v>
      </c>
      <c r="B51" s="4">
        <v>56</v>
      </c>
      <c r="C51" s="4">
        <v>56</v>
      </c>
      <c r="D51" s="4">
        <v>88</v>
      </c>
      <c r="E51" s="4">
        <v>88</v>
      </c>
      <c r="F51" s="4">
        <v>57</v>
      </c>
      <c r="G51" s="4">
        <v>42</v>
      </c>
      <c r="H51" s="4">
        <v>45</v>
      </c>
      <c r="I51" s="4">
        <v>37</v>
      </c>
      <c r="J51" s="4">
        <v>40</v>
      </c>
      <c r="K51" s="4">
        <v>39</v>
      </c>
      <c r="L51" s="4">
        <v>49</v>
      </c>
      <c r="M51" s="4">
        <v>48</v>
      </c>
      <c r="N51" s="4">
        <v>51</v>
      </c>
      <c r="O51" s="4">
        <v>50</v>
      </c>
      <c r="P51" s="4">
        <v>34</v>
      </c>
      <c r="Q51" s="4">
        <v>40</v>
      </c>
      <c r="R51" s="4">
        <v>27</v>
      </c>
      <c r="S51" s="4">
        <v>28</v>
      </c>
      <c r="T51" s="4">
        <v>45</v>
      </c>
      <c r="U51" s="4" t="s">
        <v>77</v>
      </c>
      <c r="V51" s="4" t="s">
        <v>77</v>
      </c>
      <c r="W51" s="4" t="s">
        <v>77</v>
      </c>
      <c r="X51" s="4" t="s">
        <v>77</v>
      </c>
      <c r="Y51" s="4" t="s">
        <v>77</v>
      </c>
      <c r="Z51" s="4" t="s">
        <v>77</v>
      </c>
      <c r="AA51" s="4" t="s">
        <v>77</v>
      </c>
      <c r="AB51" s="4" t="s">
        <v>77</v>
      </c>
      <c r="AC51" s="4" t="s">
        <v>77</v>
      </c>
      <c r="AD51" s="4" t="s">
        <v>77</v>
      </c>
      <c r="AE51" s="4" t="s">
        <v>77</v>
      </c>
      <c r="AF51" s="4" t="s">
        <v>77</v>
      </c>
      <c r="AG51" s="4" t="s">
        <v>77</v>
      </c>
      <c r="AH51" s="4" t="s">
        <v>77</v>
      </c>
      <c r="AI51" s="4" t="s">
        <v>77</v>
      </c>
      <c r="AJ51" s="4" t="s">
        <v>77</v>
      </c>
      <c r="AK51" s="4" t="s">
        <v>77</v>
      </c>
      <c r="AL51" s="4" t="s">
        <v>77</v>
      </c>
      <c r="AM51" s="4" t="s">
        <v>77</v>
      </c>
      <c r="AN51" s="4" t="s">
        <v>77</v>
      </c>
      <c r="AO51" s="4" t="s">
        <v>77</v>
      </c>
      <c r="AP51" s="4" t="s">
        <v>77</v>
      </c>
      <c r="AQ51" s="4" t="s">
        <v>77</v>
      </c>
      <c r="AR51" s="4" t="s">
        <v>77</v>
      </c>
      <c r="AS51" s="4" t="s">
        <v>77</v>
      </c>
      <c r="AT51" s="4" t="s">
        <v>77</v>
      </c>
      <c r="AU51" s="4" t="s">
        <v>77</v>
      </c>
      <c r="AV51" s="4" t="s">
        <v>77</v>
      </c>
      <c r="AW51" s="4" t="s">
        <v>77</v>
      </c>
    </row>
    <row r="52" spans="1:49" x14ac:dyDescent="0.2">
      <c r="A52" s="5" t="s">
        <v>58</v>
      </c>
      <c r="B52" s="4">
        <v>49</v>
      </c>
      <c r="C52" s="4">
        <v>39</v>
      </c>
      <c r="D52" s="4">
        <v>40</v>
      </c>
      <c r="E52" s="4">
        <v>52</v>
      </c>
      <c r="F52" s="4">
        <v>30</v>
      </c>
      <c r="G52" s="4">
        <v>29</v>
      </c>
      <c r="H52" s="4">
        <v>22</v>
      </c>
      <c r="I52" s="4">
        <v>16</v>
      </c>
      <c r="J52" s="4">
        <v>11</v>
      </c>
      <c r="K52" s="4">
        <v>19</v>
      </c>
      <c r="L52" s="4">
        <v>22</v>
      </c>
      <c r="M52" s="4">
        <v>26</v>
      </c>
      <c r="N52" s="4">
        <v>24</v>
      </c>
      <c r="O52" s="4">
        <v>25</v>
      </c>
      <c r="P52" s="4">
        <v>30</v>
      </c>
      <c r="Q52" s="4">
        <v>29</v>
      </c>
      <c r="R52" s="4">
        <v>26</v>
      </c>
      <c r="S52" s="4">
        <v>25</v>
      </c>
      <c r="T52" s="4">
        <v>19.600000000000001</v>
      </c>
      <c r="U52" s="4" t="s">
        <v>77</v>
      </c>
      <c r="V52" s="4" t="s">
        <v>77</v>
      </c>
      <c r="W52" s="4" t="s">
        <v>77</v>
      </c>
      <c r="X52" s="4" t="s">
        <v>77</v>
      </c>
      <c r="Y52" s="4" t="s">
        <v>77</v>
      </c>
      <c r="Z52" s="4" t="s">
        <v>77</v>
      </c>
      <c r="AA52" s="4" t="s">
        <v>77</v>
      </c>
      <c r="AB52" s="4" t="s">
        <v>77</v>
      </c>
      <c r="AC52" s="4" t="s">
        <v>77</v>
      </c>
      <c r="AD52" s="4" t="s">
        <v>77</v>
      </c>
      <c r="AE52" s="4" t="s">
        <v>77</v>
      </c>
      <c r="AF52" s="4" t="s">
        <v>77</v>
      </c>
      <c r="AG52" s="4" t="s">
        <v>77</v>
      </c>
      <c r="AH52" s="4" t="s">
        <v>77</v>
      </c>
      <c r="AI52" s="4" t="s">
        <v>77</v>
      </c>
      <c r="AJ52" s="4" t="s">
        <v>77</v>
      </c>
      <c r="AK52" s="4" t="s">
        <v>77</v>
      </c>
      <c r="AL52" s="4" t="s">
        <v>77</v>
      </c>
      <c r="AM52" s="4" t="s">
        <v>77</v>
      </c>
      <c r="AN52" s="4" t="s">
        <v>77</v>
      </c>
      <c r="AO52" s="4" t="s">
        <v>77</v>
      </c>
      <c r="AP52" s="4" t="s">
        <v>77</v>
      </c>
      <c r="AQ52" s="4" t="s">
        <v>77</v>
      </c>
      <c r="AR52" s="4" t="s">
        <v>77</v>
      </c>
      <c r="AS52" s="4" t="s">
        <v>77</v>
      </c>
      <c r="AT52" s="4" t="s">
        <v>77</v>
      </c>
      <c r="AU52" s="4" t="s">
        <v>77</v>
      </c>
      <c r="AV52" s="4" t="s">
        <v>77</v>
      </c>
      <c r="AW52" s="4" t="s">
        <v>77</v>
      </c>
    </row>
    <row r="53" spans="1:49" x14ac:dyDescent="0.2">
      <c r="A53" s="5" t="s">
        <v>59</v>
      </c>
      <c r="B53" s="4">
        <v>1474</v>
      </c>
      <c r="C53" s="4">
        <v>1650</v>
      </c>
      <c r="D53" s="4">
        <v>1668</v>
      </c>
      <c r="E53" s="4">
        <v>1543</v>
      </c>
      <c r="F53" s="4">
        <v>1349</v>
      </c>
      <c r="G53" s="4">
        <v>1248</v>
      </c>
      <c r="H53" s="4">
        <v>1309</v>
      </c>
      <c r="I53" s="4">
        <v>1232</v>
      </c>
      <c r="J53" s="4">
        <v>1177</v>
      </c>
      <c r="K53" s="4">
        <v>1140</v>
      </c>
      <c r="L53" s="4">
        <v>1194</v>
      </c>
      <c r="M53" s="4">
        <v>1146</v>
      </c>
      <c r="N53" s="4">
        <v>1044</v>
      </c>
      <c r="O53" s="4">
        <v>998</v>
      </c>
      <c r="P53" s="4">
        <v>976</v>
      </c>
      <c r="Q53" s="4">
        <v>1059</v>
      </c>
      <c r="R53" s="4">
        <v>1090</v>
      </c>
      <c r="S53" s="4">
        <v>979</v>
      </c>
      <c r="T53" s="4">
        <v>866</v>
      </c>
      <c r="U53" s="4">
        <v>735</v>
      </c>
      <c r="V53" s="4">
        <v>765</v>
      </c>
      <c r="W53" s="4">
        <v>673</v>
      </c>
      <c r="X53" s="4">
        <v>562</v>
      </c>
      <c r="Y53" s="4">
        <v>549</v>
      </c>
      <c r="Z53" s="4">
        <v>547</v>
      </c>
      <c r="AA53" s="4">
        <v>461</v>
      </c>
      <c r="AB53" s="4">
        <v>475</v>
      </c>
      <c r="AC53" s="4">
        <v>432</v>
      </c>
      <c r="AD53" s="4">
        <v>452</v>
      </c>
      <c r="AE53" s="4">
        <v>487</v>
      </c>
      <c r="AF53" s="4">
        <v>462</v>
      </c>
      <c r="AG53" s="4" t="s">
        <v>77</v>
      </c>
      <c r="AH53" s="4" t="s">
        <v>77</v>
      </c>
      <c r="AI53" s="4" t="s">
        <v>77</v>
      </c>
      <c r="AJ53" s="4" t="s">
        <v>77</v>
      </c>
      <c r="AK53" s="4" t="s">
        <v>77</v>
      </c>
      <c r="AL53" s="4" t="s">
        <v>77</v>
      </c>
      <c r="AM53" s="4" t="s">
        <v>77</v>
      </c>
      <c r="AN53" s="4" t="s">
        <v>77</v>
      </c>
      <c r="AO53" s="4" t="s">
        <v>77</v>
      </c>
      <c r="AP53" s="4" t="s">
        <v>77</v>
      </c>
      <c r="AQ53" s="4" t="s">
        <v>77</v>
      </c>
      <c r="AR53" s="4" t="s">
        <v>77</v>
      </c>
      <c r="AS53" s="4" t="s">
        <v>77</v>
      </c>
      <c r="AT53" s="4" t="s">
        <v>77</v>
      </c>
      <c r="AU53" s="4" t="s">
        <v>77</v>
      </c>
      <c r="AV53" s="4" t="s">
        <v>77</v>
      </c>
      <c r="AW53" s="4" t="s">
        <v>77</v>
      </c>
    </row>
    <row r="54" spans="1:49" x14ac:dyDescent="0.2">
      <c r="A54" s="5" t="s">
        <v>60</v>
      </c>
      <c r="B54" s="4">
        <v>22</v>
      </c>
      <c r="C54" s="4">
        <v>20</v>
      </c>
      <c r="D54" s="4">
        <v>21</v>
      </c>
      <c r="E54" s="4">
        <v>19</v>
      </c>
      <c r="F54" s="4">
        <v>23</v>
      </c>
      <c r="G54" s="4">
        <v>20</v>
      </c>
      <c r="H54" s="4">
        <v>19</v>
      </c>
      <c r="I54" s="4">
        <v>17</v>
      </c>
      <c r="J54" s="4">
        <v>32</v>
      </c>
      <c r="K54" s="4">
        <v>37</v>
      </c>
      <c r="L54" s="4">
        <v>21</v>
      </c>
      <c r="M54" s="4">
        <v>23</v>
      </c>
      <c r="N54" s="4">
        <v>16.600000000000001</v>
      </c>
      <c r="O54" s="4">
        <v>16.299999999999997</v>
      </c>
      <c r="P54" s="4">
        <v>25</v>
      </c>
      <c r="Q54" s="4">
        <v>42</v>
      </c>
      <c r="R54" s="4">
        <v>34</v>
      </c>
      <c r="S54" s="4">
        <v>41</v>
      </c>
      <c r="T54" s="4">
        <v>70</v>
      </c>
      <c r="U54" s="4" t="s">
        <v>77</v>
      </c>
      <c r="V54" s="4" t="s">
        <v>77</v>
      </c>
      <c r="W54" s="4" t="s">
        <v>77</v>
      </c>
      <c r="X54" s="4" t="s">
        <v>77</v>
      </c>
      <c r="Y54" s="4" t="s">
        <v>77</v>
      </c>
      <c r="Z54" s="4" t="s">
        <v>77</v>
      </c>
      <c r="AA54" s="4" t="s">
        <v>77</v>
      </c>
      <c r="AB54" s="4" t="s">
        <v>77</v>
      </c>
      <c r="AC54" s="4" t="s">
        <v>77</v>
      </c>
      <c r="AD54" s="4" t="s">
        <v>77</v>
      </c>
      <c r="AE54" s="4" t="s">
        <v>77</v>
      </c>
      <c r="AF54" s="4" t="s">
        <v>77</v>
      </c>
      <c r="AG54" s="4" t="s">
        <v>77</v>
      </c>
      <c r="AH54" s="4" t="s">
        <v>77</v>
      </c>
      <c r="AI54" s="4" t="s">
        <v>77</v>
      </c>
      <c r="AJ54" s="4" t="s">
        <v>77</v>
      </c>
      <c r="AK54" s="4" t="s">
        <v>77</v>
      </c>
      <c r="AL54" s="4" t="s">
        <v>77</v>
      </c>
      <c r="AM54" s="4" t="s">
        <v>77</v>
      </c>
      <c r="AN54" s="4" t="s">
        <v>77</v>
      </c>
      <c r="AO54" s="4" t="s">
        <v>77</v>
      </c>
      <c r="AP54" s="4" t="s">
        <v>77</v>
      </c>
      <c r="AQ54" s="4" t="s">
        <v>77</v>
      </c>
      <c r="AR54" s="4" t="s">
        <v>77</v>
      </c>
      <c r="AS54" s="4" t="s">
        <v>77</v>
      </c>
      <c r="AT54" s="4" t="s">
        <v>77</v>
      </c>
      <c r="AU54" s="4" t="s">
        <v>77</v>
      </c>
      <c r="AV54" s="4" t="s">
        <v>77</v>
      </c>
      <c r="AW54" s="4" t="s">
        <v>77</v>
      </c>
    </row>
    <row r="55" spans="1:49" x14ac:dyDescent="0.2">
      <c r="A55" s="5"/>
      <c r="U55" s="4" t="s">
        <v>77</v>
      </c>
      <c r="V55" s="4" t="s">
        <v>77</v>
      </c>
      <c r="W55" s="4" t="s">
        <v>77</v>
      </c>
      <c r="X55" s="4" t="s">
        <v>77</v>
      </c>
      <c r="Y55" s="4" t="s">
        <v>77</v>
      </c>
      <c r="Z55" s="4" t="s">
        <v>77</v>
      </c>
      <c r="AA55" s="4" t="s">
        <v>77</v>
      </c>
      <c r="AB55" s="4" t="s">
        <v>77</v>
      </c>
      <c r="AC55" s="4" t="s">
        <v>77</v>
      </c>
      <c r="AD55" s="4" t="s">
        <v>77</v>
      </c>
      <c r="AE55" s="4" t="s">
        <v>77</v>
      </c>
      <c r="AF55" s="4" t="s">
        <v>77</v>
      </c>
      <c r="AG55" s="4" t="s">
        <v>77</v>
      </c>
      <c r="AH55" s="4" t="s">
        <v>77</v>
      </c>
      <c r="AI55" s="4" t="s">
        <v>77</v>
      </c>
      <c r="AJ55" s="4" t="s">
        <v>77</v>
      </c>
      <c r="AK55" s="4" t="s">
        <v>77</v>
      </c>
      <c r="AL55" s="4" t="s">
        <v>77</v>
      </c>
      <c r="AM55" s="4" t="s">
        <v>77</v>
      </c>
      <c r="AN55" s="4" t="s">
        <v>77</v>
      </c>
      <c r="AO55" s="4" t="s">
        <v>77</v>
      </c>
      <c r="AP55" s="4" t="s">
        <v>77</v>
      </c>
      <c r="AQ55" s="4" t="s">
        <v>77</v>
      </c>
      <c r="AR55" s="4" t="s">
        <v>77</v>
      </c>
      <c r="AS55" s="4" t="s">
        <v>77</v>
      </c>
      <c r="AT55" s="4" t="s">
        <v>77</v>
      </c>
      <c r="AU55" s="4" t="s">
        <v>77</v>
      </c>
      <c r="AV55" s="4" t="s">
        <v>77</v>
      </c>
      <c r="AW55" s="4" t="s">
        <v>77</v>
      </c>
    </row>
    <row r="56" spans="1:49" x14ac:dyDescent="0.2">
      <c r="A56" s="5" t="s">
        <v>62</v>
      </c>
      <c r="Q56" s="4">
        <v>0</v>
      </c>
      <c r="R56" s="4">
        <v>3952</v>
      </c>
      <c r="S56" s="4">
        <v>4053</v>
      </c>
      <c r="T56" s="4">
        <v>3908</v>
      </c>
      <c r="U56" s="4">
        <v>3813</v>
      </c>
      <c r="V56" s="4">
        <v>4128</v>
      </c>
      <c r="W56" s="4">
        <v>3914</v>
      </c>
      <c r="X56" s="4">
        <v>3761</v>
      </c>
      <c r="Y56" s="4">
        <v>3660</v>
      </c>
      <c r="Z56" s="4">
        <v>3704</v>
      </c>
      <c r="AA56" s="4">
        <v>3770</v>
      </c>
      <c r="AB56" s="4">
        <v>3711</v>
      </c>
      <c r="AC56" s="4">
        <v>3766</v>
      </c>
      <c r="AD56" s="4">
        <v>3736</v>
      </c>
      <c r="AE56" s="4">
        <v>3823</v>
      </c>
      <c r="AF56" s="4">
        <v>4074</v>
      </c>
      <c r="AG56" s="4">
        <v>4633</v>
      </c>
      <c r="AH56" s="4">
        <v>4193</v>
      </c>
      <c r="AI56" s="4">
        <v>4128</v>
      </c>
      <c r="AJ56" s="4">
        <v>4082</v>
      </c>
      <c r="AK56" s="4">
        <v>3927</v>
      </c>
      <c r="AL56" s="4">
        <v>4132</v>
      </c>
      <c r="AM56" s="4">
        <v>3908</v>
      </c>
      <c r="AN56" s="4">
        <v>4038</v>
      </c>
      <c r="AO56" s="4">
        <v>4124</v>
      </c>
      <c r="AP56" s="4">
        <v>4106</v>
      </c>
      <c r="AQ56" s="4">
        <v>3769.7</v>
      </c>
      <c r="AR56" s="4">
        <v>4401.8999999999996</v>
      </c>
      <c r="AS56" s="4">
        <v>4282.6000000000004</v>
      </c>
      <c r="AT56" s="4">
        <v>4540</v>
      </c>
      <c r="AU56" s="4">
        <v>4707.2</v>
      </c>
      <c r="AV56" s="4">
        <v>4958</v>
      </c>
      <c r="AW56" s="4">
        <v>5158</v>
      </c>
    </row>
    <row r="57" spans="1:49" x14ac:dyDescent="0.2">
      <c r="A57" s="5"/>
    </row>
    <row r="58" spans="1:49" x14ac:dyDescent="0.2">
      <c r="A58" s="5" t="s">
        <v>10</v>
      </c>
      <c r="B58" s="4">
        <v>43202</v>
      </c>
      <c r="C58" s="4">
        <v>46031</v>
      </c>
      <c r="D58" s="4">
        <v>52241.1</v>
      </c>
      <c r="E58" s="4">
        <v>49431.5</v>
      </c>
      <c r="F58" s="4">
        <v>46248.2</v>
      </c>
      <c r="G58" s="4">
        <v>43613.599999999999</v>
      </c>
      <c r="H58" s="4">
        <v>45784.800000000003</v>
      </c>
      <c r="I58" s="4">
        <v>44182.9</v>
      </c>
      <c r="J58" s="4">
        <v>43490.7</v>
      </c>
      <c r="K58" s="4">
        <v>42126.400000000001</v>
      </c>
      <c r="L58" s="4">
        <v>44926.9</v>
      </c>
      <c r="M58" s="15">
        <v>46000</v>
      </c>
      <c r="N58" s="15">
        <v>44779</v>
      </c>
      <c r="O58" s="15">
        <v>44877</v>
      </c>
      <c r="P58" s="15">
        <v>47902</v>
      </c>
      <c r="Q58" s="15">
        <v>48676</v>
      </c>
      <c r="R58" s="15">
        <v>48216</v>
      </c>
      <c r="S58" s="15">
        <v>50262</v>
      </c>
      <c r="T58" s="15">
        <v>48739</v>
      </c>
      <c r="U58" s="15">
        <v>46571</v>
      </c>
      <c r="V58" s="4">
        <v>51190</v>
      </c>
      <c r="W58" s="4">
        <v>52536</v>
      </c>
      <c r="X58" s="4">
        <v>50836</v>
      </c>
      <c r="Y58" s="4">
        <v>50656</v>
      </c>
      <c r="Z58" s="4">
        <v>51140</v>
      </c>
      <c r="AA58" s="4">
        <v>50819</v>
      </c>
      <c r="AB58" s="4">
        <v>51458</v>
      </c>
      <c r="AC58" s="4">
        <v>52039</v>
      </c>
      <c r="AD58" s="4">
        <v>52636</v>
      </c>
      <c r="AE58" s="4">
        <v>53374</v>
      </c>
      <c r="AF58" s="4">
        <v>58608</v>
      </c>
      <c r="AG58" s="4">
        <v>58010</v>
      </c>
      <c r="AH58" s="4">
        <v>56977</v>
      </c>
      <c r="AI58" s="4">
        <v>57358</v>
      </c>
      <c r="AJ58" s="4">
        <v>58616</v>
      </c>
      <c r="AK58" s="4">
        <v>58906</v>
      </c>
      <c r="AL58" s="4">
        <v>58115</v>
      </c>
      <c r="AM58" s="4">
        <v>61035</v>
      </c>
      <c r="AN58" s="4">
        <v>62191</v>
      </c>
      <c r="AO58" s="4">
        <v>64703</v>
      </c>
      <c r="AP58" s="4">
        <v>66403</v>
      </c>
      <c r="AQ58" s="4">
        <v>68569.7</v>
      </c>
      <c r="AR58" s="4">
        <v>70721.899999999994</v>
      </c>
      <c r="AS58" s="4">
        <v>71001.600000000006</v>
      </c>
      <c r="AT58" s="4">
        <v>68279</v>
      </c>
      <c r="AU58" s="4">
        <v>69019.199999999997</v>
      </c>
      <c r="AV58" s="4">
        <v>69671</v>
      </c>
      <c r="AW58" s="4">
        <v>70675</v>
      </c>
    </row>
    <row r="59" spans="1:49" s="12" customFormat="1" x14ac:dyDescent="0.2">
      <c r="B59" s="12">
        <v>43202.1</v>
      </c>
      <c r="C59" s="12">
        <v>46030.8</v>
      </c>
      <c r="D59" s="12">
        <v>52241.1</v>
      </c>
      <c r="E59" s="12">
        <v>49431.5</v>
      </c>
      <c r="F59" s="12">
        <v>46248.2</v>
      </c>
      <c r="G59" s="12">
        <v>43613.599999999999</v>
      </c>
      <c r="H59" s="12">
        <v>45784.799999999996</v>
      </c>
      <c r="I59" s="12">
        <v>44182.9</v>
      </c>
      <c r="J59" s="12">
        <v>43490.700000000004</v>
      </c>
      <c r="K59" s="12">
        <v>42126.400000000001</v>
      </c>
      <c r="L59" s="12">
        <v>44926.899999999994</v>
      </c>
      <c r="M59" s="12">
        <v>45999.4</v>
      </c>
      <c r="N59" s="12">
        <v>44779.299999999996</v>
      </c>
      <c r="O59" s="12">
        <v>44876.499999999993</v>
      </c>
      <c r="P59" s="12">
        <v>47902.1</v>
      </c>
      <c r="Q59" s="12">
        <v>48675.6</v>
      </c>
      <c r="R59" s="12">
        <v>48226.80000000001</v>
      </c>
      <c r="S59" s="12">
        <v>50296.200000000004</v>
      </c>
      <c r="T59" s="12">
        <v>48750.799999999988</v>
      </c>
      <c r="U59" s="12">
        <v>46571</v>
      </c>
      <c r="V59" s="12">
        <v>51190</v>
      </c>
      <c r="W59" s="12">
        <v>52536</v>
      </c>
      <c r="X59" s="12">
        <v>50836</v>
      </c>
      <c r="Y59" s="12">
        <v>50656</v>
      </c>
      <c r="Z59" s="12">
        <v>51140</v>
      </c>
      <c r="AA59" s="12">
        <v>50819</v>
      </c>
      <c r="AB59" s="12">
        <v>51458</v>
      </c>
      <c r="AC59" s="12">
        <v>52039</v>
      </c>
      <c r="AD59" s="12">
        <v>52636</v>
      </c>
      <c r="AE59" s="12">
        <v>53374</v>
      </c>
      <c r="AF59" s="12">
        <v>58608</v>
      </c>
      <c r="AG59" s="12">
        <v>58010</v>
      </c>
      <c r="AH59" s="12">
        <v>56977</v>
      </c>
      <c r="AI59" s="12">
        <v>57358</v>
      </c>
      <c r="AJ59" s="12">
        <v>58616</v>
      </c>
      <c r="AK59" s="12">
        <v>58906</v>
      </c>
      <c r="AL59" s="12">
        <v>58115</v>
      </c>
      <c r="AM59" s="12">
        <v>61035</v>
      </c>
      <c r="AN59" s="12">
        <v>62191</v>
      </c>
      <c r="AO59" s="12">
        <v>64703</v>
      </c>
      <c r="AP59" s="12">
        <v>66403</v>
      </c>
      <c r="AQ59" s="12">
        <v>68569.7</v>
      </c>
      <c r="AR59" s="12">
        <v>70721.899999999994</v>
      </c>
      <c r="AS59" s="12">
        <v>71001.600000000006</v>
      </c>
      <c r="AT59" s="12">
        <v>68279</v>
      </c>
      <c r="AU59" s="12">
        <v>69019.199999999997</v>
      </c>
      <c r="AV59" s="12">
        <v>69671</v>
      </c>
      <c r="AW59" s="12">
        <v>70675</v>
      </c>
    </row>
    <row r="60" spans="1:49" s="12" customFormat="1" x14ac:dyDescent="0.2">
      <c r="B60" s="12">
        <v>-9.9999999998544808E-2</v>
      </c>
      <c r="C60" s="12">
        <v>0.19999999999708962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0.59999999999854481</v>
      </c>
      <c r="N60" s="12">
        <v>-0.29999999999563443</v>
      </c>
      <c r="O60" s="12">
        <v>0.50000000000727596</v>
      </c>
      <c r="P60" s="12">
        <v>-9.9999999998544808E-2</v>
      </c>
      <c r="Q60" s="12">
        <v>0.40000000000145519</v>
      </c>
      <c r="R60" s="12">
        <v>-10.800000000010186</v>
      </c>
      <c r="S60" s="12">
        <v>-34.200000000004366</v>
      </c>
      <c r="T60" s="12">
        <v>-11.799999999988358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</row>
    <row r="62" spans="1:49" x14ac:dyDescent="0.2">
      <c r="R62" s="4" t="s">
        <v>88</v>
      </c>
    </row>
    <row r="63" spans="1:49" x14ac:dyDescent="0.2">
      <c r="R63" s="4" t="s">
        <v>89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FB8C-ADCD-49F7-91D8-1C634FD307A9}">
  <sheetPr transitionEvaluation="1" codeName="Sheet18"/>
  <dimension ref="A1:AW60"/>
  <sheetViews>
    <sheetView defaultGridColor="0" colorId="22" zoomScale="87" workbookViewId="0">
      <pane xSplit="1" ySplit="4" topLeftCell="AG41" activePane="bottomRight" state="frozenSplit"/>
      <selection pane="topRight" activeCell="B1" sqref="B1"/>
      <selection pane="bottomLeft" activeCell="A5" sqref="A5"/>
      <selection pane="bottomRight" sqref="A1:CB60"/>
    </sheetView>
  </sheetViews>
  <sheetFormatPr defaultColWidth="12.42578125" defaultRowHeight="15" x14ac:dyDescent="0.2"/>
  <cols>
    <col min="1" max="1" width="14.42578125" style="4" bestFit="1" customWidth="1"/>
    <col min="2" max="16384" width="12.42578125" style="4"/>
  </cols>
  <sheetData>
    <row r="1" spans="1:49" ht="18" x14ac:dyDescent="0.25">
      <c r="A1" s="3"/>
      <c r="D1" s="6" t="s">
        <v>94</v>
      </c>
      <c r="V1" s="10" t="s">
        <v>94</v>
      </c>
      <c r="AM1" s="7" t="s">
        <v>94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v>1978</v>
      </c>
      <c r="D4" s="5">
        <v>1979</v>
      </c>
      <c r="E4" s="5">
        <v>1980</v>
      </c>
      <c r="F4" s="5">
        <v>1981</v>
      </c>
      <c r="G4" s="5">
        <v>1982</v>
      </c>
      <c r="H4" s="5">
        <v>1983</v>
      </c>
      <c r="I4" s="5">
        <v>1984</v>
      </c>
      <c r="J4" s="5">
        <v>1985</v>
      </c>
      <c r="K4" s="5">
        <v>1986</v>
      </c>
      <c r="L4" s="5">
        <v>1987</v>
      </c>
      <c r="M4" s="5">
        <v>1988</v>
      </c>
      <c r="N4" s="5">
        <v>1989</v>
      </c>
      <c r="O4" s="5">
        <v>1990</v>
      </c>
      <c r="P4" s="5">
        <v>1991</v>
      </c>
      <c r="Q4" s="5">
        <v>1992</v>
      </c>
      <c r="R4" s="5">
        <v>1993</v>
      </c>
      <c r="S4" s="5">
        <v>1994</v>
      </c>
      <c r="T4" s="5">
        <v>1995</v>
      </c>
      <c r="U4" s="5">
        <v>1996</v>
      </c>
      <c r="V4" s="5">
        <v>1997</v>
      </c>
      <c r="W4" s="5">
        <v>1998</v>
      </c>
      <c r="X4" s="5">
        <v>1999</v>
      </c>
      <c r="Y4" s="5">
        <v>2000</v>
      </c>
      <c r="Z4" s="5">
        <v>2001</v>
      </c>
      <c r="AA4" s="5">
        <v>2002</v>
      </c>
      <c r="AB4" s="5">
        <v>2003</v>
      </c>
      <c r="AC4" s="5">
        <v>2004</v>
      </c>
      <c r="AD4" s="5">
        <v>2005</v>
      </c>
      <c r="AE4" s="5">
        <v>2006</v>
      </c>
      <c r="AF4" s="5">
        <v>2007</v>
      </c>
      <c r="AG4" s="5">
        <v>2008</v>
      </c>
      <c r="AH4" s="5">
        <v>2009</v>
      </c>
      <c r="AI4" s="5">
        <v>2010</v>
      </c>
      <c r="AJ4" s="5">
        <v>2011</v>
      </c>
      <c r="AK4" s="5">
        <v>2012</v>
      </c>
      <c r="AL4" s="5">
        <v>2013</v>
      </c>
      <c r="AM4" s="5">
        <v>2014</v>
      </c>
      <c r="AN4" s="5">
        <v>2015</v>
      </c>
      <c r="AO4" s="5">
        <v>2016</v>
      </c>
      <c r="AP4" s="5">
        <v>2017</v>
      </c>
      <c r="AQ4" s="5">
        <v>2018</v>
      </c>
      <c r="AR4" s="5">
        <v>2019</v>
      </c>
      <c r="AS4" s="5">
        <v>2020</v>
      </c>
      <c r="AT4" s="4">
        <v>2021</v>
      </c>
      <c r="AU4" s="5">
        <v>2022</v>
      </c>
      <c r="AV4" s="5">
        <v>2023</v>
      </c>
      <c r="AW4" s="4">
        <v>2024</v>
      </c>
    </row>
    <row r="5" spans="1:49" x14ac:dyDescent="0.2">
      <c r="A5" s="5" t="s">
        <v>11</v>
      </c>
      <c r="B5" s="4">
        <v>1076</v>
      </c>
      <c r="C5" s="4">
        <v>1165</v>
      </c>
      <c r="D5" s="4">
        <v>1455</v>
      </c>
      <c r="E5" s="4">
        <v>1422</v>
      </c>
      <c r="F5" s="4">
        <v>1010</v>
      </c>
      <c r="G5" s="4">
        <v>784</v>
      </c>
      <c r="H5" s="4">
        <v>777</v>
      </c>
      <c r="I5" s="4">
        <v>625</v>
      </c>
      <c r="J5" s="4">
        <v>544</v>
      </c>
      <c r="K5" s="4">
        <v>548</v>
      </c>
      <c r="L5" s="4">
        <v>589</v>
      </c>
      <c r="M5" s="4">
        <v>564</v>
      </c>
      <c r="N5" s="4">
        <v>538</v>
      </c>
      <c r="O5" s="4">
        <v>552</v>
      </c>
      <c r="P5" s="4">
        <v>549</v>
      </c>
      <c r="Q5" s="4">
        <v>511</v>
      </c>
      <c r="R5" s="4">
        <v>497</v>
      </c>
      <c r="S5" s="4">
        <v>416</v>
      </c>
      <c r="T5" s="4">
        <v>403</v>
      </c>
      <c r="U5" s="4">
        <v>311</v>
      </c>
      <c r="V5" s="4">
        <v>287</v>
      </c>
      <c r="W5" s="4">
        <v>290</v>
      </c>
      <c r="X5" s="4">
        <v>267</v>
      </c>
      <c r="Y5" s="4">
        <v>244</v>
      </c>
      <c r="Z5" s="4">
        <v>249</v>
      </c>
      <c r="AA5" s="4">
        <v>217</v>
      </c>
      <c r="AB5" s="4">
        <v>220</v>
      </c>
      <c r="AC5" s="4">
        <v>256</v>
      </c>
      <c r="AD5" s="5">
        <v>285</v>
      </c>
      <c r="AE5" s="4">
        <v>277</v>
      </c>
      <c r="AF5" s="4">
        <v>288</v>
      </c>
      <c r="AG5" s="4">
        <v>241</v>
      </c>
      <c r="AH5" s="4">
        <v>271</v>
      </c>
      <c r="AI5" s="4">
        <v>259</v>
      </c>
      <c r="AJ5" s="4">
        <v>264</v>
      </c>
      <c r="AK5" s="4">
        <v>283</v>
      </c>
      <c r="AL5" s="4">
        <v>274</v>
      </c>
      <c r="AM5" s="4">
        <v>212</v>
      </c>
      <c r="AN5" s="4">
        <v>204</v>
      </c>
      <c r="AO5" s="4">
        <v>180</v>
      </c>
      <c r="AP5" s="4">
        <v>156</v>
      </c>
      <c r="AQ5" s="4">
        <v>177</v>
      </c>
      <c r="AR5" s="4">
        <v>177</v>
      </c>
      <c r="AS5" s="4">
        <v>159</v>
      </c>
    </row>
    <row r="6" spans="1:49" x14ac:dyDescent="0.2">
      <c r="A6" s="5" t="s">
        <v>12</v>
      </c>
      <c r="B6" s="4">
        <v>1.7</v>
      </c>
      <c r="C6" s="4">
        <v>2.2999999999999998</v>
      </c>
      <c r="D6" s="4">
        <v>1.9</v>
      </c>
      <c r="E6" s="4">
        <v>2.5999999999999996</v>
      </c>
      <c r="F6" s="4">
        <v>3.6</v>
      </c>
      <c r="G6" s="4">
        <v>5.6</v>
      </c>
      <c r="H6" s="4">
        <v>6.4</v>
      </c>
      <c r="I6" s="4">
        <v>3.7</v>
      </c>
      <c r="J6" s="4">
        <v>3.7</v>
      </c>
      <c r="K6" s="4">
        <v>2.6</v>
      </c>
      <c r="L6" s="4">
        <v>0.9</v>
      </c>
      <c r="M6" s="4">
        <v>1.2</v>
      </c>
      <c r="N6" s="4">
        <v>1.8</v>
      </c>
      <c r="O6" s="4">
        <v>1.9</v>
      </c>
      <c r="P6" s="4">
        <v>2.6</v>
      </c>
      <c r="Q6" s="4">
        <v>3.9</v>
      </c>
      <c r="R6" s="4">
        <v>3.4000000000000004</v>
      </c>
      <c r="S6" s="4">
        <v>3.7</v>
      </c>
      <c r="T6" s="4">
        <v>3.6</v>
      </c>
      <c r="U6" s="4">
        <v>3.3</v>
      </c>
      <c r="V6" s="4">
        <v>3.9</v>
      </c>
      <c r="W6" s="4">
        <v>3.71</v>
      </c>
      <c r="X6" s="4">
        <v>2.9</v>
      </c>
      <c r="Y6" s="4">
        <v>1.6</v>
      </c>
      <c r="Z6" s="4">
        <v>2</v>
      </c>
      <c r="AA6" s="4">
        <v>2.38</v>
      </c>
      <c r="AB6" s="4">
        <v>2.97</v>
      </c>
      <c r="AC6" s="4">
        <v>3.19</v>
      </c>
      <c r="AD6" s="5">
        <v>3.01</v>
      </c>
      <c r="AE6" s="4">
        <v>2.39</v>
      </c>
      <c r="AF6" s="4">
        <v>2.2999999999999998</v>
      </c>
      <c r="AG6" s="4">
        <v>1.61</v>
      </c>
      <c r="AH6" s="4">
        <v>2.7</v>
      </c>
      <c r="AI6" s="4">
        <v>1.78</v>
      </c>
      <c r="AJ6" s="4">
        <v>1.91</v>
      </c>
      <c r="AK6" s="4">
        <v>1.03</v>
      </c>
      <c r="AL6" s="4">
        <v>1.1000000000000001</v>
      </c>
      <c r="AM6" s="4">
        <v>1.6</v>
      </c>
      <c r="AN6" s="4">
        <v>1.8</v>
      </c>
      <c r="AO6" s="4">
        <v>2.1</v>
      </c>
      <c r="AP6" s="4">
        <v>2.5</v>
      </c>
      <c r="AQ6" s="4">
        <v>2.2000000000000002</v>
      </c>
      <c r="AR6" s="4">
        <v>2.8</v>
      </c>
      <c r="AS6" s="4">
        <v>2.8</v>
      </c>
      <c r="AT6" s="4">
        <v>3.2</v>
      </c>
      <c r="AU6" s="4">
        <v>3.1</v>
      </c>
      <c r="AV6" s="4">
        <v>2.8</v>
      </c>
    </row>
    <row r="7" spans="1:49" x14ac:dyDescent="0.2">
      <c r="A7" s="5" t="s">
        <v>13</v>
      </c>
      <c r="B7" s="4">
        <v>181</v>
      </c>
      <c r="C7" s="4">
        <v>216</v>
      </c>
      <c r="D7" s="4">
        <v>242</v>
      </c>
      <c r="E7" s="4">
        <v>281</v>
      </c>
      <c r="F7" s="4">
        <v>285</v>
      </c>
      <c r="G7" s="4">
        <v>283</v>
      </c>
      <c r="H7" s="4">
        <v>275</v>
      </c>
      <c r="I7" s="4">
        <v>281</v>
      </c>
      <c r="J7" s="4">
        <v>287</v>
      </c>
      <c r="K7" s="4">
        <v>263</v>
      </c>
      <c r="L7" s="4">
        <v>242</v>
      </c>
      <c r="M7" s="4">
        <v>214</v>
      </c>
      <c r="N7" s="4">
        <v>197</v>
      </c>
      <c r="O7" s="4">
        <v>196</v>
      </c>
      <c r="P7" s="4">
        <v>183</v>
      </c>
      <c r="Q7" s="4">
        <v>199</v>
      </c>
      <c r="R7" s="4">
        <v>256</v>
      </c>
      <c r="S7" s="4">
        <v>299</v>
      </c>
      <c r="T7" s="4">
        <v>274</v>
      </c>
      <c r="U7" s="4">
        <v>296</v>
      </c>
      <c r="V7" s="4">
        <v>307</v>
      </c>
      <c r="W7" s="4">
        <v>255</v>
      </c>
      <c r="X7" s="4">
        <v>271</v>
      </c>
      <c r="Y7" s="4">
        <v>225</v>
      </c>
      <c r="Z7" s="4">
        <v>253</v>
      </c>
      <c r="AA7" s="4">
        <v>261</v>
      </c>
      <c r="AB7" s="4">
        <v>250</v>
      </c>
      <c r="AC7" s="4">
        <v>299</v>
      </c>
      <c r="AD7" s="5">
        <v>276</v>
      </c>
      <c r="AE7" s="4">
        <v>279</v>
      </c>
      <c r="AF7" s="4">
        <v>303</v>
      </c>
      <c r="AG7" s="4">
        <v>313</v>
      </c>
      <c r="AH7" s="4">
        <v>309</v>
      </c>
      <c r="AI7" s="4">
        <v>346</v>
      </c>
      <c r="AJ7" s="4">
        <v>389</v>
      </c>
      <c r="AK7" s="4">
        <v>351</v>
      </c>
      <c r="AL7" s="4">
        <v>350</v>
      </c>
      <c r="AM7" s="4">
        <v>264</v>
      </c>
      <c r="AN7" s="4">
        <v>269</v>
      </c>
      <c r="AO7" s="4">
        <v>330</v>
      </c>
      <c r="AP7" s="4">
        <v>292</v>
      </c>
      <c r="AQ7" s="4">
        <v>302</v>
      </c>
      <c r="AR7" s="4">
        <v>298</v>
      </c>
      <c r="AS7" s="4">
        <v>278</v>
      </c>
      <c r="AT7" s="4">
        <v>264</v>
      </c>
      <c r="AU7" s="4">
        <v>291</v>
      </c>
      <c r="AV7" s="4">
        <v>290</v>
      </c>
    </row>
    <row r="8" spans="1:49" x14ac:dyDescent="0.2">
      <c r="A8" s="5" t="s">
        <v>14</v>
      </c>
      <c r="B8" s="4">
        <v>691</v>
      </c>
      <c r="C8" s="4">
        <v>952</v>
      </c>
      <c r="D8" s="4">
        <v>1044</v>
      </c>
      <c r="E8" s="4">
        <v>1234</v>
      </c>
      <c r="F8" s="4">
        <v>1033</v>
      </c>
      <c r="G8" s="4">
        <v>763</v>
      </c>
      <c r="H8" s="4">
        <v>770</v>
      </c>
      <c r="I8" s="4">
        <v>830</v>
      </c>
      <c r="J8" s="4">
        <v>940</v>
      </c>
      <c r="K8" s="4">
        <v>886</v>
      </c>
      <c r="L8" s="4">
        <v>937</v>
      </c>
      <c r="M8" s="4">
        <v>1079</v>
      </c>
      <c r="N8" s="4">
        <v>1375</v>
      </c>
      <c r="O8" s="4">
        <v>1485</v>
      </c>
      <c r="P8" s="4">
        <v>1484</v>
      </c>
      <c r="Q8" s="4">
        <v>1608</v>
      </c>
      <c r="R8" s="4">
        <v>1723</v>
      </c>
      <c r="S8" s="4">
        <v>1810</v>
      </c>
      <c r="T8" s="4">
        <v>1944</v>
      </c>
      <c r="U8" s="4">
        <v>1872</v>
      </c>
      <c r="V8" s="4">
        <v>1901</v>
      </c>
      <c r="W8" s="4">
        <v>1907</v>
      </c>
      <c r="X8" s="4">
        <v>1891</v>
      </c>
      <c r="Y8" s="4">
        <v>1951</v>
      </c>
      <c r="Z8" s="4">
        <v>1973</v>
      </c>
      <c r="AA8" s="4">
        <v>1905</v>
      </c>
      <c r="AB8" s="4">
        <v>1435</v>
      </c>
      <c r="AC8" s="4">
        <v>1566</v>
      </c>
      <c r="AD8" s="5">
        <v>1647</v>
      </c>
      <c r="AE8" s="4">
        <v>1543</v>
      </c>
      <c r="AF8" s="4">
        <v>1658</v>
      </c>
      <c r="AG8" s="4">
        <v>1799</v>
      </c>
      <c r="AH8" s="4">
        <v>1625</v>
      </c>
      <c r="AI8" s="4">
        <v>1167</v>
      </c>
      <c r="AJ8" s="4">
        <v>1227</v>
      </c>
      <c r="AK8" s="4">
        <v>1272</v>
      </c>
      <c r="AL8" s="4">
        <v>1419</v>
      </c>
      <c r="AM8" s="4">
        <v>1116</v>
      </c>
      <c r="AN8" s="4">
        <v>1328</v>
      </c>
      <c r="AO8" s="4">
        <v>1291</v>
      </c>
      <c r="AP8" s="4">
        <v>1141</v>
      </c>
      <c r="AQ8" s="4">
        <v>1071</v>
      </c>
      <c r="AR8" s="4">
        <v>1017</v>
      </c>
      <c r="AS8" s="4">
        <v>885</v>
      </c>
      <c r="AT8" s="4">
        <v>941</v>
      </c>
      <c r="AU8" s="4">
        <v>891</v>
      </c>
      <c r="AV8" s="4">
        <v>941</v>
      </c>
    </row>
    <row r="9" spans="1:49" x14ac:dyDescent="0.2">
      <c r="A9" s="5" t="s">
        <v>15</v>
      </c>
      <c r="B9" s="4">
        <v>230</v>
      </c>
      <c r="C9" s="4">
        <v>284</v>
      </c>
      <c r="D9" s="4">
        <v>299</v>
      </c>
      <c r="E9" s="4">
        <v>312</v>
      </c>
      <c r="F9" s="4">
        <v>268</v>
      </c>
      <c r="G9" s="4">
        <v>215</v>
      </c>
      <c r="H9" s="4">
        <v>241</v>
      </c>
      <c r="I9" s="4">
        <v>234</v>
      </c>
      <c r="J9" s="4">
        <v>225</v>
      </c>
      <c r="K9" s="4">
        <v>264</v>
      </c>
      <c r="L9" s="4">
        <v>262</v>
      </c>
      <c r="M9" s="4">
        <v>252</v>
      </c>
      <c r="N9" s="4">
        <v>232</v>
      </c>
      <c r="O9" s="4">
        <v>358</v>
      </c>
      <c r="P9" s="4">
        <v>387</v>
      </c>
      <c r="Q9" s="4">
        <v>444</v>
      </c>
      <c r="R9" s="4">
        <v>484</v>
      </c>
      <c r="S9" s="4">
        <v>463</v>
      </c>
      <c r="T9" s="4">
        <v>422</v>
      </c>
      <c r="U9" s="4">
        <v>390</v>
      </c>
      <c r="V9" s="4">
        <v>416</v>
      </c>
      <c r="W9" s="4">
        <v>404</v>
      </c>
      <c r="X9" s="4">
        <v>399</v>
      </c>
      <c r="Y9" s="4">
        <v>371</v>
      </c>
      <c r="Z9" s="4">
        <v>239</v>
      </c>
      <c r="AA9" s="4">
        <v>304</v>
      </c>
      <c r="AB9" s="4">
        <v>321</v>
      </c>
      <c r="AC9" s="4">
        <v>352</v>
      </c>
      <c r="AD9" s="5">
        <v>306</v>
      </c>
      <c r="AE9" s="4">
        <v>330</v>
      </c>
      <c r="AF9" s="4">
        <v>335</v>
      </c>
      <c r="AG9" s="4">
        <v>196</v>
      </c>
      <c r="AH9" s="4">
        <v>118</v>
      </c>
      <c r="AI9" s="4">
        <v>122</v>
      </c>
      <c r="AJ9" s="4">
        <v>99</v>
      </c>
      <c r="AK9" s="4">
        <v>64</v>
      </c>
      <c r="AL9" s="4">
        <v>56</v>
      </c>
      <c r="AM9" s="4">
        <v>59</v>
      </c>
      <c r="AN9" s="4">
        <v>62</v>
      </c>
      <c r="AO9" s="4">
        <v>49</v>
      </c>
      <c r="AP9" s="4">
        <v>71</v>
      </c>
      <c r="AQ9" s="4">
        <v>66</v>
      </c>
      <c r="AR9" s="4">
        <v>59</v>
      </c>
      <c r="AS9" s="4">
        <v>60</v>
      </c>
      <c r="AT9" s="4">
        <v>48</v>
      </c>
      <c r="AU9" s="4">
        <v>46</v>
      </c>
      <c r="AV9" s="4">
        <v>30</v>
      </c>
    </row>
    <row r="10" spans="1:49" x14ac:dyDescent="0.2">
      <c r="A10" s="5" t="s">
        <v>16</v>
      </c>
      <c r="B10" s="4">
        <v>464</v>
      </c>
      <c r="C10" s="4">
        <v>529</v>
      </c>
      <c r="D10" s="4">
        <v>687</v>
      </c>
      <c r="E10" s="4">
        <v>656</v>
      </c>
      <c r="F10" s="4">
        <v>534</v>
      </c>
      <c r="G10" s="4">
        <v>521</v>
      </c>
      <c r="H10" s="4">
        <v>485</v>
      </c>
      <c r="I10" s="4">
        <v>412</v>
      </c>
      <c r="J10" s="4">
        <v>333</v>
      </c>
      <c r="K10" s="4">
        <v>331</v>
      </c>
      <c r="L10" s="4">
        <v>320</v>
      </c>
      <c r="M10" s="4">
        <v>377</v>
      </c>
      <c r="N10" s="4">
        <v>394</v>
      </c>
      <c r="O10" s="4">
        <v>481</v>
      </c>
      <c r="P10" s="4">
        <v>685</v>
      </c>
      <c r="Q10" s="4">
        <v>731</v>
      </c>
      <c r="R10" s="4">
        <v>877</v>
      </c>
      <c r="S10" s="4">
        <v>1148</v>
      </c>
      <c r="T10" s="4">
        <v>1123</v>
      </c>
      <c r="U10" s="4">
        <v>1434</v>
      </c>
      <c r="V10" s="4">
        <v>1700</v>
      </c>
      <c r="W10" s="4">
        <v>2452</v>
      </c>
      <c r="X10" s="4">
        <v>2800</v>
      </c>
      <c r="Y10" s="4">
        <v>2957</v>
      </c>
      <c r="Z10" s="4">
        <v>2667</v>
      </c>
      <c r="AA10" s="4">
        <v>2581</v>
      </c>
      <c r="AB10" s="4">
        <v>2393</v>
      </c>
      <c r="AC10" s="4">
        <v>2394</v>
      </c>
      <c r="AD10" s="5">
        <v>2745</v>
      </c>
      <c r="AE10" s="4">
        <v>2911</v>
      </c>
      <c r="AF10" s="4">
        <v>2952</v>
      </c>
      <c r="AG10" s="4">
        <v>2769</v>
      </c>
      <c r="AH10" s="4">
        <v>2615</v>
      </c>
      <c r="AI10" s="4">
        <v>2790</v>
      </c>
      <c r="AJ10" s="4">
        <v>2791</v>
      </c>
      <c r="AK10" s="4">
        <v>2669</v>
      </c>
      <c r="AL10" s="4">
        <v>2670</v>
      </c>
      <c r="AM10" s="4">
        <v>2683</v>
      </c>
      <c r="AN10" s="4">
        <v>2790</v>
      </c>
      <c r="AO10" s="4">
        <v>3074</v>
      </c>
      <c r="AP10" s="4">
        <v>3147</v>
      </c>
      <c r="AQ10" s="4">
        <v>2889</v>
      </c>
      <c r="AR10" s="4">
        <v>3193</v>
      </c>
      <c r="AS10" s="4">
        <v>3009</v>
      </c>
      <c r="AT10" s="4">
        <v>3022</v>
      </c>
      <c r="AU10" s="4">
        <v>2514</v>
      </c>
      <c r="AV10" s="4">
        <v>2545</v>
      </c>
      <c r="AW10" s="4">
        <v>2846</v>
      </c>
    </row>
    <row r="11" spans="1:49" x14ac:dyDescent="0.2">
      <c r="A11" s="5" t="s">
        <v>17</v>
      </c>
      <c r="B11" s="4">
        <v>14.3</v>
      </c>
      <c r="C11" s="4">
        <v>14.5</v>
      </c>
      <c r="D11" s="4">
        <v>17.600000000000001</v>
      </c>
      <c r="E11" s="4">
        <v>28</v>
      </c>
      <c r="F11" s="4">
        <v>20.5</v>
      </c>
      <c r="G11" s="4">
        <v>12.1</v>
      </c>
      <c r="H11" s="4">
        <v>10.399999999999999</v>
      </c>
      <c r="I11" s="4">
        <v>7.9</v>
      </c>
      <c r="J11" s="4">
        <v>9</v>
      </c>
      <c r="K11" s="4">
        <v>8.6999999999999993</v>
      </c>
      <c r="L11" s="4">
        <v>9.6</v>
      </c>
      <c r="M11" s="4">
        <v>9.3999999999999986</v>
      </c>
      <c r="N11" s="4">
        <v>6.3000000000000007</v>
      </c>
      <c r="O11" s="4">
        <v>9.3000000000000007</v>
      </c>
      <c r="P11" s="4">
        <v>9.9</v>
      </c>
      <c r="Q11" s="4">
        <v>10.4</v>
      </c>
      <c r="R11" s="4">
        <v>10.5</v>
      </c>
      <c r="S11" s="4">
        <v>9</v>
      </c>
      <c r="T11" s="4">
        <v>8.1999999999999993</v>
      </c>
      <c r="U11" s="4">
        <v>10.199999999999999</v>
      </c>
      <c r="V11" s="4">
        <v>7.9</v>
      </c>
      <c r="W11" s="4">
        <v>9.84</v>
      </c>
      <c r="X11" s="4">
        <v>8.1999999999999993</v>
      </c>
      <c r="Y11" s="4">
        <v>8.91</v>
      </c>
      <c r="Z11" s="4">
        <v>8</v>
      </c>
      <c r="AA11" s="4">
        <v>6.4</v>
      </c>
      <c r="AB11" s="4">
        <v>5.67</v>
      </c>
      <c r="AC11" s="4">
        <v>6.08</v>
      </c>
      <c r="AD11" s="5">
        <v>4.8600000000000003</v>
      </c>
      <c r="AE11" s="4">
        <v>4.5599999999999996</v>
      </c>
      <c r="AF11" s="4">
        <v>5.46</v>
      </c>
      <c r="AG11" s="4">
        <v>4.05</v>
      </c>
      <c r="AH11" s="4">
        <v>4.1399999999999997</v>
      </c>
      <c r="AI11" s="4">
        <v>5.74</v>
      </c>
      <c r="AJ11" s="4">
        <v>3.38</v>
      </c>
      <c r="AK11" s="4">
        <v>3.41</v>
      </c>
      <c r="AL11" s="4">
        <v>5.8</v>
      </c>
      <c r="AM11" s="4">
        <v>3.6</v>
      </c>
      <c r="AN11" s="4">
        <v>3.6</v>
      </c>
      <c r="AO11" s="4">
        <v>3.8</v>
      </c>
      <c r="AP11" s="4">
        <v>3.5</v>
      </c>
      <c r="AQ11" s="4">
        <v>3.3</v>
      </c>
      <c r="AR11" s="4">
        <v>4.9000000000000004</v>
      </c>
      <c r="AS11" s="4">
        <v>3.9</v>
      </c>
      <c r="AT11" s="4">
        <v>6.3</v>
      </c>
      <c r="AU11" s="4">
        <v>3.5</v>
      </c>
      <c r="AV11" s="4">
        <v>3.5</v>
      </c>
    </row>
    <row r="12" spans="1:49" x14ac:dyDescent="0.2">
      <c r="A12" s="5" t="s">
        <v>18</v>
      </c>
      <c r="B12" s="4">
        <v>102</v>
      </c>
      <c r="C12" s="4">
        <v>76</v>
      </c>
      <c r="D12" s="4">
        <v>82</v>
      </c>
      <c r="E12" s="4">
        <v>78</v>
      </c>
      <c r="F12" s="4">
        <v>64</v>
      </c>
      <c r="G12" s="4">
        <v>56</v>
      </c>
      <c r="H12" s="4">
        <v>70</v>
      </c>
      <c r="I12" s="4">
        <v>62</v>
      </c>
      <c r="J12" s="4">
        <v>98</v>
      </c>
      <c r="K12" s="4">
        <v>137</v>
      </c>
      <c r="L12" s="4">
        <v>121</v>
      </c>
      <c r="M12" s="4">
        <v>87</v>
      </c>
      <c r="N12" s="4">
        <v>72</v>
      </c>
      <c r="O12" s="4">
        <v>67</v>
      </c>
      <c r="P12" s="4">
        <v>66</v>
      </c>
      <c r="Q12" s="4">
        <v>74</v>
      </c>
      <c r="R12" s="4">
        <v>69</v>
      </c>
      <c r="S12" s="4">
        <v>76</v>
      </c>
      <c r="T12" s="4">
        <v>51</v>
      </c>
      <c r="U12" s="4">
        <v>54</v>
      </c>
      <c r="V12" s="4">
        <v>54</v>
      </c>
      <c r="W12" s="4">
        <v>67</v>
      </c>
      <c r="X12" s="4">
        <v>79</v>
      </c>
      <c r="Y12" s="4">
        <v>73</v>
      </c>
      <c r="Z12" s="4">
        <v>61</v>
      </c>
      <c r="AA12" s="4">
        <v>56</v>
      </c>
      <c r="AB12" s="4">
        <v>52</v>
      </c>
      <c r="AC12" s="4">
        <v>55</v>
      </c>
      <c r="AD12" s="5">
        <v>56</v>
      </c>
      <c r="AE12" s="4">
        <v>56</v>
      </c>
      <c r="AF12" s="4">
        <v>56</v>
      </c>
      <c r="AG12" s="4">
        <v>56</v>
      </c>
      <c r="AH12" s="4">
        <v>36</v>
      </c>
      <c r="AI12" s="4">
        <v>36</v>
      </c>
      <c r="AJ12" s="4">
        <v>24</v>
      </c>
      <c r="AK12" s="4">
        <v>16.2</v>
      </c>
      <c r="AL12" s="4">
        <v>21</v>
      </c>
      <c r="AM12" s="4">
        <v>6.4</v>
      </c>
      <c r="AN12" s="4">
        <v>4</v>
      </c>
      <c r="AO12" s="4">
        <v>10.6</v>
      </c>
      <c r="AP12" s="4">
        <v>24</v>
      </c>
      <c r="AQ12" s="4">
        <v>32</v>
      </c>
      <c r="AR12" s="4">
        <v>40</v>
      </c>
      <c r="AS12" s="4">
        <v>40</v>
      </c>
      <c r="AT12" s="4">
        <v>40</v>
      </c>
      <c r="AU12" s="4">
        <v>41</v>
      </c>
      <c r="AV12" s="4">
        <v>43</v>
      </c>
    </row>
    <row r="13" spans="1:49" x14ac:dyDescent="0.2">
      <c r="A13" s="5" t="s">
        <v>19</v>
      </c>
      <c r="B13" s="4">
        <v>416</v>
      </c>
      <c r="C13" s="4">
        <v>486</v>
      </c>
      <c r="D13" s="4">
        <v>699</v>
      </c>
      <c r="E13" s="4">
        <v>676</v>
      </c>
      <c r="F13" s="4">
        <v>529</v>
      </c>
      <c r="G13" s="4">
        <v>502</v>
      </c>
      <c r="H13" s="4">
        <v>332</v>
      </c>
      <c r="I13" s="4">
        <v>304</v>
      </c>
      <c r="J13" s="4">
        <v>246</v>
      </c>
      <c r="K13" s="4">
        <v>277</v>
      </c>
      <c r="L13" s="4">
        <v>280</v>
      </c>
      <c r="M13" s="4">
        <v>289</v>
      </c>
      <c r="N13" s="4">
        <v>296</v>
      </c>
      <c r="O13" s="4">
        <v>236</v>
      </c>
      <c r="P13" s="4">
        <v>248</v>
      </c>
      <c r="Q13" s="4">
        <v>197</v>
      </c>
      <c r="R13" s="4">
        <v>218</v>
      </c>
      <c r="S13" s="4">
        <v>197</v>
      </c>
      <c r="T13" s="4">
        <v>188</v>
      </c>
      <c r="U13" s="4">
        <v>161</v>
      </c>
      <c r="V13" s="4">
        <v>131</v>
      </c>
      <c r="W13" s="4">
        <v>116</v>
      </c>
      <c r="X13" s="4">
        <v>112</v>
      </c>
      <c r="Y13" s="4">
        <v>112</v>
      </c>
      <c r="Z13" s="4">
        <v>98</v>
      </c>
      <c r="AA13" s="4">
        <v>91</v>
      </c>
      <c r="AB13" s="4">
        <v>70</v>
      </c>
      <c r="AC13" s="4">
        <v>60</v>
      </c>
      <c r="AD13" s="5">
        <v>58</v>
      </c>
      <c r="AE13" s="4">
        <v>56</v>
      </c>
      <c r="AF13" s="4">
        <v>56</v>
      </c>
      <c r="AG13" s="4">
        <v>56</v>
      </c>
      <c r="AH13" s="4">
        <v>54</v>
      </c>
      <c r="AI13" s="4">
        <v>28</v>
      </c>
      <c r="AJ13" s="4">
        <v>28</v>
      </c>
      <c r="AK13" s="4">
        <v>24</v>
      </c>
      <c r="AL13" s="4">
        <v>26</v>
      </c>
      <c r="AM13" s="4">
        <v>28</v>
      </c>
      <c r="AN13" s="4">
        <v>28</v>
      </c>
      <c r="AO13" s="4">
        <v>27</v>
      </c>
      <c r="AP13" s="4">
        <v>24</v>
      </c>
      <c r="AQ13" s="4">
        <v>24</v>
      </c>
      <c r="AR13" s="4">
        <v>25</v>
      </c>
      <c r="AS13" s="4">
        <v>24</v>
      </c>
    </row>
    <row r="14" spans="1:49" x14ac:dyDescent="0.2">
      <c r="A14" s="5" t="s">
        <v>20</v>
      </c>
      <c r="B14" s="4">
        <v>2275</v>
      </c>
      <c r="C14" s="4">
        <v>2328</v>
      </c>
      <c r="D14" s="4">
        <v>3331</v>
      </c>
      <c r="E14" s="4">
        <v>3273</v>
      </c>
      <c r="F14" s="4">
        <v>2551</v>
      </c>
      <c r="G14" s="4">
        <v>2188</v>
      </c>
      <c r="H14" s="4">
        <v>2144</v>
      </c>
      <c r="I14" s="4">
        <v>2010</v>
      </c>
      <c r="J14" s="4">
        <v>1899</v>
      </c>
      <c r="K14" s="4">
        <v>1731</v>
      </c>
      <c r="L14" s="4">
        <v>1829</v>
      </c>
      <c r="M14" s="4">
        <v>1944</v>
      </c>
      <c r="N14" s="4">
        <v>1990</v>
      </c>
      <c r="O14" s="4">
        <v>1872</v>
      </c>
      <c r="P14" s="4">
        <v>1926</v>
      </c>
      <c r="Q14" s="4">
        <v>1816</v>
      </c>
      <c r="R14" s="4">
        <v>1662</v>
      </c>
      <c r="S14" s="4">
        <v>1552</v>
      </c>
      <c r="T14" s="4">
        <v>1274</v>
      </c>
      <c r="U14" s="4">
        <v>1151</v>
      </c>
      <c r="V14" s="4">
        <v>946</v>
      </c>
      <c r="W14" s="4">
        <v>870</v>
      </c>
      <c r="X14" s="4">
        <v>990</v>
      </c>
      <c r="Y14" s="4">
        <v>896</v>
      </c>
      <c r="Z14" s="4">
        <v>844</v>
      </c>
      <c r="AA14" s="4">
        <v>884</v>
      </c>
      <c r="AB14" s="4">
        <v>846</v>
      </c>
      <c r="AC14" s="4">
        <v>796</v>
      </c>
      <c r="AD14" s="5">
        <v>740</v>
      </c>
      <c r="AE14" s="4">
        <v>739</v>
      </c>
      <c r="AF14" s="4">
        <v>668</v>
      </c>
      <c r="AG14" s="4">
        <v>645</v>
      </c>
      <c r="AH14" s="4">
        <v>614</v>
      </c>
      <c r="AI14" s="4">
        <v>477</v>
      </c>
      <c r="AJ14" s="4">
        <v>534</v>
      </c>
      <c r="AK14" s="4">
        <v>581</v>
      </c>
      <c r="AL14" s="4">
        <v>488</v>
      </c>
      <c r="AM14" s="4">
        <v>409</v>
      </c>
      <c r="AN14" s="4">
        <v>504</v>
      </c>
      <c r="AO14" s="4">
        <v>502</v>
      </c>
      <c r="AP14" s="4">
        <v>439</v>
      </c>
      <c r="AQ14" s="4">
        <v>389</v>
      </c>
      <c r="AR14" s="4">
        <v>355</v>
      </c>
      <c r="AS14" s="4">
        <v>281</v>
      </c>
      <c r="AT14" s="4">
        <v>206</v>
      </c>
      <c r="AU14" s="4">
        <v>222</v>
      </c>
      <c r="AV14" s="4">
        <v>250</v>
      </c>
    </row>
    <row r="15" spans="1:49" x14ac:dyDescent="0.2">
      <c r="A15" s="5" t="s">
        <v>21</v>
      </c>
      <c r="B15" s="4">
        <v>76</v>
      </c>
      <c r="C15" s="4">
        <v>71</v>
      </c>
      <c r="D15" s="4">
        <v>71</v>
      </c>
      <c r="E15" s="4">
        <v>76</v>
      </c>
      <c r="F15" s="4">
        <v>78</v>
      </c>
      <c r="G15" s="4">
        <v>71</v>
      </c>
      <c r="H15" s="4">
        <v>67</v>
      </c>
      <c r="I15" s="4">
        <v>66</v>
      </c>
      <c r="J15" s="4">
        <v>76</v>
      </c>
      <c r="K15" s="4">
        <v>68</v>
      </c>
      <c r="L15" s="4">
        <v>66</v>
      </c>
      <c r="M15" s="4">
        <v>62</v>
      </c>
      <c r="N15" s="4">
        <v>58</v>
      </c>
      <c r="O15" s="4">
        <v>52</v>
      </c>
      <c r="P15" s="4">
        <v>50</v>
      </c>
      <c r="Q15" s="4">
        <v>53</v>
      </c>
      <c r="R15" s="4">
        <v>49</v>
      </c>
      <c r="S15" s="4">
        <v>52</v>
      </c>
      <c r="T15" s="4">
        <v>51</v>
      </c>
      <c r="U15" s="4">
        <v>45</v>
      </c>
      <c r="V15" s="4">
        <v>39</v>
      </c>
      <c r="W15" s="4">
        <v>39</v>
      </c>
      <c r="X15" s="4">
        <v>39</v>
      </c>
      <c r="Y15" s="4">
        <v>36</v>
      </c>
      <c r="Z15" s="4">
        <v>37</v>
      </c>
      <c r="AA15" s="4">
        <v>32</v>
      </c>
      <c r="AB15" s="4">
        <v>31</v>
      </c>
      <c r="AC15" s="4">
        <v>31</v>
      </c>
      <c r="AD15" s="5">
        <v>28</v>
      </c>
      <c r="AE15" s="4">
        <v>25</v>
      </c>
      <c r="AF15" s="4">
        <v>24</v>
      </c>
      <c r="AG15" s="4">
        <v>20</v>
      </c>
      <c r="AH15" s="4">
        <v>18.82</v>
      </c>
      <c r="AI15" s="4">
        <v>19.5</v>
      </c>
      <c r="AJ15" s="4">
        <v>18.559999999999999</v>
      </c>
      <c r="AK15" s="4">
        <v>18.48</v>
      </c>
      <c r="AL15" s="4">
        <v>18.7</v>
      </c>
      <c r="AM15" s="4">
        <v>18</v>
      </c>
      <c r="AN15" s="4">
        <v>14.5</v>
      </c>
      <c r="AO15" s="4">
        <v>13</v>
      </c>
      <c r="AP15" s="4">
        <v>2</v>
      </c>
      <c r="AQ15" s="4">
        <v>3.8</v>
      </c>
      <c r="AR15" s="4">
        <v>11</v>
      </c>
      <c r="AS15" s="4">
        <v>12</v>
      </c>
      <c r="AT15" s="4">
        <v>11</v>
      </c>
      <c r="AU15" s="4">
        <v>15</v>
      </c>
      <c r="AV15" s="4">
        <v>13</v>
      </c>
    </row>
    <row r="16" spans="1:49" x14ac:dyDescent="0.2">
      <c r="A16" s="5" t="s">
        <v>22</v>
      </c>
      <c r="B16" s="4">
        <v>80</v>
      </c>
      <c r="C16" s="4">
        <v>125</v>
      </c>
      <c r="D16" s="4">
        <v>156</v>
      </c>
      <c r="E16" s="4">
        <v>213</v>
      </c>
      <c r="F16" s="4">
        <v>211</v>
      </c>
      <c r="G16" s="4">
        <v>144</v>
      </c>
      <c r="H16" s="4">
        <v>199</v>
      </c>
      <c r="I16" s="4">
        <v>189</v>
      </c>
      <c r="J16" s="4">
        <v>189</v>
      </c>
      <c r="K16" s="4">
        <v>131</v>
      </c>
      <c r="L16" s="4">
        <v>120</v>
      </c>
      <c r="M16" s="4">
        <v>126</v>
      </c>
      <c r="N16" s="4">
        <v>114</v>
      </c>
      <c r="O16" s="4">
        <v>101</v>
      </c>
      <c r="P16" s="4">
        <v>86</v>
      </c>
      <c r="Q16" s="4">
        <v>110</v>
      </c>
      <c r="R16" s="4">
        <v>96</v>
      </c>
      <c r="S16" s="4">
        <v>95</v>
      </c>
      <c r="T16" s="4">
        <v>80</v>
      </c>
      <c r="U16" s="4">
        <v>54</v>
      </c>
      <c r="V16" s="4">
        <v>55</v>
      </c>
      <c r="W16" s="4">
        <v>38</v>
      </c>
      <c r="X16" s="4">
        <v>41</v>
      </c>
      <c r="Y16" s="4">
        <v>41</v>
      </c>
      <c r="Z16" s="4">
        <v>42</v>
      </c>
      <c r="AA16" s="4">
        <v>42</v>
      </c>
      <c r="AB16" s="4">
        <v>49</v>
      </c>
      <c r="AC16" s="4">
        <v>34</v>
      </c>
      <c r="AD16" s="5">
        <v>34</v>
      </c>
      <c r="AE16" s="4">
        <v>50</v>
      </c>
      <c r="AF16" s="4">
        <v>71</v>
      </c>
      <c r="AG16" s="4">
        <v>69</v>
      </c>
      <c r="AH16" s="4">
        <v>81</v>
      </c>
      <c r="AP16" s="4">
        <v>51</v>
      </c>
      <c r="AQ16" s="4">
        <v>79</v>
      </c>
      <c r="AR16" s="4">
        <v>87</v>
      </c>
      <c r="AS16" s="4">
        <v>115</v>
      </c>
      <c r="AT16" s="4">
        <v>123</v>
      </c>
      <c r="AU16" s="4">
        <v>124</v>
      </c>
      <c r="AV16" s="4">
        <v>122</v>
      </c>
    </row>
    <row r="17" spans="1:49" x14ac:dyDescent="0.2">
      <c r="A17" s="5" t="s">
        <v>23</v>
      </c>
      <c r="B17" s="4">
        <v>9430</v>
      </c>
      <c r="C17" s="4">
        <v>9820</v>
      </c>
      <c r="D17" s="4">
        <v>10794</v>
      </c>
      <c r="E17" s="4">
        <v>10462</v>
      </c>
      <c r="F17" s="4">
        <v>10243</v>
      </c>
      <c r="G17" s="4">
        <v>9155</v>
      </c>
      <c r="H17" s="4">
        <v>9636</v>
      </c>
      <c r="I17" s="4">
        <v>9558</v>
      </c>
      <c r="J17" s="4">
        <v>9358</v>
      </c>
      <c r="K17" s="4">
        <v>8264</v>
      </c>
      <c r="L17" s="4">
        <v>8674</v>
      </c>
      <c r="M17" s="4">
        <v>9922</v>
      </c>
      <c r="N17" s="4">
        <v>9424</v>
      </c>
      <c r="O17" s="4">
        <v>9015</v>
      </c>
      <c r="P17" s="4">
        <v>9674</v>
      </c>
      <c r="Q17" s="4">
        <v>9777</v>
      </c>
      <c r="R17" s="4">
        <v>9185</v>
      </c>
      <c r="S17" s="4">
        <v>9165</v>
      </c>
      <c r="T17" s="4">
        <v>8100</v>
      </c>
      <c r="U17" s="4">
        <v>7529</v>
      </c>
      <c r="V17" s="4">
        <v>7580</v>
      </c>
      <c r="W17" s="4">
        <v>8127</v>
      </c>
      <c r="X17" s="4">
        <v>7084</v>
      </c>
      <c r="Y17" s="4">
        <v>7189</v>
      </c>
      <c r="Z17" s="4">
        <v>7301</v>
      </c>
      <c r="AA17" s="4">
        <v>7502</v>
      </c>
      <c r="AB17" s="4">
        <v>7401</v>
      </c>
      <c r="AC17" s="4">
        <v>7456</v>
      </c>
      <c r="AD17" s="5">
        <v>7344</v>
      </c>
      <c r="AE17" s="4">
        <v>7604</v>
      </c>
      <c r="AF17" s="4">
        <v>8671</v>
      </c>
      <c r="AG17" s="4">
        <v>8989</v>
      </c>
      <c r="AH17" s="4">
        <v>9441</v>
      </c>
      <c r="AI17" s="4">
        <v>9989</v>
      </c>
      <c r="AJ17" s="4">
        <v>9840</v>
      </c>
      <c r="AK17" s="4">
        <v>9975</v>
      </c>
      <c r="AL17" s="4">
        <v>9997</v>
      </c>
      <c r="AM17" s="4">
        <v>10191</v>
      </c>
      <c r="AN17" s="4">
        <v>9985</v>
      </c>
      <c r="AO17" s="4">
        <v>10739</v>
      </c>
      <c r="AP17" s="4">
        <v>11078</v>
      </c>
      <c r="AQ17" s="4">
        <v>11545</v>
      </c>
      <c r="AR17" s="4">
        <v>12074</v>
      </c>
      <c r="AS17" s="4">
        <v>12543</v>
      </c>
      <c r="AT17" s="4">
        <v>11559</v>
      </c>
      <c r="AU17" s="4">
        <v>11559</v>
      </c>
      <c r="AV17" s="4">
        <v>12816</v>
      </c>
      <c r="AW17" s="4">
        <v>13586</v>
      </c>
    </row>
    <row r="18" spans="1:49" x14ac:dyDescent="0.2">
      <c r="A18" s="5" t="s">
        <v>24</v>
      </c>
      <c r="B18" s="4">
        <v>5587</v>
      </c>
      <c r="C18" s="4">
        <v>5886</v>
      </c>
      <c r="D18" s="4">
        <v>6689</v>
      </c>
      <c r="E18" s="4">
        <v>6424</v>
      </c>
      <c r="F18" s="4">
        <v>6250</v>
      </c>
      <c r="G18" s="4">
        <v>6352</v>
      </c>
      <c r="H18" s="4">
        <v>7074</v>
      </c>
      <c r="I18" s="4">
        <v>6657</v>
      </c>
      <c r="J18" s="4">
        <v>6581</v>
      </c>
      <c r="K18" s="4">
        <v>6619</v>
      </c>
      <c r="L18" s="4">
        <v>7213</v>
      </c>
      <c r="M18" s="4">
        <v>7108</v>
      </c>
      <c r="N18" s="4">
        <v>7232</v>
      </c>
      <c r="O18" s="4">
        <v>7212</v>
      </c>
      <c r="P18" s="4">
        <v>7612</v>
      </c>
      <c r="Q18" s="4">
        <v>7761</v>
      </c>
      <c r="R18" s="4">
        <v>7319</v>
      </c>
      <c r="S18" s="4">
        <v>7242</v>
      </c>
      <c r="T18" s="4">
        <v>6927</v>
      </c>
      <c r="U18" s="4">
        <v>6215</v>
      </c>
      <c r="V18" s="4">
        <v>6253</v>
      </c>
      <c r="W18" s="4">
        <v>6705</v>
      </c>
      <c r="X18" s="4">
        <v>5943</v>
      </c>
      <c r="Y18" s="4">
        <v>5370</v>
      </c>
      <c r="Z18" s="4">
        <v>5428</v>
      </c>
      <c r="AA18" s="4">
        <v>5287</v>
      </c>
      <c r="AB18" s="4">
        <v>5252</v>
      </c>
      <c r="AC18" s="4">
        <v>4940</v>
      </c>
      <c r="AD18" s="5">
        <v>4800</v>
      </c>
      <c r="AE18" s="4">
        <v>4858</v>
      </c>
      <c r="AF18" s="4">
        <v>5290</v>
      </c>
      <c r="AG18" s="4">
        <v>5299</v>
      </c>
      <c r="AH18" s="4">
        <v>5097</v>
      </c>
      <c r="AI18" s="4">
        <v>5463</v>
      </c>
      <c r="AJ18" s="4">
        <v>5566</v>
      </c>
      <c r="AK18" s="4">
        <v>5592</v>
      </c>
      <c r="AL18" s="4">
        <v>5090</v>
      </c>
      <c r="AM18" s="4">
        <v>5211</v>
      </c>
      <c r="AN18" s="4">
        <v>5720</v>
      </c>
      <c r="AO18" s="4">
        <v>5769</v>
      </c>
      <c r="AP18" s="4">
        <v>5698</v>
      </c>
      <c r="AQ18" s="4">
        <v>5129</v>
      </c>
      <c r="AR18" s="4">
        <v>5117</v>
      </c>
      <c r="AS18" s="4">
        <v>5383</v>
      </c>
      <c r="AT18" s="4">
        <v>5481</v>
      </c>
      <c r="AU18" s="4">
        <v>5312</v>
      </c>
      <c r="AV18" s="4">
        <v>5752</v>
      </c>
      <c r="AW18" s="4">
        <v>5706</v>
      </c>
    </row>
    <row r="19" spans="1:49" x14ac:dyDescent="0.2">
      <c r="A19" s="5" t="s">
        <v>25</v>
      </c>
      <c r="B19" s="4">
        <v>21339</v>
      </c>
      <c r="C19" s="4">
        <v>20872</v>
      </c>
      <c r="D19" s="4">
        <v>23214</v>
      </c>
      <c r="E19" s="4">
        <v>23639</v>
      </c>
      <c r="F19" s="4">
        <v>23984</v>
      </c>
      <c r="G19" s="4">
        <v>21689</v>
      </c>
      <c r="H19" s="4">
        <v>23531</v>
      </c>
      <c r="I19" s="4">
        <v>21656</v>
      </c>
      <c r="J19" s="4">
        <v>21889</v>
      </c>
      <c r="K19" s="4">
        <v>20386</v>
      </c>
      <c r="L19" s="4">
        <v>22268</v>
      </c>
      <c r="M19" s="4">
        <v>22692</v>
      </c>
      <c r="N19" s="4">
        <v>22254</v>
      </c>
      <c r="O19" s="4">
        <v>22014</v>
      </c>
      <c r="P19" s="4">
        <v>23617</v>
      </c>
      <c r="Q19" s="4">
        <v>24986</v>
      </c>
      <c r="R19" s="4">
        <v>23337</v>
      </c>
      <c r="S19" s="4">
        <v>22929</v>
      </c>
      <c r="T19" s="4">
        <v>20451</v>
      </c>
      <c r="U19" s="4">
        <v>17087</v>
      </c>
      <c r="V19" s="4">
        <v>17435</v>
      </c>
      <c r="W19" s="4">
        <v>18384</v>
      </c>
      <c r="X19" s="4">
        <v>17471</v>
      </c>
      <c r="Y19" s="4">
        <v>16418</v>
      </c>
      <c r="Z19" s="4">
        <v>15336</v>
      </c>
      <c r="AA19" s="4">
        <v>15069</v>
      </c>
      <c r="AB19" s="4">
        <v>15448</v>
      </c>
      <c r="AC19" s="4">
        <v>15340</v>
      </c>
      <c r="AD19" s="4">
        <v>16133</v>
      </c>
      <c r="AE19" s="4">
        <v>16629</v>
      </c>
      <c r="AF19" s="4">
        <v>17814</v>
      </c>
      <c r="AG19" s="4">
        <v>19100</v>
      </c>
      <c r="AH19" s="4">
        <v>18912</v>
      </c>
      <c r="AI19" s="4">
        <v>18662</v>
      </c>
      <c r="AJ19" s="4">
        <v>19745</v>
      </c>
      <c r="AK19" s="4">
        <v>20313</v>
      </c>
      <c r="AL19" s="4">
        <v>19660</v>
      </c>
      <c r="AM19" s="4">
        <v>20862</v>
      </c>
      <c r="AN19" s="4">
        <v>22042</v>
      </c>
      <c r="AO19" s="4">
        <v>22405</v>
      </c>
      <c r="AP19" s="4">
        <v>23025</v>
      </c>
      <c r="AQ19" s="4">
        <v>24925</v>
      </c>
      <c r="AR19" s="4">
        <v>23753</v>
      </c>
      <c r="AS19" s="4">
        <v>23810</v>
      </c>
      <c r="AT19" s="4">
        <v>23177</v>
      </c>
      <c r="AU19" s="4">
        <v>23330</v>
      </c>
      <c r="AV19" s="4">
        <v>22052</v>
      </c>
      <c r="AW19" s="4">
        <v>21456</v>
      </c>
    </row>
    <row r="20" spans="1:49" x14ac:dyDescent="0.2">
      <c r="A20" s="5" t="s">
        <v>26</v>
      </c>
      <c r="B20" s="4">
        <v>3140</v>
      </c>
      <c r="C20" s="4">
        <v>2930</v>
      </c>
      <c r="D20" s="4">
        <v>3252</v>
      </c>
      <c r="E20" s="4">
        <v>3072</v>
      </c>
      <c r="F20" s="4">
        <v>2938</v>
      </c>
      <c r="G20" s="4">
        <v>2663</v>
      </c>
      <c r="H20" s="4">
        <v>2733</v>
      </c>
      <c r="I20" s="4">
        <v>2532</v>
      </c>
      <c r="J20" s="4">
        <v>2487</v>
      </c>
      <c r="K20" s="4">
        <v>2304</v>
      </c>
      <c r="L20" s="4">
        <v>2261</v>
      </c>
      <c r="M20" s="4">
        <v>2430</v>
      </c>
      <c r="N20" s="4">
        <v>2469</v>
      </c>
      <c r="O20" s="4">
        <v>2437</v>
      </c>
      <c r="P20" s="4">
        <v>2344</v>
      </c>
      <c r="Q20" s="4">
        <v>2451</v>
      </c>
      <c r="R20" s="4">
        <v>2365</v>
      </c>
      <c r="S20" s="4">
        <v>2297</v>
      </c>
      <c r="T20" s="4">
        <v>2082</v>
      </c>
      <c r="U20" s="4">
        <v>2653</v>
      </c>
      <c r="V20" s="4">
        <v>3304</v>
      </c>
      <c r="W20" s="4">
        <v>3194</v>
      </c>
      <c r="X20" s="4">
        <v>2897</v>
      </c>
      <c r="Y20" s="4">
        <v>2756</v>
      </c>
      <c r="Z20" s="4">
        <v>2662</v>
      </c>
      <c r="AA20" s="4">
        <v>2787</v>
      </c>
      <c r="AB20" s="4">
        <v>2761</v>
      </c>
      <c r="AC20" s="4">
        <v>2958</v>
      </c>
      <c r="AD20" s="4">
        <v>2887</v>
      </c>
      <c r="AE20" s="4">
        <v>3003</v>
      </c>
      <c r="AF20" s="4">
        <v>3186</v>
      </c>
      <c r="AG20" s="4">
        <v>2957</v>
      </c>
      <c r="AH20" s="4">
        <v>3005</v>
      </c>
      <c r="AI20" s="4">
        <v>3074</v>
      </c>
      <c r="AJ20" s="4">
        <v>3136</v>
      </c>
      <c r="AK20" s="4">
        <v>3193</v>
      </c>
      <c r="AL20" s="4">
        <v>3114</v>
      </c>
      <c r="AM20" s="4">
        <v>3229</v>
      </c>
      <c r="AN20" s="4">
        <v>3537</v>
      </c>
      <c r="AO20" s="4">
        <v>3615</v>
      </c>
      <c r="AP20" s="4">
        <v>3407</v>
      </c>
      <c r="AQ20" s="4">
        <v>3459</v>
      </c>
      <c r="AR20" s="4">
        <v>3802</v>
      </c>
      <c r="AS20" s="4">
        <v>3709</v>
      </c>
      <c r="AT20" s="4">
        <v>3670</v>
      </c>
      <c r="AU20" s="4">
        <v>3526</v>
      </c>
      <c r="AV20" s="4">
        <v>3578</v>
      </c>
      <c r="AW20" s="4">
        <v>4022</v>
      </c>
    </row>
    <row r="21" spans="1:49" x14ac:dyDescent="0.2">
      <c r="A21" s="5" t="s">
        <v>27</v>
      </c>
      <c r="B21" s="4">
        <v>1764</v>
      </c>
      <c r="C21" s="4">
        <v>1778</v>
      </c>
      <c r="D21" s="4">
        <v>2268</v>
      </c>
      <c r="E21" s="4">
        <v>2082</v>
      </c>
      <c r="F21" s="4">
        <v>1747</v>
      </c>
      <c r="G21" s="4">
        <v>1431</v>
      </c>
      <c r="H21" s="4">
        <v>1601</v>
      </c>
      <c r="I21" s="4">
        <v>1395</v>
      </c>
      <c r="J21" s="4">
        <v>1354</v>
      </c>
      <c r="K21" s="4">
        <v>1511</v>
      </c>
      <c r="L21" s="4">
        <v>1605</v>
      </c>
      <c r="M21" s="4">
        <v>1798</v>
      </c>
      <c r="N21" s="4">
        <v>1784</v>
      </c>
      <c r="O21" s="4">
        <v>1514</v>
      </c>
      <c r="P21" s="4">
        <v>1499</v>
      </c>
      <c r="Q21" s="4">
        <v>1534</v>
      </c>
      <c r="R21" s="4">
        <v>1445</v>
      </c>
      <c r="S21" s="4">
        <v>1369</v>
      </c>
      <c r="T21" s="4">
        <v>1337</v>
      </c>
      <c r="U21" s="4">
        <v>1127</v>
      </c>
      <c r="V21" s="4">
        <v>1039</v>
      </c>
      <c r="W21" s="4">
        <v>1011</v>
      </c>
      <c r="X21" s="4">
        <v>1007</v>
      </c>
      <c r="Y21" s="4">
        <v>775</v>
      </c>
      <c r="Z21" s="4">
        <v>797</v>
      </c>
      <c r="AA21" s="4">
        <v>763</v>
      </c>
      <c r="AB21" s="4">
        <v>644</v>
      </c>
      <c r="AC21" s="4">
        <v>762</v>
      </c>
      <c r="AD21" s="4">
        <v>696</v>
      </c>
      <c r="AE21" s="4">
        <v>681</v>
      </c>
      <c r="AF21" s="4">
        <v>701</v>
      </c>
      <c r="AG21" s="4">
        <v>670</v>
      </c>
      <c r="AH21" s="4">
        <v>674</v>
      </c>
      <c r="AI21" s="4">
        <v>726</v>
      </c>
      <c r="AJ21" s="4">
        <v>694</v>
      </c>
      <c r="AK21" s="4">
        <v>662</v>
      </c>
      <c r="AL21" s="4">
        <v>703</v>
      </c>
      <c r="AM21" s="4">
        <v>719</v>
      </c>
      <c r="AN21" s="4">
        <v>801</v>
      </c>
      <c r="AO21" s="4">
        <v>908</v>
      </c>
      <c r="AP21" s="4">
        <v>933</v>
      </c>
      <c r="AQ21" s="4">
        <v>879</v>
      </c>
      <c r="AR21" s="4">
        <v>970</v>
      </c>
      <c r="AS21" s="4">
        <v>966</v>
      </c>
      <c r="AT21" s="4">
        <v>1002</v>
      </c>
      <c r="AU21" s="4">
        <v>1040</v>
      </c>
      <c r="AV21" s="4">
        <v>1078</v>
      </c>
      <c r="AW21" s="4">
        <v>1064</v>
      </c>
    </row>
    <row r="22" spans="1:49" x14ac:dyDescent="0.2">
      <c r="A22" s="5" t="s">
        <v>28</v>
      </c>
      <c r="B22" s="4">
        <v>215</v>
      </c>
      <c r="C22" s="4">
        <v>149</v>
      </c>
      <c r="D22" s="4">
        <v>192</v>
      </c>
      <c r="E22" s="4">
        <v>207</v>
      </c>
      <c r="F22" s="4">
        <v>172</v>
      </c>
      <c r="G22" s="4">
        <v>169</v>
      </c>
      <c r="H22" s="4">
        <v>139</v>
      </c>
      <c r="I22" s="4">
        <v>101</v>
      </c>
      <c r="J22" s="4">
        <v>75</v>
      </c>
      <c r="K22" s="4">
        <v>80</v>
      </c>
      <c r="L22" s="4">
        <v>81</v>
      </c>
      <c r="M22" s="4">
        <v>111</v>
      </c>
      <c r="N22" s="4">
        <v>101</v>
      </c>
      <c r="O22" s="4">
        <v>89</v>
      </c>
      <c r="P22" s="4">
        <v>93</v>
      </c>
      <c r="Q22" s="4">
        <v>99</v>
      </c>
      <c r="R22" s="4">
        <v>79</v>
      </c>
      <c r="S22" s="4">
        <v>96</v>
      </c>
      <c r="T22" s="4">
        <v>108</v>
      </c>
      <c r="U22" s="4">
        <v>84</v>
      </c>
      <c r="V22" s="4">
        <v>62</v>
      </c>
      <c r="W22" s="4">
        <v>70</v>
      </c>
      <c r="X22" s="4">
        <v>42</v>
      </c>
      <c r="Y22" s="4">
        <v>42</v>
      </c>
      <c r="Z22" s="4">
        <v>43</v>
      </c>
      <c r="AA22" s="4">
        <v>32</v>
      </c>
      <c r="AB22" s="4">
        <v>34</v>
      </c>
      <c r="AC22" s="4">
        <v>30</v>
      </c>
      <c r="AD22" s="4">
        <v>27</v>
      </c>
      <c r="AE22" s="4">
        <v>26</v>
      </c>
      <c r="AF22" s="4">
        <v>20.9</v>
      </c>
      <c r="AG22" s="4">
        <v>22.41</v>
      </c>
      <c r="AH22" s="4">
        <v>14.08</v>
      </c>
      <c r="AI22" s="4">
        <v>16.11</v>
      </c>
      <c r="AJ22" s="4">
        <v>20.190000000000001</v>
      </c>
      <c r="AK22" s="4">
        <v>7</v>
      </c>
      <c r="AL22" s="4">
        <v>8.4</v>
      </c>
      <c r="AM22" s="4">
        <v>7.9</v>
      </c>
      <c r="AN22" s="4">
        <v>7.7</v>
      </c>
      <c r="AO22" s="4">
        <v>5.6</v>
      </c>
      <c r="AP22" s="4">
        <v>5.6</v>
      </c>
      <c r="AQ22" s="4">
        <v>5.6</v>
      </c>
      <c r="AR22" s="4">
        <v>2.9</v>
      </c>
      <c r="AS22" s="4">
        <v>2.7</v>
      </c>
      <c r="AT22" s="4">
        <v>7.2</v>
      </c>
      <c r="AU22" s="4">
        <v>7.2</v>
      </c>
      <c r="AV22" s="4">
        <v>8.1999999999999993</v>
      </c>
    </row>
    <row r="23" spans="1:49" x14ac:dyDescent="0.2">
      <c r="A23" s="5" t="s">
        <v>29</v>
      </c>
      <c r="B23" s="4">
        <v>11.2</v>
      </c>
      <c r="C23" s="4">
        <v>11.8</v>
      </c>
      <c r="D23" s="4">
        <v>17.5</v>
      </c>
      <c r="E23" s="4">
        <v>27</v>
      </c>
      <c r="F23" s="4">
        <v>21</v>
      </c>
      <c r="G23" s="4">
        <v>13.9</v>
      </c>
      <c r="H23" s="4">
        <v>12.2</v>
      </c>
      <c r="I23" s="4">
        <v>17.600000000000001</v>
      </c>
      <c r="J23" s="4">
        <v>14.7</v>
      </c>
      <c r="K23" s="4">
        <v>16.399999999999999</v>
      </c>
      <c r="L23" s="4">
        <v>16.5</v>
      </c>
      <c r="M23" s="4">
        <v>14.299999999999999</v>
      </c>
      <c r="N23" s="4">
        <v>17.399999999999999</v>
      </c>
      <c r="O23" s="4">
        <v>18.200000000000003</v>
      </c>
      <c r="P23" s="4">
        <v>17.5</v>
      </c>
      <c r="Q23" s="4">
        <v>15.5</v>
      </c>
      <c r="R23" s="4">
        <v>14.2</v>
      </c>
      <c r="S23" s="4">
        <v>16</v>
      </c>
      <c r="T23" s="4">
        <v>15.4</v>
      </c>
      <c r="U23" s="4">
        <v>9.5</v>
      </c>
      <c r="V23" s="4">
        <v>12</v>
      </c>
      <c r="W23" s="4">
        <v>14.4</v>
      </c>
      <c r="X23" s="4">
        <v>13.65</v>
      </c>
      <c r="Y23" s="4">
        <v>13.3</v>
      </c>
      <c r="Z23" s="4">
        <v>13.5</v>
      </c>
      <c r="AA23" s="4">
        <v>12.35</v>
      </c>
      <c r="AB23" s="4">
        <v>12.6</v>
      </c>
      <c r="AC23" s="4">
        <v>9.94</v>
      </c>
      <c r="AD23" s="4">
        <v>11.68</v>
      </c>
      <c r="AE23" s="4">
        <v>8.32</v>
      </c>
      <c r="AF23" s="4">
        <v>8.84</v>
      </c>
      <c r="AG23" s="4">
        <v>9.36</v>
      </c>
      <c r="AH23" s="4">
        <v>8.0299999999999994</v>
      </c>
      <c r="AI23" s="4">
        <v>8.8800000000000008</v>
      </c>
      <c r="AJ23" s="4">
        <v>12.54</v>
      </c>
      <c r="AK23" s="4">
        <v>10.64</v>
      </c>
      <c r="AL23" s="4">
        <v>6.1</v>
      </c>
      <c r="AM23" s="4">
        <v>6.7</v>
      </c>
      <c r="AN23" s="4">
        <v>6.7</v>
      </c>
      <c r="AO23" s="4">
        <v>6.4</v>
      </c>
      <c r="AP23" s="4">
        <v>5.4</v>
      </c>
      <c r="AQ23" s="4">
        <v>6</v>
      </c>
      <c r="AR23" s="4">
        <v>6.4</v>
      </c>
      <c r="AS23" s="4">
        <v>6.5</v>
      </c>
      <c r="AT23" s="4">
        <v>7.8</v>
      </c>
      <c r="AU23" s="4">
        <v>5.9</v>
      </c>
      <c r="AV23" s="4">
        <v>5.5</v>
      </c>
    </row>
    <row r="24" spans="1:49" x14ac:dyDescent="0.2">
      <c r="A24" s="5" t="s">
        <v>30</v>
      </c>
      <c r="B24" s="4">
        <v>284</v>
      </c>
      <c r="C24" s="4">
        <v>303</v>
      </c>
      <c r="D24" s="4">
        <v>335</v>
      </c>
      <c r="E24" s="4">
        <v>358</v>
      </c>
      <c r="F24" s="4">
        <v>436</v>
      </c>
      <c r="G24" s="4">
        <v>403</v>
      </c>
      <c r="H24" s="4">
        <v>357</v>
      </c>
      <c r="I24" s="4">
        <v>416</v>
      </c>
      <c r="J24" s="4">
        <v>405</v>
      </c>
      <c r="K24" s="4">
        <v>314</v>
      </c>
      <c r="L24" s="4">
        <v>367</v>
      </c>
      <c r="M24" s="4">
        <v>319</v>
      </c>
      <c r="N24" s="4">
        <v>289</v>
      </c>
      <c r="O24" s="4">
        <v>308</v>
      </c>
      <c r="P24" s="4">
        <v>300</v>
      </c>
      <c r="Q24" s="4">
        <v>373</v>
      </c>
      <c r="R24" s="4">
        <v>338</v>
      </c>
      <c r="S24" s="4">
        <v>319</v>
      </c>
      <c r="T24" s="4">
        <v>166</v>
      </c>
      <c r="U24" s="4">
        <v>153</v>
      </c>
      <c r="V24" s="4">
        <v>164</v>
      </c>
      <c r="W24" s="4">
        <v>89</v>
      </c>
      <c r="X24" s="4">
        <v>82</v>
      </c>
      <c r="Y24" s="4">
        <v>65</v>
      </c>
      <c r="Z24" s="4">
        <v>64</v>
      </c>
      <c r="AA24" s="4">
        <v>70</v>
      </c>
      <c r="AB24" s="4">
        <v>64</v>
      </c>
      <c r="AC24" s="4">
        <v>64</v>
      </c>
      <c r="AD24" s="4">
        <v>84</v>
      </c>
      <c r="AE24" s="4">
        <v>64</v>
      </c>
      <c r="AF24" s="4">
        <v>62</v>
      </c>
      <c r="AG24" s="4">
        <v>68</v>
      </c>
      <c r="AH24" s="4">
        <v>64</v>
      </c>
      <c r="AI24" s="4">
        <v>68</v>
      </c>
      <c r="AJ24" s="4">
        <v>64</v>
      </c>
      <c r="AK24" s="4">
        <v>46</v>
      </c>
      <c r="AL24" s="4">
        <v>48</v>
      </c>
      <c r="AM24" s="4">
        <v>47</v>
      </c>
      <c r="AN24" s="4">
        <v>45</v>
      </c>
      <c r="AO24" s="4">
        <v>42</v>
      </c>
      <c r="AP24" s="4">
        <v>42</v>
      </c>
      <c r="AQ24" s="4">
        <v>40</v>
      </c>
      <c r="AR24" s="4">
        <v>37</v>
      </c>
      <c r="AS24" s="4">
        <v>40</v>
      </c>
      <c r="AT24" s="4">
        <v>40</v>
      </c>
      <c r="AU24" s="4">
        <v>40</v>
      </c>
      <c r="AV24" s="4">
        <v>40</v>
      </c>
    </row>
    <row r="25" spans="1:49" x14ac:dyDescent="0.2">
      <c r="A25" s="5" t="s">
        <v>31</v>
      </c>
      <c r="B25" s="4">
        <v>78</v>
      </c>
      <c r="C25" s="4">
        <v>77</v>
      </c>
      <c r="D25" s="4">
        <v>81</v>
      </c>
      <c r="E25" s="4">
        <v>65</v>
      </c>
      <c r="F25" s="4">
        <v>58</v>
      </c>
      <c r="G25" s="4">
        <v>62</v>
      </c>
      <c r="H25" s="4">
        <v>60</v>
      </c>
      <c r="I25" s="4">
        <v>50</v>
      </c>
      <c r="J25" s="4">
        <v>40</v>
      </c>
      <c r="K25" s="4">
        <v>38</v>
      </c>
      <c r="L25" s="4">
        <v>39</v>
      </c>
      <c r="M25" s="4">
        <v>37.299999999999997</v>
      </c>
      <c r="N25" s="4">
        <v>41</v>
      </c>
      <c r="O25" s="4">
        <v>41.1</v>
      </c>
      <c r="P25" s="4">
        <v>39.299999999999997</v>
      </c>
      <c r="Q25" s="4">
        <v>34.799999999999997</v>
      </c>
      <c r="R25" s="4">
        <v>30</v>
      </c>
      <c r="S25" s="4">
        <v>28</v>
      </c>
      <c r="T25" s="4">
        <v>30</v>
      </c>
      <c r="U25" s="4">
        <v>24</v>
      </c>
      <c r="V25" s="4">
        <v>20</v>
      </c>
      <c r="W25" s="4">
        <v>25</v>
      </c>
      <c r="X25" s="4">
        <v>25</v>
      </c>
      <c r="Y25" s="4">
        <v>20.68</v>
      </c>
      <c r="Z25" s="4">
        <v>21.85</v>
      </c>
      <c r="AA25" s="4">
        <v>17.399999999999999</v>
      </c>
      <c r="AB25" s="4">
        <v>18.170000000000002</v>
      </c>
      <c r="AC25" s="4">
        <v>14.82</v>
      </c>
      <c r="AD25" s="4">
        <v>20.2</v>
      </c>
      <c r="AE25" s="4">
        <v>13.28</v>
      </c>
      <c r="AF25" s="4">
        <v>12</v>
      </c>
      <c r="AG25" s="4">
        <v>13.86</v>
      </c>
      <c r="AH25" s="4">
        <v>11.06</v>
      </c>
      <c r="AI25" s="4">
        <v>17.41</v>
      </c>
      <c r="AJ25" s="4">
        <v>16.8</v>
      </c>
      <c r="AK25" s="4">
        <v>10.199999999999999</v>
      </c>
      <c r="AL25" s="4">
        <v>21.4</v>
      </c>
      <c r="AM25" s="4">
        <v>12.2</v>
      </c>
      <c r="AN25" s="4">
        <v>19.399999999999999</v>
      </c>
      <c r="AO25" s="4">
        <v>17.600000000000001</v>
      </c>
      <c r="AP25" s="4">
        <v>13.7</v>
      </c>
      <c r="AQ25" s="4">
        <v>16</v>
      </c>
      <c r="AR25" s="4">
        <v>13</v>
      </c>
      <c r="AS25" s="4">
        <v>12</v>
      </c>
      <c r="AT25" s="4">
        <v>12</v>
      </c>
      <c r="AU25" s="4">
        <v>12</v>
      </c>
      <c r="AV25" s="4">
        <v>9.8000000000000007</v>
      </c>
    </row>
    <row r="26" spans="1:49" x14ac:dyDescent="0.2">
      <c r="A26" s="5" t="s">
        <v>32</v>
      </c>
      <c r="B26" s="4">
        <v>1022</v>
      </c>
      <c r="C26" s="4">
        <v>1212</v>
      </c>
      <c r="D26" s="4">
        <v>1522</v>
      </c>
      <c r="E26" s="4">
        <v>1419</v>
      </c>
      <c r="F26" s="4">
        <v>1225</v>
      </c>
      <c r="G26" s="4">
        <v>1378</v>
      </c>
      <c r="H26" s="4">
        <v>1875</v>
      </c>
      <c r="I26" s="4">
        <v>1980</v>
      </c>
      <c r="J26" s="4">
        <v>1694</v>
      </c>
      <c r="K26" s="4">
        <v>1878</v>
      </c>
      <c r="L26" s="4">
        <v>2001</v>
      </c>
      <c r="M26" s="4">
        <v>1982</v>
      </c>
      <c r="N26" s="4">
        <v>2086</v>
      </c>
      <c r="O26" s="4">
        <v>2062</v>
      </c>
      <c r="P26" s="4">
        <v>2021</v>
      </c>
      <c r="Q26" s="4">
        <v>2140</v>
      </c>
      <c r="R26" s="4">
        <v>1980</v>
      </c>
      <c r="S26" s="4">
        <v>2039</v>
      </c>
      <c r="T26" s="4">
        <v>1817</v>
      </c>
      <c r="U26" s="4">
        <v>1661</v>
      </c>
      <c r="V26" s="4">
        <v>1686</v>
      </c>
      <c r="W26" s="4">
        <v>1729</v>
      </c>
      <c r="X26" s="4">
        <v>1723</v>
      </c>
      <c r="Y26" s="4">
        <v>1716</v>
      </c>
      <c r="Z26" s="4">
        <v>1742</v>
      </c>
      <c r="AA26" s="4">
        <v>1755</v>
      </c>
      <c r="AB26" s="4">
        <v>1664</v>
      </c>
      <c r="AC26" s="4">
        <v>1684</v>
      </c>
      <c r="AD26" s="4">
        <v>1677</v>
      </c>
      <c r="AE26" s="4">
        <v>1765</v>
      </c>
      <c r="AF26" s="4">
        <v>1913</v>
      </c>
      <c r="AG26" s="4">
        <v>1997</v>
      </c>
      <c r="AH26" s="4">
        <v>2102</v>
      </c>
      <c r="AI26" s="4">
        <v>2073</v>
      </c>
      <c r="AJ26" s="4">
        <v>2060</v>
      </c>
      <c r="AK26" s="4">
        <v>2056</v>
      </c>
      <c r="AL26" s="4">
        <v>2055</v>
      </c>
      <c r="AM26" s="4">
        <v>1970</v>
      </c>
      <c r="AN26" s="4">
        <v>2199</v>
      </c>
      <c r="AO26" s="4">
        <v>2089</v>
      </c>
      <c r="AP26" s="4">
        <v>2217</v>
      </c>
      <c r="AQ26" s="4">
        <v>2317</v>
      </c>
      <c r="AR26" s="4">
        <v>2423</v>
      </c>
      <c r="AS26" s="4">
        <v>2465</v>
      </c>
      <c r="AT26" s="4">
        <v>2251</v>
      </c>
      <c r="AU26" s="4">
        <v>2350</v>
      </c>
      <c r="AV26" s="4">
        <v>2426</v>
      </c>
      <c r="AW26" s="4">
        <v>2367</v>
      </c>
    </row>
    <row r="27" spans="1:49" x14ac:dyDescent="0.2">
      <c r="A27" s="5" t="s">
        <v>33</v>
      </c>
      <c r="B27" s="4">
        <v>6498</v>
      </c>
      <c r="C27" s="4">
        <v>6649</v>
      </c>
      <c r="D27" s="4">
        <v>8007</v>
      </c>
      <c r="E27" s="4">
        <v>8937</v>
      </c>
      <c r="F27" s="4">
        <v>7601</v>
      </c>
      <c r="G27" s="4">
        <v>6933</v>
      </c>
      <c r="H27" s="4">
        <v>7559</v>
      </c>
      <c r="I27" s="4">
        <v>6807</v>
      </c>
      <c r="J27" s="4">
        <v>7017</v>
      </c>
      <c r="K27" s="4">
        <v>6764</v>
      </c>
      <c r="L27" s="4">
        <v>7400</v>
      </c>
      <c r="M27" s="4">
        <v>7971</v>
      </c>
      <c r="N27" s="4">
        <v>7942</v>
      </c>
      <c r="O27" s="4">
        <v>7863</v>
      </c>
      <c r="P27" s="4">
        <v>8326</v>
      </c>
      <c r="Q27" s="4">
        <v>8389</v>
      </c>
      <c r="R27" s="4">
        <v>8618</v>
      </c>
      <c r="S27" s="4">
        <v>8798</v>
      </c>
      <c r="T27" s="4">
        <v>8632</v>
      </c>
      <c r="U27" s="4">
        <v>8138</v>
      </c>
      <c r="V27" s="4">
        <v>8873</v>
      </c>
      <c r="W27" s="4">
        <v>9612</v>
      </c>
      <c r="X27" s="4">
        <v>9244</v>
      </c>
      <c r="Y27" s="4">
        <v>9265</v>
      </c>
      <c r="Z27" s="4">
        <v>9541</v>
      </c>
      <c r="AA27" s="4">
        <v>9498</v>
      </c>
      <c r="AB27" s="4">
        <v>9806</v>
      </c>
      <c r="AC27" s="4">
        <v>10348</v>
      </c>
      <c r="AD27" s="4">
        <v>10351</v>
      </c>
      <c r="AE27" s="4">
        <v>10255</v>
      </c>
      <c r="AF27" s="4">
        <v>10803</v>
      </c>
      <c r="AG27" s="4">
        <v>10898</v>
      </c>
      <c r="AH27" s="4">
        <v>11030</v>
      </c>
      <c r="AI27" s="4">
        <v>11165</v>
      </c>
      <c r="AJ27" s="4">
        <v>11907</v>
      </c>
      <c r="AK27" s="4">
        <v>12253</v>
      </c>
      <c r="AL27" s="4">
        <v>12268</v>
      </c>
      <c r="AM27" s="4">
        <v>12449</v>
      </c>
      <c r="AN27" s="4">
        <v>12739</v>
      </c>
      <c r="AO27" s="4">
        <v>13115</v>
      </c>
      <c r="AP27" s="4">
        <v>13568</v>
      </c>
      <c r="AQ27" s="4">
        <v>13709</v>
      </c>
      <c r="AR27" s="4">
        <v>14070</v>
      </c>
      <c r="AS27" s="4">
        <v>14060</v>
      </c>
      <c r="AT27" s="4">
        <v>12816</v>
      </c>
      <c r="AU27" s="4">
        <v>12749</v>
      </c>
      <c r="AV27" s="4">
        <v>12955</v>
      </c>
      <c r="AW27" s="4">
        <v>13189</v>
      </c>
    </row>
    <row r="28" spans="1:49" x14ac:dyDescent="0.2">
      <c r="A28" s="5" t="s">
        <v>34</v>
      </c>
      <c r="B28" s="4">
        <v>560</v>
      </c>
      <c r="C28" s="4">
        <v>516</v>
      </c>
      <c r="D28" s="4">
        <v>565</v>
      </c>
      <c r="E28" s="4">
        <v>579</v>
      </c>
      <c r="F28" s="4">
        <v>524</v>
      </c>
      <c r="G28" s="4">
        <v>461</v>
      </c>
      <c r="H28" s="4">
        <v>464</v>
      </c>
      <c r="I28" s="4">
        <v>451</v>
      </c>
      <c r="J28" s="4">
        <v>413</v>
      </c>
      <c r="K28" s="4">
        <v>347</v>
      </c>
      <c r="L28" s="4">
        <v>393</v>
      </c>
      <c r="M28" s="4">
        <v>378</v>
      </c>
      <c r="N28" s="4">
        <v>339</v>
      </c>
      <c r="O28" s="4">
        <v>288</v>
      </c>
      <c r="P28" s="4">
        <v>259</v>
      </c>
      <c r="Q28" s="4">
        <v>293</v>
      </c>
      <c r="R28" s="4">
        <v>262</v>
      </c>
      <c r="S28" s="4">
        <v>293</v>
      </c>
      <c r="T28" s="4">
        <v>388</v>
      </c>
      <c r="U28" s="4">
        <v>350</v>
      </c>
      <c r="V28" s="4">
        <v>404</v>
      </c>
      <c r="W28" s="4">
        <v>523</v>
      </c>
      <c r="X28" s="4">
        <v>522</v>
      </c>
      <c r="Y28" s="4">
        <v>484</v>
      </c>
      <c r="Z28" s="4">
        <v>564</v>
      </c>
      <c r="AA28" s="4">
        <v>502</v>
      </c>
      <c r="AB28" s="4">
        <v>516</v>
      </c>
      <c r="AC28" s="4">
        <v>540</v>
      </c>
      <c r="AD28" s="4">
        <v>620</v>
      </c>
      <c r="AE28" s="4">
        <v>695</v>
      </c>
      <c r="AF28" s="4">
        <v>714</v>
      </c>
      <c r="AG28" s="4">
        <v>722</v>
      </c>
      <c r="AH28" s="4">
        <v>736</v>
      </c>
      <c r="AI28" s="4">
        <v>732</v>
      </c>
      <c r="AJ28" s="4">
        <v>732</v>
      </c>
      <c r="AK28" s="4">
        <v>762</v>
      </c>
      <c r="AL28" s="4">
        <v>992</v>
      </c>
      <c r="AM28" s="4">
        <v>1046</v>
      </c>
      <c r="AN28" s="4">
        <v>1133</v>
      </c>
      <c r="AO28" s="4">
        <v>1118</v>
      </c>
      <c r="AP28" s="4">
        <v>1217</v>
      </c>
      <c r="AQ28" s="4">
        <v>606</v>
      </c>
      <c r="AR28" s="4">
        <v>1021</v>
      </c>
      <c r="AS28" s="4">
        <v>1295</v>
      </c>
      <c r="AT28" s="4">
        <v>1271</v>
      </c>
      <c r="AU28" s="4">
        <v>1293</v>
      </c>
    </row>
    <row r="29" spans="1:49" x14ac:dyDescent="0.2">
      <c r="A29" s="5" t="s">
        <v>35</v>
      </c>
      <c r="B29" s="4">
        <v>6531</v>
      </c>
      <c r="C29" s="4">
        <v>6702</v>
      </c>
      <c r="D29" s="4">
        <v>8059</v>
      </c>
      <c r="E29" s="4">
        <v>7075</v>
      </c>
      <c r="F29" s="4">
        <v>6414</v>
      </c>
      <c r="G29" s="4">
        <v>5665</v>
      </c>
      <c r="H29" s="4">
        <v>6550</v>
      </c>
      <c r="I29" s="4">
        <v>6025</v>
      </c>
      <c r="J29" s="4">
        <v>5509</v>
      </c>
      <c r="K29" s="4">
        <v>4892</v>
      </c>
      <c r="L29" s="4">
        <v>5195</v>
      </c>
      <c r="M29" s="4">
        <v>5201</v>
      </c>
      <c r="N29" s="4">
        <v>4855</v>
      </c>
      <c r="O29" s="4">
        <v>4781</v>
      </c>
      <c r="P29" s="4">
        <v>4848</v>
      </c>
      <c r="Q29" s="4">
        <v>4985</v>
      </c>
      <c r="R29" s="4">
        <v>5350</v>
      </c>
      <c r="S29" s="4">
        <v>6215</v>
      </c>
      <c r="T29" s="4">
        <v>6802</v>
      </c>
      <c r="U29" s="4">
        <v>6517</v>
      </c>
      <c r="V29" s="4">
        <v>6924</v>
      </c>
      <c r="W29" s="4">
        <v>6783</v>
      </c>
      <c r="X29" s="4">
        <v>6587</v>
      </c>
      <c r="Y29" s="4">
        <v>6248</v>
      </c>
      <c r="Z29" s="4">
        <v>6365</v>
      </c>
      <c r="AA29" s="4">
        <v>6220</v>
      </c>
      <c r="AB29" s="4">
        <v>6107</v>
      </c>
      <c r="AC29" s="4">
        <v>6112</v>
      </c>
      <c r="AD29" s="4">
        <v>6209</v>
      </c>
      <c r="AE29" s="4">
        <v>6146</v>
      </c>
      <c r="AF29" s="4">
        <v>7041</v>
      </c>
      <c r="AG29" s="4">
        <v>7310</v>
      </c>
      <c r="AH29" s="4">
        <v>7321</v>
      </c>
      <c r="AI29" s="4">
        <v>7326</v>
      </c>
      <c r="AJ29" s="4">
        <v>7621</v>
      </c>
      <c r="AK29" s="4">
        <v>7654</v>
      </c>
      <c r="AL29" s="4">
        <v>7635</v>
      </c>
      <c r="AM29" s="4">
        <v>7289</v>
      </c>
      <c r="AN29" s="4">
        <v>8235</v>
      </c>
      <c r="AO29" s="4">
        <v>8289</v>
      </c>
      <c r="AP29" s="4">
        <v>9295</v>
      </c>
      <c r="AQ29" s="4">
        <v>10252</v>
      </c>
      <c r="AR29" s="4">
        <v>10934</v>
      </c>
      <c r="AS29" s="4">
        <v>11163</v>
      </c>
      <c r="AT29" s="4">
        <v>9691</v>
      </c>
      <c r="AU29" s="4">
        <v>9918</v>
      </c>
      <c r="AV29" s="4">
        <v>10138</v>
      </c>
      <c r="AW29" s="4">
        <v>10215</v>
      </c>
    </row>
    <row r="30" spans="1:49" x14ac:dyDescent="0.2">
      <c r="A30" s="5" t="s">
        <v>36</v>
      </c>
      <c r="B30" s="4">
        <v>287</v>
      </c>
      <c r="C30" s="4">
        <v>331</v>
      </c>
      <c r="D30" s="4">
        <v>308</v>
      </c>
      <c r="E30" s="4">
        <v>370</v>
      </c>
      <c r="F30" s="4">
        <v>334</v>
      </c>
      <c r="G30" s="4">
        <v>256</v>
      </c>
      <c r="H30" s="4">
        <v>256</v>
      </c>
      <c r="I30" s="4">
        <v>248</v>
      </c>
      <c r="J30" s="4">
        <v>244</v>
      </c>
      <c r="K30" s="4">
        <v>300</v>
      </c>
      <c r="L30" s="4">
        <v>344</v>
      </c>
      <c r="M30" s="4">
        <v>373</v>
      </c>
      <c r="N30" s="4">
        <v>406</v>
      </c>
      <c r="O30" s="4">
        <v>357</v>
      </c>
      <c r="P30" s="4">
        <v>420</v>
      </c>
      <c r="Q30" s="4">
        <v>385</v>
      </c>
      <c r="R30" s="4">
        <v>355</v>
      </c>
      <c r="S30" s="4">
        <v>386</v>
      </c>
      <c r="T30" s="4">
        <v>372</v>
      </c>
      <c r="U30" s="4">
        <v>323</v>
      </c>
      <c r="V30" s="4">
        <v>320</v>
      </c>
      <c r="W30" s="4">
        <v>344</v>
      </c>
      <c r="X30" s="4">
        <v>325</v>
      </c>
      <c r="Y30" s="4">
        <v>304</v>
      </c>
      <c r="Z30" s="4">
        <v>346</v>
      </c>
      <c r="AA30" s="4">
        <v>328</v>
      </c>
      <c r="AB30" s="4">
        <v>338</v>
      </c>
      <c r="AC30" s="4">
        <v>311</v>
      </c>
      <c r="AD30" s="4">
        <v>319</v>
      </c>
      <c r="AE30" s="4">
        <v>325</v>
      </c>
      <c r="AF30" s="4">
        <v>337</v>
      </c>
      <c r="AG30" s="4">
        <v>376</v>
      </c>
      <c r="AH30" s="4">
        <v>431</v>
      </c>
      <c r="AI30" s="4">
        <v>441</v>
      </c>
      <c r="AJ30" s="4">
        <v>437</v>
      </c>
      <c r="AK30" s="4">
        <v>452</v>
      </c>
      <c r="AL30" s="4">
        <v>462</v>
      </c>
      <c r="AM30" s="4">
        <v>481</v>
      </c>
      <c r="AN30" s="4">
        <v>488</v>
      </c>
      <c r="AO30" s="4">
        <v>515</v>
      </c>
      <c r="AP30" s="4">
        <v>522</v>
      </c>
      <c r="AQ30" s="4">
        <v>581</v>
      </c>
      <c r="AR30" s="4">
        <v>699</v>
      </c>
      <c r="AS30" s="4">
        <v>767</v>
      </c>
      <c r="AT30" s="4">
        <v>988</v>
      </c>
      <c r="AU30" s="4">
        <v>1235</v>
      </c>
      <c r="AV30" s="4">
        <v>1309</v>
      </c>
    </row>
    <row r="31" spans="1:49" x14ac:dyDescent="0.2">
      <c r="A31" s="5" t="s">
        <v>37</v>
      </c>
      <c r="B31" s="4">
        <v>4970</v>
      </c>
      <c r="C31" s="4">
        <v>5429</v>
      </c>
      <c r="D31" s="4">
        <v>6719</v>
      </c>
      <c r="E31" s="4">
        <v>6290</v>
      </c>
      <c r="F31" s="4">
        <v>6269</v>
      </c>
      <c r="G31" s="4">
        <v>5731</v>
      </c>
      <c r="H31" s="4">
        <v>6211</v>
      </c>
      <c r="I31" s="4">
        <v>5615</v>
      </c>
      <c r="J31" s="4">
        <v>5859</v>
      </c>
      <c r="K31" s="4">
        <v>6027</v>
      </c>
      <c r="L31" s="4">
        <v>6342</v>
      </c>
      <c r="M31" s="4">
        <v>6674</v>
      </c>
      <c r="N31" s="4">
        <v>6992</v>
      </c>
      <c r="O31" s="4">
        <v>6900</v>
      </c>
      <c r="P31" s="4">
        <v>7370</v>
      </c>
      <c r="Q31" s="4">
        <v>7590</v>
      </c>
      <c r="R31" s="4">
        <v>7113</v>
      </c>
      <c r="S31" s="4">
        <v>7280</v>
      </c>
      <c r="T31" s="4">
        <v>6751</v>
      </c>
      <c r="U31" s="4">
        <v>5942</v>
      </c>
      <c r="V31" s="4">
        <v>5696</v>
      </c>
      <c r="W31" s="4">
        <v>5781</v>
      </c>
      <c r="X31" s="4">
        <v>5528</v>
      </c>
      <c r="Y31" s="4">
        <v>5525</v>
      </c>
      <c r="Z31" s="4">
        <v>5425</v>
      </c>
      <c r="AA31" s="4">
        <v>6453</v>
      </c>
      <c r="AB31" s="4">
        <v>6515</v>
      </c>
      <c r="AC31" s="4">
        <v>6204</v>
      </c>
      <c r="AD31" s="4">
        <v>6336</v>
      </c>
      <c r="AE31" s="4">
        <v>6515</v>
      </c>
      <c r="AF31" s="4">
        <v>7120</v>
      </c>
      <c r="AG31" s="4">
        <v>7142</v>
      </c>
      <c r="AH31" s="4">
        <v>7245</v>
      </c>
      <c r="AI31" s="4">
        <v>7097</v>
      </c>
      <c r="AJ31" s="4">
        <v>7436</v>
      </c>
      <c r="AK31" s="4">
        <v>7237</v>
      </c>
      <c r="AL31" s="4">
        <v>7017</v>
      </c>
      <c r="AM31" s="4">
        <v>7414</v>
      </c>
      <c r="AN31" s="4">
        <v>7779</v>
      </c>
      <c r="AO31" s="4">
        <v>8275</v>
      </c>
      <c r="AP31" s="4">
        <v>8635</v>
      </c>
      <c r="AQ31" s="4">
        <v>8636</v>
      </c>
      <c r="AR31" s="4">
        <v>8850</v>
      </c>
      <c r="AS31" s="4">
        <v>8756</v>
      </c>
      <c r="AT31" s="4">
        <v>8949</v>
      </c>
      <c r="AU31" s="4">
        <v>8635</v>
      </c>
      <c r="AV31" s="4">
        <v>8452</v>
      </c>
      <c r="AW31" s="4">
        <v>8866</v>
      </c>
    </row>
    <row r="32" spans="1:49" x14ac:dyDescent="0.2">
      <c r="A32" s="5" t="s">
        <v>38</v>
      </c>
      <c r="B32" s="4">
        <v>15.2</v>
      </c>
      <c r="C32" s="4">
        <v>15.9</v>
      </c>
      <c r="D32" s="4">
        <v>18.200000000000003</v>
      </c>
      <c r="E32" s="4">
        <v>18.100000000000001</v>
      </c>
      <c r="F32" s="4">
        <v>18.2</v>
      </c>
      <c r="G32" s="4">
        <v>19.100000000000001</v>
      </c>
      <c r="H32" s="4">
        <v>22</v>
      </c>
      <c r="I32" s="4">
        <v>22</v>
      </c>
      <c r="J32" s="4">
        <v>22</v>
      </c>
      <c r="K32" s="4">
        <v>21</v>
      </c>
      <c r="L32" s="4">
        <v>26</v>
      </c>
      <c r="M32" s="4">
        <v>26.599999999999998</v>
      </c>
      <c r="N32" s="4">
        <v>25.6</v>
      </c>
      <c r="O32" s="4">
        <v>27</v>
      </c>
      <c r="P32" s="4">
        <v>23</v>
      </c>
      <c r="Q32" s="4">
        <v>18.599999999999998</v>
      </c>
      <c r="R32" s="4">
        <v>17.3</v>
      </c>
      <c r="S32" s="4">
        <v>18.600000000000001</v>
      </c>
      <c r="T32" s="4">
        <v>17.8</v>
      </c>
      <c r="U32" s="4">
        <v>15</v>
      </c>
      <c r="V32" s="4">
        <v>20</v>
      </c>
      <c r="W32" s="4">
        <v>10.039999999999999</v>
      </c>
      <c r="X32" s="4">
        <v>9.84</v>
      </c>
      <c r="Y32" s="4">
        <v>9.84</v>
      </c>
      <c r="Z32" s="4">
        <v>6.56</v>
      </c>
      <c r="AA32" s="4">
        <v>6.56</v>
      </c>
      <c r="AB32" s="4">
        <v>5.21</v>
      </c>
      <c r="AC32" s="4">
        <v>5.95</v>
      </c>
      <c r="AD32" s="4">
        <v>4.92</v>
      </c>
      <c r="AE32" s="4">
        <v>4.62</v>
      </c>
      <c r="AF32" s="4">
        <v>4.2300000000000004</v>
      </c>
      <c r="AG32" s="4">
        <v>2.6</v>
      </c>
      <c r="AH32" s="4">
        <v>6.3</v>
      </c>
      <c r="AI32" s="4">
        <v>2.62</v>
      </c>
      <c r="AJ32" s="4">
        <v>0.56000000000000005</v>
      </c>
      <c r="AK32" s="4">
        <v>1.38</v>
      </c>
      <c r="AL32" s="4">
        <v>3</v>
      </c>
      <c r="AM32" s="4">
        <v>2.8</v>
      </c>
      <c r="AN32" s="4">
        <v>2.2999999999999998</v>
      </c>
      <c r="AO32" s="4">
        <v>2.2000000000000002</v>
      </c>
      <c r="AP32" s="4">
        <v>2.1</v>
      </c>
      <c r="AQ32" s="4">
        <v>2.2999999999999998</v>
      </c>
      <c r="AR32" s="4">
        <v>2.5</v>
      </c>
      <c r="AS32" s="4">
        <v>1.6</v>
      </c>
      <c r="AT32" s="4">
        <v>1.8</v>
      </c>
    </row>
    <row r="33" spans="1:49" x14ac:dyDescent="0.2">
      <c r="A33" s="5" t="s">
        <v>39</v>
      </c>
      <c r="B33" s="4">
        <v>12.8</v>
      </c>
      <c r="C33" s="4">
        <v>13.399999999999999</v>
      </c>
      <c r="D33" s="4">
        <v>21.2</v>
      </c>
      <c r="E33" s="4">
        <v>15.4</v>
      </c>
      <c r="F33" s="4">
        <v>14.5</v>
      </c>
      <c r="G33" s="4">
        <v>9.1999999999999993</v>
      </c>
      <c r="H33" s="4">
        <v>9.1000000000000014</v>
      </c>
      <c r="I33" s="4">
        <v>10.3</v>
      </c>
      <c r="J33" s="4">
        <v>9.3000000000000007</v>
      </c>
      <c r="K33" s="4">
        <v>10.8</v>
      </c>
      <c r="L33" s="4">
        <v>11.3</v>
      </c>
      <c r="M33" s="4">
        <v>11.8</v>
      </c>
      <c r="N33" s="4">
        <v>9.1999999999999993</v>
      </c>
      <c r="O33" s="4">
        <v>10.1</v>
      </c>
      <c r="P33" s="4">
        <v>9.6</v>
      </c>
      <c r="Q33" s="4">
        <v>8.6999999999999993</v>
      </c>
      <c r="R33" s="4">
        <v>9.1999999999999993</v>
      </c>
      <c r="S33" s="4">
        <v>5.3</v>
      </c>
      <c r="T33" s="4">
        <v>4.5999999999999996</v>
      </c>
      <c r="U33" s="4">
        <v>4.9000000000000004</v>
      </c>
      <c r="V33" s="4">
        <v>7.4</v>
      </c>
      <c r="W33" s="4">
        <v>4.92</v>
      </c>
      <c r="X33" s="4">
        <v>6.48</v>
      </c>
      <c r="Y33" s="4">
        <v>7</v>
      </c>
      <c r="Z33" s="4">
        <v>6.16</v>
      </c>
      <c r="AA33" s="4">
        <v>7.65</v>
      </c>
      <c r="AB33" s="4">
        <v>5.2</v>
      </c>
      <c r="AC33" s="4">
        <v>5.28</v>
      </c>
      <c r="AD33" s="4">
        <v>5.6</v>
      </c>
      <c r="AE33" s="4">
        <v>4.2</v>
      </c>
      <c r="AF33" s="4">
        <v>4.5</v>
      </c>
      <c r="AG33" s="4">
        <v>3.2</v>
      </c>
      <c r="AH33" s="4">
        <v>3.38</v>
      </c>
      <c r="AI33" s="4">
        <v>4.74</v>
      </c>
      <c r="AJ33" s="4">
        <v>3.2</v>
      </c>
      <c r="AK33" s="4">
        <v>4.21</v>
      </c>
      <c r="AL33" s="4">
        <v>3.2</v>
      </c>
      <c r="AM33" s="4">
        <v>3.8</v>
      </c>
      <c r="AN33" s="4">
        <v>4.4000000000000004</v>
      </c>
      <c r="AO33" s="4">
        <v>3.2</v>
      </c>
      <c r="AP33" s="4">
        <v>3.2</v>
      </c>
      <c r="AQ33" s="4">
        <v>4</v>
      </c>
      <c r="AR33" s="4">
        <v>4.8</v>
      </c>
      <c r="AS33" s="4">
        <v>3.2</v>
      </c>
      <c r="AT33" s="4">
        <v>3.2</v>
      </c>
      <c r="AU33" s="4">
        <v>3.1</v>
      </c>
      <c r="AV33" s="4">
        <v>3</v>
      </c>
    </row>
    <row r="34" spans="1:49" x14ac:dyDescent="0.2">
      <c r="A34" s="5" t="s">
        <v>40</v>
      </c>
      <c r="B34" s="4">
        <v>49</v>
      </c>
      <c r="C34" s="4">
        <v>45</v>
      </c>
      <c r="D34" s="4">
        <v>48</v>
      </c>
      <c r="E34" s="4">
        <v>42</v>
      </c>
      <c r="F34" s="4">
        <v>30</v>
      </c>
      <c r="G34" s="4">
        <v>32</v>
      </c>
      <c r="H34" s="4">
        <v>41</v>
      </c>
      <c r="I34" s="4">
        <v>34</v>
      </c>
      <c r="J34" s="4">
        <v>29</v>
      </c>
      <c r="K34" s="4">
        <v>38</v>
      </c>
      <c r="L34" s="4">
        <v>31</v>
      </c>
      <c r="M34" s="4">
        <v>23.7</v>
      </c>
      <c r="N34" s="4">
        <v>23.9</v>
      </c>
      <c r="O34" s="4">
        <v>24.7</v>
      </c>
      <c r="P34" s="4">
        <v>17.7</v>
      </c>
      <c r="Q34" s="4">
        <v>19.399999999999999</v>
      </c>
      <c r="R34" s="4">
        <v>27</v>
      </c>
      <c r="S34" s="4">
        <v>26</v>
      </c>
      <c r="T34" s="4">
        <v>27</v>
      </c>
      <c r="U34" s="4">
        <v>15.9</v>
      </c>
      <c r="V34" s="4">
        <v>22</v>
      </c>
      <c r="W34" s="4">
        <v>20.8</v>
      </c>
      <c r="X34" s="4">
        <v>13.15</v>
      </c>
      <c r="Y34" s="4">
        <v>9.15</v>
      </c>
      <c r="Z34" s="4">
        <v>12.8</v>
      </c>
      <c r="AA34" s="4">
        <v>17.600000000000001</v>
      </c>
      <c r="AB34" s="4">
        <v>5.6</v>
      </c>
      <c r="AC34" s="4">
        <v>7.7</v>
      </c>
      <c r="AD34" s="4">
        <v>2.8</v>
      </c>
      <c r="AE34" s="4">
        <v>5.7</v>
      </c>
      <c r="AF34" s="4">
        <v>7</v>
      </c>
      <c r="AG34" s="4">
        <v>6.9</v>
      </c>
      <c r="AH34" s="4">
        <v>8.8000000000000007</v>
      </c>
      <c r="AI34" s="4">
        <v>6</v>
      </c>
      <c r="AJ34" s="4">
        <v>5.2</v>
      </c>
      <c r="AK34" s="4">
        <v>7</v>
      </c>
      <c r="AL34" s="4">
        <v>8.6</v>
      </c>
      <c r="AM34" s="4">
        <v>9.6999999999999993</v>
      </c>
      <c r="AN34" s="4">
        <v>5.7</v>
      </c>
      <c r="AO34" s="4">
        <v>6.1</v>
      </c>
      <c r="AP34" s="4">
        <v>7.8</v>
      </c>
      <c r="AQ34" s="4">
        <v>5</v>
      </c>
      <c r="AR34" s="4">
        <v>5.6</v>
      </c>
      <c r="AS34" s="4">
        <v>5.5</v>
      </c>
      <c r="AT34" s="4">
        <v>5.2</v>
      </c>
      <c r="AU34" s="4">
        <v>5.0999999999999996</v>
      </c>
      <c r="AV34" s="4">
        <v>5.6</v>
      </c>
    </row>
    <row r="35" spans="1:49" x14ac:dyDescent="0.2">
      <c r="A35" s="5" t="s">
        <v>41</v>
      </c>
      <c r="B35" s="4">
        <v>92</v>
      </c>
      <c r="C35" s="4">
        <v>87</v>
      </c>
      <c r="D35" s="4">
        <v>75</v>
      </c>
      <c r="E35" s="4">
        <v>110</v>
      </c>
      <c r="F35" s="4">
        <v>90</v>
      </c>
      <c r="G35" s="4">
        <v>58</v>
      </c>
      <c r="H35" s="4">
        <v>55</v>
      </c>
      <c r="I35" s="4">
        <v>60</v>
      </c>
      <c r="J35" s="4">
        <v>63</v>
      </c>
      <c r="K35" s="4">
        <v>66</v>
      </c>
      <c r="L35" s="4">
        <v>53</v>
      </c>
      <c r="M35" s="4">
        <v>50</v>
      </c>
      <c r="N35" s="4">
        <v>42</v>
      </c>
      <c r="O35" s="4">
        <v>42.8</v>
      </c>
      <c r="P35" s="4">
        <v>44.8</v>
      </c>
      <c r="Q35" s="4">
        <v>47.8</v>
      </c>
      <c r="R35" s="4">
        <v>60</v>
      </c>
      <c r="S35" s="4">
        <v>53</v>
      </c>
      <c r="T35" s="4">
        <v>27</v>
      </c>
      <c r="U35" s="4">
        <v>10.5</v>
      </c>
      <c r="V35" s="4">
        <v>9</v>
      </c>
      <c r="W35" s="4">
        <v>9.1</v>
      </c>
      <c r="X35" s="4">
        <v>8.1999999999999993</v>
      </c>
      <c r="Y35" s="4">
        <v>5.8</v>
      </c>
      <c r="Z35" s="4">
        <v>3.5</v>
      </c>
      <c r="AA35" s="4">
        <v>2.9</v>
      </c>
      <c r="AB35" s="4">
        <v>3</v>
      </c>
      <c r="AC35" s="4">
        <v>3</v>
      </c>
      <c r="AD35" s="4">
        <v>3.4</v>
      </c>
      <c r="AE35" s="4">
        <v>3.4</v>
      </c>
      <c r="AF35" s="4">
        <v>3.2</v>
      </c>
      <c r="AG35" s="4">
        <v>3.2</v>
      </c>
      <c r="AH35" s="4">
        <v>3.2</v>
      </c>
      <c r="AI35" s="4">
        <v>2.5</v>
      </c>
      <c r="AJ35" s="4">
        <v>1.45</v>
      </c>
      <c r="AK35" s="4">
        <v>1.55</v>
      </c>
      <c r="AL35" s="4">
        <v>3</v>
      </c>
      <c r="AM35" s="4">
        <v>3.4</v>
      </c>
      <c r="AN35" s="4">
        <v>3</v>
      </c>
      <c r="AO35" s="4">
        <v>3.1</v>
      </c>
      <c r="AP35" s="4">
        <v>3.1</v>
      </c>
      <c r="AQ35" s="4">
        <v>3.1</v>
      </c>
      <c r="AR35" s="4">
        <v>3.4</v>
      </c>
      <c r="AS35" s="4">
        <v>2.4</v>
      </c>
      <c r="AT35" s="4">
        <v>2.4</v>
      </c>
      <c r="AU35" s="4">
        <v>3.6</v>
      </c>
      <c r="AV35" s="4">
        <v>2.4</v>
      </c>
    </row>
    <row r="36" spans="1:49" x14ac:dyDescent="0.2">
      <c r="A36" s="5" t="s">
        <v>42</v>
      </c>
      <c r="B36" s="4">
        <v>201</v>
      </c>
      <c r="C36" s="4">
        <v>217</v>
      </c>
      <c r="D36" s="4">
        <v>201</v>
      </c>
      <c r="E36" s="4">
        <v>220</v>
      </c>
      <c r="F36" s="4">
        <v>202</v>
      </c>
      <c r="G36" s="4">
        <v>177</v>
      </c>
      <c r="H36" s="4">
        <v>186</v>
      </c>
      <c r="I36" s="4">
        <v>200</v>
      </c>
      <c r="J36" s="4">
        <v>177</v>
      </c>
      <c r="K36" s="4">
        <v>158</v>
      </c>
      <c r="L36" s="4">
        <v>201</v>
      </c>
      <c r="M36" s="4">
        <v>239</v>
      </c>
      <c r="N36" s="4">
        <v>199</v>
      </c>
      <c r="O36" s="4">
        <v>171</v>
      </c>
      <c r="P36" s="4">
        <v>163</v>
      </c>
      <c r="Q36" s="4">
        <v>179</v>
      </c>
      <c r="R36" s="4">
        <v>162</v>
      </c>
      <c r="S36" s="4">
        <v>102</v>
      </c>
      <c r="T36" s="4">
        <v>114</v>
      </c>
      <c r="U36" s="4">
        <v>134</v>
      </c>
      <c r="V36" s="4">
        <v>136</v>
      </c>
      <c r="W36" s="4">
        <v>99</v>
      </c>
      <c r="X36" s="4">
        <v>65</v>
      </c>
      <c r="Y36" s="4">
        <v>129</v>
      </c>
      <c r="Z36" s="4">
        <v>138</v>
      </c>
      <c r="AA36" s="4">
        <v>125</v>
      </c>
      <c r="AB36" s="4">
        <v>128</v>
      </c>
      <c r="AC36" s="4">
        <v>166</v>
      </c>
      <c r="AD36" s="4">
        <v>130</v>
      </c>
      <c r="AE36" s="4">
        <v>149</v>
      </c>
      <c r="AF36" s="4">
        <v>176</v>
      </c>
      <c r="AG36" s="4">
        <v>169</v>
      </c>
      <c r="AH36" s="4">
        <v>140</v>
      </c>
      <c r="AI36" s="4">
        <v>146</v>
      </c>
      <c r="AJ36" s="4">
        <v>160</v>
      </c>
      <c r="AK36" s="4">
        <v>119</v>
      </c>
      <c r="AL36" s="4">
        <v>119</v>
      </c>
      <c r="AM36" s="4">
        <v>125</v>
      </c>
      <c r="AN36" s="4">
        <v>153</v>
      </c>
      <c r="AO36" s="4">
        <v>93</v>
      </c>
      <c r="AP36" s="4">
        <v>53</v>
      </c>
      <c r="AQ36" s="4">
        <v>56</v>
      </c>
      <c r="AR36" s="4">
        <v>47</v>
      </c>
      <c r="AS36" s="4">
        <v>47</v>
      </c>
      <c r="AT36" s="4">
        <v>97</v>
      </c>
      <c r="AU36" s="4">
        <v>72</v>
      </c>
      <c r="AV36" s="4">
        <v>38</v>
      </c>
    </row>
    <row r="37" spans="1:49" x14ac:dyDescent="0.2">
      <c r="A37" s="5" t="s">
        <v>43</v>
      </c>
      <c r="B37" s="4">
        <v>3175</v>
      </c>
      <c r="C37" s="4">
        <v>3326</v>
      </c>
      <c r="D37" s="4">
        <v>4045</v>
      </c>
      <c r="E37" s="4">
        <v>4057</v>
      </c>
      <c r="F37" s="4">
        <v>3436</v>
      </c>
      <c r="G37" s="4">
        <v>3458</v>
      </c>
      <c r="H37" s="4">
        <v>3901</v>
      </c>
      <c r="I37" s="4">
        <v>3729</v>
      </c>
      <c r="J37" s="4">
        <v>3870</v>
      </c>
      <c r="K37" s="4">
        <v>3883</v>
      </c>
      <c r="L37" s="4">
        <v>4361</v>
      </c>
      <c r="M37" s="4">
        <v>4658</v>
      </c>
      <c r="N37" s="4">
        <v>4957</v>
      </c>
      <c r="O37" s="4">
        <v>5101</v>
      </c>
      <c r="P37" s="4">
        <v>6387</v>
      </c>
      <c r="Q37" s="4">
        <v>7662</v>
      </c>
      <c r="R37" s="4">
        <v>8943</v>
      </c>
      <c r="S37" s="4">
        <v>11779</v>
      </c>
      <c r="T37" s="4">
        <v>13957</v>
      </c>
      <c r="U37" s="4">
        <v>16209</v>
      </c>
      <c r="V37" s="4">
        <v>18132</v>
      </c>
      <c r="W37" s="4">
        <v>18728</v>
      </c>
      <c r="X37" s="4">
        <v>18818</v>
      </c>
      <c r="Y37" s="4">
        <v>18887</v>
      </c>
      <c r="Z37" s="4">
        <v>19326</v>
      </c>
      <c r="AA37" s="4">
        <v>19649</v>
      </c>
      <c r="AB37" s="4">
        <v>19584</v>
      </c>
      <c r="AC37" s="4">
        <v>20002</v>
      </c>
      <c r="AD37" s="4">
        <v>19720</v>
      </c>
      <c r="AE37" s="4">
        <v>20048</v>
      </c>
      <c r="AF37" s="4">
        <v>20504</v>
      </c>
      <c r="AG37" s="4">
        <v>20481</v>
      </c>
      <c r="AH37" s="4">
        <v>20338</v>
      </c>
      <c r="AI37" s="4">
        <v>18640</v>
      </c>
      <c r="AJ37" s="4">
        <v>17588</v>
      </c>
      <c r="AK37" s="4">
        <v>18059</v>
      </c>
      <c r="AL37" s="4">
        <v>17778</v>
      </c>
      <c r="AM37" s="4">
        <v>16547</v>
      </c>
      <c r="AN37" s="4">
        <v>17494</v>
      </c>
      <c r="AO37" s="4">
        <v>19108</v>
      </c>
      <c r="AP37" s="4">
        <v>18871</v>
      </c>
      <c r="AQ37" s="4">
        <v>18818</v>
      </c>
      <c r="AR37" s="4">
        <v>19382</v>
      </c>
      <c r="AS37" s="4">
        <v>19366</v>
      </c>
      <c r="AT37" s="4">
        <v>17985</v>
      </c>
      <c r="AU37" s="4">
        <v>18024</v>
      </c>
      <c r="AV37" s="4">
        <v>18324</v>
      </c>
      <c r="AW37" s="4">
        <v>18633</v>
      </c>
    </row>
    <row r="38" spans="1:49" x14ac:dyDescent="0.2">
      <c r="A38" s="5" t="s">
        <v>44</v>
      </c>
      <c r="B38" s="4">
        <v>455</v>
      </c>
      <c r="C38" s="4">
        <v>485</v>
      </c>
      <c r="D38" s="4">
        <v>537</v>
      </c>
      <c r="E38" s="4">
        <v>455</v>
      </c>
      <c r="F38" s="4">
        <v>475</v>
      </c>
      <c r="G38" s="4">
        <v>369</v>
      </c>
      <c r="H38" s="4">
        <v>435</v>
      </c>
      <c r="I38" s="4">
        <v>414</v>
      </c>
      <c r="J38" s="4">
        <v>457</v>
      </c>
      <c r="K38" s="4">
        <v>492</v>
      </c>
      <c r="L38" s="4">
        <v>569</v>
      </c>
      <c r="M38" s="4">
        <v>565</v>
      </c>
      <c r="N38" s="4">
        <v>437</v>
      </c>
      <c r="O38" s="4">
        <v>417</v>
      </c>
      <c r="P38" s="4">
        <v>465</v>
      </c>
      <c r="Q38" s="4">
        <v>514</v>
      </c>
      <c r="R38" s="4">
        <v>511</v>
      </c>
      <c r="S38" s="4">
        <v>402</v>
      </c>
      <c r="T38" s="4">
        <v>455</v>
      </c>
      <c r="U38" s="4">
        <v>350</v>
      </c>
      <c r="V38" s="4">
        <v>314</v>
      </c>
      <c r="W38" s="4">
        <v>445</v>
      </c>
      <c r="X38" s="4">
        <v>517</v>
      </c>
      <c r="Y38" s="4">
        <v>513</v>
      </c>
      <c r="Z38" s="4">
        <v>476</v>
      </c>
      <c r="AA38" s="4">
        <v>444</v>
      </c>
      <c r="AB38" s="4">
        <v>412</v>
      </c>
      <c r="AC38" s="4">
        <v>437</v>
      </c>
      <c r="AD38" s="4">
        <v>455</v>
      </c>
      <c r="AE38" s="4">
        <v>523</v>
      </c>
      <c r="AF38" s="4">
        <v>611</v>
      </c>
      <c r="AG38" s="4">
        <v>666</v>
      </c>
      <c r="AH38" s="4">
        <v>763</v>
      </c>
      <c r="AI38" s="4">
        <v>756</v>
      </c>
      <c r="AJ38" s="4">
        <v>812</v>
      </c>
      <c r="AK38" s="4">
        <v>789</v>
      </c>
      <c r="AL38" s="4">
        <v>767</v>
      </c>
      <c r="AM38" s="4">
        <v>770</v>
      </c>
      <c r="AN38" s="4">
        <v>736</v>
      </c>
      <c r="AO38" s="4">
        <v>760</v>
      </c>
      <c r="AP38" s="4">
        <v>818</v>
      </c>
      <c r="AQ38" s="4">
        <v>817</v>
      </c>
      <c r="AR38" s="4">
        <v>802</v>
      </c>
      <c r="AS38" s="4">
        <v>805</v>
      </c>
      <c r="AT38" s="4">
        <v>825</v>
      </c>
      <c r="AU38" s="4">
        <v>996</v>
      </c>
      <c r="AV38" s="4">
        <v>990</v>
      </c>
    </row>
    <row r="39" spans="1:49" x14ac:dyDescent="0.2">
      <c r="A39" s="5" t="s">
        <v>45</v>
      </c>
      <c r="B39" s="4">
        <v>2671</v>
      </c>
      <c r="C39" s="4">
        <v>2814</v>
      </c>
      <c r="D39" s="4">
        <v>3369</v>
      </c>
      <c r="E39" s="4">
        <v>3179</v>
      </c>
      <c r="F39" s="4">
        <v>2974</v>
      </c>
      <c r="G39" s="4">
        <v>2963</v>
      </c>
      <c r="H39" s="4">
        <v>3433</v>
      </c>
      <c r="I39" s="4">
        <v>3091</v>
      </c>
      <c r="J39" s="4">
        <v>3186</v>
      </c>
      <c r="K39" s="4">
        <v>3095</v>
      </c>
      <c r="L39" s="4">
        <v>3412</v>
      </c>
      <c r="M39" s="4">
        <v>3668</v>
      </c>
      <c r="N39" s="4">
        <v>3692</v>
      </c>
      <c r="O39" s="4">
        <v>3394</v>
      </c>
      <c r="P39" s="4">
        <v>3226</v>
      </c>
      <c r="Q39" s="4">
        <v>3103</v>
      </c>
      <c r="R39" s="4">
        <v>2894</v>
      </c>
      <c r="S39" s="4">
        <v>3015</v>
      </c>
      <c r="T39" s="4">
        <v>2973</v>
      </c>
      <c r="U39" s="4">
        <v>2743</v>
      </c>
      <c r="V39" s="4">
        <v>2858</v>
      </c>
      <c r="W39" s="4">
        <v>3102</v>
      </c>
      <c r="X39" s="4">
        <v>2863</v>
      </c>
      <c r="Y39" s="4">
        <v>2636</v>
      </c>
      <c r="Z39" s="4">
        <v>2575</v>
      </c>
      <c r="AA39" s="4">
        <v>2673</v>
      </c>
      <c r="AB39" s="4">
        <v>2634</v>
      </c>
      <c r="AC39" s="4">
        <v>2662</v>
      </c>
      <c r="AD39" s="4">
        <v>2833</v>
      </c>
      <c r="AE39" s="4">
        <v>2972</v>
      </c>
      <c r="AF39" s="4">
        <v>3153</v>
      </c>
      <c r="AG39" s="4">
        <v>3289</v>
      </c>
      <c r="AH39" s="4">
        <v>3307</v>
      </c>
      <c r="AI39" s="4">
        <v>3374</v>
      </c>
      <c r="AJ39" s="4">
        <v>3454</v>
      </c>
      <c r="AK39" s="4">
        <v>3527</v>
      </c>
      <c r="AL39" s="4">
        <v>3513</v>
      </c>
      <c r="AM39" s="4">
        <v>3292</v>
      </c>
      <c r="AN39" s="4">
        <v>3785</v>
      </c>
      <c r="AO39" s="4">
        <v>3826</v>
      </c>
      <c r="AP39" s="4">
        <v>4075</v>
      </c>
      <c r="AQ39" s="4">
        <v>3970</v>
      </c>
      <c r="AR39" s="4">
        <v>4386</v>
      </c>
      <c r="AS39" s="4">
        <v>4359</v>
      </c>
      <c r="AT39" s="4">
        <v>4235</v>
      </c>
      <c r="AU39" s="4">
        <v>4267</v>
      </c>
      <c r="AV39" s="4">
        <v>4262</v>
      </c>
      <c r="AW39" s="4">
        <v>4319</v>
      </c>
    </row>
    <row r="40" spans="1:49" x14ac:dyDescent="0.2">
      <c r="A40" s="5" t="s">
        <v>46</v>
      </c>
      <c r="B40" s="4">
        <v>494</v>
      </c>
      <c r="C40" s="4">
        <v>439</v>
      </c>
      <c r="D40" s="4">
        <v>496</v>
      </c>
      <c r="E40" s="4">
        <v>547</v>
      </c>
      <c r="F40" s="4">
        <v>415</v>
      </c>
      <c r="G40" s="4">
        <v>258</v>
      </c>
      <c r="H40" s="4">
        <v>316</v>
      </c>
      <c r="I40" s="4">
        <v>263</v>
      </c>
      <c r="J40" s="4">
        <v>275</v>
      </c>
      <c r="K40" s="4">
        <v>303</v>
      </c>
      <c r="L40" s="4">
        <v>306</v>
      </c>
      <c r="M40" s="4">
        <v>340</v>
      </c>
      <c r="N40" s="4">
        <v>348</v>
      </c>
      <c r="O40" s="4">
        <v>342</v>
      </c>
      <c r="P40" s="4">
        <v>311</v>
      </c>
      <c r="Q40" s="4">
        <v>396</v>
      </c>
      <c r="R40" s="4">
        <v>511</v>
      </c>
      <c r="S40" s="4">
        <v>1109</v>
      </c>
      <c r="T40" s="4">
        <v>1948</v>
      </c>
      <c r="U40" s="4">
        <v>2768</v>
      </c>
      <c r="V40" s="4">
        <v>3410</v>
      </c>
      <c r="W40" s="4">
        <v>4663</v>
      </c>
      <c r="X40" s="4">
        <v>5716</v>
      </c>
      <c r="Y40" s="4">
        <v>5985</v>
      </c>
      <c r="Z40" s="4">
        <v>6261</v>
      </c>
      <c r="AA40" s="4">
        <v>5989</v>
      </c>
      <c r="AB40" s="4">
        <v>6329</v>
      </c>
      <c r="AC40" s="4">
        <v>6709</v>
      </c>
      <c r="AD40" s="4">
        <v>6834</v>
      </c>
      <c r="AE40" s="4">
        <v>6632</v>
      </c>
      <c r="AF40" s="4">
        <v>7152</v>
      </c>
      <c r="AG40" s="4">
        <v>6956</v>
      </c>
      <c r="AH40" s="4">
        <v>6919</v>
      </c>
      <c r="AI40" s="4">
        <v>7287</v>
      </c>
      <c r="AJ40" s="4">
        <v>7267</v>
      </c>
      <c r="AK40" s="4">
        <v>7435</v>
      </c>
      <c r="AL40" s="4">
        <v>7591</v>
      </c>
      <c r="AM40" s="4">
        <v>7352</v>
      </c>
      <c r="AN40" s="4">
        <v>8053</v>
      </c>
      <c r="AO40" s="4">
        <v>8307</v>
      </c>
      <c r="AP40" s="4">
        <v>8387</v>
      </c>
      <c r="AQ40" s="4">
        <v>8777</v>
      </c>
      <c r="AR40" s="4">
        <v>9344</v>
      </c>
      <c r="AS40" s="4">
        <v>9084</v>
      </c>
      <c r="AT40" s="4">
        <v>8295</v>
      </c>
      <c r="AU40" s="4">
        <v>8542</v>
      </c>
      <c r="AV40" s="4">
        <v>8770</v>
      </c>
      <c r="AW40" s="4">
        <v>8662</v>
      </c>
    </row>
    <row r="41" spans="1:49" x14ac:dyDescent="0.2">
      <c r="A41" s="5" t="s">
        <v>47</v>
      </c>
      <c r="B41" s="4">
        <v>169</v>
      </c>
      <c r="C41" s="4">
        <v>164</v>
      </c>
      <c r="D41" s="4">
        <v>186</v>
      </c>
      <c r="E41" s="4">
        <v>225</v>
      </c>
      <c r="F41" s="4">
        <v>172</v>
      </c>
      <c r="G41" s="4">
        <v>209</v>
      </c>
      <c r="H41" s="4">
        <v>211</v>
      </c>
      <c r="I41" s="4">
        <v>224</v>
      </c>
      <c r="J41" s="4">
        <v>231</v>
      </c>
      <c r="K41" s="4">
        <v>222</v>
      </c>
      <c r="L41" s="4">
        <v>197</v>
      </c>
      <c r="M41" s="4">
        <v>195</v>
      </c>
      <c r="N41" s="4">
        <v>171</v>
      </c>
      <c r="O41" s="4">
        <v>144</v>
      </c>
      <c r="P41" s="4">
        <v>116</v>
      </c>
      <c r="Q41" s="4">
        <v>114</v>
      </c>
      <c r="R41" s="4">
        <v>110</v>
      </c>
      <c r="S41" s="4">
        <v>111</v>
      </c>
      <c r="T41" s="4">
        <v>86</v>
      </c>
      <c r="U41" s="4">
        <v>63</v>
      </c>
      <c r="V41" s="4">
        <v>64</v>
      </c>
      <c r="W41" s="4">
        <v>63</v>
      </c>
      <c r="X41" s="4">
        <v>59</v>
      </c>
      <c r="Y41" s="4">
        <v>54</v>
      </c>
      <c r="Z41" s="4">
        <v>55</v>
      </c>
      <c r="AA41" s="4">
        <v>54</v>
      </c>
      <c r="AB41" s="4">
        <v>54</v>
      </c>
      <c r="AC41" s="4">
        <v>48</v>
      </c>
      <c r="AD41" s="4">
        <v>39</v>
      </c>
      <c r="AE41" s="4">
        <v>47</v>
      </c>
      <c r="AF41" s="4">
        <v>44</v>
      </c>
      <c r="AG41" s="4">
        <v>45</v>
      </c>
      <c r="AH41" s="4">
        <v>38</v>
      </c>
      <c r="AI41" s="4">
        <v>35</v>
      </c>
      <c r="AJ41" s="4">
        <v>29.95</v>
      </c>
      <c r="AK41" s="4">
        <v>19.93</v>
      </c>
      <c r="AL41" s="4">
        <v>11.8</v>
      </c>
      <c r="AM41" s="4">
        <v>10.7</v>
      </c>
      <c r="AN41" s="4">
        <v>14.9</v>
      </c>
      <c r="AO41" s="4">
        <v>19.100000000000001</v>
      </c>
      <c r="AP41" s="4">
        <v>7.5</v>
      </c>
      <c r="AQ41" s="4">
        <v>14</v>
      </c>
      <c r="AR41" s="4">
        <v>10</v>
      </c>
      <c r="AS41" s="4">
        <v>13</v>
      </c>
      <c r="AT41" s="4">
        <v>11</v>
      </c>
      <c r="AU41" s="4">
        <v>12</v>
      </c>
      <c r="AV41" s="4">
        <v>11</v>
      </c>
    </row>
    <row r="42" spans="1:49" x14ac:dyDescent="0.2">
      <c r="A42" s="5" t="s">
        <v>48</v>
      </c>
      <c r="B42" s="4">
        <v>1012</v>
      </c>
      <c r="C42" s="4">
        <v>979</v>
      </c>
      <c r="D42" s="4">
        <v>1133</v>
      </c>
      <c r="E42" s="4">
        <v>1282</v>
      </c>
      <c r="F42" s="4">
        <v>1155</v>
      </c>
      <c r="G42" s="4">
        <v>946</v>
      </c>
      <c r="H42" s="4">
        <v>1296</v>
      </c>
      <c r="I42" s="4">
        <v>1160</v>
      </c>
      <c r="J42" s="4">
        <v>1071</v>
      </c>
      <c r="K42" s="4">
        <v>1164</v>
      </c>
      <c r="L42" s="4">
        <v>1311</v>
      </c>
      <c r="M42" s="4">
        <v>1273</v>
      </c>
      <c r="N42" s="4">
        <v>1400</v>
      </c>
      <c r="O42" s="4">
        <v>1365</v>
      </c>
      <c r="P42" s="4">
        <v>1333</v>
      </c>
      <c r="Q42" s="4">
        <v>1424</v>
      </c>
      <c r="R42" s="4">
        <v>1593</v>
      </c>
      <c r="S42" s="4">
        <v>1633</v>
      </c>
      <c r="T42" s="4">
        <v>1466</v>
      </c>
      <c r="U42" s="4">
        <v>1531</v>
      </c>
      <c r="V42" s="4">
        <v>1682</v>
      </c>
      <c r="W42" s="4">
        <v>1649</v>
      </c>
      <c r="X42" s="4">
        <v>1615</v>
      </c>
      <c r="Y42" s="4">
        <v>1692</v>
      </c>
      <c r="Z42" s="4">
        <v>1871</v>
      </c>
      <c r="AA42" s="4">
        <v>1881</v>
      </c>
      <c r="AB42" s="4">
        <v>1876</v>
      </c>
      <c r="AC42" s="4">
        <v>1778</v>
      </c>
      <c r="AD42" s="4">
        <v>1778</v>
      </c>
      <c r="AE42" s="4">
        <v>1676</v>
      </c>
      <c r="AF42" s="4">
        <v>1731</v>
      </c>
      <c r="AG42" s="4">
        <v>1526</v>
      </c>
      <c r="AH42" s="4">
        <v>1655</v>
      </c>
      <c r="AI42" s="4">
        <v>1886</v>
      </c>
      <c r="AJ42" s="4">
        <v>1893</v>
      </c>
      <c r="AK42" s="4">
        <v>1955</v>
      </c>
      <c r="AL42" s="4">
        <v>1876</v>
      </c>
      <c r="AM42" s="4">
        <v>1941</v>
      </c>
      <c r="AN42" s="4">
        <v>1962</v>
      </c>
      <c r="AO42" s="4">
        <v>2052</v>
      </c>
      <c r="AP42" s="4">
        <v>2071</v>
      </c>
      <c r="AQ42" s="4">
        <v>2194</v>
      </c>
      <c r="AR42" s="4">
        <v>2453</v>
      </c>
      <c r="AS42" s="4">
        <v>2421</v>
      </c>
      <c r="AT42" s="4">
        <v>2204</v>
      </c>
      <c r="AU42" s="4">
        <v>2242</v>
      </c>
      <c r="AV42" s="4">
        <v>2260</v>
      </c>
      <c r="AW42" s="4">
        <v>2276</v>
      </c>
    </row>
    <row r="43" spans="1:49" x14ac:dyDescent="0.2">
      <c r="A43" s="5" t="s">
        <v>49</v>
      </c>
      <c r="B43" s="4">
        <v>10.4</v>
      </c>
      <c r="C43" s="4">
        <v>11.5</v>
      </c>
      <c r="D43" s="4">
        <v>11.3</v>
      </c>
      <c r="E43" s="4">
        <v>8.4</v>
      </c>
      <c r="F43" s="4">
        <v>6.7</v>
      </c>
      <c r="G43" s="4">
        <v>7.4</v>
      </c>
      <c r="H43" s="4">
        <v>7.1</v>
      </c>
      <c r="I43" s="4">
        <v>5.9</v>
      </c>
      <c r="J43" s="4">
        <v>5.3</v>
      </c>
      <c r="K43" s="4">
        <v>5.2</v>
      </c>
      <c r="L43" s="4">
        <v>5.5</v>
      </c>
      <c r="M43" s="4">
        <v>6.1999999999999993</v>
      </c>
      <c r="N43" s="4">
        <v>6.3</v>
      </c>
      <c r="O43" s="4">
        <v>6.4</v>
      </c>
      <c r="P43" s="4">
        <v>7.4</v>
      </c>
      <c r="Q43" s="4">
        <v>6.3000000000000007</v>
      </c>
      <c r="R43" s="4">
        <v>6.8</v>
      </c>
      <c r="S43" s="4">
        <v>5.5</v>
      </c>
      <c r="T43" s="4">
        <v>4.5</v>
      </c>
      <c r="U43" s="4">
        <v>5</v>
      </c>
      <c r="V43" s="4">
        <v>5.3</v>
      </c>
      <c r="W43" s="4">
        <v>5.69</v>
      </c>
      <c r="X43" s="4">
        <v>3.64</v>
      </c>
      <c r="Y43" s="4">
        <v>5.78</v>
      </c>
      <c r="Z43" s="4">
        <v>4.5</v>
      </c>
      <c r="AA43" s="4">
        <v>3.9</v>
      </c>
      <c r="AB43" s="4">
        <v>3.5</v>
      </c>
      <c r="AC43" s="4">
        <v>3.75</v>
      </c>
      <c r="AD43" s="4">
        <v>4.25</v>
      </c>
      <c r="AE43" s="4">
        <v>4.8</v>
      </c>
      <c r="AF43" s="4">
        <v>4.74</v>
      </c>
      <c r="AG43" s="4">
        <v>5.2</v>
      </c>
      <c r="AH43" s="4">
        <v>3.5</v>
      </c>
      <c r="AI43" s="4">
        <v>4.3499999999999996</v>
      </c>
      <c r="AJ43" s="4">
        <v>5.22</v>
      </c>
      <c r="AK43" s="4">
        <v>4.5</v>
      </c>
      <c r="AL43" s="4">
        <v>3.1</v>
      </c>
      <c r="AM43" s="4">
        <v>3.4</v>
      </c>
      <c r="AN43" s="4">
        <v>2.8</v>
      </c>
      <c r="AO43" s="4">
        <v>2.2000000000000002</v>
      </c>
      <c r="AP43" s="4">
        <v>3.4</v>
      </c>
      <c r="AQ43" s="4">
        <v>2.2999999999999998</v>
      </c>
      <c r="AR43" s="4">
        <v>2.9</v>
      </c>
      <c r="AS43" s="4">
        <v>3.2</v>
      </c>
      <c r="AT43" s="4">
        <v>3.1</v>
      </c>
      <c r="AU43" s="4">
        <v>2.8</v>
      </c>
      <c r="AV43" s="4">
        <v>2.8</v>
      </c>
    </row>
    <row r="44" spans="1:49" x14ac:dyDescent="0.2">
      <c r="A44" s="5" t="s">
        <v>50</v>
      </c>
      <c r="B44" s="4">
        <v>700</v>
      </c>
      <c r="C44" s="4">
        <v>708</v>
      </c>
      <c r="D44" s="4">
        <v>839</v>
      </c>
      <c r="E44" s="4">
        <v>960</v>
      </c>
      <c r="F44" s="4">
        <v>733</v>
      </c>
      <c r="G44" s="4">
        <v>628</v>
      </c>
      <c r="H44" s="4">
        <v>750</v>
      </c>
      <c r="I44" s="4">
        <v>613</v>
      </c>
      <c r="J44" s="4">
        <v>572</v>
      </c>
      <c r="K44" s="4">
        <v>590</v>
      </c>
      <c r="L44" s="4">
        <v>584</v>
      </c>
      <c r="M44" s="4">
        <v>626</v>
      </c>
      <c r="N44" s="4">
        <v>710</v>
      </c>
      <c r="O44" s="4">
        <v>673</v>
      </c>
      <c r="P44" s="4">
        <v>670</v>
      </c>
      <c r="Q44" s="4">
        <v>638</v>
      </c>
      <c r="R44" s="4">
        <v>656</v>
      </c>
      <c r="S44" s="4">
        <v>608</v>
      </c>
      <c r="T44" s="4">
        <v>692</v>
      </c>
      <c r="U44" s="4">
        <v>647</v>
      </c>
      <c r="V44" s="4">
        <v>607</v>
      </c>
      <c r="W44" s="4">
        <v>558</v>
      </c>
      <c r="X44" s="4">
        <v>483</v>
      </c>
      <c r="Y44" s="4">
        <v>467</v>
      </c>
      <c r="Z44" s="4">
        <v>500</v>
      </c>
      <c r="AA44" s="4">
        <v>511</v>
      </c>
      <c r="AB44" s="4">
        <v>477</v>
      </c>
      <c r="AC44" s="4">
        <v>492</v>
      </c>
      <c r="AD44" s="4">
        <v>502</v>
      </c>
      <c r="AE44" s="4">
        <v>508</v>
      </c>
      <c r="AF44" s="4">
        <v>473</v>
      </c>
      <c r="AG44" s="4">
        <v>449</v>
      </c>
      <c r="AH44" s="4">
        <v>247</v>
      </c>
      <c r="AI44" s="4">
        <v>228</v>
      </c>
      <c r="AJ44" s="4">
        <v>212</v>
      </c>
      <c r="AK44" s="4">
        <v>212</v>
      </c>
      <c r="AL44" s="4">
        <v>202</v>
      </c>
      <c r="AM44" s="4">
        <v>212</v>
      </c>
      <c r="AN44" s="4">
        <v>191</v>
      </c>
      <c r="AO44" s="4">
        <v>187</v>
      </c>
      <c r="AP44" s="4">
        <v>155</v>
      </c>
      <c r="AQ44" s="4">
        <v>153</v>
      </c>
      <c r="AR44" s="4">
        <v>158</v>
      </c>
      <c r="AS44" s="4">
        <v>133</v>
      </c>
      <c r="AT44" s="4">
        <v>142</v>
      </c>
      <c r="AU44" s="4">
        <v>149</v>
      </c>
      <c r="AV44" s="4">
        <v>142</v>
      </c>
    </row>
    <row r="45" spans="1:49" x14ac:dyDescent="0.2">
      <c r="A45" s="5" t="s">
        <v>51</v>
      </c>
      <c r="B45" s="4">
        <v>2744</v>
      </c>
      <c r="C45" s="4">
        <v>2751</v>
      </c>
      <c r="D45" s="4">
        <v>3288</v>
      </c>
      <c r="E45" s="4">
        <v>3033</v>
      </c>
      <c r="F45" s="4">
        <v>2657</v>
      </c>
      <c r="G45" s="4">
        <v>2332</v>
      </c>
      <c r="H45" s="4">
        <v>2561</v>
      </c>
      <c r="I45" s="4">
        <v>2563</v>
      </c>
      <c r="J45" s="4">
        <v>2695</v>
      </c>
      <c r="K45" s="4">
        <v>2703</v>
      </c>
      <c r="L45" s="4">
        <v>2950</v>
      </c>
      <c r="M45" s="4">
        <v>3303</v>
      </c>
      <c r="N45" s="4">
        <v>3047</v>
      </c>
      <c r="O45" s="4">
        <v>3159</v>
      </c>
      <c r="P45" s="4">
        <v>3479</v>
      </c>
      <c r="Q45" s="4">
        <v>3284</v>
      </c>
      <c r="R45" s="4">
        <v>3094</v>
      </c>
      <c r="S45" s="4">
        <v>3147</v>
      </c>
      <c r="T45" s="4">
        <v>2721</v>
      </c>
      <c r="U45" s="4">
        <v>2129</v>
      </c>
      <c r="V45" s="4">
        <v>2278</v>
      </c>
      <c r="W45" s="4">
        <v>2077</v>
      </c>
      <c r="X45" s="4">
        <v>1981</v>
      </c>
      <c r="Y45" s="4">
        <v>2205</v>
      </c>
      <c r="Z45" s="4">
        <v>2352</v>
      </c>
      <c r="AA45" s="4">
        <v>2403</v>
      </c>
      <c r="AB45" s="4">
        <v>2486</v>
      </c>
      <c r="AC45" s="4">
        <v>2587</v>
      </c>
      <c r="AD45" s="4">
        <v>2795</v>
      </c>
      <c r="AE45" s="4">
        <v>2904</v>
      </c>
      <c r="AF45" s="4">
        <v>2991</v>
      </c>
      <c r="AG45" s="4">
        <v>3287</v>
      </c>
      <c r="AH45" s="4">
        <v>3295</v>
      </c>
      <c r="AI45" s="4">
        <v>3484</v>
      </c>
      <c r="AJ45" s="4">
        <v>3686</v>
      </c>
      <c r="AK45" s="4">
        <v>3739</v>
      </c>
      <c r="AL45" s="4">
        <v>3690</v>
      </c>
      <c r="AM45" s="4">
        <v>3717</v>
      </c>
      <c r="AN45" s="4">
        <v>3834</v>
      </c>
      <c r="AO45" s="4">
        <v>4176</v>
      </c>
      <c r="AP45" s="4">
        <v>4705</v>
      </c>
      <c r="AQ45" s="4">
        <v>5393</v>
      </c>
      <c r="AR45" s="4">
        <v>5945</v>
      </c>
      <c r="AS45" s="4">
        <v>6880</v>
      </c>
      <c r="AT45" s="4">
        <v>6509</v>
      </c>
      <c r="AU45" s="4">
        <v>6865</v>
      </c>
      <c r="AV45" s="4">
        <v>7458</v>
      </c>
      <c r="AW45" s="4">
        <v>8335</v>
      </c>
    </row>
    <row r="46" spans="1:49" x14ac:dyDescent="0.2">
      <c r="A46" s="5" t="s">
        <v>52</v>
      </c>
      <c r="B46" s="4">
        <v>1939</v>
      </c>
      <c r="C46" s="4">
        <v>2139</v>
      </c>
      <c r="D46" s="4">
        <v>2450</v>
      </c>
      <c r="E46" s="4">
        <v>2103</v>
      </c>
      <c r="F46" s="4">
        <v>1568</v>
      </c>
      <c r="G46" s="4">
        <v>1395</v>
      </c>
      <c r="H46" s="4">
        <v>1550</v>
      </c>
      <c r="I46" s="4">
        <v>1615</v>
      </c>
      <c r="J46" s="4">
        <v>1427</v>
      </c>
      <c r="K46" s="4">
        <v>1394</v>
      </c>
      <c r="L46" s="4">
        <v>1245</v>
      </c>
      <c r="M46" s="4">
        <v>1678</v>
      </c>
      <c r="N46" s="4">
        <v>1428</v>
      </c>
      <c r="O46" s="4">
        <v>1101</v>
      </c>
      <c r="P46" s="4">
        <v>1132</v>
      </c>
      <c r="Q46" s="4">
        <v>1112</v>
      </c>
      <c r="R46" s="4">
        <v>943</v>
      </c>
      <c r="S46" s="4">
        <v>976</v>
      </c>
      <c r="T46" s="4">
        <v>926</v>
      </c>
      <c r="U46" s="4">
        <v>764</v>
      </c>
      <c r="V46" s="4">
        <v>596</v>
      </c>
      <c r="W46" s="4">
        <v>654</v>
      </c>
      <c r="X46" s="4">
        <v>436</v>
      </c>
      <c r="Y46" s="4">
        <v>555</v>
      </c>
      <c r="Z46" s="4">
        <v>443</v>
      </c>
      <c r="AA46" s="4">
        <v>425</v>
      </c>
      <c r="AB46" s="4">
        <v>429</v>
      </c>
      <c r="AC46" s="4">
        <v>356</v>
      </c>
      <c r="AD46" s="4">
        <v>343</v>
      </c>
      <c r="AE46" s="4">
        <v>329</v>
      </c>
      <c r="AF46" s="4">
        <v>390</v>
      </c>
      <c r="AG46" s="4">
        <v>396</v>
      </c>
      <c r="AH46" s="4">
        <v>324</v>
      </c>
      <c r="AI46" s="4">
        <v>349</v>
      </c>
      <c r="AJ46" s="4">
        <v>353</v>
      </c>
      <c r="AK46" s="4">
        <v>315</v>
      </c>
      <c r="AL46" s="4">
        <v>341</v>
      </c>
      <c r="AM46" s="4">
        <v>346</v>
      </c>
      <c r="AN46" s="4">
        <v>411</v>
      </c>
      <c r="AO46" s="4">
        <v>455</v>
      </c>
      <c r="AP46" s="4">
        <v>514</v>
      </c>
      <c r="AQ46" s="4">
        <v>478</v>
      </c>
      <c r="AR46" s="4">
        <v>561</v>
      </c>
      <c r="AS46" s="4">
        <v>666</v>
      </c>
      <c r="AT46" s="4">
        <v>750</v>
      </c>
      <c r="AU46" s="4">
        <v>752</v>
      </c>
      <c r="AV46" s="4">
        <v>882</v>
      </c>
    </row>
    <row r="47" spans="1:49" x14ac:dyDescent="0.2">
      <c r="A47" s="5" t="s">
        <v>53</v>
      </c>
      <c r="B47" s="4">
        <v>1307</v>
      </c>
      <c r="C47" s="4">
        <v>1256</v>
      </c>
      <c r="D47" s="4">
        <v>1350</v>
      </c>
      <c r="E47" s="4">
        <v>1330</v>
      </c>
      <c r="F47" s="4">
        <v>969</v>
      </c>
      <c r="G47" s="4">
        <v>817</v>
      </c>
      <c r="H47" s="4">
        <v>874</v>
      </c>
      <c r="I47" s="4">
        <v>667</v>
      </c>
      <c r="J47" s="4">
        <v>700</v>
      </c>
      <c r="K47" s="4">
        <v>718</v>
      </c>
      <c r="L47" s="4">
        <v>808</v>
      </c>
      <c r="M47" s="4">
        <v>890</v>
      </c>
      <c r="N47" s="4">
        <v>827</v>
      </c>
      <c r="O47" s="4">
        <v>784</v>
      </c>
      <c r="P47" s="4">
        <v>796</v>
      </c>
      <c r="Q47" s="4">
        <v>861</v>
      </c>
      <c r="R47" s="4">
        <v>875</v>
      </c>
      <c r="S47" s="4">
        <v>913</v>
      </c>
      <c r="T47" s="4">
        <v>868</v>
      </c>
      <c r="U47" s="4">
        <v>805</v>
      </c>
      <c r="V47" s="4">
        <v>859</v>
      </c>
      <c r="W47" s="4">
        <v>981</v>
      </c>
      <c r="X47" s="4">
        <v>1404</v>
      </c>
      <c r="Y47" s="4">
        <v>1455</v>
      </c>
      <c r="Z47" s="4">
        <v>1429</v>
      </c>
      <c r="AA47" s="4">
        <v>1643</v>
      </c>
      <c r="AB47" s="4">
        <v>1514</v>
      </c>
      <c r="AC47" s="4">
        <v>1709</v>
      </c>
      <c r="AD47" s="4">
        <v>1621</v>
      </c>
      <c r="AE47" s="4">
        <v>1660</v>
      </c>
      <c r="AF47" s="4">
        <v>1914</v>
      </c>
      <c r="AG47" s="4">
        <v>1839</v>
      </c>
      <c r="AH47" s="4">
        <v>1567</v>
      </c>
      <c r="AI47" s="4">
        <v>1015</v>
      </c>
      <c r="AJ47" s="4">
        <v>1258</v>
      </c>
      <c r="AK47" s="4">
        <v>1489</v>
      </c>
      <c r="AL47" s="4">
        <v>1330</v>
      </c>
      <c r="AM47" s="4">
        <v>1613</v>
      </c>
      <c r="AN47" s="4">
        <v>1747</v>
      </c>
      <c r="AO47" s="4">
        <v>1631</v>
      </c>
      <c r="AP47" s="4">
        <v>1818</v>
      </c>
      <c r="AQ47" s="4">
        <v>2605</v>
      </c>
      <c r="AR47" s="4">
        <v>2878</v>
      </c>
      <c r="AS47" s="4">
        <v>2767</v>
      </c>
      <c r="AT47" s="4">
        <v>2816</v>
      </c>
      <c r="AU47" s="4">
        <v>2845</v>
      </c>
      <c r="AV47" s="4">
        <v>3460</v>
      </c>
      <c r="AW47" s="4">
        <v>3049</v>
      </c>
    </row>
    <row r="48" spans="1:49" x14ac:dyDescent="0.2">
      <c r="A48" s="5" t="s">
        <v>54</v>
      </c>
      <c r="B48" s="4">
        <v>77</v>
      </c>
      <c r="C48" s="4">
        <v>70</v>
      </c>
      <c r="D48" s="4">
        <v>71</v>
      </c>
      <c r="E48" s="4">
        <v>83</v>
      </c>
      <c r="F48" s="4">
        <v>62</v>
      </c>
      <c r="G48" s="4">
        <v>44</v>
      </c>
      <c r="H48" s="4">
        <v>42</v>
      </c>
      <c r="I48" s="4">
        <v>32</v>
      </c>
      <c r="J48" s="4">
        <v>28</v>
      </c>
      <c r="K48" s="4">
        <v>32</v>
      </c>
      <c r="L48" s="4">
        <v>34</v>
      </c>
      <c r="M48" s="4">
        <v>46</v>
      </c>
      <c r="N48" s="4">
        <v>38.299999999999997</v>
      </c>
      <c r="O48" s="4">
        <v>52</v>
      </c>
      <c r="P48" s="4">
        <v>57</v>
      </c>
      <c r="Q48" s="4">
        <v>61</v>
      </c>
      <c r="R48" s="4">
        <v>59</v>
      </c>
      <c r="S48" s="4">
        <v>58</v>
      </c>
      <c r="T48" s="4">
        <v>82</v>
      </c>
      <c r="U48" s="4">
        <v>234</v>
      </c>
      <c r="V48" s="4">
        <v>436</v>
      </c>
      <c r="W48" s="4">
        <v>657</v>
      </c>
      <c r="X48" s="4">
        <v>836</v>
      </c>
      <c r="Y48" s="4">
        <v>979</v>
      </c>
      <c r="Z48" s="4">
        <v>1054</v>
      </c>
      <c r="AA48" s="4">
        <v>1242</v>
      </c>
      <c r="AB48" s="4">
        <v>1272</v>
      </c>
      <c r="AC48" s="4">
        <v>1320</v>
      </c>
      <c r="AD48" s="4">
        <v>1325</v>
      </c>
      <c r="AE48" s="4">
        <v>1365</v>
      </c>
      <c r="AF48" s="4">
        <v>1565</v>
      </c>
      <c r="AG48" s="4">
        <v>1614</v>
      </c>
      <c r="AH48" s="4">
        <v>1645</v>
      </c>
      <c r="AI48" s="4">
        <v>1647</v>
      </c>
      <c r="AJ48" s="4">
        <v>1658</v>
      </c>
      <c r="AK48" s="4">
        <v>1660</v>
      </c>
      <c r="AL48" s="4">
        <v>1682</v>
      </c>
      <c r="AM48" s="4">
        <v>1529</v>
      </c>
      <c r="AN48" s="4">
        <v>1491</v>
      </c>
      <c r="AO48" s="4">
        <v>1437</v>
      </c>
      <c r="AP48" s="4">
        <v>1329</v>
      </c>
      <c r="AQ48" s="4">
        <v>1334</v>
      </c>
      <c r="AR48" s="4">
        <v>1784</v>
      </c>
      <c r="AS48" s="4">
        <v>1824</v>
      </c>
      <c r="AT48" s="4">
        <v>1871</v>
      </c>
      <c r="AU48" s="4">
        <v>1553</v>
      </c>
      <c r="AV48" s="4">
        <v>616</v>
      </c>
    </row>
    <row r="49" spans="1:49" x14ac:dyDescent="0.2">
      <c r="A49" s="5" t="s">
        <v>55</v>
      </c>
      <c r="B49" s="4">
        <v>10.7</v>
      </c>
      <c r="C49" s="4">
        <v>9.4</v>
      </c>
      <c r="D49" s="4">
        <v>14.5</v>
      </c>
      <c r="E49" s="4">
        <v>36</v>
      </c>
      <c r="F49" s="4">
        <v>26</v>
      </c>
      <c r="G49" s="4">
        <v>24</v>
      </c>
      <c r="H49" s="4">
        <v>17.2</v>
      </c>
      <c r="I49" s="4">
        <v>13.3</v>
      </c>
      <c r="J49" s="4">
        <v>11.7</v>
      </c>
      <c r="K49" s="4">
        <v>11.5</v>
      </c>
      <c r="L49" s="4">
        <v>11</v>
      </c>
      <c r="M49" s="4">
        <v>11.8</v>
      </c>
      <c r="N49" s="4">
        <v>10.4</v>
      </c>
      <c r="O49" s="4">
        <v>9.5</v>
      </c>
      <c r="P49" s="4">
        <v>9.8000000000000007</v>
      </c>
      <c r="Q49" s="4">
        <v>9.3000000000000007</v>
      </c>
      <c r="R49" s="4">
        <v>9.4</v>
      </c>
      <c r="S49" s="4">
        <v>5.8</v>
      </c>
      <c r="T49" s="4">
        <v>4.5</v>
      </c>
      <c r="U49" s="4">
        <v>5.3</v>
      </c>
      <c r="V49" s="4">
        <v>6.2</v>
      </c>
      <c r="W49" s="4">
        <v>7.38</v>
      </c>
      <c r="X49" s="4">
        <v>4.9800000000000004</v>
      </c>
      <c r="Y49" s="4">
        <v>6.4</v>
      </c>
      <c r="Z49" s="4">
        <v>4.92</v>
      </c>
      <c r="AA49" s="4">
        <v>4.25</v>
      </c>
      <c r="AB49" s="4">
        <v>3.75</v>
      </c>
      <c r="AC49" s="4">
        <v>3.85</v>
      </c>
      <c r="AD49" s="4">
        <v>3.85</v>
      </c>
      <c r="AE49" s="4">
        <v>4.62</v>
      </c>
      <c r="AF49" s="4">
        <v>5.18</v>
      </c>
      <c r="AG49" s="4">
        <v>4.8</v>
      </c>
      <c r="AH49" s="4">
        <v>5.6</v>
      </c>
      <c r="AI49" s="4">
        <v>4.8</v>
      </c>
      <c r="AJ49" s="4">
        <v>5.6</v>
      </c>
      <c r="AK49" s="4">
        <v>5.18</v>
      </c>
      <c r="AL49" s="4">
        <v>4.8</v>
      </c>
      <c r="AM49" s="4">
        <v>4.5999999999999996</v>
      </c>
      <c r="AN49" s="4">
        <v>6.6</v>
      </c>
      <c r="AO49" s="4">
        <v>5.7</v>
      </c>
      <c r="AP49" s="4">
        <v>4.9000000000000004</v>
      </c>
      <c r="AQ49" s="4">
        <v>6.8</v>
      </c>
      <c r="AR49" s="4">
        <v>5.4</v>
      </c>
      <c r="AS49" s="4">
        <v>5.2</v>
      </c>
      <c r="AT49" s="4">
        <v>5.2</v>
      </c>
      <c r="AU49" s="4">
        <v>5.3</v>
      </c>
      <c r="AV49" s="4">
        <v>5.6</v>
      </c>
    </row>
    <row r="50" spans="1:49" x14ac:dyDescent="0.2">
      <c r="A50" s="5" t="s">
        <v>56</v>
      </c>
      <c r="B50" s="4">
        <v>729</v>
      </c>
      <c r="C50" s="4">
        <v>785</v>
      </c>
      <c r="D50" s="4">
        <v>1091</v>
      </c>
      <c r="E50" s="4">
        <v>1231</v>
      </c>
      <c r="F50" s="4">
        <v>1059</v>
      </c>
      <c r="G50" s="4">
        <v>872</v>
      </c>
      <c r="H50" s="4">
        <v>1094</v>
      </c>
      <c r="I50" s="4">
        <v>675</v>
      </c>
      <c r="J50" s="4">
        <v>756</v>
      </c>
      <c r="K50" s="4">
        <v>732</v>
      </c>
      <c r="L50" s="4">
        <v>731</v>
      </c>
      <c r="M50" s="4">
        <v>735</v>
      </c>
      <c r="N50" s="4">
        <v>748</v>
      </c>
      <c r="O50" s="4">
        <v>759</v>
      </c>
      <c r="P50" s="4">
        <v>748</v>
      </c>
      <c r="Q50" s="4">
        <v>792</v>
      </c>
      <c r="R50" s="4">
        <v>759</v>
      </c>
      <c r="S50" s="4">
        <v>713</v>
      </c>
      <c r="T50" s="4">
        <v>640</v>
      </c>
      <c r="U50" s="4">
        <v>660</v>
      </c>
      <c r="V50" s="4">
        <v>628</v>
      </c>
      <c r="W50" s="4">
        <v>641</v>
      </c>
      <c r="X50" s="4">
        <v>616</v>
      </c>
      <c r="Y50" s="4">
        <v>598</v>
      </c>
      <c r="Z50" s="4">
        <v>494</v>
      </c>
      <c r="AA50" s="4">
        <v>548</v>
      </c>
      <c r="AB50" s="4">
        <v>572</v>
      </c>
      <c r="AC50" s="4">
        <v>556</v>
      </c>
      <c r="AD50" s="4">
        <v>544</v>
      </c>
      <c r="AE50" s="4">
        <v>548</v>
      </c>
      <c r="AF50" s="4">
        <v>549</v>
      </c>
      <c r="AG50" s="4">
        <v>528</v>
      </c>
      <c r="AH50" s="4">
        <v>488</v>
      </c>
      <c r="AI50" s="4">
        <v>504</v>
      </c>
      <c r="AJ50" s="4">
        <v>268</v>
      </c>
      <c r="AK50" s="4">
        <v>74</v>
      </c>
      <c r="AL50" s="4">
        <v>76</v>
      </c>
      <c r="AM50" s="4">
        <v>61</v>
      </c>
      <c r="AN50" s="4">
        <v>70</v>
      </c>
      <c r="AO50" s="4">
        <v>77</v>
      </c>
      <c r="AP50" s="4">
        <v>70</v>
      </c>
      <c r="AQ50" s="4">
        <v>73</v>
      </c>
      <c r="AR50" s="4">
        <v>67</v>
      </c>
      <c r="AS50" s="4">
        <v>64</v>
      </c>
      <c r="AT50" s="4">
        <v>61</v>
      </c>
      <c r="AU50" s="4">
        <v>69</v>
      </c>
      <c r="AV50" s="4">
        <v>68</v>
      </c>
    </row>
    <row r="51" spans="1:49" x14ac:dyDescent="0.2">
      <c r="A51" s="5" t="s">
        <v>57</v>
      </c>
      <c r="B51" s="4">
        <v>113</v>
      </c>
      <c r="C51" s="4">
        <v>112</v>
      </c>
      <c r="D51" s="4">
        <v>154</v>
      </c>
      <c r="E51" s="4">
        <v>205</v>
      </c>
      <c r="F51" s="4">
        <v>105</v>
      </c>
      <c r="G51" s="4">
        <v>78</v>
      </c>
      <c r="H51" s="4">
        <v>87</v>
      </c>
      <c r="I51" s="4">
        <v>87</v>
      </c>
      <c r="J51" s="4">
        <v>78</v>
      </c>
      <c r="K51" s="4">
        <v>70</v>
      </c>
      <c r="L51" s="4">
        <v>91</v>
      </c>
      <c r="M51" s="4">
        <v>98</v>
      </c>
      <c r="N51" s="4">
        <v>107</v>
      </c>
      <c r="O51" s="4">
        <v>100</v>
      </c>
      <c r="P51" s="4">
        <v>81</v>
      </c>
      <c r="Q51" s="4">
        <v>74</v>
      </c>
      <c r="R51" s="4">
        <v>64</v>
      </c>
      <c r="S51" s="4">
        <v>57</v>
      </c>
      <c r="T51" s="4">
        <v>77</v>
      </c>
      <c r="U51" s="4">
        <v>88</v>
      </c>
      <c r="V51" s="4">
        <v>69</v>
      </c>
      <c r="W51" s="4">
        <v>66</v>
      </c>
      <c r="X51" s="4">
        <v>61</v>
      </c>
      <c r="Y51" s="4">
        <v>57</v>
      </c>
      <c r="Z51" s="4">
        <v>48</v>
      </c>
      <c r="AA51" s="4">
        <v>42</v>
      </c>
      <c r="AB51" s="4">
        <v>38</v>
      </c>
      <c r="AC51" s="4">
        <v>42</v>
      </c>
      <c r="AD51" s="4">
        <v>54</v>
      </c>
      <c r="AE51" s="4">
        <v>48</v>
      </c>
      <c r="AF51" s="4">
        <v>42</v>
      </c>
      <c r="AG51" s="4">
        <v>49</v>
      </c>
      <c r="AH51" s="4">
        <v>50</v>
      </c>
      <c r="AP51" s="4">
        <v>21.3</v>
      </c>
      <c r="AQ51" s="4">
        <v>29</v>
      </c>
      <c r="AR51" s="4">
        <v>26</v>
      </c>
      <c r="AS51" s="4">
        <v>26</v>
      </c>
      <c r="AT51" s="4">
        <v>25</v>
      </c>
      <c r="AU51" s="4">
        <v>23</v>
      </c>
      <c r="AV51" s="4">
        <v>33</v>
      </c>
    </row>
    <row r="52" spans="1:49" x14ac:dyDescent="0.2">
      <c r="A52" s="5" t="s">
        <v>58</v>
      </c>
      <c r="B52" s="4">
        <v>92</v>
      </c>
      <c r="C52" s="4">
        <v>79</v>
      </c>
      <c r="D52" s="4">
        <v>80</v>
      </c>
      <c r="E52" s="4">
        <v>113</v>
      </c>
      <c r="F52" s="4">
        <v>80</v>
      </c>
      <c r="G52" s="4">
        <v>65</v>
      </c>
      <c r="H52" s="4">
        <v>61</v>
      </c>
      <c r="I52" s="4">
        <v>33</v>
      </c>
      <c r="J52" s="4">
        <v>30</v>
      </c>
      <c r="K52" s="4">
        <v>35</v>
      </c>
      <c r="L52" s="4">
        <v>39</v>
      </c>
      <c r="M52" s="4">
        <v>45.6</v>
      </c>
      <c r="N52" s="4">
        <v>49.1</v>
      </c>
      <c r="O52" s="4">
        <v>53</v>
      </c>
      <c r="P52" s="4">
        <v>61</v>
      </c>
      <c r="Q52" s="4">
        <v>56</v>
      </c>
      <c r="R52" s="4">
        <v>51</v>
      </c>
      <c r="S52" s="4">
        <v>51</v>
      </c>
      <c r="T52" s="4">
        <v>43</v>
      </c>
      <c r="U52" s="4">
        <v>36</v>
      </c>
      <c r="V52" s="4">
        <v>31</v>
      </c>
      <c r="W52" s="4">
        <v>32</v>
      </c>
      <c r="X52" s="4">
        <v>16</v>
      </c>
      <c r="Y52" s="4">
        <v>13.1</v>
      </c>
      <c r="Z52" s="4">
        <v>10.5</v>
      </c>
      <c r="AA52" s="4">
        <v>17.5</v>
      </c>
      <c r="AB52" s="4">
        <v>18.5</v>
      </c>
      <c r="AC52" s="4">
        <v>18.2</v>
      </c>
      <c r="AD52" s="4">
        <v>14.7</v>
      </c>
      <c r="AE52" s="4">
        <v>15.4</v>
      </c>
      <c r="AF52" s="4">
        <v>14.4</v>
      </c>
      <c r="AG52" s="4">
        <v>10.4</v>
      </c>
      <c r="AH52" s="4">
        <v>7.2</v>
      </c>
      <c r="AI52" s="4">
        <v>5.7</v>
      </c>
      <c r="AJ52" s="4">
        <v>7</v>
      </c>
      <c r="AK52" s="4">
        <v>9.65</v>
      </c>
      <c r="AL52" s="4">
        <v>7.3</v>
      </c>
      <c r="AM52" s="4">
        <v>5</v>
      </c>
      <c r="AN52" s="4">
        <v>6.2</v>
      </c>
      <c r="AO52" s="4">
        <v>5.3</v>
      </c>
      <c r="AP52" s="4">
        <v>5.7</v>
      </c>
      <c r="AQ52" s="4">
        <v>6.1</v>
      </c>
      <c r="AR52" s="4">
        <v>5.4</v>
      </c>
      <c r="AS52" s="4">
        <v>4.9000000000000004</v>
      </c>
      <c r="AT52" s="4">
        <v>5.8</v>
      </c>
      <c r="AU52" s="4">
        <v>8.6</v>
      </c>
      <c r="AV52" s="4">
        <v>8.6999999999999993</v>
      </c>
    </row>
    <row r="53" spans="1:49" x14ac:dyDescent="0.2">
      <c r="A53" s="5" t="s">
        <v>59</v>
      </c>
      <c r="B53" s="4">
        <v>2730</v>
      </c>
      <c r="C53" s="4">
        <v>3054</v>
      </c>
      <c r="D53" s="4">
        <v>3167</v>
      </c>
      <c r="E53" s="4">
        <v>3168</v>
      </c>
      <c r="F53" s="4">
        <v>2757</v>
      </c>
      <c r="G53" s="4">
        <v>2480</v>
      </c>
      <c r="H53" s="4">
        <v>2772</v>
      </c>
      <c r="I53" s="4">
        <v>2507</v>
      </c>
      <c r="J53" s="4">
        <v>2497</v>
      </c>
      <c r="K53" s="4">
        <v>2372</v>
      </c>
      <c r="L53" s="4">
        <v>2426</v>
      </c>
      <c r="M53" s="4">
        <v>2331</v>
      </c>
      <c r="N53" s="4">
        <v>2105</v>
      </c>
      <c r="O53" s="4">
        <v>2022</v>
      </c>
      <c r="P53" s="4">
        <v>2019</v>
      </c>
      <c r="Q53" s="4">
        <v>2125</v>
      </c>
      <c r="R53" s="4">
        <v>2166</v>
      </c>
      <c r="S53" s="4">
        <v>2009</v>
      </c>
      <c r="T53" s="4">
        <v>1759</v>
      </c>
      <c r="U53" s="4">
        <v>1497</v>
      </c>
      <c r="V53" s="4">
        <v>1551</v>
      </c>
      <c r="W53" s="4">
        <v>1383</v>
      </c>
      <c r="X53" s="4">
        <v>1177</v>
      </c>
      <c r="Y53" s="4">
        <v>1086</v>
      </c>
      <c r="Z53" s="4">
        <v>1112</v>
      </c>
      <c r="AA53" s="4">
        <v>946</v>
      </c>
      <c r="AB53" s="4">
        <v>969</v>
      </c>
      <c r="AC53" s="4">
        <v>871</v>
      </c>
      <c r="AD53" s="4">
        <v>881</v>
      </c>
      <c r="AE53" s="4">
        <v>944</v>
      </c>
      <c r="AF53" s="4">
        <v>935</v>
      </c>
      <c r="AG53" s="4">
        <v>894</v>
      </c>
      <c r="AH53" s="4">
        <v>841</v>
      </c>
      <c r="AI53" s="4">
        <v>796</v>
      </c>
      <c r="AJ53" s="4">
        <v>822</v>
      </c>
      <c r="AK53" s="4">
        <v>780</v>
      </c>
      <c r="AL53" s="4">
        <v>791</v>
      </c>
      <c r="AM53" s="4">
        <v>650</v>
      </c>
      <c r="AN53" s="4">
        <v>673</v>
      </c>
      <c r="AO53" s="4">
        <v>661</v>
      </c>
      <c r="AP53" s="4">
        <v>772</v>
      </c>
      <c r="AQ53" s="4">
        <v>844</v>
      </c>
      <c r="AR53" s="4">
        <v>1063</v>
      </c>
      <c r="AS53" s="4">
        <v>1197</v>
      </c>
      <c r="AT53" s="4">
        <v>1059</v>
      </c>
      <c r="AU53" s="4">
        <v>1058</v>
      </c>
      <c r="AV53" s="4">
        <v>1105</v>
      </c>
    </row>
    <row r="54" spans="1:49" x14ac:dyDescent="0.2">
      <c r="A54" s="5" t="s">
        <v>60</v>
      </c>
      <c r="B54" s="4">
        <v>41</v>
      </c>
      <c r="C54" s="4">
        <v>37</v>
      </c>
      <c r="D54" s="4">
        <v>39</v>
      </c>
      <c r="E54" s="4">
        <v>41</v>
      </c>
      <c r="F54" s="4">
        <v>46</v>
      </c>
      <c r="G54" s="4">
        <v>41</v>
      </c>
      <c r="H54" s="4">
        <v>38</v>
      </c>
      <c r="I54" s="4">
        <v>34</v>
      </c>
      <c r="J54" s="4">
        <v>57</v>
      </c>
      <c r="K54" s="4">
        <v>68</v>
      </c>
      <c r="L54" s="4">
        <v>44</v>
      </c>
      <c r="M54" s="4">
        <v>46.2</v>
      </c>
      <c r="N54" s="4">
        <v>34</v>
      </c>
      <c r="O54" s="4">
        <v>31.999999999999996</v>
      </c>
      <c r="P54" s="4">
        <v>42.4</v>
      </c>
      <c r="Q54" s="4">
        <v>66.5</v>
      </c>
      <c r="R54" s="4">
        <v>70</v>
      </c>
      <c r="S54" s="4">
        <v>88</v>
      </c>
      <c r="T54" s="4">
        <v>123</v>
      </c>
      <c r="U54" s="4">
        <v>150</v>
      </c>
      <c r="V54" s="4">
        <v>243</v>
      </c>
      <c r="W54" s="4">
        <v>306</v>
      </c>
      <c r="X54" s="4">
        <v>249</v>
      </c>
      <c r="Y54" s="4">
        <v>280</v>
      </c>
      <c r="Z54" s="4">
        <v>312</v>
      </c>
      <c r="AA54" s="4">
        <v>365</v>
      </c>
      <c r="AB54" s="4">
        <v>406</v>
      </c>
      <c r="AC54" s="4">
        <v>378</v>
      </c>
      <c r="AD54" s="4">
        <v>384</v>
      </c>
      <c r="AE54" s="4">
        <v>377</v>
      </c>
      <c r="AF54" s="4">
        <v>488</v>
      </c>
      <c r="AG54" s="4">
        <v>625</v>
      </c>
      <c r="AH54" s="4">
        <v>593</v>
      </c>
      <c r="AI54" s="4">
        <v>679</v>
      </c>
      <c r="AJ54" s="4">
        <v>778</v>
      </c>
      <c r="AK54" s="4">
        <v>766</v>
      </c>
      <c r="AL54" s="4">
        <v>762</v>
      </c>
      <c r="AM54" s="4">
        <v>776</v>
      </c>
      <c r="AN54" s="4">
        <v>683</v>
      </c>
      <c r="AO54" s="4">
        <v>683</v>
      </c>
      <c r="AP54" s="4">
        <v>716</v>
      </c>
      <c r="AQ54" s="4">
        <v>672</v>
      </c>
      <c r="AR54" s="4">
        <v>726</v>
      </c>
      <c r="AS54" s="4">
        <v>722</v>
      </c>
      <c r="AT54" s="4">
        <v>899</v>
      </c>
      <c r="AU54" s="4">
        <v>861</v>
      </c>
      <c r="AV54" s="4">
        <v>874</v>
      </c>
    </row>
    <row r="55" spans="1:49" x14ac:dyDescent="0.2">
      <c r="A55" s="5" t="s">
        <v>61</v>
      </c>
      <c r="B55" s="4">
        <v>193</v>
      </c>
      <c r="C55" s="4">
        <v>237</v>
      </c>
      <c r="D55" s="4">
        <v>310</v>
      </c>
      <c r="E55" s="4">
        <v>418</v>
      </c>
      <c r="F55" s="4">
        <v>316</v>
      </c>
      <c r="G55" s="4">
        <v>222</v>
      </c>
      <c r="H55" s="4">
        <v>286</v>
      </c>
      <c r="I55" s="4">
        <v>276</v>
      </c>
      <c r="J55" s="4">
        <v>267</v>
      </c>
      <c r="K55" s="4">
        <v>201</v>
      </c>
      <c r="L55" s="4">
        <v>211</v>
      </c>
      <c r="M55" s="4">
        <v>224</v>
      </c>
      <c r="N55" s="4">
        <v>221</v>
      </c>
      <c r="O55" s="4">
        <v>201</v>
      </c>
      <c r="P55" s="4">
        <v>167</v>
      </c>
      <c r="Q55" s="4">
        <v>184</v>
      </c>
      <c r="R55" s="4">
        <v>160</v>
      </c>
      <c r="S55" s="4">
        <v>152</v>
      </c>
      <c r="T55" s="4">
        <v>157</v>
      </c>
      <c r="U55" s="4">
        <v>142</v>
      </c>
      <c r="V55" s="4">
        <v>124</v>
      </c>
      <c r="W55" s="4">
        <v>104</v>
      </c>
      <c r="X55" s="4">
        <v>102</v>
      </c>
      <c r="Y55" s="4">
        <v>98</v>
      </c>
      <c r="Z55" s="4">
        <v>90</v>
      </c>
      <c r="AA55" s="4">
        <v>84</v>
      </c>
      <c r="AB55" s="4">
        <v>87</v>
      </c>
      <c r="AC55" s="4">
        <v>76</v>
      </c>
      <c r="AD55" s="4">
        <v>88</v>
      </c>
      <c r="AE55" s="4">
        <v>98</v>
      </c>
      <c r="AF55" s="4">
        <v>113</v>
      </c>
      <c r="AI55" s="4">
        <v>161</v>
      </c>
      <c r="AJ55" s="4">
        <v>151.19999999999999</v>
      </c>
      <c r="AK55" s="4">
        <v>176</v>
      </c>
      <c r="AL55" s="4">
        <v>166</v>
      </c>
      <c r="AM55" s="4">
        <v>146</v>
      </c>
      <c r="AN55" s="4">
        <v>136</v>
      </c>
      <c r="AO55" s="4">
        <v>47.9</v>
      </c>
      <c r="AP55" s="4">
        <v>72.3</v>
      </c>
      <c r="AQ55" s="4">
        <v>108</v>
      </c>
      <c r="AR55" s="4">
        <v>113</v>
      </c>
      <c r="AS55" s="4">
        <v>141</v>
      </c>
    </row>
    <row r="56" spans="1:49" x14ac:dyDescent="0.2">
      <c r="A56" s="4" t="s">
        <v>62</v>
      </c>
      <c r="AN56" s="12"/>
      <c r="AT56" s="4">
        <v>69</v>
      </c>
      <c r="AU56" s="4">
        <v>80.3</v>
      </c>
      <c r="AV56" s="4">
        <v>1442</v>
      </c>
      <c r="AW56" s="4">
        <v>9501.1</v>
      </c>
    </row>
    <row r="57" spans="1:49" x14ac:dyDescent="0.2">
      <c r="AN57" s="12"/>
    </row>
    <row r="58" spans="1:49" x14ac:dyDescent="0.2">
      <c r="A58" s="5" t="s">
        <v>10</v>
      </c>
      <c r="B58" s="4">
        <v>86162</v>
      </c>
      <c r="C58" s="4">
        <v>88512</v>
      </c>
      <c r="D58" s="4">
        <v>102792.2</v>
      </c>
      <c r="E58" s="4">
        <v>101719.5</v>
      </c>
      <c r="F58" s="4">
        <v>93853.5</v>
      </c>
      <c r="G58" s="4">
        <v>85188.299999999988</v>
      </c>
      <c r="H58" s="4">
        <v>93193.4</v>
      </c>
      <c r="I58" s="4">
        <v>86585.700000000012</v>
      </c>
      <c r="J58" s="4">
        <v>86036.7</v>
      </c>
      <c r="K58" s="4">
        <v>82571.200000000012</v>
      </c>
      <c r="L58" s="4">
        <v>88422.8</v>
      </c>
      <c r="M58" s="4">
        <v>92883</v>
      </c>
      <c r="N58" s="4">
        <v>91920</v>
      </c>
      <c r="O58" s="4">
        <v>90100</v>
      </c>
      <c r="P58" s="4">
        <v>95315</v>
      </c>
      <c r="Q58" s="4">
        <v>99142</v>
      </c>
      <c r="R58" s="4">
        <v>97326</v>
      </c>
      <c r="S58" s="4">
        <v>101478</v>
      </c>
      <c r="T58" s="4">
        <v>98816</v>
      </c>
      <c r="U58" s="4">
        <v>94459</v>
      </c>
      <c r="V58" s="4">
        <v>99584</v>
      </c>
      <c r="W58" s="4">
        <v>105005</v>
      </c>
      <c r="X58" s="4">
        <v>102352</v>
      </c>
      <c r="Y58" s="4">
        <v>100743</v>
      </c>
      <c r="Z58" s="4">
        <v>100617</v>
      </c>
      <c r="AA58" s="4">
        <v>101678</v>
      </c>
      <c r="AB58" s="4">
        <v>101481</v>
      </c>
      <c r="AC58" s="4">
        <v>102787</v>
      </c>
      <c r="AD58" s="4">
        <v>103975</v>
      </c>
      <c r="AE58" s="4">
        <v>105633</v>
      </c>
      <c r="AF58" s="4">
        <v>112874</v>
      </c>
      <c r="AG58" s="4">
        <v>114593</v>
      </c>
      <c r="AH58" s="4">
        <v>114088</v>
      </c>
      <c r="AI58" s="4">
        <v>113128</v>
      </c>
      <c r="AJ58" s="4">
        <v>115086</v>
      </c>
      <c r="AK58" s="4">
        <v>116654</v>
      </c>
      <c r="AL58" s="4">
        <v>115135.3</v>
      </c>
      <c r="AM58" s="4">
        <v>114855.8</v>
      </c>
      <c r="AN58" s="4">
        <v>121410.6</v>
      </c>
      <c r="AO58" s="4">
        <v>125938.9</v>
      </c>
      <c r="AP58" s="4">
        <v>129427.7</v>
      </c>
      <c r="AQ58" s="4">
        <v>133400.5</v>
      </c>
      <c r="AR58" s="4">
        <v>138704</v>
      </c>
      <c r="AS58" s="4">
        <v>140247.9</v>
      </c>
      <c r="AT58" s="4">
        <v>133466.20000000001</v>
      </c>
      <c r="AU58" s="4">
        <v>133601.5</v>
      </c>
      <c r="AV58" s="4">
        <v>135622.9</v>
      </c>
      <c r="AW58" s="4">
        <v>138092.1</v>
      </c>
    </row>
    <row r="59" spans="1:49" s="12" customFormat="1" x14ac:dyDescent="0.2">
      <c r="B59" s="12">
        <v>86162.299999999988</v>
      </c>
      <c r="C59" s="12">
        <v>88511.799999999988</v>
      </c>
      <c r="D59" s="12">
        <v>102792.2</v>
      </c>
      <c r="E59" s="12">
        <v>101719.5</v>
      </c>
      <c r="F59" s="12">
        <v>93853.5</v>
      </c>
      <c r="G59" s="12">
        <v>85188.3</v>
      </c>
      <c r="H59" s="12">
        <v>93193.400000000009</v>
      </c>
      <c r="I59" s="12">
        <v>86585.7</v>
      </c>
      <c r="J59" s="12">
        <v>86036.7</v>
      </c>
      <c r="K59" s="12">
        <v>82571.199999999997</v>
      </c>
      <c r="L59" s="12">
        <v>88422.8</v>
      </c>
      <c r="M59" s="12">
        <v>92882.10000000002</v>
      </c>
      <c r="N59" s="12">
        <v>91920.3</v>
      </c>
      <c r="O59" s="12">
        <v>90100</v>
      </c>
      <c r="P59" s="12">
        <v>95315</v>
      </c>
      <c r="Q59" s="12">
        <v>99142.200000000012</v>
      </c>
      <c r="R59" s="12">
        <v>97325.8</v>
      </c>
      <c r="S59" s="12">
        <v>101477.90000000001</v>
      </c>
      <c r="T59" s="12">
        <v>98815.60000000002</v>
      </c>
      <c r="U59" s="12">
        <v>94458.6</v>
      </c>
      <c r="V59" s="12">
        <v>99583.7</v>
      </c>
      <c r="W59" s="12">
        <v>105004.88000000002</v>
      </c>
      <c r="X59" s="12">
        <v>102352.04</v>
      </c>
      <c r="Y59" s="12">
        <v>100742.56</v>
      </c>
      <c r="Z59" s="12">
        <v>100617.29</v>
      </c>
      <c r="AA59" s="12">
        <v>101677.88999999998</v>
      </c>
      <c r="AB59" s="12">
        <v>101481.16999999998</v>
      </c>
      <c r="AC59" s="12">
        <v>102786.76</v>
      </c>
      <c r="AD59" s="12">
        <v>103975.27</v>
      </c>
      <c r="AE59" s="12">
        <v>105633.29</v>
      </c>
      <c r="AF59" s="12">
        <v>112873.74999999999</v>
      </c>
      <c r="AG59" s="12">
        <v>114592.59</v>
      </c>
      <c r="AH59" s="12">
        <v>114087.81000000001</v>
      </c>
      <c r="AI59" s="12">
        <v>113128.13000000002</v>
      </c>
      <c r="AJ59" s="12">
        <v>115085.75999999999</v>
      </c>
      <c r="AK59" s="12">
        <v>116654.35999999999</v>
      </c>
      <c r="AL59" s="12">
        <v>115135.30000000002</v>
      </c>
      <c r="AM59" s="12">
        <v>114855.79999999999</v>
      </c>
      <c r="AN59" s="12">
        <v>121410.59999999999</v>
      </c>
      <c r="AO59" s="12">
        <v>125938.90000000001</v>
      </c>
      <c r="AP59" s="12">
        <v>129427.7</v>
      </c>
      <c r="AQ59" s="12">
        <v>133400.5</v>
      </c>
      <c r="AR59" s="12">
        <v>138704</v>
      </c>
      <c r="AS59" s="12">
        <v>140247.9</v>
      </c>
      <c r="AT59" s="12">
        <v>133466.20000000001</v>
      </c>
      <c r="AU59" s="12">
        <v>133601.5</v>
      </c>
      <c r="AV59" s="12">
        <v>135622.90000000002</v>
      </c>
      <c r="AW59" s="12">
        <v>138092.1</v>
      </c>
    </row>
    <row r="60" spans="1:49" s="12" customFormat="1" x14ac:dyDescent="0.2">
      <c r="B60" s="12">
        <v>-0.29999999998835847</v>
      </c>
      <c r="C60" s="12">
        <v>0.20000000001164153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0.89999999997962732</v>
      </c>
      <c r="N60" s="12">
        <v>-0.30000000000291038</v>
      </c>
      <c r="O60" s="12">
        <v>0</v>
      </c>
      <c r="P60" s="12">
        <v>0</v>
      </c>
      <c r="Q60" s="12">
        <v>-0.20000000001164153</v>
      </c>
      <c r="R60" s="12">
        <v>0.19999999999708962</v>
      </c>
      <c r="S60" s="12">
        <v>9.9999999991268851E-2</v>
      </c>
      <c r="T60" s="12">
        <v>0.39999999997962732</v>
      </c>
      <c r="U60" s="12">
        <v>0.39999999999417923</v>
      </c>
      <c r="V60" s="12">
        <v>0.30000000000291038</v>
      </c>
      <c r="W60" s="12">
        <v>0.11999999998079147</v>
      </c>
      <c r="X60" s="12">
        <v>-3.9999999993597157E-2</v>
      </c>
      <c r="Y60" s="12">
        <v>0.44000000000232831</v>
      </c>
      <c r="Z60" s="12">
        <v>-0.28999999999359716</v>
      </c>
      <c r="AA60" s="12">
        <v>0.11000000001513399</v>
      </c>
      <c r="AB60" s="12">
        <v>-0.16999999998370185</v>
      </c>
      <c r="AC60" s="12">
        <v>0.24000000000523869</v>
      </c>
      <c r="AD60" s="12">
        <v>-0.27000000000407454</v>
      </c>
      <c r="AE60" s="12">
        <v>-0.28999999999359716</v>
      </c>
      <c r="AF60" s="12">
        <v>0.25000000001455192</v>
      </c>
      <c r="AG60" s="12">
        <v>0.41000000000349246</v>
      </c>
      <c r="AH60" s="12">
        <v>0.18999999998777639</v>
      </c>
      <c r="AI60" s="12">
        <v>-0.13000000001920853</v>
      </c>
      <c r="AJ60" s="12">
        <v>0.24000000000523869</v>
      </c>
      <c r="AK60" s="12">
        <v>-0.35999999998603016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120A-E6F3-4785-B6F7-03DE33F158F4}">
  <sheetPr transitionEvaluation="1" codeName="Sheet19"/>
  <dimension ref="A1:R60"/>
  <sheetViews>
    <sheetView defaultGridColor="0" colorId="22" zoomScale="87" workbookViewId="0">
      <pane xSplit="1" ySplit="4" topLeftCell="B41" activePane="bottomRight" state="frozenSplit"/>
      <selection pane="topRight" activeCell="B1" sqref="B1"/>
      <selection pane="bottomLeft" activeCell="A6" sqref="A6"/>
      <selection pane="bottomRight" activeCell="R60" sqref="R60"/>
    </sheetView>
  </sheetViews>
  <sheetFormatPr defaultColWidth="12.42578125" defaultRowHeight="15" x14ac:dyDescent="0.2"/>
  <cols>
    <col min="1" max="1" width="14.28515625" style="4" bestFit="1" customWidth="1"/>
    <col min="2" max="16384" width="12.42578125" style="4"/>
  </cols>
  <sheetData>
    <row r="1" spans="1:18" x14ac:dyDescent="0.2">
      <c r="A1" s="3"/>
    </row>
    <row r="2" spans="1:18" ht="18" x14ac:dyDescent="0.25">
      <c r="A2" s="5"/>
      <c r="D2" s="7" t="s">
        <v>95</v>
      </c>
      <c r="E2" s="10"/>
      <c r="F2" s="10"/>
      <c r="G2" s="10"/>
      <c r="H2" s="10"/>
    </row>
    <row r="4" spans="1:18" x14ac:dyDescent="0.2">
      <c r="B4" s="5">
        <v>2008</v>
      </c>
      <c r="C4" s="5">
        <v>2009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4">
        <f>I4+1</f>
        <v>2016</v>
      </c>
      <c r="K4" s="4">
        <f>J4+1</f>
        <v>2017</v>
      </c>
      <c r="L4" s="4">
        <f>K4+1</f>
        <v>2018</v>
      </c>
      <c r="M4" s="4">
        <v>2019</v>
      </c>
      <c r="N4" s="4">
        <v>2020</v>
      </c>
      <c r="O4" s="4">
        <v>2021</v>
      </c>
      <c r="P4" s="4">
        <v>2022</v>
      </c>
      <c r="Q4" s="4">
        <v>2023</v>
      </c>
      <c r="R4" s="4">
        <v>2024</v>
      </c>
    </row>
    <row r="5" spans="1:18" x14ac:dyDescent="0.2">
      <c r="A5" s="5" t="s">
        <v>11</v>
      </c>
      <c r="B5" s="4">
        <v>63</v>
      </c>
      <c r="C5" s="4">
        <v>52</v>
      </c>
      <c r="D5" s="4">
        <v>52</v>
      </c>
      <c r="E5" s="4">
        <v>45</v>
      </c>
      <c r="F5" s="4">
        <v>53</v>
      </c>
      <c r="G5" s="4">
        <v>18</v>
      </c>
      <c r="H5" s="4">
        <v>30</v>
      </c>
      <c r="I5" s="4">
        <v>25</v>
      </c>
      <c r="J5" s="4">
        <v>12</v>
      </c>
      <c r="K5" s="4">
        <v>15</v>
      </c>
      <c r="L5" s="4">
        <v>13</v>
      </c>
      <c r="M5" s="4">
        <v>15</v>
      </c>
      <c r="N5" s="4">
        <v>1</v>
      </c>
    </row>
    <row r="6" spans="1:18" x14ac:dyDescent="0.2">
      <c r="A6" s="5" t="s">
        <v>12</v>
      </c>
      <c r="B6" s="4">
        <v>0.2</v>
      </c>
      <c r="C6" s="4">
        <v>0.3</v>
      </c>
      <c r="D6" s="4">
        <v>0.2</v>
      </c>
      <c r="E6" s="4">
        <v>0.2</v>
      </c>
      <c r="F6" s="4">
        <v>0.3</v>
      </c>
      <c r="G6" s="4">
        <v>0.3</v>
      </c>
      <c r="H6" s="4">
        <v>0.4</v>
      </c>
      <c r="I6" s="4">
        <v>0.4</v>
      </c>
      <c r="J6" s="4">
        <v>0.4</v>
      </c>
      <c r="K6" s="4">
        <v>0.3</v>
      </c>
      <c r="L6" s="4">
        <v>0.4</v>
      </c>
      <c r="M6" s="4">
        <v>0.5</v>
      </c>
      <c r="N6" s="4">
        <v>0.5</v>
      </c>
      <c r="O6" s="4">
        <v>0.6</v>
      </c>
      <c r="P6" s="4">
        <v>0.4</v>
      </c>
      <c r="Q6" s="4">
        <v>0.4</v>
      </c>
    </row>
    <row r="7" spans="1:18" x14ac:dyDescent="0.2">
      <c r="A7" s="5" t="s">
        <v>13</v>
      </c>
      <c r="B7" s="4">
        <v>50</v>
      </c>
      <c r="C7" s="4">
        <v>54</v>
      </c>
      <c r="D7" s="4">
        <v>60</v>
      </c>
      <c r="E7" s="4">
        <v>64</v>
      </c>
      <c r="F7" s="4">
        <v>60</v>
      </c>
      <c r="G7" s="4">
        <v>60</v>
      </c>
      <c r="H7" s="4">
        <v>55</v>
      </c>
      <c r="I7" s="4">
        <v>48</v>
      </c>
      <c r="J7" s="4">
        <v>40</v>
      </c>
      <c r="K7" s="4">
        <v>50</v>
      </c>
      <c r="L7" s="4">
        <v>55</v>
      </c>
      <c r="M7" s="4">
        <v>49</v>
      </c>
      <c r="N7" s="4">
        <v>37</v>
      </c>
      <c r="O7" s="4">
        <v>39</v>
      </c>
      <c r="P7" s="4">
        <v>38</v>
      </c>
      <c r="Q7" s="4">
        <v>27</v>
      </c>
    </row>
    <row r="8" spans="1:18" x14ac:dyDescent="0.2">
      <c r="A8" s="5" t="s">
        <v>14</v>
      </c>
      <c r="B8" s="4">
        <v>130</v>
      </c>
      <c r="C8" s="4">
        <v>80</v>
      </c>
      <c r="D8" s="4">
        <v>75</v>
      </c>
      <c r="E8" s="4">
        <v>25</v>
      </c>
      <c r="F8" s="4">
        <v>25</v>
      </c>
      <c r="G8" s="4">
        <v>29</v>
      </c>
      <c r="H8" s="4">
        <v>38</v>
      </c>
      <c r="I8" s="4">
        <v>88</v>
      </c>
      <c r="J8" s="4">
        <v>80</v>
      </c>
      <c r="K8" s="4">
        <v>69</v>
      </c>
      <c r="L8" s="4">
        <v>63</v>
      </c>
      <c r="M8" s="4">
        <v>63</v>
      </c>
      <c r="N8" s="4">
        <v>66</v>
      </c>
      <c r="O8" s="4">
        <v>53</v>
      </c>
      <c r="P8" s="4">
        <v>82</v>
      </c>
      <c r="Q8" s="4">
        <v>75</v>
      </c>
    </row>
    <row r="9" spans="1:18" x14ac:dyDescent="0.2">
      <c r="A9" s="5" t="s">
        <v>15</v>
      </c>
      <c r="B9" s="4">
        <v>23</v>
      </c>
      <c r="C9" s="4">
        <v>26</v>
      </c>
      <c r="D9" s="4">
        <v>32</v>
      </c>
      <c r="E9" s="4">
        <v>26</v>
      </c>
      <c r="F9" s="4">
        <v>28</v>
      </c>
      <c r="G9" s="4">
        <v>24</v>
      </c>
      <c r="H9" s="4">
        <v>31</v>
      </c>
      <c r="I9" s="4">
        <v>22</v>
      </c>
      <c r="J9" s="4">
        <v>22</v>
      </c>
      <c r="K9" s="4">
        <v>24</v>
      </c>
      <c r="L9" s="4">
        <v>24</v>
      </c>
      <c r="M9" s="4">
        <v>26</v>
      </c>
      <c r="N9" s="4">
        <v>24</v>
      </c>
      <c r="O9" s="4">
        <v>21</v>
      </c>
      <c r="P9" s="4">
        <v>20</v>
      </c>
      <c r="Q9" s="4">
        <v>8</v>
      </c>
    </row>
    <row r="10" spans="1:18" x14ac:dyDescent="0.2">
      <c r="A10" s="5" t="s">
        <v>16</v>
      </c>
      <c r="B10" s="4">
        <v>285</v>
      </c>
      <c r="C10" s="4">
        <v>270</v>
      </c>
      <c r="D10" s="4">
        <v>275</v>
      </c>
      <c r="E10" s="4">
        <v>265</v>
      </c>
      <c r="F10" s="4">
        <v>270</v>
      </c>
      <c r="G10" s="4">
        <v>260</v>
      </c>
      <c r="H10" s="4">
        <v>265</v>
      </c>
      <c r="I10" s="4">
        <v>240</v>
      </c>
      <c r="J10" s="4">
        <v>220</v>
      </c>
      <c r="K10" s="4">
        <v>255</v>
      </c>
      <c r="L10" s="4">
        <v>265</v>
      </c>
      <c r="M10" s="4">
        <v>285</v>
      </c>
      <c r="N10" s="4">
        <v>255</v>
      </c>
      <c r="O10" s="4">
        <v>230</v>
      </c>
      <c r="P10" s="4">
        <v>200</v>
      </c>
      <c r="Q10" s="4">
        <v>205</v>
      </c>
      <c r="R10" s="4">
        <v>200</v>
      </c>
    </row>
    <row r="11" spans="1:18" x14ac:dyDescent="0.2">
      <c r="A11" s="5" t="s">
        <v>17</v>
      </c>
      <c r="B11" s="4">
        <v>1.1000000000000001</v>
      </c>
      <c r="C11" s="4">
        <v>1.1000000000000001</v>
      </c>
      <c r="D11" s="4">
        <v>0.9</v>
      </c>
      <c r="E11" s="4">
        <v>0.8</v>
      </c>
      <c r="F11" s="4">
        <v>0.9</v>
      </c>
      <c r="G11" s="4">
        <v>1</v>
      </c>
      <c r="H11" s="4">
        <v>0.7</v>
      </c>
      <c r="I11" s="4">
        <v>0.7</v>
      </c>
      <c r="J11" s="4">
        <v>1.2</v>
      </c>
      <c r="K11" s="4">
        <v>1.3</v>
      </c>
      <c r="L11" s="4">
        <v>1.6</v>
      </c>
      <c r="M11" s="4">
        <v>1.5</v>
      </c>
      <c r="N11" s="4">
        <v>1.5</v>
      </c>
      <c r="O11" s="4">
        <v>1.3</v>
      </c>
      <c r="P11" s="4">
        <v>1.3</v>
      </c>
      <c r="Q11" s="4">
        <v>0.9</v>
      </c>
    </row>
    <row r="12" spans="1:18" x14ac:dyDescent="0.2">
      <c r="A12" s="5" t="s">
        <v>18</v>
      </c>
      <c r="B12" s="4">
        <v>2.5</v>
      </c>
      <c r="C12" s="4">
        <v>2.5</v>
      </c>
      <c r="D12" s="4">
        <v>1.5</v>
      </c>
      <c r="E12" s="4">
        <v>1.9</v>
      </c>
      <c r="F12" s="4">
        <v>2.2000000000000002</v>
      </c>
      <c r="G12" s="4">
        <v>2.2999999999999998</v>
      </c>
      <c r="H12" s="4">
        <v>1.3</v>
      </c>
      <c r="I12" s="4">
        <v>1.2</v>
      </c>
      <c r="J12" s="4">
        <v>2.8</v>
      </c>
      <c r="K12" s="4">
        <v>2.8</v>
      </c>
      <c r="L12" s="4">
        <v>3</v>
      </c>
      <c r="M12" s="4">
        <v>3</v>
      </c>
      <c r="N12" s="4">
        <v>1</v>
      </c>
      <c r="O12" s="4">
        <v>0.8</v>
      </c>
      <c r="P12" s="4">
        <v>0.6</v>
      </c>
      <c r="Q12" s="4">
        <v>0.6</v>
      </c>
    </row>
    <row r="13" spans="1:18" x14ac:dyDescent="0.2">
      <c r="A13" s="5" t="s">
        <v>19</v>
      </c>
      <c r="B13" s="4">
        <v>6</v>
      </c>
      <c r="C13" s="4">
        <v>6</v>
      </c>
      <c r="D13" s="4">
        <v>4</v>
      </c>
      <c r="E13" s="4">
        <v>4</v>
      </c>
      <c r="F13" s="4">
        <v>4</v>
      </c>
      <c r="G13" s="4">
        <v>4</v>
      </c>
      <c r="H13" s="4">
        <v>4</v>
      </c>
      <c r="I13" s="4">
        <v>4</v>
      </c>
      <c r="J13" s="4">
        <v>5</v>
      </c>
      <c r="K13" s="4">
        <v>4</v>
      </c>
      <c r="L13" s="4">
        <v>3</v>
      </c>
      <c r="M13" s="4">
        <v>3</v>
      </c>
      <c r="N13" s="4">
        <v>5</v>
      </c>
    </row>
    <row r="14" spans="1:18" x14ac:dyDescent="0.2">
      <c r="A14" s="5" t="s">
        <v>20</v>
      </c>
      <c r="B14" s="4">
        <v>74</v>
      </c>
      <c r="C14" s="4">
        <v>69</v>
      </c>
      <c r="D14" s="4">
        <v>51</v>
      </c>
      <c r="E14" s="4">
        <v>54</v>
      </c>
      <c r="F14" s="4">
        <v>61</v>
      </c>
      <c r="G14" s="4">
        <v>63</v>
      </c>
      <c r="H14" s="4">
        <v>62</v>
      </c>
      <c r="I14" s="4">
        <v>54</v>
      </c>
      <c r="J14" s="4">
        <v>28</v>
      </c>
      <c r="K14" s="4">
        <v>32</v>
      </c>
      <c r="L14" s="4">
        <v>29</v>
      </c>
      <c r="M14" s="4">
        <v>27</v>
      </c>
      <c r="N14" s="4">
        <v>12</v>
      </c>
      <c r="O14" s="4">
        <v>12</v>
      </c>
      <c r="P14" s="4">
        <v>15</v>
      </c>
      <c r="Q14" s="4">
        <v>16</v>
      </c>
    </row>
    <row r="15" spans="1:18" x14ac:dyDescent="0.2">
      <c r="A15" s="5" t="s">
        <v>21</v>
      </c>
      <c r="B15" s="4">
        <v>3.8</v>
      </c>
      <c r="C15" s="4">
        <v>3.9</v>
      </c>
      <c r="D15" s="4">
        <v>4</v>
      </c>
      <c r="E15" s="4">
        <v>4.3</v>
      </c>
      <c r="F15" s="4">
        <v>3.6</v>
      </c>
      <c r="G15" s="4">
        <v>3</v>
      </c>
      <c r="H15" s="4">
        <v>3</v>
      </c>
      <c r="I15" s="4">
        <v>3</v>
      </c>
      <c r="J15" s="4">
        <v>3</v>
      </c>
      <c r="K15" s="4">
        <v>2</v>
      </c>
      <c r="L15" s="4">
        <v>2.7</v>
      </c>
      <c r="M15" s="4">
        <v>3</v>
      </c>
      <c r="N15" s="4">
        <v>2.5</v>
      </c>
      <c r="O15" s="4">
        <v>3</v>
      </c>
      <c r="P15" s="4">
        <v>1</v>
      </c>
      <c r="Q15" s="4">
        <v>2</v>
      </c>
    </row>
    <row r="16" spans="1:18" x14ac:dyDescent="0.2">
      <c r="A16" s="5" t="s">
        <v>22</v>
      </c>
      <c r="B16" s="4">
        <v>11</v>
      </c>
      <c r="C16" s="4">
        <v>12</v>
      </c>
      <c r="K16" s="4">
        <v>17</v>
      </c>
      <c r="L16" s="4">
        <v>14</v>
      </c>
      <c r="M16" s="4">
        <v>16</v>
      </c>
      <c r="N16" s="4">
        <v>14</v>
      </c>
      <c r="O16" s="4">
        <v>12</v>
      </c>
      <c r="P16" s="4">
        <v>7</v>
      </c>
      <c r="Q16" s="4">
        <v>9</v>
      </c>
    </row>
    <row r="17" spans="1:18" x14ac:dyDescent="0.2">
      <c r="A17" s="5" t="s">
        <v>23</v>
      </c>
      <c r="B17" s="4">
        <v>1270</v>
      </c>
      <c r="C17" s="4">
        <v>1200</v>
      </c>
      <c r="D17" s="4">
        <v>1280</v>
      </c>
      <c r="E17" s="4">
        <v>1290</v>
      </c>
      <c r="F17" s="4">
        <v>1290</v>
      </c>
      <c r="G17" s="4">
        <v>1250</v>
      </c>
      <c r="H17" s="4">
        <v>1360</v>
      </c>
      <c r="I17" s="4">
        <v>1440</v>
      </c>
      <c r="J17" s="4">
        <v>1450</v>
      </c>
      <c r="K17" s="4">
        <v>1550</v>
      </c>
      <c r="L17" s="4">
        <v>1535</v>
      </c>
      <c r="M17" s="4">
        <v>1385</v>
      </c>
      <c r="N17" s="4">
        <v>1445</v>
      </c>
      <c r="O17" s="4">
        <v>1400</v>
      </c>
      <c r="P17" s="4">
        <v>1380</v>
      </c>
      <c r="Q17" s="4">
        <v>1455</v>
      </c>
      <c r="R17" s="4">
        <v>1450</v>
      </c>
    </row>
    <row r="18" spans="1:18" x14ac:dyDescent="0.2">
      <c r="A18" s="5" t="s">
        <v>24</v>
      </c>
      <c r="B18" s="4">
        <v>1090</v>
      </c>
      <c r="C18" s="4">
        <v>1080</v>
      </c>
      <c r="D18" s="4">
        <v>1040</v>
      </c>
      <c r="E18" s="4">
        <v>1160</v>
      </c>
      <c r="F18" s="4">
        <v>1040</v>
      </c>
      <c r="G18" s="4">
        <v>1010</v>
      </c>
      <c r="H18" s="4">
        <v>1040</v>
      </c>
      <c r="I18" s="4">
        <v>1050</v>
      </c>
      <c r="J18" s="4">
        <v>1040</v>
      </c>
      <c r="K18" s="4">
        <v>980</v>
      </c>
      <c r="L18" s="4">
        <v>1015</v>
      </c>
      <c r="M18" s="4">
        <v>990</v>
      </c>
      <c r="N18" s="4">
        <v>1030</v>
      </c>
      <c r="O18" s="4">
        <v>1030</v>
      </c>
      <c r="P18" s="4">
        <v>1060</v>
      </c>
      <c r="Q18" s="4">
        <v>1080</v>
      </c>
      <c r="R18" s="4">
        <v>1080</v>
      </c>
    </row>
    <row r="19" spans="1:18" x14ac:dyDescent="0.2">
      <c r="A19" s="5" t="s">
        <v>25</v>
      </c>
      <c r="B19" s="4">
        <v>4730</v>
      </c>
      <c r="C19" s="4">
        <v>4430</v>
      </c>
      <c r="D19" s="4">
        <v>4600</v>
      </c>
      <c r="E19" s="4">
        <v>5100</v>
      </c>
      <c r="F19" s="4">
        <v>5120</v>
      </c>
      <c r="G19" s="4">
        <v>4840</v>
      </c>
      <c r="H19" s="4">
        <v>5310</v>
      </c>
      <c r="I19" s="4">
        <v>5220</v>
      </c>
      <c r="J19" s="4">
        <v>5620</v>
      </c>
      <c r="K19" s="4">
        <v>5800</v>
      </c>
      <c r="L19" s="4">
        <v>5640</v>
      </c>
      <c r="M19" s="4">
        <v>5540</v>
      </c>
      <c r="N19" s="4">
        <v>5820</v>
      </c>
      <c r="O19" s="4">
        <v>5970</v>
      </c>
      <c r="P19" s="4">
        <v>6110</v>
      </c>
      <c r="Q19" s="4">
        <v>6310</v>
      </c>
      <c r="R19" s="4">
        <v>6150</v>
      </c>
    </row>
    <row r="20" spans="1:18" x14ac:dyDescent="0.2">
      <c r="A20" s="5" t="s">
        <v>26</v>
      </c>
      <c r="B20" s="4">
        <v>475</v>
      </c>
      <c r="C20" s="4">
        <v>480</v>
      </c>
      <c r="D20" s="4">
        <v>500</v>
      </c>
      <c r="E20" s="4">
        <v>510</v>
      </c>
      <c r="F20" s="4">
        <v>500</v>
      </c>
      <c r="G20" s="4">
        <v>420</v>
      </c>
      <c r="H20" s="4">
        <v>445</v>
      </c>
      <c r="I20" s="4">
        <v>430</v>
      </c>
      <c r="J20" s="4">
        <v>455</v>
      </c>
      <c r="K20" s="4">
        <v>475</v>
      </c>
      <c r="L20" s="4">
        <v>460</v>
      </c>
      <c r="M20" s="4">
        <v>485</v>
      </c>
      <c r="N20" s="4">
        <v>450</v>
      </c>
      <c r="O20" s="4">
        <v>435</v>
      </c>
      <c r="P20" s="4">
        <v>420</v>
      </c>
      <c r="Q20" s="4">
        <v>450</v>
      </c>
      <c r="R20" s="4">
        <v>480</v>
      </c>
    </row>
    <row r="21" spans="1:18" x14ac:dyDescent="0.2">
      <c r="A21" s="5" t="s">
        <v>27</v>
      </c>
      <c r="B21" s="4">
        <v>85</v>
      </c>
      <c r="C21" s="4">
        <v>80</v>
      </c>
      <c r="D21" s="4">
        <v>71</v>
      </c>
      <c r="E21" s="4">
        <v>71</v>
      </c>
      <c r="F21" s="4">
        <v>74</v>
      </c>
      <c r="G21" s="4">
        <v>75</v>
      </c>
      <c r="H21" s="4">
        <v>98</v>
      </c>
      <c r="I21" s="4">
        <v>95</v>
      </c>
      <c r="J21" s="4">
        <v>104</v>
      </c>
      <c r="K21" s="4">
        <v>107</v>
      </c>
      <c r="L21" s="4">
        <v>70</v>
      </c>
      <c r="M21" s="4">
        <v>114</v>
      </c>
      <c r="N21" s="4">
        <v>131</v>
      </c>
      <c r="O21" s="4">
        <v>115</v>
      </c>
      <c r="P21" s="4">
        <v>123</v>
      </c>
      <c r="Q21" s="4">
        <v>139</v>
      </c>
      <c r="R21" s="4">
        <v>119</v>
      </c>
    </row>
    <row r="22" spans="1:18" x14ac:dyDescent="0.2">
      <c r="A22" s="5" t="s">
        <v>28</v>
      </c>
      <c r="B22" s="4">
        <v>3</v>
      </c>
      <c r="C22" s="4">
        <v>3</v>
      </c>
      <c r="D22" s="4">
        <v>3</v>
      </c>
      <c r="E22" s="4">
        <v>1</v>
      </c>
      <c r="F22" s="4">
        <v>1</v>
      </c>
      <c r="G22" s="4">
        <v>2</v>
      </c>
      <c r="H22" s="4">
        <v>2</v>
      </c>
      <c r="I22" s="4">
        <v>2</v>
      </c>
      <c r="J22" s="4">
        <v>2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</row>
    <row r="23" spans="1:18" x14ac:dyDescent="0.2">
      <c r="A23" s="5" t="s">
        <v>29</v>
      </c>
      <c r="B23" s="4">
        <v>1.2</v>
      </c>
      <c r="C23" s="4">
        <v>1.7</v>
      </c>
      <c r="D23" s="4">
        <v>1.7</v>
      </c>
      <c r="E23" s="4">
        <v>1.5</v>
      </c>
      <c r="F23" s="4">
        <v>1.7</v>
      </c>
      <c r="G23" s="4">
        <v>1.7</v>
      </c>
      <c r="H23" s="4">
        <v>1.5</v>
      </c>
      <c r="I23" s="4">
        <v>1.2</v>
      </c>
      <c r="J23" s="4">
        <v>1.2</v>
      </c>
      <c r="K23" s="4">
        <v>1.1000000000000001</v>
      </c>
      <c r="L23" s="4">
        <v>1.1000000000000001</v>
      </c>
      <c r="M23" s="4">
        <v>1.4</v>
      </c>
      <c r="N23" s="4">
        <v>1.4</v>
      </c>
      <c r="O23" s="4">
        <v>1.1000000000000001</v>
      </c>
      <c r="P23" s="4">
        <v>1.1000000000000001</v>
      </c>
      <c r="Q23" s="4">
        <v>1.1000000000000001</v>
      </c>
    </row>
    <row r="24" spans="1:18" x14ac:dyDescent="0.2">
      <c r="A24" s="5" t="s">
        <v>30</v>
      </c>
      <c r="B24" s="4">
        <v>8</v>
      </c>
      <c r="C24" s="4">
        <v>7</v>
      </c>
      <c r="D24" s="4">
        <v>6</v>
      </c>
      <c r="E24" s="4">
        <v>8</v>
      </c>
      <c r="F24" s="4">
        <v>6.5</v>
      </c>
      <c r="G24" s="4">
        <v>8</v>
      </c>
      <c r="H24" s="4">
        <v>7</v>
      </c>
      <c r="I24" s="4">
        <v>5</v>
      </c>
      <c r="J24" s="4">
        <v>4</v>
      </c>
      <c r="K24" s="4">
        <v>4</v>
      </c>
      <c r="L24" s="4">
        <v>4</v>
      </c>
      <c r="M24" s="4">
        <v>4.5</v>
      </c>
      <c r="N24" s="4">
        <v>6</v>
      </c>
      <c r="O24" s="4">
        <v>4.5</v>
      </c>
      <c r="P24" s="4">
        <v>5.5</v>
      </c>
      <c r="Q24" s="4">
        <v>5</v>
      </c>
    </row>
    <row r="25" spans="1:18" x14ac:dyDescent="0.2">
      <c r="A25" s="5" t="s">
        <v>31</v>
      </c>
      <c r="B25" s="4">
        <v>2.5</v>
      </c>
      <c r="C25" s="4">
        <v>3.7</v>
      </c>
      <c r="D25" s="4">
        <v>3</v>
      </c>
      <c r="E25" s="4">
        <v>3.7</v>
      </c>
      <c r="F25" s="4">
        <v>2.9</v>
      </c>
      <c r="G25" s="4">
        <v>2.5</v>
      </c>
      <c r="H25" s="4">
        <v>2</v>
      </c>
      <c r="I25" s="4">
        <v>2.1</v>
      </c>
      <c r="J25" s="4">
        <v>2</v>
      </c>
      <c r="K25" s="4">
        <v>2</v>
      </c>
      <c r="L25" s="4">
        <v>2.5</v>
      </c>
      <c r="M25" s="4">
        <v>2</v>
      </c>
      <c r="N25" s="4">
        <v>2.5</v>
      </c>
      <c r="O25" s="4">
        <v>2.1</v>
      </c>
      <c r="P25" s="4">
        <v>2.4</v>
      </c>
      <c r="Q25" s="4">
        <v>2.4</v>
      </c>
    </row>
    <row r="26" spans="1:18" x14ac:dyDescent="0.2">
      <c r="A26" s="5" t="s">
        <v>32</v>
      </c>
      <c r="B26" s="4">
        <v>290</v>
      </c>
      <c r="C26" s="4">
        <v>335</v>
      </c>
      <c r="D26" s="4">
        <v>300</v>
      </c>
      <c r="E26" s="4">
        <v>300</v>
      </c>
      <c r="F26" s="4">
        <v>300</v>
      </c>
      <c r="G26" s="4">
        <v>305</v>
      </c>
      <c r="H26" s="4">
        <v>310</v>
      </c>
      <c r="I26" s="4">
        <v>275</v>
      </c>
      <c r="J26" s="4">
        <v>300</v>
      </c>
      <c r="K26" s="4">
        <v>330</v>
      </c>
      <c r="L26" s="4">
        <v>315</v>
      </c>
      <c r="M26" s="4">
        <v>335</v>
      </c>
      <c r="N26" s="4">
        <v>375</v>
      </c>
      <c r="O26" s="4">
        <v>320</v>
      </c>
      <c r="P26" s="4">
        <v>350</v>
      </c>
      <c r="Q26" s="4">
        <v>340</v>
      </c>
      <c r="R26" s="4">
        <v>320</v>
      </c>
    </row>
    <row r="27" spans="1:18" x14ac:dyDescent="0.2">
      <c r="A27" s="5" t="s">
        <v>33</v>
      </c>
      <c r="B27" s="4">
        <v>2420</v>
      </c>
      <c r="C27" s="4">
        <v>2350</v>
      </c>
      <c r="D27" s="4">
        <v>2430</v>
      </c>
      <c r="E27" s="4">
        <v>2450</v>
      </c>
      <c r="F27" s="4">
        <v>2430</v>
      </c>
      <c r="G27" s="4">
        <v>2650</v>
      </c>
      <c r="H27" s="4">
        <v>2650</v>
      </c>
      <c r="I27" s="4">
        <v>2660</v>
      </c>
      <c r="J27" s="4">
        <v>2720</v>
      </c>
      <c r="K27" s="4">
        <v>2720</v>
      </c>
      <c r="L27" s="4">
        <v>2850</v>
      </c>
      <c r="M27" s="4">
        <v>2580</v>
      </c>
      <c r="N27" s="4">
        <v>2910</v>
      </c>
      <c r="O27" s="4">
        <v>2800</v>
      </c>
      <c r="P27" s="4">
        <v>2910</v>
      </c>
      <c r="Q27" s="4">
        <v>2890</v>
      </c>
      <c r="R27" s="4">
        <v>2940</v>
      </c>
    </row>
    <row r="28" spans="1:18" x14ac:dyDescent="0.2">
      <c r="A28" s="5" t="s">
        <v>34</v>
      </c>
      <c r="B28" s="4">
        <v>117</v>
      </c>
      <c r="C28" s="4">
        <v>120</v>
      </c>
      <c r="D28" s="4">
        <v>141</v>
      </c>
      <c r="E28" s="4">
        <v>124</v>
      </c>
      <c r="F28" s="4">
        <v>161</v>
      </c>
      <c r="G28" s="4">
        <v>179</v>
      </c>
      <c r="H28" s="4">
        <v>191</v>
      </c>
      <c r="I28" s="4">
        <v>173</v>
      </c>
      <c r="J28" s="4">
        <v>195</v>
      </c>
      <c r="K28" s="4">
        <v>203</v>
      </c>
      <c r="L28" s="4">
        <v>117</v>
      </c>
      <c r="M28" s="4">
        <v>116</v>
      </c>
      <c r="N28" s="4">
        <v>43</v>
      </c>
      <c r="O28" s="4">
        <v>101</v>
      </c>
      <c r="P28" s="4">
        <v>103</v>
      </c>
    </row>
    <row r="29" spans="1:18" x14ac:dyDescent="0.2">
      <c r="A29" s="5" t="s">
        <v>35</v>
      </c>
      <c r="B29" s="4">
        <v>1200</v>
      </c>
      <c r="C29" s="4">
        <v>1160</v>
      </c>
      <c r="D29" s="4">
        <v>1065</v>
      </c>
      <c r="E29" s="4">
        <v>1000</v>
      </c>
      <c r="F29" s="4">
        <v>1045</v>
      </c>
      <c r="G29" s="4">
        <v>1150</v>
      </c>
      <c r="H29" s="4">
        <v>1170</v>
      </c>
      <c r="I29" s="4">
        <v>1290</v>
      </c>
      <c r="J29" s="4">
        <v>1340</v>
      </c>
      <c r="K29" s="4">
        <v>1450</v>
      </c>
      <c r="L29" s="4">
        <v>1595</v>
      </c>
      <c r="M29" s="4">
        <v>1160</v>
      </c>
      <c r="N29" s="4">
        <v>1490</v>
      </c>
      <c r="O29" s="4">
        <v>1450</v>
      </c>
      <c r="P29" s="4">
        <v>1300</v>
      </c>
      <c r="Q29" s="4">
        <v>1160</v>
      </c>
      <c r="R29" s="4">
        <v>1350</v>
      </c>
    </row>
    <row r="30" spans="1:18" x14ac:dyDescent="0.2">
      <c r="A30" s="5" t="s">
        <v>36</v>
      </c>
      <c r="B30" s="4">
        <v>49</v>
      </c>
      <c r="C30" s="4">
        <v>55</v>
      </c>
      <c r="D30" s="4">
        <v>56</v>
      </c>
      <c r="E30" s="4">
        <v>59</v>
      </c>
      <c r="F30" s="4">
        <v>56</v>
      </c>
      <c r="G30" s="4">
        <v>53</v>
      </c>
      <c r="H30" s="4">
        <v>59</v>
      </c>
      <c r="I30" s="4">
        <v>57</v>
      </c>
      <c r="J30" s="4">
        <v>59</v>
      </c>
      <c r="K30" s="4">
        <v>60</v>
      </c>
      <c r="L30" s="4">
        <v>68</v>
      </c>
      <c r="M30" s="4">
        <v>82</v>
      </c>
      <c r="N30" s="4">
        <v>83</v>
      </c>
      <c r="O30" s="4">
        <v>99</v>
      </c>
      <c r="P30" s="4">
        <v>104</v>
      </c>
      <c r="Q30" s="4">
        <v>110</v>
      </c>
    </row>
    <row r="31" spans="1:18" x14ac:dyDescent="0.2">
      <c r="A31" s="5" t="s">
        <v>37</v>
      </c>
      <c r="B31" s="4">
        <v>1010</v>
      </c>
      <c r="C31" s="4">
        <v>880</v>
      </c>
      <c r="D31" s="4">
        <v>910</v>
      </c>
      <c r="E31" s="4">
        <v>900</v>
      </c>
      <c r="F31" s="4">
        <v>870</v>
      </c>
      <c r="G31" s="4">
        <v>830</v>
      </c>
      <c r="H31" s="4">
        <v>950</v>
      </c>
      <c r="I31" s="4">
        <v>950</v>
      </c>
      <c r="J31" s="4">
        <v>955</v>
      </c>
      <c r="K31" s="4">
        <v>1030</v>
      </c>
      <c r="L31" s="4">
        <v>1025</v>
      </c>
      <c r="M31" s="4">
        <v>1160</v>
      </c>
      <c r="N31" s="4">
        <v>1150</v>
      </c>
      <c r="O31" s="4">
        <v>1090</v>
      </c>
      <c r="P31" s="4">
        <v>1060</v>
      </c>
      <c r="Q31" s="4">
        <v>1130</v>
      </c>
      <c r="R31" s="4">
        <v>1050</v>
      </c>
    </row>
    <row r="32" spans="1:18" x14ac:dyDescent="0.2">
      <c r="A32" s="5" t="s">
        <v>38</v>
      </c>
      <c r="B32" s="4">
        <v>1.2</v>
      </c>
      <c r="C32" s="4">
        <v>0.6</v>
      </c>
      <c r="D32" s="4">
        <v>0.2</v>
      </c>
      <c r="E32" s="4">
        <v>0.6</v>
      </c>
      <c r="F32" s="4">
        <v>0.8</v>
      </c>
      <c r="G32" s="4">
        <v>0.4</v>
      </c>
      <c r="H32" s="4">
        <v>0.3</v>
      </c>
      <c r="I32" s="4">
        <v>0.3</v>
      </c>
      <c r="J32" s="4">
        <v>0.4</v>
      </c>
      <c r="K32" s="4">
        <v>0.9</v>
      </c>
      <c r="L32" s="4">
        <v>1.2</v>
      </c>
      <c r="M32" s="4">
        <v>0.2</v>
      </c>
      <c r="N32" s="4">
        <v>0.1</v>
      </c>
      <c r="O32" s="4">
        <v>0.1</v>
      </c>
    </row>
    <row r="33" spans="1:18" x14ac:dyDescent="0.2">
      <c r="A33" s="5" t="s">
        <v>39</v>
      </c>
      <c r="B33" s="4">
        <v>0.4</v>
      </c>
      <c r="C33" s="4">
        <v>0.3</v>
      </c>
      <c r="D33" s="4">
        <v>0.5</v>
      </c>
      <c r="E33" s="4">
        <v>0.5</v>
      </c>
      <c r="F33" s="4">
        <v>0.7</v>
      </c>
      <c r="G33" s="4">
        <v>0.8</v>
      </c>
      <c r="H33" s="4">
        <v>0.9</v>
      </c>
      <c r="I33" s="4">
        <v>0.8</v>
      </c>
      <c r="J33" s="4">
        <v>0.4</v>
      </c>
      <c r="K33" s="4">
        <v>0.7</v>
      </c>
      <c r="L33" s="4">
        <v>0.6</v>
      </c>
      <c r="M33" s="4">
        <v>0.4</v>
      </c>
      <c r="N33" s="4">
        <v>0.4</v>
      </c>
      <c r="O33" s="4">
        <v>0.4</v>
      </c>
      <c r="P33" s="4">
        <v>0.5</v>
      </c>
      <c r="Q33" s="4">
        <v>0.5</v>
      </c>
    </row>
    <row r="34" spans="1:18" x14ac:dyDescent="0.2">
      <c r="A34" s="5" t="s">
        <v>40</v>
      </c>
      <c r="B34" s="4">
        <v>2</v>
      </c>
      <c r="C34" s="4">
        <v>2.5</v>
      </c>
      <c r="D34" s="4">
        <v>2.5</v>
      </c>
      <c r="E34" s="4">
        <v>2.5</v>
      </c>
      <c r="F34" s="4">
        <v>2.1</v>
      </c>
      <c r="G34" s="4">
        <v>2</v>
      </c>
      <c r="H34" s="4">
        <v>2.8</v>
      </c>
      <c r="I34" s="4">
        <v>2.2000000000000002</v>
      </c>
      <c r="J34" s="4">
        <v>2.4</v>
      </c>
      <c r="K34" s="4">
        <v>1.8</v>
      </c>
      <c r="L34" s="4">
        <v>2</v>
      </c>
      <c r="M34" s="4">
        <v>1.3</v>
      </c>
      <c r="N34" s="4">
        <v>1.4</v>
      </c>
      <c r="O34" s="4">
        <v>1.2</v>
      </c>
      <c r="P34" s="4">
        <v>1.8</v>
      </c>
      <c r="Q34" s="4">
        <v>1.1000000000000001</v>
      </c>
    </row>
    <row r="35" spans="1:18" x14ac:dyDescent="0.2">
      <c r="A35" s="5" t="s">
        <v>41</v>
      </c>
      <c r="B35" s="4">
        <v>0.5</v>
      </c>
      <c r="C35" s="4">
        <v>0.2</v>
      </c>
      <c r="D35" s="4">
        <v>0.3</v>
      </c>
      <c r="E35" s="4">
        <v>0.3</v>
      </c>
      <c r="F35" s="4">
        <v>0.1</v>
      </c>
      <c r="G35" s="4">
        <v>0.3</v>
      </c>
      <c r="H35" s="4">
        <v>0.2</v>
      </c>
      <c r="I35" s="4">
        <v>0.2</v>
      </c>
      <c r="J35" s="4">
        <v>0.4</v>
      </c>
      <c r="K35" s="4">
        <v>0.3</v>
      </c>
      <c r="L35" s="4">
        <v>0.2</v>
      </c>
      <c r="M35" s="4">
        <v>0.4</v>
      </c>
      <c r="N35" s="4">
        <v>0.2</v>
      </c>
      <c r="O35" s="4">
        <v>0.5</v>
      </c>
      <c r="P35" s="4">
        <v>0.3</v>
      </c>
      <c r="Q35" s="4">
        <v>0.3</v>
      </c>
    </row>
    <row r="36" spans="1:18" x14ac:dyDescent="0.2">
      <c r="A36" s="5" t="s">
        <v>42</v>
      </c>
      <c r="B36" s="4">
        <v>26</v>
      </c>
      <c r="C36" s="4">
        <v>25</v>
      </c>
      <c r="D36" s="4">
        <v>30</v>
      </c>
      <c r="E36" s="4">
        <v>29</v>
      </c>
      <c r="F36" s="4">
        <v>20</v>
      </c>
      <c r="G36" s="4">
        <v>22</v>
      </c>
      <c r="H36" s="4">
        <v>22</v>
      </c>
      <c r="I36" s="4">
        <v>26</v>
      </c>
      <c r="J36" s="4">
        <v>13</v>
      </c>
      <c r="K36" s="4">
        <v>8</v>
      </c>
      <c r="L36" s="4">
        <v>7.5</v>
      </c>
      <c r="M36" s="4">
        <v>11</v>
      </c>
      <c r="N36" s="4">
        <v>15</v>
      </c>
      <c r="O36" s="4">
        <v>11</v>
      </c>
      <c r="P36" s="4">
        <v>8</v>
      </c>
      <c r="Q36" s="4">
        <v>7</v>
      </c>
    </row>
    <row r="37" spans="1:18" x14ac:dyDescent="0.2">
      <c r="A37" s="5" t="s">
        <v>43</v>
      </c>
      <c r="B37" s="4">
        <v>3020</v>
      </c>
      <c r="C37" s="4">
        <v>3090</v>
      </c>
      <c r="D37" s="4">
        <v>2950</v>
      </c>
      <c r="E37" s="4">
        <v>3050</v>
      </c>
      <c r="F37" s="4">
        <v>3020</v>
      </c>
      <c r="G37" s="4">
        <v>2600</v>
      </c>
      <c r="H37" s="4">
        <v>3010</v>
      </c>
      <c r="I37" s="4">
        <v>3050</v>
      </c>
      <c r="J37" s="4">
        <v>3160</v>
      </c>
      <c r="K37" s="4">
        <v>3190</v>
      </c>
      <c r="L37" s="4">
        <v>3240</v>
      </c>
      <c r="M37" s="4">
        <v>3270</v>
      </c>
      <c r="N37" s="4">
        <v>2990</v>
      </c>
      <c r="O37" s="4">
        <v>2890</v>
      </c>
      <c r="P37" s="4">
        <v>2950</v>
      </c>
      <c r="Q37" s="4">
        <v>2760</v>
      </c>
      <c r="R37" s="4">
        <v>2820</v>
      </c>
    </row>
    <row r="38" spans="1:18" x14ac:dyDescent="0.2">
      <c r="A38" s="5" t="s">
        <v>44</v>
      </c>
      <c r="B38" s="4">
        <v>44</v>
      </c>
      <c r="C38" s="4">
        <v>61</v>
      </c>
      <c r="D38" s="4">
        <v>53</v>
      </c>
      <c r="E38" s="4">
        <v>45</v>
      </c>
      <c r="F38" s="4">
        <v>41</v>
      </c>
      <c r="G38" s="4">
        <v>46</v>
      </c>
      <c r="H38" s="4">
        <v>57</v>
      </c>
      <c r="I38" s="4">
        <v>52</v>
      </c>
      <c r="J38" s="4">
        <v>59</v>
      </c>
      <c r="K38" s="4">
        <v>59</v>
      </c>
      <c r="L38" s="4">
        <v>57</v>
      </c>
      <c r="M38" s="4">
        <v>56</v>
      </c>
      <c r="N38" s="4">
        <v>54</v>
      </c>
      <c r="O38" s="4">
        <v>57</v>
      </c>
      <c r="P38" s="4">
        <v>60</v>
      </c>
      <c r="Q38" s="4">
        <v>57</v>
      </c>
    </row>
    <row r="39" spans="1:18" x14ac:dyDescent="0.2">
      <c r="A39" s="5" t="s">
        <v>45</v>
      </c>
      <c r="B39" s="4">
        <v>600</v>
      </c>
      <c r="C39" s="4">
        <v>635</v>
      </c>
      <c r="D39" s="4">
        <v>665</v>
      </c>
      <c r="E39" s="4">
        <v>710</v>
      </c>
      <c r="F39" s="4">
        <v>645</v>
      </c>
      <c r="G39" s="4">
        <v>640</v>
      </c>
      <c r="H39" s="4">
        <v>590</v>
      </c>
      <c r="I39" s="4">
        <v>620</v>
      </c>
      <c r="J39" s="4">
        <v>750</v>
      </c>
      <c r="K39" s="4">
        <v>740</v>
      </c>
      <c r="L39" s="4">
        <v>660</v>
      </c>
      <c r="M39" s="4">
        <v>740</v>
      </c>
      <c r="N39" s="4">
        <v>775</v>
      </c>
      <c r="O39" s="4">
        <v>730</v>
      </c>
      <c r="P39" s="4">
        <v>730</v>
      </c>
      <c r="Q39" s="4">
        <v>710</v>
      </c>
      <c r="R39" s="4">
        <v>730</v>
      </c>
    </row>
    <row r="40" spans="1:18" x14ac:dyDescent="0.2">
      <c r="A40" s="5" t="s">
        <v>46</v>
      </c>
      <c r="B40" s="4">
        <v>830</v>
      </c>
      <c r="C40" s="4">
        <v>780</v>
      </c>
      <c r="D40" s="4">
        <v>800</v>
      </c>
      <c r="E40" s="4">
        <v>780</v>
      </c>
      <c r="F40" s="4">
        <v>800</v>
      </c>
      <c r="G40" s="4">
        <v>560</v>
      </c>
      <c r="H40" s="4">
        <v>660</v>
      </c>
      <c r="I40" s="4">
        <v>700</v>
      </c>
      <c r="J40" s="4">
        <v>735</v>
      </c>
      <c r="K40" s="4">
        <v>735</v>
      </c>
      <c r="L40" s="4">
        <v>750</v>
      </c>
      <c r="M40" s="4">
        <v>770</v>
      </c>
      <c r="N40" s="4">
        <v>755</v>
      </c>
      <c r="O40" s="4">
        <v>760</v>
      </c>
      <c r="P40" s="4">
        <v>830</v>
      </c>
      <c r="Q40" s="4">
        <v>740</v>
      </c>
      <c r="R40" s="4">
        <v>840</v>
      </c>
    </row>
    <row r="41" spans="1:18" x14ac:dyDescent="0.2">
      <c r="A41" s="5" t="s">
        <v>47</v>
      </c>
      <c r="B41" s="4">
        <v>4.5</v>
      </c>
      <c r="C41" s="4">
        <v>4</v>
      </c>
      <c r="D41" s="4">
        <v>3.5</v>
      </c>
      <c r="E41" s="4">
        <v>3.3</v>
      </c>
      <c r="F41" s="4">
        <v>3</v>
      </c>
      <c r="G41" s="4">
        <v>2</v>
      </c>
      <c r="H41" s="4">
        <v>2.5</v>
      </c>
      <c r="I41" s="4">
        <v>3</v>
      </c>
      <c r="J41" s="4">
        <v>3</v>
      </c>
      <c r="K41" s="4">
        <v>2.5</v>
      </c>
      <c r="L41" s="4">
        <v>2</v>
      </c>
      <c r="M41" s="4">
        <v>2.5</v>
      </c>
      <c r="N41" s="4">
        <v>2</v>
      </c>
      <c r="O41" s="4">
        <v>2</v>
      </c>
      <c r="P41" s="4">
        <v>2.5</v>
      </c>
      <c r="Q41" s="4">
        <v>3</v>
      </c>
    </row>
    <row r="42" spans="1:18" x14ac:dyDescent="0.2">
      <c r="A42" s="5" t="s">
        <v>48</v>
      </c>
      <c r="B42" s="4">
        <v>285</v>
      </c>
      <c r="C42" s="4">
        <v>280</v>
      </c>
      <c r="D42" s="4">
        <v>240</v>
      </c>
      <c r="E42" s="4">
        <v>245</v>
      </c>
      <c r="F42" s="4">
        <v>250</v>
      </c>
      <c r="G42" s="4">
        <v>265</v>
      </c>
      <c r="H42" s="4">
        <v>265</v>
      </c>
      <c r="I42" s="4">
        <v>255</v>
      </c>
      <c r="J42" s="4">
        <v>320</v>
      </c>
      <c r="K42" s="4">
        <v>305</v>
      </c>
      <c r="L42" s="4">
        <v>335</v>
      </c>
      <c r="M42" s="4">
        <v>290</v>
      </c>
      <c r="N42" s="4">
        <v>365</v>
      </c>
      <c r="O42" s="4">
        <v>320</v>
      </c>
      <c r="P42" s="4">
        <v>330</v>
      </c>
      <c r="Q42" s="4">
        <v>355</v>
      </c>
      <c r="R42" s="4">
        <v>365</v>
      </c>
    </row>
    <row r="43" spans="1:18" x14ac:dyDescent="0.2">
      <c r="A43" s="5" t="s">
        <v>49</v>
      </c>
      <c r="B43" s="4">
        <v>0.6</v>
      </c>
      <c r="C43" s="4">
        <v>0.6</v>
      </c>
      <c r="D43" s="4">
        <v>0.5</v>
      </c>
      <c r="E43" s="4">
        <v>0.6</v>
      </c>
      <c r="F43" s="4">
        <v>0.4</v>
      </c>
      <c r="G43" s="4">
        <v>0.7</v>
      </c>
      <c r="H43" s="4">
        <v>0.5</v>
      </c>
      <c r="I43" s="4">
        <v>0.4</v>
      </c>
      <c r="J43" s="4">
        <v>0.4</v>
      </c>
      <c r="K43" s="4">
        <v>0.4</v>
      </c>
      <c r="L43" s="4">
        <v>0.4</v>
      </c>
      <c r="M43" s="4">
        <v>0.3</v>
      </c>
      <c r="N43" s="4">
        <v>0.3</v>
      </c>
      <c r="O43" s="4">
        <v>0.3</v>
      </c>
      <c r="P43" s="4">
        <v>0.2</v>
      </c>
      <c r="Q43" s="4">
        <v>0.2</v>
      </c>
    </row>
    <row r="44" spans="1:18" x14ac:dyDescent="0.2">
      <c r="A44" s="5" t="s">
        <v>50</v>
      </c>
      <c r="B44" s="4">
        <v>27</v>
      </c>
      <c r="C44" s="4">
        <v>29</v>
      </c>
      <c r="D44" s="4">
        <v>26</v>
      </c>
      <c r="E44" s="4">
        <v>47</v>
      </c>
      <c r="F44" s="4">
        <v>50</v>
      </c>
      <c r="G44" s="4">
        <v>52</v>
      </c>
      <c r="H44" s="4">
        <v>48</v>
      </c>
      <c r="I44" s="4">
        <v>43</v>
      </c>
      <c r="J44" s="4">
        <v>40</v>
      </c>
      <c r="K44" s="4">
        <v>31</v>
      </c>
      <c r="L44" s="4">
        <v>29</v>
      </c>
      <c r="M44" s="4">
        <v>24</v>
      </c>
      <c r="N44" s="4">
        <v>21</v>
      </c>
      <c r="O44" s="4">
        <v>26</v>
      </c>
      <c r="P44" s="4">
        <v>24</v>
      </c>
      <c r="Q44" s="4">
        <v>22</v>
      </c>
    </row>
    <row r="45" spans="1:18" x14ac:dyDescent="0.2">
      <c r="A45" s="5" t="s">
        <v>51</v>
      </c>
      <c r="B45" s="4">
        <v>390</v>
      </c>
      <c r="C45" s="4">
        <v>335</v>
      </c>
      <c r="D45" s="4">
        <v>380</v>
      </c>
      <c r="E45" s="4">
        <v>385</v>
      </c>
      <c r="F45" s="4">
        <v>350</v>
      </c>
      <c r="G45" s="4">
        <v>355</v>
      </c>
      <c r="H45" s="4">
        <v>380</v>
      </c>
      <c r="I45" s="4">
        <v>405</v>
      </c>
      <c r="J45" s="4">
        <v>445</v>
      </c>
      <c r="K45" s="4">
        <v>460</v>
      </c>
      <c r="L45" s="4">
        <v>570</v>
      </c>
      <c r="M45" s="4">
        <v>645</v>
      </c>
      <c r="N45" s="4">
        <v>715</v>
      </c>
      <c r="O45" s="4">
        <v>660</v>
      </c>
      <c r="P45" s="4">
        <v>740</v>
      </c>
      <c r="Q45" s="4">
        <v>790</v>
      </c>
      <c r="R45" s="4">
        <v>815</v>
      </c>
    </row>
    <row r="46" spans="1:18" x14ac:dyDescent="0.2">
      <c r="A46" s="5" t="s">
        <v>52</v>
      </c>
      <c r="B46" s="4">
        <v>48</v>
      </c>
      <c r="C46" s="4">
        <v>44</v>
      </c>
      <c r="D46" s="4">
        <v>36</v>
      </c>
      <c r="E46" s="4">
        <v>37</v>
      </c>
      <c r="F46" s="4">
        <v>31</v>
      </c>
      <c r="G46" s="4">
        <v>45</v>
      </c>
      <c r="H46" s="4">
        <v>51</v>
      </c>
      <c r="I46" s="4">
        <v>49</v>
      </c>
      <c r="J46" s="4">
        <v>65</v>
      </c>
      <c r="K46" s="4">
        <v>65</v>
      </c>
      <c r="L46" s="4">
        <v>67</v>
      </c>
      <c r="M46" s="4">
        <v>73</v>
      </c>
      <c r="N46" s="4">
        <v>48</v>
      </c>
      <c r="O46" s="4">
        <v>65</v>
      </c>
      <c r="P46" s="4">
        <v>68</v>
      </c>
      <c r="Q46" s="4">
        <v>71</v>
      </c>
    </row>
    <row r="47" spans="1:18" x14ac:dyDescent="0.2">
      <c r="A47" s="5" t="s">
        <v>53</v>
      </c>
      <c r="B47" s="4">
        <v>285</v>
      </c>
      <c r="C47" s="4">
        <v>145</v>
      </c>
      <c r="D47" s="4">
        <v>170</v>
      </c>
      <c r="E47" s="4">
        <v>200</v>
      </c>
      <c r="F47" s="4">
        <v>180</v>
      </c>
      <c r="G47" s="4">
        <v>90</v>
      </c>
      <c r="H47" s="4">
        <v>175</v>
      </c>
      <c r="I47" s="4">
        <v>205</v>
      </c>
      <c r="J47" s="4">
        <v>170</v>
      </c>
      <c r="K47" s="4">
        <v>240</v>
      </c>
      <c r="L47" s="4">
        <v>270</v>
      </c>
      <c r="M47" s="4">
        <v>280</v>
      </c>
      <c r="N47" s="4">
        <v>300</v>
      </c>
      <c r="O47" s="4">
        <v>300</v>
      </c>
      <c r="P47" s="4">
        <v>380</v>
      </c>
      <c r="Q47" s="4">
        <v>270</v>
      </c>
      <c r="R47" s="4">
        <v>295</v>
      </c>
    </row>
    <row r="48" spans="1:18" x14ac:dyDescent="0.2">
      <c r="A48" s="5" t="s">
        <v>54</v>
      </c>
      <c r="B48" s="4">
        <v>235</v>
      </c>
      <c r="C48" s="4">
        <v>260</v>
      </c>
      <c r="D48" s="4">
        <v>260</v>
      </c>
      <c r="E48" s="4">
        <v>280</v>
      </c>
      <c r="F48" s="4">
        <v>275</v>
      </c>
      <c r="G48" s="4">
        <v>265</v>
      </c>
      <c r="H48" s="4">
        <v>220</v>
      </c>
      <c r="I48" s="4">
        <v>245</v>
      </c>
      <c r="J48" s="4">
        <v>250</v>
      </c>
      <c r="K48" s="4">
        <v>185</v>
      </c>
      <c r="L48" s="4">
        <v>240</v>
      </c>
      <c r="M48" s="4">
        <v>320</v>
      </c>
      <c r="N48" s="4">
        <v>355</v>
      </c>
      <c r="O48" s="4">
        <v>340</v>
      </c>
      <c r="P48" s="4">
        <v>120</v>
      </c>
      <c r="Q48" s="4">
        <v>55</v>
      </c>
    </row>
    <row r="49" spans="1:18" x14ac:dyDescent="0.2">
      <c r="A49" s="5" t="s">
        <v>55</v>
      </c>
      <c r="B49" s="4">
        <v>1</v>
      </c>
      <c r="C49" s="4">
        <v>1.2</v>
      </c>
      <c r="D49" s="4">
        <v>1</v>
      </c>
      <c r="E49" s="4">
        <v>1.4</v>
      </c>
      <c r="F49" s="4">
        <v>1</v>
      </c>
      <c r="G49" s="4">
        <v>0.8</v>
      </c>
      <c r="H49" s="4">
        <v>0.9</v>
      </c>
      <c r="I49" s="4">
        <v>0.9</v>
      </c>
      <c r="J49" s="4">
        <v>0.8</v>
      </c>
      <c r="K49" s="4">
        <v>0.8</v>
      </c>
      <c r="L49" s="4">
        <v>0.8</v>
      </c>
      <c r="M49" s="4">
        <v>0.7</v>
      </c>
      <c r="N49" s="4">
        <v>0.8</v>
      </c>
      <c r="O49" s="4">
        <v>0.8</v>
      </c>
      <c r="P49" s="4">
        <v>1.1000000000000001</v>
      </c>
      <c r="Q49" s="4">
        <v>1</v>
      </c>
    </row>
    <row r="50" spans="1:18" x14ac:dyDescent="0.2">
      <c r="A50" s="5" t="s">
        <v>56</v>
      </c>
      <c r="B50" s="4">
        <v>90</v>
      </c>
      <c r="C50" s="4">
        <v>95</v>
      </c>
      <c r="D50" s="4">
        <v>105</v>
      </c>
      <c r="E50" s="4">
        <v>65</v>
      </c>
      <c r="F50" s="4">
        <v>65</v>
      </c>
      <c r="G50" s="4">
        <v>60</v>
      </c>
      <c r="H50" s="4">
        <v>73</v>
      </c>
      <c r="I50" s="4">
        <v>61</v>
      </c>
      <c r="J50" s="4">
        <v>54</v>
      </c>
      <c r="K50" s="4">
        <v>52</v>
      </c>
      <c r="L50" s="4">
        <v>86</v>
      </c>
      <c r="M50" s="4">
        <v>69</v>
      </c>
      <c r="N50" s="4">
        <v>56</v>
      </c>
      <c r="O50" s="4">
        <v>56</v>
      </c>
      <c r="P50" s="4">
        <v>73</v>
      </c>
      <c r="Q50" s="4">
        <v>64</v>
      </c>
    </row>
    <row r="51" spans="1:18" x14ac:dyDescent="0.2">
      <c r="A51" s="5" t="s">
        <v>57</v>
      </c>
      <c r="B51" s="4">
        <v>6</v>
      </c>
      <c r="C51" s="4">
        <v>6</v>
      </c>
      <c r="K51" s="4">
        <v>5</v>
      </c>
      <c r="L51" s="4">
        <v>5</v>
      </c>
      <c r="M51" s="4">
        <v>4</v>
      </c>
      <c r="N51" s="4">
        <v>5</v>
      </c>
      <c r="O51" s="4">
        <v>5</v>
      </c>
      <c r="P51" s="4">
        <v>5</v>
      </c>
      <c r="Q51" s="4">
        <v>7</v>
      </c>
    </row>
    <row r="52" spans="1:18" x14ac:dyDescent="0.2">
      <c r="A52" s="5" t="s">
        <v>58</v>
      </c>
      <c r="B52" s="4">
        <v>1</v>
      </c>
      <c r="C52" s="4">
        <v>0.5</v>
      </c>
      <c r="D52" s="4">
        <v>1</v>
      </c>
      <c r="E52" s="4">
        <v>0.5</v>
      </c>
      <c r="F52" s="4">
        <v>0.5</v>
      </c>
      <c r="G52" s="4">
        <v>1</v>
      </c>
      <c r="H52" s="4">
        <v>0.5</v>
      </c>
      <c r="I52" s="4">
        <v>1</v>
      </c>
      <c r="J52" s="4">
        <v>0.5</v>
      </c>
      <c r="K52" s="4">
        <v>1</v>
      </c>
      <c r="L52" s="4">
        <v>1</v>
      </c>
      <c r="M52" s="4">
        <v>0.5</v>
      </c>
      <c r="N52" s="4">
        <v>0.5</v>
      </c>
      <c r="O52" s="4">
        <v>0.5</v>
      </c>
      <c r="P52" s="4">
        <v>1.5</v>
      </c>
      <c r="Q52" s="4">
        <v>1.5</v>
      </c>
    </row>
    <row r="53" spans="1:18" x14ac:dyDescent="0.2">
      <c r="A53" s="5" t="s">
        <v>59</v>
      </c>
      <c r="B53" s="4">
        <v>105</v>
      </c>
      <c r="C53" s="4">
        <v>120</v>
      </c>
      <c r="D53" s="4">
        <v>115</v>
      </c>
      <c r="E53" s="4">
        <v>115</v>
      </c>
      <c r="F53" s="4">
        <v>105</v>
      </c>
      <c r="G53" s="4">
        <v>89</v>
      </c>
      <c r="H53" s="4">
        <v>102</v>
      </c>
      <c r="I53" s="4">
        <v>89</v>
      </c>
      <c r="J53" s="4">
        <v>102</v>
      </c>
      <c r="K53" s="4">
        <v>89</v>
      </c>
      <c r="L53" s="4">
        <v>83</v>
      </c>
      <c r="M53" s="4">
        <v>95</v>
      </c>
      <c r="N53" s="4">
        <v>122</v>
      </c>
      <c r="O53" s="4">
        <v>112</v>
      </c>
      <c r="P53" s="4">
        <v>100</v>
      </c>
      <c r="Q53" s="4">
        <v>120</v>
      </c>
    </row>
    <row r="54" spans="1:18" x14ac:dyDescent="0.2">
      <c r="A54" s="5" t="s">
        <v>60</v>
      </c>
      <c r="B54" s="4">
        <v>25</v>
      </c>
      <c r="C54" s="4">
        <v>28</v>
      </c>
      <c r="D54" s="4">
        <v>42</v>
      </c>
      <c r="E54" s="4">
        <v>38</v>
      </c>
      <c r="F54" s="4">
        <v>29</v>
      </c>
      <c r="G54" s="4">
        <v>29</v>
      </c>
      <c r="H54" s="4">
        <v>34</v>
      </c>
      <c r="I54" s="4">
        <v>47</v>
      </c>
      <c r="J54" s="4">
        <v>47</v>
      </c>
      <c r="K54" s="4">
        <v>49</v>
      </c>
      <c r="L54" s="4">
        <v>48</v>
      </c>
      <c r="M54" s="4">
        <v>52</v>
      </c>
      <c r="N54" s="4">
        <v>50</v>
      </c>
      <c r="O54" s="4">
        <v>56</v>
      </c>
      <c r="P54" s="4">
        <v>56</v>
      </c>
      <c r="Q54" s="4">
        <v>61</v>
      </c>
    </row>
    <row r="55" spans="1:18" x14ac:dyDescent="0.2">
      <c r="A55" s="5" t="s">
        <v>61</v>
      </c>
      <c r="B55" s="4">
        <f>B51+B16</f>
        <v>17</v>
      </c>
      <c r="C55" s="4">
        <f>C51+C16</f>
        <v>18</v>
      </c>
      <c r="D55" s="4">
        <v>20</v>
      </c>
      <c r="E55" s="4">
        <v>19.5</v>
      </c>
      <c r="F55" s="4">
        <v>23.5</v>
      </c>
      <c r="G55" s="4">
        <v>22.5</v>
      </c>
      <c r="H55" s="4">
        <v>19</v>
      </c>
      <c r="I55" s="4">
        <v>16</v>
      </c>
      <c r="J55" s="4">
        <v>7.5</v>
      </c>
    </row>
    <row r="56" spans="1:18" x14ac:dyDescent="0.2">
      <c r="A56" s="5" t="s">
        <v>62</v>
      </c>
      <c r="H56" s="12"/>
      <c r="I56" s="12"/>
      <c r="O56" s="4">
        <v>9</v>
      </c>
      <c r="P56" s="4">
        <v>11</v>
      </c>
      <c r="Q56" s="4">
        <v>57</v>
      </c>
      <c r="R56" s="4">
        <v>830.3</v>
      </c>
    </row>
    <row r="57" spans="1:18" x14ac:dyDescent="0.2">
      <c r="A57" s="5"/>
      <c r="H57" s="12"/>
      <c r="I57" s="12"/>
    </row>
    <row r="58" spans="1:18" x14ac:dyDescent="0.2">
      <c r="A58" s="5" t="s">
        <v>10</v>
      </c>
      <c r="B58" s="4">
        <v>19428</v>
      </c>
      <c r="C58" s="4">
        <v>18705</v>
      </c>
      <c r="D58" s="4">
        <v>18864</v>
      </c>
      <c r="E58" s="4">
        <v>19524</v>
      </c>
      <c r="F58" s="4">
        <v>19299</v>
      </c>
      <c r="G58" s="4">
        <v>18389.3</v>
      </c>
      <c r="H58" s="4">
        <v>19800.5</v>
      </c>
      <c r="I58" s="4">
        <v>20008.400000000001</v>
      </c>
      <c r="J58" s="4">
        <v>20887.400000000001</v>
      </c>
      <c r="K58" s="4">
        <v>21406.9</v>
      </c>
      <c r="L58" s="4">
        <v>21628</v>
      </c>
      <c r="M58" s="4">
        <v>21153.200000000001</v>
      </c>
      <c r="N58" s="4">
        <v>21989.1</v>
      </c>
      <c r="O58" s="4">
        <v>21594.2</v>
      </c>
      <c r="P58" s="4">
        <v>21788.2</v>
      </c>
      <c r="Q58" s="4">
        <v>21571</v>
      </c>
      <c r="R58" s="4">
        <v>21834.3</v>
      </c>
    </row>
    <row r="59" spans="1:18" s="12" customFormat="1" x14ac:dyDescent="0.2">
      <c r="B59" s="12">
        <f>SUM(B5:B54)</f>
        <v>19427.5</v>
      </c>
      <c r="C59" s="12">
        <f>SUM(C5:C54)</f>
        <v>18705.100000000002</v>
      </c>
      <c r="D59" s="12">
        <f t="shared" ref="D59:J59" si="0">SUM(D5:D55)</f>
        <v>18863.8</v>
      </c>
      <c r="E59" s="12">
        <f t="shared" si="0"/>
        <v>19523.600000000002</v>
      </c>
      <c r="F59" s="12">
        <f t="shared" si="0"/>
        <v>19299.200000000004</v>
      </c>
      <c r="G59" s="12">
        <f t="shared" si="0"/>
        <v>18389.299999999996</v>
      </c>
      <c r="H59" s="12">
        <f t="shared" si="0"/>
        <v>19800.5</v>
      </c>
      <c r="I59" s="12">
        <f t="shared" si="0"/>
        <v>20008.400000000001</v>
      </c>
      <c r="J59" s="12">
        <f t="shared" si="0"/>
        <v>20887.399999999998</v>
      </c>
      <c r="K59" s="12">
        <f t="shared" ref="K59:R59" si="1">SUM(K5:K57)</f>
        <v>21406.899999999998</v>
      </c>
      <c r="L59" s="12">
        <f t="shared" si="1"/>
        <v>21628.000000000004</v>
      </c>
      <c r="M59" s="12">
        <f t="shared" si="1"/>
        <v>21153.199999999997</v>
      </c>
      <c r="N59" s="12">
        <f t="shared" si="1"/>
        <v>21989.1</v>
      </c>
      <c r="O59" s="12">
        <f t="shared" si="1"/>
        <v>21594.2</v>
      </c>
      <c r="P59" s="12">
        <f t="shared" si="1"/>
        <v>21788.199999999997</v>
      </c>
      <c r="Q59" s="12">
        <f t="shared" si="1"/>
        <v>21571</v>
      </c>
      <c r="R59" s="12">
        <f t="shared" si="1"/>
        <v>21834.3</v>
      </c>
    </row>
    <row r="60" spans="1:18" s="12" customFormat="1" x14ac:dyDescent="0.2">
      <c r="B60" s="12">
        <f t="shared" ref="B60:M60" si="2">B58-B59</f>
        <v>0.5</v>
      </c>
      <c r="C60" s="12">
        <f t="shared" si="2"/>
        <v>-0.10000000000218279</v>
      </c>
      <c r="D60" s="12">
        <f t="shared" si="2"/>
        <v>0.2000000000007276</v>
      </c>
      <c r="E60" s="12">
        <f t="shared" si="2"/>
        <v>0.39999999999781721</v>
      </c>
      <c r="F60" s="12">
        <f t="shared" si="2"/>
        <v>-0.20000000000436557</v>
      </c>
      <c r="G60" s="12">
        <f t="shared" si="2"/>
        <v>0</v>
      </c>
      <c r="H60" s="12">
        <f t="shared" si="2"/>
        <v>0</v>
      </c>
      <c r="I60" s="12">
        <f t="shared" si="2"/>
        <v>0</v>
      </c>
      <c r="J60" s="12">
        <f t="shared" si="2"/>
        <v>0</v>
      </c>
      <c r="K60" s="12">
        <f t="shared" si="2"/>
        <v>0</v>
      </c>
      <c r="L60" s="12">
        <f t="shared" si="2"/>
        <v>0</v>
      </c>
      <c r="M60" s="12">
        <f t="shared" si="2"/>
        <v>0</v>
      </c>
      <c r="N60" s="12">
        <f>N58-N59</f>
        <v>0</v>
      </c>
      <c r="O60" s="12">
        <f>O58-O59</f>
        <v>0</v>
      </c>
      <c r="P60" s="12">
        <f>P58-P59</f>
        <v>0</v>
      </c>
      <c r="Q60" s="12">
        <f>Q58-Q59</f>
        <v>0</v>
      </c>
      <c r="R60" s="12">
        <f>R58-R59</f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756F-2905-4885-9E38-590037907C0D}">
  <sheetPr transitionEvaluation="1" codeName="Sheet2"/>
  <dimension ref="A1:BN61"/>
  <sheetViews>
    <sheetView tabSelected="1" defaultGridColor="0" colorId="22" zoomScale="87" workbookViewId="0">
      <pane xSplit="1" ySplit="4" topLeftCell="AR38" activePane="bottomRight" state="frozenSplit"/>
      <selection pane="topRight" activeCell="B1" sqref="B1"/>
      <selection pane="bottomLeft" activeCell="A6" sqref="A6"/>
      <selection pane="bottomRight" activeCell="A57" sqref="A57"/>
    </sheetView>
  </sheetViews>
  <sheetFormatPr defaultColWidth="12.42578125" defaultRowHeight="15" x14ac:dyDescent="0.2"/>
  <cols>
    <col min="1" max="1" width="14.42578125" style="4" bestFit="1" customWidth="1"/>
    <col min="2" max="16384" width="12.42578125" style="4"/>
  </cols>
  <sheetData>
    <row r="1" spans="1:65" ht="15.75" x14ac:dyDescent="0.25">
      <c r="A1" s="2">
        <f ca="1">NOW()</f>
        <v>45649.665811689818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5"/>
      <c r="BD1" s="6" t="s">
        <v>7</v>
      </c>
    </row>
    <row r="2" spans="1:65" ht="18" x14ac:dyDescent="0.25">
      <c r="A2" s="5" t="s">
        <v>8</v>
      </c>
      <c r="B2" s="5"/>
      <c r="C2" s="5"/>
      <c r="D2" s="7" t="s">
        <v>9</v>
      </c>
      <c r="F2" s="5"/>
      <c r="G2" s="5"/>
      <c r="H2" s="5"/>
      <c r="I2" s="5"/>
      <c r="J2" s="5"/>
      <c r="L2" s="5"/>
      <c r="M2" s="5"/>
      <c r="O2" s="5"/>
      <c r="Q2" s="5"/>
      <c r="R2" s="7" t="s">
        <v>9</v>
      </c>
      <c r="AF2" s="7" t="s">
        <v>9</v>
      </c>
      <c r="AY2" s="7" t="s">
        <v>9</v>
      </c>
    </row>
    <row r="3" spans="1:65" x14ac:dyDescent="0.2">
      <c r="A3" s="5" t="s">
        <v>10</v>
      </c>
    </row>
    <row r="4" spans="1:65" x14ac:dyDescent="0.2">
      <c r="B4" s="5">
        <v>1961</v>
      </c>
      <c r="C4" s="5">
        <f t="shared" ref="C4:P4" si="0">B4+1</f>
        <v>1962</v>
      </c>
      <c r="D4" s="5">
        <f t="shared" si="0"/>
        <v>1963</v>
      </c>
      <c r="E4" s="5">
        <f t="shared" si="0"/>
        <v>1964</v>
      </c>
      <c r="F4" s="5">
        <f t="shared" si="0"/>
        <v>1965</v>
      </c>
      <c r="G4" s="5">
        <f t="shared" si="0"/>
        <v>1966</v>
      </c>
      <c r="H4" s="5">
        <f t="shared" si="0"/>
        <v>1967</v>
      </c>
      <c r="I4" s="5">
        <f t="shared" si="0"/>
        <v>1968</v>
      </c>
      <c r="J4" s="5">
        <f t="shared" si="0"/>
        <v>1969</v>
      </c>
      <c r="K4" s="5">
        <f t="shared" si="0"/>
        <v>1970</v>
      </c>
      <c r="L4" s="5">
        <f t="shared" si="0"/>
        <v>1971</v>
      </c>
      <c r="M4" s="5">
        <f t="shared" si="0"/>
        <v>1972</v>
      </c>
      <c r="N4" s="5">
        <f t="shared" si="0"/>
        <v>1973</v>
      </c>
      <c r="O4" s="5">
        <f t="shared" si="0"/>
        <v>1974</v>
      </c>
      <c r="P4" s="5">
        <f t="shared" si="0"/>
        <v>1975</v>
      </c>
      <c r="Q4" s="5">
        <v>1976</v>
      </c>
      <c r="R4" s="5">
        <f t="shared" ref="R4:BD4" si="1">Q4+1</f>
        <v>1977</v>
      </c>
      <c r="S4" s="5">
        <f t="shared" si="1"/>
        <v>1978</v>
      </c>
      <c r="T4" s="5">
        <f t="shared" si="1"/>
        <v>1979</v>
      </c>
      <c r="U4" s="5">
        <f t="shared" si="1"/>
        <v>1980</v>
      </c>
      <c r="V4" s="5">
        <f t="shared" si="1"/>
        <v>1981</v>
      </c>
      <c r="W4" s="5">
        <f t="shared" si="1"/>
        <v>1982</v>
      </c>
      <c r="X4" s="5">
        <f t="shared" si="1"/>
        <v>1983</v>
      </c>
      <c r="Y4" s="5">
        <f t="shared" si="1"/>
        <v>1984</v>
      </c>
      <c r="Z4" s="5">
        <f t="shared" si="1"/>
        <v>1985</v>
      </c>
      <c r="AA4" s="5">
        <f t="shared" si="1"/>
        <v>1986</v>
      </c>
      <c r="AB4" s="5">
        <f t="shared" si="1"/>
        <v>1987</v>
      </c>
      <c r="AC4" s="5">
        <f t="shared" si="1"/>
        <v>1988</v>
      </c>
      <c r="AD4" s="5">
        <f t="shared" si="1"/>
        <v>1989</v>
      </c>
      <c r="AE4" s="5">
        <f t="shared" si="1"/>
        <v>1990</v>
      </c>
      <c r="AF4" s="5">
        <f t="shared" si="1"/>
        <v>1991</v>
      </c>
      <c r="AG4" s="5">
        <f t="shared" si="1"/>
        <v>1992</v>
      </c>
      <c r="AH4" s="5">
        <f t="shared" si="1"/>
        <v>1993</v>
      </c>
      <c r="AI4" s="5">
        <f t="shared" si="1"/>
        <v>1994</v>
      </c>
      <c r="AJ4" s="5">
        <f t="shared" si="1"/>
        <v>1995</v>
      </c>
      <c r="AK4" s="5">
        <f t="shared" si="1"/>
        <v>1996</v>
      </c>
      <c r="AL4" s="5">
        <f t="shared" si="1"/>
        <v>1997</v>
      </c>
      <c r="AM4" s="5">
        <f t="shared" si="1"/>
        <v>1998</v>
      </c>
      <c r="AN4" s="5">
        <f t="shared" si="1"/>
        <v>1999</v>
      </c>
      <c r="AO4" s="5">
        <f t="shared" si="1"/>
        <v>2000</v>
      </c>
      <c r="AP4" s="5">
        <f t="shared" si="1"/>
        <v>2001</v>
      </c>
      <c r="AQ4" s="5">
        <f t="shared" si="1"/>
        <v>2002</v>
      </c>
      <c r="AR4" s="5">
        <f t="shared" si="1"/>
        <v>2003</v>
      </c>
      <c r="AS4" s="5">
        <f t="shared" si="1"/>
        <v>2004</v>
      </c>
      <c r="AT4" s="5">
        <f t="shared" si="1"/>
        <v>2005</v>
      </c>
      <c r="AU4" s="5">
        <f t="shared" si="1"/>
        <v>2006</v>
      </c>
      <c r="AV4" s="5">
        <f t="shared" si="1"/>
        <v>2007</v>
      </c>
      <c r="AW4" s="5">
        <f t="shared" si="1"/>
        <v>2008</v>
      </c>
      <c r="AX4" s="5">
        <f t="shared" si="1"/>
        <v>2009</v>
      </c>
      <c r="AY4" s="5">
        <f t="shared" si="1"/>
        <v>2010</v>
      </c>
      <c r="AZ4" s="5">
        <f t="shared" si="1"/>
        <v>2011</v>
      </c>
      <c r="BA4" s="5">
        <f t="shared" si="1"/>
        <v>2012</v>
      </c>
      <c r="BB4" s="5">
        <f t="shared" si="1"/>
        <v>2013</v>
      </c>
      <c r="BC4" s="5">
        <f t="shared" si="1"/>
        <v>2014</v>
      </c>
      <c r="BD4" s="5">
        <f t="shared" si="1"/>
        <v>2015</v>
      </c>
      <c r="BE4" s="5">
        <f>BD4+1</f>
        <v>2016</v>
      </c>
      <c r="BF4" s="5">
        <f>BE4+1</f>
        <v>2017</v>
      </c>
      <c r="BG4" s="4">
        <v>2018</v>
      </c>
      <c r="BH4" s="4">
        <v>2019</v>
      </c>
      <c r="BI4" s="4">
        <v>2020</v>
      </c>
      <c r="BJ4" s="4">
        <v>2021</v>
      </c>
      <c r="BK4" s="4">
        <v>2022</v>
      </c>
      <c r="BL4" s="4">
        <v>2023</v>
      </c>
      <c r="BM4" s="4">
        <v>2024</v>
      </c>
    </row>
    <row r="5" spans="1:65" x14ac:dyDescent="0.2">
      <c r="A5" s="5" t="s">
        <v>11</v>
      </c>
      <c r="B5" s="5">
        <v>963</v>
      </c>
      <c r="C5" s="5">
        <v>934</v>
      </c>
      <c r="D5" s="5">
        <v>906</v>
      </c>
      <c r="E5" s="5">
        <v>770</v>
      </c>
      <c r="F5" s="5">
        <v>724</v>
      </c>
      <c r="G5" s="5">
        <v>891</v>
      </c>
      <c r="H5" s="5">
        <v>962</v>
      </c>
      <c r="I5" s="5">
        <v>1010</v>
      </c>
      <c r="J5" s="5">
        <v>949</v>
      </c>
      <c r="K5" s="5">
        <v>1040</v>
      </c>
      <c r="L5" s="5">
        <v>1055</v>
      </c>
      <c r="M5" s="5">
        <v>970</v>
      </c>
      <c r="N5" s="5">
        <v>740</v>
      </c>
      <c r="O5" s="5">
        <v>780</v>
      </c>
      <c r="P5" s="5">
        <v>680</v>
      </c>
      <c r="Q5" s="5">
        <v>630</v>
      </c>
      <c r="R5" s="5">
        <v>650</v>
      </c>
      <c r="S5" s="5">
        <v>700</v>
      </c>
      <c r="T5" s="5">
        <v>880</v>
      </c>
      <c r="U5" s="5">
        <v>800</v>
      </c>
      <c r="V5" s="5">
        <v>540</v>
      </c>
      <c r="W5" s="5">
        <v>480</v>
      </c>
      <c r="X5" s="5">
        <v>440</v>
      </c>
      <c r="Y5" s="5">
        <v>360</v>
      </c>
      <c r="Z5" s="5">
        <v>345</v>
      </c>
      <c r="AA5" s="5">
        <v>360</v>
      </c>
      <c r="AB5" s="5">
        <v>345</v>
      </c>
      <c r="AC5" s="5">
        <v>345</v>
      </c>
      <c r="AD5" s="5">
        <v>340</v>
      </c>
      <c r="AE5" s="5">
        <v>355</v>
      </c>
      <c r="AF5" s="5">
        <v>330</v>
      </c>
      <c r="AG5" s="5">
        <v>310</v>
      </c>
      <c r="AH5" s="5">
        <v>320</v>
      </c>
      <c r="AI5" s="5">
        <v>280</v>
      </c>
      <c r="AJ5" s="5">
        <v>230</v>
      </c>
      <c r="AK5" s="5">
        <v>195</v>
      </c>
      <c r="AL5" s="5">
        <v>190</v>
      </c>
      <c r="AM5" s="5">
        <v>190</v>
      </c>
      <c r="AN5" s="5">
        <v>175</v>
      </c>
      <c r="AO5" s="5">
        <v>165</v>
      </c>
      <c r="AP5" s="5">
        <v>195</v>
      </c>
      <c r="AQ5" s="5">
        <v>165</v>
      </c>
      <c r="AR5" s="5">
        <v>165</v>
      </c>
      <c r="AS5" s="5">
        <v>180</v>
      </c>
      <c r="AT5" s="4">
        <v>160</v>
      </c>
      <c r="AU5" s="4">
        <v>165</v>
      </c>
      <c r="AV5" s="4">
        <v>175</v>
      </c>
      <c r="AW5" s="4">
        <v>175</v>
      </c>
      <c r="AX5" s="4">
        <v>135</v>
      </c>
      <c r="AY5" s="4">
        <v>130</v>
      </c>
      <c r="AZ5" s="4">
        <v>150</v>
      </c>
      <c r="BA5" s="4">
        <v>140</v>
      </c>
      <c r="BB5" s="4">
        <v>85</v>
      </c>
      <c r="BC5" s="4">
        <v>110</v>
      </c>
      <c r="BD5" s="4">
        <v>100</v>
      </c>
      <c r="BE5" s="4">
        <v>40</v>
      </c>
      <c r="BF5" s="4">
        <v>57</v>
      </c>
      <c r="BG5" s="4">
        <v>33</v>
      </c>
      <c r="BH5" s="4">
        <v>36</v>
      </c>
      <c r="BI5" s="4">
        <v>12</v>
      </c>
    </row>
    <row r="6" spans="1:65" x14ac:dyDescent="0.2">
      <c r="A6" s="5" t="s">
        <v>12</v>
      </c>
      <c r="B6" s="5">
        <v>1</v>
      </c>
      <c r="C6" s="5">
        <v>1</v>
      </c>
      <c r="D6" s="5">
        <v>0.9</v>
      </c>
      <c r="E6" s="5">
        <v>1.5</v>
      </c>
      <c r="F6" s="5">
        <v>1.4</v>
      </c>
      <c r="G6" s="5">
        <v>1.2</v>
      </c>
      <c r="H6" s="5">
        <v>1.2</v>
      </c>
      <c r="I6" s="5">
        <v>1.1000000000000001</v>
      </c>
      <c r="J6" s="5">
        <v>1.1000000000000001</v>
      </c>
      <c r="K6" s="5">
        <v>1.1000000000000001</v>
      </c>
      <c r="L6" s="5">
        <v>1.5</v>
      </c>
      <c r="M6" s="5">
        <v>1.5</v>
      </c>
      <c r="N6" s="5">
        <v>1.2</v>
      </c>
      <c r="O6" s="5">
        <v>1.2</v>
      </c>
      <c r="P6" s="5">
        <v>0.8</v>
      </c>
      <c r="Q6" s="5">
        <v>0.8</v>
      </c>
      <c r="R6" s="5">
        <v>1</v>
      </c>
      <c r="S6" s="5">
        <v>1.1000000000000001</v>
      </c>
      <c r="T6" s="5">
        <v>1.1000000000000001</v>
      </c>
      <c r="U6" s="5">
        <v>1.8</v>
      </c>
      <c r="V6" s="5">
        <v>2.8</v>
      </c>
      <c r="W6" s="5">
        <v>3.5</v>
      </c>
      <c r="X6" s="5">
        <v>3.2</v>
      </c>
      <c r="Y6" s="5">
        <v>2.4</v>
      </c>
      <c r="Z6" s="5">
        <v>2.2999999999999998</v>
      </c>
      <c r="AA6" s="5">
        <v>1</v>
      </c>
      <c r="AB6" s="5">
        <v>0.5</v>
      </c>
      <c r="AC6" s="5">
        <v>0.6</v>
      </c>
      <c r="AD6" s="5">
        <v>0.7</v>
      </c>
      <c r="AE6" s="5">
        <v>1.2</v>
      </c>
      <c r="AF6" s="5">
        <v>1.4</v>
      </c>
      <c r="AG6" s="5">
        <v>2</v>
      </c>
      <c r="AH6" s="5">
        <v>1.8</v>
      </c>
      <c r="AI6" s="5">
        <v>2</v>
      </c>
      <c r="AJ6" s="5">
        <v>2</v>
      </c>
      <c r="AK6" s="5">
        <v>1.6</v>
      </c>
      <c r="AL6" s="5">
        <v>2.1</v>
      </c>
      <c r="AM6" s="5">
        <v>2.1</v>
      </c>
      <c r="AN6" s="5">
        <v>1.4</v>
      </c>
      <c r="AO6" s="5">
        <v>0.8</v>
      </c>
      <c r="AP6" s="5">
        <v>1</v>
      </c>
      <c r="AQ6" s="5">
        <v>1.2</v>
      </c>
      <c r="AR6" s="5">
        <v>1.5</v>
      </c>
      <c r="AS6" s="5">
        <v>1.7</v>
      </c>
      <c r="AT6" s="4">
        <v>1.6</v>
      </c>
      <c r="AU6" s="4">
        <v>0.9</v>
      </c>
      <c r="AV6" s="4">
        <v>0.9</v>
      </c>
      <c r="AW6" s="4">
        <v>0.9</v>
      </c>
      <c r="AX6" s="4">
        <v>1.4</v>
      </c>
      <c r="AY6" s="4">
        <v>1.2</v>
      </c>
      <c r="AZ6" s="4">
        <v>0.9</v>
      </c>
      <c r="BA6" s="4">
        <v>1</v>
      </c>
      <c r="BB6" s="4">
        <v>1</v>
      </c>
      <c r="BC6" s="4">
        <v>1.2</v>
      </c>
      <c r="BD6" s="4">
        <v>1.4</v>
      </c>
      <c r="BE6" s="4">
        <v>1.5</v>
      </c>
      <c r="BF6" s="4">
        <v>1.5</v>
      </c>
      <c r="BG6" s="4">
        <v>1.9</v>
      </c>
      <c r="BH6" s="4">
        <v>1.9</v>
      </c>
      <c r="BI6" s="4">
        <v>1.9</v>
      </c>
      <c r="BJ6" s="4">
        <v>1.9</v>
      </c>
      <c r="BK6" s="4">
        <v>1.6</v>
      </c>
      <c r="BL6" s="4">
        <v>1.5</v>
      </c>
    </row>
    <row r="7" spans="1:65" x14ac:dyDescent="0.2">
      <c r="A7" s="5" t="s">
        <v>13</v>
      </c>
      <c r="B7" s="5">
        <v>31</v>
      </c>
      <c r="C7" s="5">
        <v>31</v>
      </c>
      <c r="D7" s="5">
        <v>30</v>
      </c>
      <c r="E7" s="5">
        <v>28</v>
      </c>
      <c r="F7" s="5">
        <v>28</v>
      </c>
      <c r="G7" s="5">
        <v>36</v>
      </c>
      <c r="H7" s="5">
        <v>48</v>
      </c>
      <c r="I7" s="5">
        <v>60</v>
      </c>
      <c r="J7" s="5">
        <v>69</v>
      </c>
      <c r="K7" s="5">
        <v>81</v>
      </c>
      <c r="L7" s="5">
        <v>97</v>
      </c>
      <c r="M7" s="5">
        <v>82</v>
      </c>
      <c r="N7" s="5">
        <v>81</v>
      </c>
      <c r="O7" s="5">
        <v>99</v>
      </c>
      <c r="P7" s="5">
        <v>97</v>
      </c>
      <c r="Q7" s="5">
        <v>99</v>
      </c>
      <c r="R7" s="5">
        <v>102</v>
      </c>
      <c r="S7" s="5">
        <v>144</v>
      </c>
      <c r="T7" s="5">
        <v>149</v>
      </c>
      <c r="U7" s="5">
        <v>180</v>
      </c>
      <c r="V7" s="5">
        <v>170</v>
      </c>
      <c r="W7" s="5">
        <v>170</v>
      </c>
      <c r="X7" s="5">
        <v>150</v>
      </c>
      <c r="Y7" s="5">
        <v>170</v>
      </c>
      <c r="Z7" s="5">
        <v>175</v>
      </c>
      <c r="AA7" s="5">
        <v>155</v>
      </c>
      <c r="AB7" s="5">
        <v>130</v>
      </c>
      <c r="AC7" s="5">
        <v>130</v>
      </c>
      <c r="AD7" s="5">
        <v>100</v>
      </c>
      <c r="AE7" s="5">
        <v>110</v>
      </c>
      <c r="AF7" s="5">
        <v>100</v>
      </c>
      <c r="AG7" s="5">
        <v>106</v>
      </c>
      <c r="AH7" s="5">
        <v>140</v>
      </c>
      <c r="AI7" s="5">
        <v>170</v>
      </c>
      <c r="AJ7" s="5">
        <v>125</v>
      </c>
      <c r="AK7" s="5">
        <v>150</v>
      </c>
      <c r="AL7" s="5">
        <v>145</v>
      </c>
      <c r="AM7" s="5">
        <v>115</v>
      </c>
      <c r="AN7" s="5">
        <v>140</v>
      </c>
      <c r="AO7" s="5">
        <v>9</v>
      </c>
      <c r="AP7" s="5">
        <v>133</v>
      </c>
      <c r="AQ7" s="5">
        <v>138</v>
      </c>
      <c r="AR7" s="5">
        <v>127</v>
      </c>
      <c r="AS7" s="5">
        <v>150</v>
      </c>
      <c r="AT7" s="4">
        <v>142</v>
      </c>
      <c r="AU7" s="4">
        <v>148</v>
      </c>
      <c r="AV7" s="4">
        <v>175</v>
      </c>
      <c r="AW7" s="4">
        <v>165</v>
      </c>
      <c r="AX7" s="4">
        <v>167</v>
      </c>
      <c r="AY7" s="4">
        <v>165</v>
      </c>
      <c r="AZ7" s="4">
        <v>180</v>
      </c>
      <c r="BA7" s="4">
        <v>170</v>
      </c>
      <c r="BB7" s="4">
        <v>170</v>
      </c>
      <c r="BC7" s="4">
        <v>139</v>
      </c>
      <c r="BD7" s="4">
        <v>132</v>
      </c>
      <c r="BE7" s="4">
        <v>115</v>
      </c>
      <c r="BF7" s="4">
        <v>160</v>
      </c>
      <c r="BG7" s="4">
        <v>170</v>
      </c>
      <c r="BH7" s="4">
        <v>161</v>
      </c>
      <c r="BI7" s="4">
        <v>141</v>
      </c>
      <c r="BJ7" s="4">
        <v>150</v>
      </c>
      <c r="BK7" s="4">
        <v>147</v>
      </c>
      <c r="BL7" s="4">
        <v>109</v>
      </c>
    </row>
    <row r="8" spans="1:65" x14ac:dyDescent="0.2">
      <c r="A8" s="5" t="s">
        <v>14</v>
      </c>
      <c r="B8" s="5">
        <v>410</v>
      </c>
      <c r="C8" s="5">
        <v>357</v>
      </c>
      <c r="D8" s="5">
        <v>289</v>
      </c>
      <c r="E8" s="5">
        <v>240</v>
      </c>
      <c r="F8" s="5">
        <v>218</v>
      </c>
      <c r="G8" s="5">
        <v>251</v>
      </c>
      <c r="H8" s="5">
        <v>291</v>
      </c>
      <c r="I8" s="5">
        <v>291</v>
      </c>
      <c r="J8" s="5">
        <v>288</v>
      </c>
      <c r="K8" s="5">
        <v>392</v>
      </c>
      <c r="L8" s="5">
        <v>388</v>
      </c>
      <c r="M8" s="5">
        <v>330</v>
      </c>
      <c r="N8" s="5">
        <v>273</v>
      </c>
      <c r="O8" s="5">
        <v>270</v>
      </c>
      <c r="P8" s="5">
        <v>302</v>
      </c>
      <c r="Q8" s="5">
        <v>395</v>
      </c>
      <c r="R8" s="5">
        <v>400</v>
      </c>
      <c r="S8" s="5">
        <v>550</v>
      </c>
      <c r="T8" s="5">
        <v>600</v>
      </c>
      <c r="U8" s="5">
        <v>720</v>
      </c>
      <c r="V8" s="5">
        <v>585</v>
      </c>
      <c r="W8" s="5">
        <v>490</v>
      </c>
      <c r="X8" s="5">
        <v>422</v>
      </c>
      <c r="Y8" s="5">
        <v>430</v>
      </c>
      <c r="Z8" s="5">
        <v>436</v>
      </c>
      <c r="AA8" s="5">
        <v>460</v>
      </c>
      <c r="AB8" s="5">
        <v>465</v>
      </c>
      <c r="AC8" s="5">
        <v>540</v>
      </c>
      <c r="AD8" s="5">
        <v>710</v>
      </c>
      <c r="AE8" s="5">
        <v>760</v>
      </c>
      <c r="AF8" s="5">
        <v>760</v>
      </c>
      <c r="AG8" s="5">
        <v>810</v>
      </c>
      <c r="AH8" s="5">
        <v>890</v>
      </c>
      <c r="AI8" s="5">
        <v>770</v>
      </c>
      <c r="AJ8" s="5">
        <v>790</v>
      </c>
      <c r="AK8" s="5">
        <v>825</v>
      </c>
      <c r="AL8" s="5">
        <v>860</v>
      </c>
      <c r="AM8" s="5">
        <v>750</v>
      </c>
      <c r="AN8" s="5">
        <v>710</v>
      </c>
      <c r="AO8" s="5">
        <v>685</v>
      </c>
      <c r="AP8" s="5">
        <v>580</v>
      </c>
      <c r="AQ8" s="5">
        <v>305</v>
      </c>
      <c r="AR8" s="5">
        <v>310</v>
      </c>
      <c r="AS8" s="5">
        <v>330</v>
      </c>
      <c r="AT8" s="4">
        <v>275</v>
      </c>
      <c r="AU8" s="4">
        <v>260</v>
      </c>
      <c r="AV8" s="4">
        <v>290</v>
      </c>
      <c r="AW8" s="4">
        <v>280</v>
      </c>
      <c r="AX8" s="4">
        <v>195</v>
      </c>
      <c r="AY8" s="4">
        <v>160</v>
      </c>
      <c r="AZ8" s="4">
        <v>107</v>
      </c>
      <c r="BA8" s="4">
        <v>110</v>
      </c>
      <c r="BB8" s="4">
        <v>115</v>
      </c>
      <c r="BC8" s="4">
        <v>115</v>
      </c>
      <c r="BD8" s="4">
        <v>166</v>
      </c>
      <c r="BE8" s="4">
        <v>142</v>
      </c>
      <c r="BF8" s="4">
        <v>131</v>
      </c>
      <c r="BG8" s="4">
        <v>130</v>
      </c>
      <c r="BH8" s="4">
        <v>117</v>
      </c>
      <c r="BI8" s="4">
        <v>126</v>
      </c>
      <c r="BJ8" s="4">
        <v>116</v>
      </c>
      <c r="BK8" s="4">
        <v>147</v>
      </c>
      <c r="BL8" s="4">
        <v>134</v>
      </c>
    </row>
    <row r="9" spans="1:65" x14ac:dyDescent="0.2">
      <c r="A9" s="5" t="s">
        <v>15</v>
      </c>
      <c r="B9" s="5">
        <v>308</v>
      </c>
      <c r="C9" s="5">
        <v>263</v>
      </c>
      <c r="D9" s="5">
        <v>261</v>
      </c>
      <c r="E9" s="5">
        <v>203</v>
      </c>
      <c r="F9" s="5">
        <v>196</v>
      </c>
      <c r="G9" s="5">
        <v>203</v>
      </c>
      <c r="H9" s="5">
        <v>195</v>
      </c>
      <c r="I9" s="5">
        <v>181</v>
      </c>
      <c r="J9" s="5">
        <v>165</v>
      </c>
      <c r="K9" s="5">
        <v>165</v>
      </c>
      <c r="L9" s="5">
        <v>162</v>
      </c>
      <c r="M9" s="5">
        <v>151</v>
      </c>
      <c r="N9" s="5">
        <v>143</v>
      </c>
      <c r="O9" s="5">
        <v>124</v>
      </c>
      <c r="P9" s="5">
        <v>138</v>
      </c>
      <c r="Q9" s="5">
        <v>133</v>
      </c>
      <c r="R9" s="5">
        <v>160</v>
      </c>
      <c r="S9" s="5">
        <v>190</v>
      </c>
      <c r="T9" s="5">
        <v>180</v>
      </c>
      <c r="U9" s="5">
        <v>180</v>
      </c>
      <c r="V9" s="5">
        <v>160</v>
      </c>
      <c r="W9" s="5">
        <v>160</v>
      </c>
      <c r="X9" s="5">
        <v>155</v>
      </c>
      <c r="Y9" s="5">
        <v>140</v>
      </c>
      <c r="Z9" s="5">
        <v>145</v>
      </c>
      <c r="AA9" s="5">
        <v>150</v>
      </c>
      <c r="AB9" s="5">
        <v>140</v>
      </c>
      <c r="AC9" s="5">
        <v>130</v>
      </c>
      <c r="AD9" s="5">
        <v>140</v>
      </c>
      <c r="AE9" s="5">
        <v>195</v>
      </c>
      <c r="AF9" s="5">
        <v>215</v>
      </c>
      <c r="AG9" s="5">
        <v>265</v>
      </c>
      <c r="AH9" s="5">
        <v>260</v>
      </c>
      <c r="AI9" s="5">
        <v>255</v>
      </c>
      <c r="AJ9" s="5">
        <v>240</v>
      </c>
      <c r="AK9" s="5">
        <v>210</v>
      </c>
      <c r="AL9" s="5">
        <v>210</v>
      </c>
      <c r="AM9" s="5">
        <v>210</v>
      </c>
      <c r="AN9" s="5">
        <v>190</v>
      </c>
      <c r="AO9" s="5">
        <v>150</v>
      </c>
      <c r="AP9" s="5">
        <v>110</v>
      </c>
      <c r="AQ9" s="5">
        <v>150</v>
      </c>
      <c r="AR9" s="5">
        <v>135</v>
      </c>
      <c r="AS9" s="5">
        <v>140</v>
      </c>
      <c r="AT9" s="4">
        <v>145</v>
      </c>
      <c r="AU9" s="4">
        <v>145</v>
      </c>
      <c r="AV9" s="4">
        <v>155</v>
      </c>
      <c r="AW9" s="4">
        <v>80</v>
      </c>
      <c r="AX9" s="4">
        <v>100</v>
      </c>
      <c r="AY9" s="4">
        <v>105</v>
      </c>
      <c r="AZ9" s="4">
        <v>105</v>
      </c>
      <c r="BA9" s="4">
        <v>105</v>
      </c>
      <c r="BB9" s="4">
        <v>95</v>
      </c>
      <c r="BC9" s="4">
        <v>110</v>
      </c>
      <c r="BD9" s="4">
        <v>95</v>
      </c>
      <c r="BE9" s="4">
        <v>89</v>
      </c>
      <c r="BF9" s="4">
        <v>95</v>
      </c>
      <c r="BG9" s="4">
        <v>101</v>
      </c>
      <c r="BH9" s="4">
        <v>106</v>
      </c>
      <c r="BI9" s="4">
        <v>99</v>
      </c>
      <c r="BJ9" s="4">
        <v>82</v>
      </c>
      <c r="BK9" s="4">
        <v>85</v>
      </c>
      <c r="BL9" s="4">
        <v>39</v>
      </c>
    </row>
    <row r="10" spans="1:65" x14ac:dyDescent="0.2">
      <c r="A10" s="5" t="s">
        <v>16</v>
      </c>
      <c r="B10" s="5">
        <v>201</v>
      </c>
      <c r="C10" s="5">
        <v>209</v>
      </c>
      <c r="D10" s="5">
        <v>213</v>
      </c>
      <c r="E10" s="5">
        <v>185</v>
      </c>
      <c r="F10" s="5">
        <v>169</v>
      </c>
      <c r="G10" s="5">
        <v>203</v>
      </c>
      <c r="H10" s="5">
        <v>216</v>
      </c>
      <c r="I10" s="5">
        <v>246</v>
      </c>
      <c r="J10" s="5">
        <v>261</v>
      </c>
      <c r="K10" s="5">
        <v>339</v>
      </c>
      <c r="L10" s="5">
        <v>340</v>
      </c>
      <c r="M10" s="5">
        <v>350</v>
      </c>
      <c r="N10" s="5">
        <v>340</v>
      </c>
      <c r="O10" s="5">
        <v>325</v>
      </c>
      <c r="P10" s="5">
        <v>290</v>
      </c>
      <c r="Q10" s="5">
        <v>280</v>
      </c>
      <c r="R10" s="5">
        <v>320</v>
      </c>
      <c r="S10" s="5">
        <v>330</v>
      </c>
      <c r="T10" s="5">
        <v>430</v>
      </c>
      <c r="U10" s="5">
        <v>310</v>
      </c>
      <c r="V10" s="5">
        <v>330</v>
      </c>
      <c r="W10" s="5">
        <v>290</v>
      </c>
      <c r="X10" s="5">
        <v>260</v>
      </c>
      <c r="Y10" s="5">
        <v>210</v>
      </c>
      <c r="Z10" s="5">
        <v>225</v>
      </c>
      <c r="AA10" s="5">
        <v>190</v>
      </c>
      <c r="AB10" s="5">
        <v>205</v>
      </c>
      <c r="AC10" s="5">
        <v>220</v>
      </c>
      <c r="AD10" s="5">
        <v>230</v>
      </c>
      <c r="AE10" s="5">
        <v>300</v>
      </c>
      <c r="AF10" s="5">
        <v>410</v>
      </c>
      <c r="AG10" s="5">
        <v>410</v>
      </c>
      <c r="AH10" s="5">
        <v>450</v>
      </c>
      <c r="AI10" s="5">
        <v>500</v>
      </c>
      <c r="AJ10" s="5">
        <v>580</v>
      </c>
      <c r="AK10" s="5">
        <v>630</v>
      </c>
      <c r="AL10" s="5">
        <v>790</v>
      </c>
      <c r="AM10" s="5">
        <v>870</v>
      </c>
      <c r="AN10" s="5">
        <v>910</v>
      </c>
      <c r="AO10" s="5">
        <v>840</v>
      </c>
      <c r="AP10" s="5">
        <v>800</v>
      </c>
      <c r="AQ10" s="5">
        <v>790</v>
      </c>
      <c r="AR10" s="5">
        <v>750</v>
      </c>
      <c r="AS10" s="5">
        <v>800</v>
      </c>
      <c r="AT10" s="4">
        <v>850</v>
      </c>
      <c r="AU10" s="4">
        <v>840</v>
      </c>
      <c r="AV10" s="4">
        <v>860</v>
      </c>
      <c r="AW10" s="4">
        <v>730</v>
      </c>
      <c r="AX10" s="4">
        <v>710</v>
      </c>
      <c r="AY10" s="4">
        <v>730</v>
      </c>
      <c r="AZ10" s="4">
        <v>720</v>
      </c>
      <c r="BA10" s="4">
        <v>720</v>
      </c>
      <c r="BB10" s="4">
        <v>690</v>
      </c>
      <c r="BC10" s="4">
        <v>700</v>
      </c>
      <c r="BD10" s="4">
        <v>700</v>
      </c>
      <c r="BE10" s="4">
        <v>670</v>
      </c>
      <c r="BF10" s="4">
        <v>750</v>
      </c>
      <c r="BG10" s="4">
        <v>750</v>
      </c>
      <c r="BH10" s="4">
        <v>750</v>
      </c>
      <c r="BI10" s="4">
        <v>620</v>
      </c>
      <c r="BJ10" s="4">
        <v>620</v>
      </c>
      <c r="BK10" s="4">
        <v>530</v>
      </c>
      <c r="BL10" s="4">
        <v>600</v>
      </c>
      <c r="BM10" s="4">
        <v>540</v>
      </c>
    </row>
    <row r="11" spans="1:65" x14ac:dyDescent="0.2">
      <c r="A11" s="5" t="s">
        <v>17</v>
      </c>
      <c r="B11" s="5">
        <v>20</v>
      </c>
      <c r="C11" s="5">
        <v>17</v>
      </c>
      <c r="D11" s="5">
        <v>17</v>
      </c>
      <c r="E11" s="5">
        <v>15</v>
      </c>
      <c r="F11" s="5">
        <v>13</v>
      </c>
      <c r="G11" s="5">
        <v>13</v>
      </c>
      <c r="H11" s="5">
        <v>12</v>
      </c>
      <c r="I11" s="5">
        <v>10</v>
      </c>
      <c r="J11" s="5">
        <v>8.5</v>
      </c>
      <c r="K11" s="5">
        <v>8</v>
      </c>
      <c r="L11" s="5">
        <v>7.6</v>
      </c>
      <c r="M11" s="5">
        <v>7.8</v>
      </c>
      <c r="N11" s="5">
        <v>7.9</v>
      </c>
      <c r="O11" s="5">
        <v>8</v>
      </c>
      <c r="P11" s="5">
        <v>8.3000000000000007</v>
      </c>
      <c r="Q11" s="5">
        <v>9</v>
      </c>
      <c r="R11" s="5">
        <v>9.9</v>
      </c>
      <c r="S11" s="5">
        <v>9</v>
      </c>
      <c r="T11" s="5">
        <v>11</v>
      </c>
      <c r="U11" s="5">
        <v>12</v>
      </c>
      <c r="V11" s="5">
        <v>10</v>
      </c>
      <c r="W11" s="5">
        <v>8</v>
      </c>
      <c r="X11" s="5">
        <v>7.2</v>
      </c>
      <c r="Y11" s="5">
        <v>8</v>
      </c>
      <c r="Z11" s="5">
        <v>7</v>
      </c>
      <c r="AA11" s="5">
        <v>7</v>
      </c>
      <c r="AB11" s="5">
        <v>6.5</v>
      </c>
      <c r="AC11" s="5">
        <v>6.8</v>
      </c>
      <c r="AD11" s="5">
        <v>6.2</v>
      </c>
      <c r="AE11" s="5">
        <v>6.9</v>
      </c>
      <c r="AF11" s="5">
        <v>7</v>
      </c>
      <c r="AG11" s="5">
        <v>6</v>
      </c>
      <c r="AH11" s="5">
        <v>6</v>
      </c>
      <c r="AI11" s="5">
        <v>5.5</v>
      </c>
      <c r="AJ11" s="5">
        <v>5</v>
      </c>
      <c r="AK11" s="5">
        <v>5</v>
      </c>
      <c r="AL11" s="5">
        <v>4.5</v>
      </c>
      <c r="AM11" s="5">
        <v>4</v>
      </c>
      <c r="AN11" s="5">
        <v>3.5</v>
      </c>
      <c r="AO11" s="5">
        <v>4</v>
      </c>
      <c r="AP11" s="5">
        <v>3.5</v>
      </c>
      <c r="AQ11" s="5">
        <v>4</v>
      </c>
      <c r="AR11" s="5">
        <v>3.5</v>
      </c>
      <c r="AS11" s="5">
        <v>3.6</v>
      </c>
      <c r="AT11" s="4">
        <v>2.9</v>
      </c>
      <c r="AU11" s="4">
        <v>3</v>
      </c>
      <c r="AV11" s="4">
        <v>3.7</v>
      </c>
      <c r="AW11" s="4">
        <v>3.1</v>
      </c>
      <c r="AX11" s="4">
        <v>2.9</v>
      </c>
      <c r="AY11" s="4">
        <v>3.4</v>
      </c>
      <c r="AZ11" s="4">
        <v>2.5</v>
      </c>
      <c r="BA11" s="4">
        <v>2.5</v>
      </c>
      <c r="BB11" s="4">
        <v>3.5</v>
      </c>
      <c r="BC11" s="4">
        <v>2.6</v>
      </c>
      <c r="BD11" s="4">
        <v>2.5</v>
      </c>
      <c r="BE11" s="4">
        <v>3.6</v>
      </c>
      <c r="BF11" s="4">
        <v>3.2</v>
      </c>
      <c r="BG11" s="4">
        <v>3.7</v>
      </c>
      <c r="BH11" s="4">
        <v>4</v>
      </c>
      <c r="BI11" s="4">
        <v>4</v>
      </c>
      <c r="BJ11" s="4">
        <v>3.5</v>
      </c>
      <c r="BK11" s="4">
        <v>3.7</v>
      </c>
      <c r="BL11" s="4">
        <v>2.6</v>
      </c>
    </row>
    <row r="12" spans="1:65" x14ac:dyDescent="0.2">
      <c r="A12" s="5" t="s">
        <v>18</v>
      </c>
      <c r="B12" s="5">
        <v>38</v>
      </c>
      <c r="C12" s="5">
        <v>38</v>
      </c>
      <c r="D12" s="5">
        <v>37</v>
      </c>
      <c r="E12" s="5">
        <v>35</v>
      </c>
      <c r="F12" s="5">
        <v>31</v>
      </c>
      <c r="G12" s="5">
        <v>34</v>
      </c>
      <c r="H12" s="5">
        <v>41</v>
      </c>
      <c r="I12" s="5">
        <v>49</v>
      </c>
      <c r="J12" s="5">
        <v>51</v>
      </c>
      <c r="K12" s="5">
        <v>60</v>
      </c>
      <c r="L12" s="5">
        <v>60</v>
      </c>
      <c r="M12" s="5">
        <v>55</v>
      </c>
      <c r="N12" s="5">
        <v>55</v>
      </c>
      <c r="O12" s="5">
        <v>48</v>
      </c>
      <c r="P12" s="5">
        <v>50</v>
      </c>
      <c r="Q12" s="5">
        <v>50</v>
      </c>
      <c r="R12" s="5">
        <v>60</v>
      </c>
      <c r="S12" s="5">
        <v>50</v>
      </c>
      <c r="T12" s="5">
        <v>50</v>
      </c>
      <c r="U12" s="5">
        <v>56</v>
      </c>
      <c r="V12" s="5">
        <v>40</v>
      </c>
      <c r="W12" s="5">
        <v>33</v>
      </c>
      <c r="X12" s="5">
        <v>40</v>
      </c>
      <c r="Y12" s="5">
        <v>36</v>
      </c>
      <c r="Z12" s="5">
        <v>50</v>
      </c>
      <c r="AA12" s="5">
        <v>60</v>
      </c>
      <c r="AB12" s="5">
        <v>58</v>
      </c>
      <c r="AC12" s="5">
        <v>33</v>
      </c>
      <c r="AD12" s="5">
        <v>32</v>
      </c>
      <c r="AE12" s="5">
        <v>31</v>
      </c>
      <c r="AF12" s="5">
        <v>39</v>
      </c>
      <c r="AG12" s="5">
        <v>46</v>
      </c>
      <c r="AH12" s="5">
        <v>44</v>
      </c>
      <c r="AI12" s="5">
        <v>33</v>
      </c>
      <c r="AJ12" s="5">
        <v>33</v>
      </c>
      <c r="AK12" s="5">
        <v>32</v>
      </c>
      <c r="AL12" s="5">
        <v>30</v>
      </c>
      <c r="AM12" s="5">
        <v>30</v>
      </c>
      <c r="AN12" s="5">
        <v>25</v>
      </c>
      <c r="AO12" s="5">
        <v>20</v>
      </c>
      <c r="AP12" s="5">
        <v>15</v>
      </c>
      <c r="AQ12" s="5">
        <v>13</v>
      </c>
      <c r="AR12" s="5">
        <v>12</v>
      </c>
      <c r="AS12" s="5">
        <v>11.5</v>
      </c>
      <c r="AT12" s="4">
        <v>11</v>
      </c>
      <c r="AU12" s="4">
        <v>10.5</v>
      </c>
      <c r="AV12" s="4">
        <v>9</v>
      </c>
      <c r="AW12" s="4">
        <v>9</v>
      </c>
      <c r="AX12" s="4">
        <v>7.5</v>
      </c>
      <c r="AY12" s="4">
        <v>5.5</v>
      </c>
      <c r="AZ12" s="4">
        <v>5</v>
      </c>
      <c r="BA12" s="4">
        <v>5</v>
      </c>
      <c r="BB12" s="4">
        <v>6</v>
      </c>
      <c r="BC12" s="4">
        <v>4</v>
      </c>
      <c r="BD12" s="4">
        <v>3</v>
      </c>
      <c r="BE12" s="4">
        <v>7</v>
      </c>
      <c r="BF12" s="4">
        <v>6</v>
      </c>
      <c r="BG12" s="4">
        <v>6.5</v>
      </c>
      <c r="BH12" s="4">
        <v>7</v>
      </c>
      <c r="BI12" s="4">
        <v>5</v>
      </c>
      <c r="BJ12" s="4">
        <v>3.9</v>
      </c>
      <c r="BK12" s="4">
        <v>2.9</v>
      </c>
      <c r="BL12" s="4">
        <v>2.8</v>
      </c>
    </row>
    <row r="13" spans="1:65" x14ac:dyDescent="0.2">
      <c r="A13" s="5" t="s">
        <v>19</v>
      </c>
      <c r="B13" s="5">
        <v>426</v>
      </c>
      <c r="C13" s="5">
        <v>400</v>
      </c>
      <c r="D13" s="5">
        <v>380</v>
      </c>
      <c r="E13" s="5">
        <v>338</v>
      </c>
      <c r="F13" s="5">
        <v>304</v>
      </c>
      <c r="G13" s="5">
        <v>295</v>
      </c>
      <c r="H13" s="5">
        <v>322</v>
      </c>
      <c r="I13" s="5">
        <v>348</v>
      </c>
      <c r="J13" s="5">
        <v>331</v>
      </c>
      <c r="K13" s="5">
        <v>374</v>
      </c>
      <c r="L13" s="5">
        <v>363</v>
      </c>
      <c r="M13" s="5">
        <v>310</v>
      </c>
      <c r="N13" s="5">
        <v>304</v>
      </c>
      <c r="O13" s="5">
        <v>292</v>
      </c>
      <c r="P13" s="5">
        <v>240</v>
      </c>
      <c r="Q13" s="5">
        <v>320</v>
      </c>
      <c r="R13" s="5">
        <v>320</v>
      </c>
      <c r="S13" s="5">
        <v>360</v>
      </c>
      <c r="T13" s="5">
        <v>425</v>
      </c>
      <c r="U13" s="5">
        <v>370</v>
      </c>
      <c r="V13" s="5">
        <v>257</v>
      </c>
      <c r="W13" s="5">
        <v>290</v>
      </c>
      <c r="X13" s="5">
        <v>190</v>
      </c>
      <c r="Y13" s="5">
        <v>160</v>
      </c>
      <c r="Z13" s="5">
        <v>158</v>
      </c>
      <c r="AA13" s="5">
        <v>140</v>
      </c>
      <c r="AB13" s="5">
        <v>150</v>
      </c>
      <c r="AC13" s="5">
        <v>140</v>
      </c>
      <c r="AD13" s="5">
        <v>140</v>
      </c>
      <c r="AE13" s="5">
        <v>130</v>
      </c>
      <c r="AF13" s="5">
        <v>135</v>
      </c>
      <c r="AG13" s="5">
        <v>115</v>
      </c>
      <c r="AH13" s="5">
        <v>100</v>
      </c>
      <c r="AI13" s="5">
        <v>100</v>
      </c>
      <c r="AJ13" s="5">
        <v>85</v>
      </c>
      <c r="AK13" s="5">
        <v>65</v>
      </c>
      <c r="AL13" s="5">
        <v>55</v>
      </c>
      <c r="AM13" s="5">
        <v>55</v>
      </c>
      <c r="AN13" s="5">
        <v>40</v>
      </c>
      <c r="AO13" s="5">
        <v>40</v>
      </c>
      <c r="AP13" s="5">
        <v>35</v>
      </c>
      <c r="AQ13" s="5">
        <v>35</v>
      </c>
      <c r="AR13" s="5">
        <v>30</v>
      </c>
      <c r="AS13" s="5">
        <v>20</v>
      </c>
      <c r="AT13" s="4">
        <v>20</v>
      </c>
      <c r="AU13" s="4">
        <v>20</v>
      </c>
      <c r="AV13" s="4">
        <v>20</v>
      </c>
      <c r="AW13" s="4">
        <v>20</v>
      </c>
      <c r="AX13" s="4">
        <v>20</v>
      </c>
      <c r="AY13" s="4">
        <v>15</v>
      </c>
      <c r="AZ13" s="4">
        <v>16</v>
      </c>
      <c r="BA13" s="4">
        <v>15</v>
      </c>
      <c r="BB13" s="4">
        <v>15</v>
      </c>
      <c r="BC13" s="4">
        <v>17</v>
      </c>
      <c r="BD13" s="4">
        <v>16</v>
      </c>
      <c r="BE13" s="4">
        <v>18</v>
      </c>
      <c r="BF13" s="4">
        <v>15</v>
      </c>
      <c r="BG13" s="4">
        <v>13</v>
      </c>
      <c r="BH13" s="4">
        <v>10</v>
      </c>
      <c r="BI13" s="4">
        <v>13</v>
      </c>
    </row>
    <row r="14" spans="1:65" x14ac:dyDescent="0.2">
      <c r="A14" s="5" t="s">
        <v>20</v>
      </c>
      <c r="B14" s="5">
        <v>1629</v>
      </c>
      <c r="C14" s="5">
        <v>1645</v>
      </c>
      <c r="D14" s="5">
        <v>1612</v>
      </c>
      <c r="E14" s="5">
        <v>1370</v>
      </c>
      <c r="F14" s="5">
        <v>1288</v>
      </c>
      <c r="G14" s="5">
        <v>1443</v>
      </c>
      <c r="H14" s="5">
        <v>1600</v>
      </c>
      <c r="I14" s="5">
        <v>1648</v>
      </c>
      <c r="J14" s="5">
        <v>1780</v>
      </c>
      <c r="K14" s="5">
        <v>2065</v>
      </c>
      <c r="L14" s="5">
        <v>1962</v>
      </c>
      <c r="M14" s="5">
        <v>1884</v>
      </c>
      <c r="N14" s="5">
        <v>1840</v>
      </c>
      <c r="O14" s="5">
        <v>1590</v>
      </c>
      <c r="P14" s="5">
        <v>1300</v>
      </c>
      <c r="Q14" s="5">
        <v>1600</v>
      </c>
      <c r="R14" s="5">
        <v>1720</v>
      </c>
      <c r="S14" s="5">
        <v>1800</v>
      </c>
      <c r="T14" s="5">
        <v>2360</v>
      </c>
      <c r="U14" s="5">
        <v>2250</v>
      </c>
      <c r="V14" s="5">
        <v>1520</v>
      </c>
      <c r="W14" s="5">
        <v>1450</v>
      </c>
      <c r="X14" s="5">
        <v>1350</v>
      </c>
      <c r="Y14" s="5">
        <v>1200</v>
      </c>
      <c r="Z14" s="5">
        <v>1150</v>
      </c>
      <c r="AA14" s="5">
        <v>1100</v>
      </c>
      <c r="AB14" s="5">
        <v>1175</v>
      </c>
      <c r="AC14" s="5">
        <v>1210</v>
      </c>
      <c r="AD14" s="5">
        <v>1200</v>
      </c>
      <c r="AE14" s="5">
        <v>1100</v>
      </c>
      <c r="AF14" s="5">
        <v>1130</v>
      </c>
      <c r="AG14" s="5">
        <v>1100</v>
      </c>
      <c r="AH14" s="5">
        <v>1020</v>
      </c>
      <c r="AI14" s="5">
        <v>950</v>
      </c>
      <c r="AJ14" s="5">
        <v>700</v>
      </c>
      <c r="AK14" s="5">
        <v>650</v>
      </c>
      <c r="AL14" s="5">
        <v>520</v>
      </c>
      <c r="AM14" s="5">
        <v>480</v>
      </c>
      <c r="AN14" s="5">
        <v>480</v>
      </c>
      <c r="AO14" s="5">
        <v>380</v>
      </c>
      <c r="AP14" s="5">
        <v>315</v>
      </c>
      <c r="AQ14" s="5">
        <v>345</v>
      </c>
      <c r="AR14" s="5">
        <v>295</v>
      </c>
      <c r="AS14" s="5">
        <v>275</v>
      </c>
      <c r="AT14" s="4">
        <v>270</v>
      </c>
      <c r="AU14" s="4">
        <v>245</v>
      </c>
      <c r="AV14" s="4">
        <v>265</v>
      </c>
      <c r="AW14" s="4">
        <v>235</v>
      </c>
      <c r="AX14" s="4">
        <v>195</v>
      </c>
      <c r="AY14" s="4">
        <v>160</v>
      </c>
      <c r="AZ14" s="4">
        <v>155</v>
      </c>
      <c r="BA14" s="4">
        <v>155</v>
      </c>
      <c r="BB14" s="4">
        <v>141</v>
      </c>
      <c r="BC14" s="4">
        <v>155</v>
      </c>
      <c r="BD14" s="4">
        <v>160</v>
      </c>
      <c r="BE14" s="4">
        <v>65</v>
      </c>
      <c r="BF14" s="4">
        <v>80</v>
      </c>
      <c r="BG14" s="4">
        <v>72</v>
      </c>
      <c r="BH14" s="4">
        <v>62</v>
      </c>
      <c r="BI14" s="4">
        <v>38</v>
      </c>
      <c r="BJ14" s="4">
        <v>45</v>
      </c>
      <c r="BK14" s="4">
        <v>40</v>
      </c>
      <c r="BL14" s="4">
        <v>42</v>
      </c>
    </row>
    <row r="15" spans="1:65" x14ac:dyDescent="0.2">
      <c r="A15" s="5" t="s">
        <v>21</v>
      </c>
      <c r="B15" s="5">
        <v>60</v>
      </c>
      <c r="C15" s="5">
        <v>61</v>
      </c>
      <c r="D15" s="5">
        <v>62</v>
      </c>
      <c r="E15" s="5">
        <v>68</v>
      </c>
      <c r="F15" s="5">
        <v>72</v>
      </c>
      <c r="G15" s="5">
        <v>69</v>
      </c>
      <c r="H15" s="5">
        <v>68</v>
      </c>
      <c r="I15" s="5">
        <v>64</v>
      </c>
      <c r="J15" s="5">
        <v>57</v>
      </c>
      <c r="K15" s="5">
        <v>58</v>
      </c>
      <c r="L15" s="5">
        <v>62</v>
      </c>
      <c r="M15" s="5">
        <v>58</v>
      </c>
      <c r="N15" s="5">
        <v>61</v>
      </c>
      <c r="O15" s="5">
        <v>61</v>
      </c>
      <c r="P15" s="5">
        <v>58</v>
      </c>
      <c r="Q15" s="5">
        <v>60</v>
      </c>
      <c r="R15" s="5">
        <v>62</v>
      </c>
      <c r="S15" s="5">
        <v>54</v>
      </c>
      <c r="T15" s="5">
        <v>53</v>
      </c>
      <c r="U15" s="5">
        <v>57</v>
      </c>
      <c r="V15" s="5">
        <v>55</v>
      </c>
      <c r="W15" s="5">
        <v>49</v>
      </c>
      <c r="X15" s="5">
        <v>48</v>
      </c>
      <c r="Y15" s="5">
        <v>47</v>
      </c>
      <c r="Z15" s="5">
        <v>55</v>
      </c>
      <c r="AA15" s="5">
        <v>50</v>
      </c>
      <c r="AB15" s="5">
        <v>47</v>
      </c>
      <c r="AC15" s="5">
        <v>43</v>
      </c>
      <c r="AD15" s="5">
        <v>39</v>
      </c>
      <c r="AE15" s="5">
        <v>36</v>
      </c>
      <c r="AF15" s="5">
        <v>34</v>
      </c>
      <c r="AG15" s="5">
        <v>35</v>
      </c>
      <c r="AH15" s="5">
        <v>33</v>
      </c>
      <c r="AI15" s="5">
        <v>35</v>
      </c>
      <c r="AJ15" s="5">
        <v>34</v>
      </c>
      <c r="AK15" s="5">
        <v>28</v>
      </c>
      <c r="AL15" s="5">
        <v>29</v>
      </c>
      <c r="AM15" s="5">
        <v>29</v>
      </c>
      <c r="AN15" s="5">
        <v>28</v>
      </c>
      <c r="AO15" s="5">
        <v>26</v>
      </c>
      <c r="AP15" s="5">
        <v>27</v>
      </c>
      <c r="AQ15" s="5">
        <v>24</v>
      </c>
      <c r="AR15" s="5">
        <v>23</v>
      </c>
      <c r="AS15" s="5">
        <v>22</v>
      </c>
      <c r="AT15" s="4">
        <v>19</v>
      </c>
      <c r="AU15" s="4">
        <v>16</v>
      </c>
      <c r="AV15" s="4">
        <v>15</v>
      </c>
      <c r="AW15" s="4">
        <v>13</v>
      </c>
      <c r="AX15" s="4">
        <v>13</v>
      </c>
      <c r="AY15" s="4">
        <v>12.5</v>
      </c>
      <c r="AZ15" s="4">
        <v>11.5</v>
      </c>
      <c r="BA15" s="4">
        <v>11.5</v>
      </c>
      <c r="BB15" s="4">
        <v>11.5</v>
      </c>
      <c r="BC15" s="4">
        <v>9</v>
      </c>
      <c r="BD15" s="4">
        <v>9</v>
      </c>
      <c r="BE15" s="4">
        <v>10</v>
      </c>
      <c r="BF15" s="4">
        <v>8</v>
      </c>
      <c r="BG15" s="4">
        <v>9</v>
      </c>
      <c r="BH15" s="4">
        <v>11</v>
      </c>
      <c r="BI15" s="4">
        <v>10</v>
      </c>
      <c r="BJ15" s="4">
        <v>9</v>
      </c>
      <c r="BK15" s="4">
        <v>7</v>
      </c>
      <c r="BL15" s="4">
        <v>8</v>
      </c>
    </row>
    <row r="16" spans="1:65" x14ac:dyDescent="0.2">
      <c r="A16" s="5" t="s">
        <v>22</v>
      </c>
      <c r="B16" s="5">
        <v>139</v>
      </c>
      <c r="C16" s="5">
        <v>125</v>
      </c>
      <c r="D16" s="5">
        <v>130</v>
      </c>
      <c r="E16" s="5">
        <v>110</v>
      </c>
      <c r="F16" s="5">
        <v>101</v>
      </c>
      <c r="G16" s="5">
        <v>111</v>
      </c>
      <c r="H16" s="5">
        <v>120</v>
      </c>
      <c r="I16" s="5">
        <v>118</v>
      </c>
      <c r="J16" s="5">
        <v>124</v>
      </c>
      <c r="K16" s="5">
        <v>180</v>
      </c>
      <c r="L16" s="5">
        <v>162</v>
      </c>
      <c r="M16" s="5">
        <v>149</v>
      </c>
      <c r="N16" s="5">
        <v>110</v>
      </c>
      <c r="O16" s="5">
        <v>90</v>
      </c>
      <c r="P16" s="5">
        <v>60</v>
      </c>
      <c r="Q16" s="5">
        <v>45</v>
      </c>
      <c r="R16" s="5">
        <v>60</v>
      </c>
      <c r="S16" s="5">
        <v>95</v>
      </c>
      <c r="T16" s="5">
        <v>135</v>
      </c>
      <c r="U16" s="5">
        <v>175</v>
      </c>
      <c r="V16" s="5">
        <v>150</v>
      </c>
      <c r="W16" s="5">
        <v>105</v>
      </c>
      <c r="X16" s="5">
        <v>120</v>
      </c>
      <c r="Y16" s="5">
        <v>112</v>
      </c>
      <c r="Z16" s="5">
        <v>125</v>
      </c>
      <c r="AA16" s="5">
        <v>80</v>
      </c>
      <c r="AB16" s="5">
        <v>80</v>
      </c>
      <c r="AC16" s="5">
        <v>80</v>
      </c>
      <c r="AD16" s="5">
        <v>72</v>
      </c>
      <c r="AE16" s="5">
        <v>60</v>
      </c>
      <c r="AF16" s="5">
        <v>52</v>
      </c>
      <c r="AG16" s="5">
        <v>60</v>
      </c>
      <c r="AH16" s="5">
        <v>58</v>
      </c>
      <c r="AI16" s="5">
        <v>58</v>
      </c>
      <c r="AJ16" s="5">
        <v>45</v>
      </c>
      <c r="AK16" s="5">
        <v>29</v>
      </c>
      <c r="AL16" s="5">
        <v>30</v>
      </c>
      <c r="AM16" s="5">
        <v>27</v>
      </c>
      <c r="AN16" s="5">
        <v>22</v>
      </c>
      <c r="AO16" s="5">
        <v>24</v>
      </c>
      <c r="AP16" s="5">
        <v>24</v>
      </c>
      <c r="AQ16" s="5">
        <v>22</v>
      </c>
      <c r="AR16" s="5">
        <v>26</v>
      </c>
      <c r="AS16" s="5">
        <v>21</v>
      </c>
      <c r="AT16" s="4">
        <v>21</v>
      </c>
      <c r="AU16" s="4">
        <v>25</v>
      </c>
      <c r="AV16" s="4">
        <v>32</v>
      </c>
      <c r="AW16" s="4">
        <v>33</v>
      </c>
      <c r="AX16" s="4">
        <v>36</v>
      </c>
      <c r="BF16" s="4">
        <v>37</v>
      </c>
      <c r="BG16" s="4">
        <v>32</v>
      </c>
      <c r="BH16" s="4">
        <v>35</v>
      </c>
      <c r="BI16" s="4">
        <v>32</v>
      </c>
      <c r="BJ16" s="4">
        <v>27</v>
      </c>
      <c r="BK16" s="4">
        <v>22</v>
      </c>
      <c r="BL16" s="4">
        <v>24</v>
      </c>
    </row>
    <row r="17" spans="1:65" x14ac:dyDescent="0.2">
      <c r="A17" s="5" t="s">
        <v>23</v>
      </c>
      <c r="B17" s="5">
        <v>8114</v>
      </c>
      <c r="C17" s="5">
        <v>8276</v>
      </c>
      <c r="D17" s="5">
        <v>8359</v>
      </c>
      <c r="E17" s="5">
        <v>7607</v>
      </c>
      <c r="F17" s="5">
        <v>6618</v>
      </c>
      <c r="G17" s="5">
        <v>7280</v>
      </c>
      <c r="H17" s="5">
        <v>7207</v>
      </c>
      <c r="I17" s="5">
        <v>7415</v>
      </c>
      <c r="J17" s="5">
        <v>6842</v>
      </c>
      <c r="K17" s="5">
        <v>7630</v>
      </c>
      <c r="L17" s="5">
        <v>6600</v>
      </c>
      <c r="M17" s="5">
        <v>6650</v>
      </c>
      <c r="N17" s="5">
        <v>7350</v>
      </c>
      <c r="O17" s="5">
        <v>6500</v>
      </c>
      <c r="P17" s="5">
        <v>5600</v>
      </c>
      <c r="Q17" s="5">
        <v>6400</v>
      </c>
      <c r="R17" s="5">
        <v>6100</v>
      </c>
      <c r="S17" s="5">
        <v>6550</v>
      </c>
      <c r="T17" s="5">
        <v>6950</v>
      </c>
      <c r="U17" s="5">
        <v>6600</v>
      </c>
      <c r="V17" s="5">
        <v>6450</v>
      </c>
      <c r="W17" s="5">
        <v>5600</v>
      </c>
      <c r="X17" s="5">
        <v>5400</v>
      </c>
      <c r="Y17" s="5">
        <v>5400</v>
      </c>
      <c r="Z17" s="5">
        <v>5400</v>
      </c>
      <c r="AA17" s="5">
        <v>5000</v>
      </c>
      <c r="AB17" s="5">
        <v>5400</v>
      </c>
      <c r="AC17" s="5">
        <v>5600</v>
      </c>
      <c r="AD17" s="5">
        <v>5700</v>
      </c>
      <c r="AE17" s="5">
        <v>5700</v>
      </c>
      <c r="AF17" s="5">
        <v>5900</v>
      </c>
      <c r="AG17" s="5">
        <v>5900</v>
      </c>
      <c r="AH17" s="5">
        <v>5450</v>
      </c>
      <c r="AI17" s="5">
        <v>5350</v>
      </c>
      <c r="AJ17" s="5">
        <v>4800</v>
      </c>
      <c r="AK17" s="5">
        <v>4400</v>
      </c>
      <c r="AL17" s="5">
        <v>4700</v>
      </c>
      <c r="AM17" s="5">
        <v>4850</v>
      </c>
      <c r="AN17" s="5">
        <v>4050</v>
      </c>
      <c r="AO17" s="5">
        <v>4150</v>
      </c>
      <c r="AP17" s="5">
        <v>4250</v>
      </c>
      <c r="AQ17" s="5">
        <v>4150</v>
      </c>
      <c r="AR17" s="5">
        <v>4000</v>
      </c>
      <c r="AS17" s="5">
        <v>4100</v>
      </c>
      <c r="AT17" s="4">
        <v>4000</v>
      </c>
      <c r="AU17" s="4">
        <v>4200</v>
      </c>
      <c r="AV17" s="4">
        <v>4350</v>
      </c>
      <c r="AW17" s="4">
        <v>4350</v>
      </c>
      <c r="AX17" s="4">
        <v>4250</v>
      </c>
      <c r="AY17" s="4">
        <v>4350</v>
      </c>
      <c r="AZ17" s="4">
        <v>4650</v>
      </c>
      <c r="BA17" s="4">
        <v>4600</v>
      </c>
      <c r="BB17" s="4">
        <v>4550</v>
      </c>
      <c r="BC17" s="4">
        <v>4700</v>
      </c>
      <c r="BD17" s="4">
        <v>5100</v>
      </c>
      <c r="BE17" s="4">
        <v>5100</v>
      </c>
      <c r="BF17" s="4">
        <v>5400</v>
      </c>
      <c r="BG17" s="4">
        <v>5400</v>
      </c>
      <c r="BH17" s="4">
        <v>5350</v>
      </c>
      <c r="BI17" s="4">
        <v>5400</v>
      </c>
      <c r="BJ17" s="4">
        <v>5400</v>
      </c>
      <c r="BK17" s="4">
        <v>5500</v>
      </c>
      <c r="BL17" s="4">
        <v>5500</v>
      </c>
      <c r="BM17" s="4">
        <v>5600</v>
      </c>
    </row>
    <row r="18" spans="1:65" x14ac:dyDescent="0.2">
      <c r="A18" s="5" t="s">
        <v>24</v>
      </c>
      <c r="B18" s="5">
        <v>5236</v>
      </c>
      <c r="C18" s="5">
        <v>5393</v>
      </c>
      <c r="D18" s="5">
        <v>5339</v>
      </c>
      <c r="E18" s="5">
        <v>4752</v>
      </c>
      <c r="F18" s="5">
        <v>3944</v>
      </c>
      <c r="G18" s="5">
        <v>4457</v>
      </c>
      <c r="H18" s="5">
        <v>4368</v>
      </c>
      <c r="I18" s="5">
        <v>4499</v>
      </c>
      <c r="J18" s="5">
        <v>4499</v>
      </c>
      <c r="K18" s="5">
        <v>5129</v>
      </c>
      <c r="L18" s="5">
        <v>5020</v>
      </c>
      <c r="M18" s="5">
        <v>4850</v>
      </c>
      <c r="N18" s="5">
        <v>4875</v>
      </c>
      <c r="O18" s="5">
        <v>4300</v>
      </c>
      <c r="P18" s="5">
        <v>3900</v>
      </c>
      <c r="Q18" s="5">
        <v>4100</v>
      </c>
      <c r="R18" s="5">
        <v>4100</v>
      </c>
      <c r="S18" s="5">
        <v>4250</v>
      </c>
      <c r="T18" s="5">
        <v>4850</v>
      </c>
      <c r="U18" s="5">
        <v>4600</v>
      </c>
      <c r="V18" s="5">
        <v>4100</v>
      </c>
      <c r="W18" s="5">
        <v>4400</v>
      </c>
      <c r="X18" s="5">
        <v>4200</v>
      </c>
      <c r="Y18" s="5">
        <v>4300</v>
      </c>
      <c r="Z18" s="5">
        <v>4150</v>
      </c>
      <c r="AA18" s="5">
        <v>4150</v>
      </c>
      <c r="AB18" s="5">
        <v>4500</v>
      </c>
      <c r="AC18" s="5">
        <v>4300</v>
      </c>
      <c r="AD18" s="5">
        <v>4350</v>
      </c>
      <c r="AE18" s="5">
        <v>4400</v>
      </c>
      <c r="AF18" s="5">
        <v>4600</v>
      </c>
      <c r="AG18" s="5">
        <v>4550</v>
      </c>
      <c r="AH18" s="5">
        <v>4200</v>
      </c>
      <c r="AI18" s="5">
        <v>4300</v>
      </c>
      <c r="AJ18" s="5">
        <v>4000</v>
      </c>
      <c r="AK18" s="5">
        <v>3750</v>
      </c>
      <c r="AL18" s="5">
        <v>3950</v>
      </c>
      <c r="AM18" s="5">
        <v>4050</v>
      </c>
      <c r="AN18" s="5">
        <v>3250</v>
      </c>
      <c r="AO18" s="5">
        <v>3350</v>
      </c>
      <c r="AP18" s="5">
        <v>3200</v>
      </c>
      <c r="AQ18" s="5">
        <v>3250</v>
      </c>
      <c r="AR18" s="5">
        <v>3100</v>
      </c>
      <c r="AS18" s="5">
        <v>3200</v>
      </c>
      <c r="AT18" s="4">
        <v>3250</v>
      </c>
      <c r="AU18" s="4">
        <v>3350</v>
      </c>
      <c r="AV18" s="4">
        <v>3700</v>
      </c>
      <c r="AW18" s="4">
        <v>3550</v>
      </c>
      <c r="AX18" s="4">
        <v>3600</v>
      </c>
      <c r="AY18" s="4">
        <v>3650</v>
      </c>
      <c r="AZ18" s="4">
        <v>3800</v>
      </c>
      <c r="BA18" s="4">
        <v>3800</v>
      </c>
      <c r="BB18" s="4">
        <v>3650</v>
      </c>
      <c r="BC18" s="4">
        <v>3700</v>
      </c>
      <c r="BD18" s="4">
        <v>3850</v>
      </c>
      <c r="BE18" s="4">
        <v>4100</v>
      </c>
      <c r="BF18" s="4">
        <v>4000</v>
      </c>
      <c r="BG18" s="4">
        <v>4250</v>
      </c>
      <c r="BH18" s="4">
        <v>4250</v>
      </c>
      <c r="BI18" s="4">
        <v>4400</v>
      </c>
      <c r="BJ18" s="4">
        <v>4350</v>
      </c>
      <c r="BK18" s="4">
        <v>4450</v>
      </c>
      <c r="BL18" s="4">
        <v>4500</v>
      </c>
      <c r="BM18" s="4">
        <v>4450</v>
      </c>
    </row>
    <row r="19" spans="1:65" x14ac:dyDescent="0.2">
      <c r="A19" s="5" t="s">
        <v>25</v>
      </c>
      <c r="B19" s="5">
        <v>14030</v>
      </c>
      <c r="C19" s="5">
        <v>14413</v>
      </c>
      <c r="D19" s="5">
        <v>14557</v>
      </c>
      <c r="E19" s="5">
        <v>13975</v>
      </c>
      <c r="F19" s="5">
        <v>12857</v>
      </c>
      <c r="G19" s="5">
        <v>14657</v>
      </c>
      <c r="H19" s="5">
        <v>15097</v>
      </c>
      <c r="I19" s="5">
        <v>15852</v>
      </c>
      <c r="J19" s="5">
        <v>13720</v>
      </c>
      <c r="K19" s="5">
        <v>16110</v>
      </c>
      <c r="L19" s="5">
        <v>14853</v>
      </c>
      <c r="M19" s="5">
        <v>14200</v>
      </c>
      <c r="N19" s="5">
        <v>14700</v>
      </c>
      <c r="O19" s="5">
        <v>13400</v>
      </c>
      <c r="P19" s="5">
        <v>12600</v>
      </c>
      <c r="Q19" s="5">
        <v>14200</v>
      </c>
      <c r="R19" s="5">
        <v>14500</v>
      </c>
      <c r="S19" s="5">
        <v>15100</v>
      </c>
      <c r="T19" s="5">
        <v>16200</v>
      </c>
      <c r="U19" s="5">
        <v>16100</v>
      </c>
      <c r="V19" s="5">
        <v>16300</v>
      </c>
      <c r="W19" s="5">
        <v>14400</v>
      </c>
      <c r="X19" s="5">
        <v>15000</v>
      </c>
      <c r="Y19" s="5">
        <v>14200</v>
      </c>
      <c r="Z19" s="5">
        <v>13500</v>
      </c>
      <c r="AA19" s="5">
        <v>12600</v>
      </c>
      <c r="AB19" s="5">
        <v>13900</v>
      </c>
      <c r="AC19" s="5">
        <v>14000</v>
      </c>
      <c r="AD19" s="5">
        <v>13500</v>
      </c>
      <c r="AE19" s="5">
        <v>13800</v>
      </c>
      <c r="AF19" s="5">
        <v>15000</v>
      </c>
      <c r="AG19" s="5">
        <v>14900</v>
      </c>
      <c r="AH19" s="5">
        <v>15000</v>
      </c>
      <c r="AI19" s="5">
        <v>14500</v>
      </c>
      <c r="AJ19" s="5">
        <v>13500</v>
      </c>
      <c r="AK19" s="5">
        <v>12400</v>
      </c>
      <c r="AL19" s="5">
        <v>14600</v>
      </c>
      <c r="AM19" s="5">
        <v>15300</v>
      </c>
      <c r="AN19" s="5">
        <v>15400</v>
      </c>
      <c r="AO19" s="5">
        <v>15100</v>
      </c>
      <c r="AP19" s="5">
        <v>15400</v>
      </c>
      <c r="AQ19" s="5">
        <v>15500</v>
      </c>
      <c r="AR19" s="5">
        <v>15900</v>
      </c>
      <c r="AS19" s="5">
        <v>16300</v>
      </c>
      <c r="AT19" s="4">
        <v>16600</v>
      </c>
      <c r="AU19" s="4">
        <v>17300</v>
      </c>
      <c r="AV19" s="4">
        <v>19400</v>
      </c>
      <c r="AW19" s="4">
        <v>19900</v>
      </c>
      <c r="AX19" s="4">
        <v>18900</v>
      </c>
      <c r="AY19" s="4">
        <v>19100</v>
      </c>
      <c r="AZ19" s="4">
        <v>20000</v>
      </c>
      <c r="BA19" s="4">
        <v>20600</v>
      </c>
      <c r="BB19" s="4">
        <v>20200</v>
      </c>
      <c r="BC19" s="4">
        <v>21300</v>
      </c>
      <c r="BD19" s="4">
        <v>20900</v>
      </c>
      <c r="BE19" s="4">
        <v>22200</v>
      </c>
      <c r="BF19" s="4">
        <v>22800</v>
      </c>
      <c r="BG19" s="4">
        <v>23600</v>
      </c>
      <c r="BH19" s="4">
        <v>24600</v>
      </c>
      <c r="BI19" s="4">
        <v>24600</v>
      </c>
      <c r="BJ19" s="4">
        <v>23900</v>
      </c>
      <c r="BK19" s="4">
        <v>24100</v>
      </c>
      <c r="BL19" s="4">
        <v>25000</v>
      </c>
      <c r="BM19" s="4">
        <v>24600</v>
      </c>
    </row>
    <row r="20" spans="1:65" x14ac:dyDescent="0.2">
      <c r="A20" s="5" t="s">
        <v>26</v>
      </c>
      <c r="B20" s="5">
        <v>1411</v>
      </c>
      <c r="C20" s="5">
        <v>1482</v>
      </c>
      <c r="D20" s="5">
        <v>1452</v>
      </c>
      <c r="E20" s="5">
        <v>1307</v>
      </c>
      <c r="F20" s="5">
        <v>1242</v>
      </c>
      <c r="G20" s="5">
        <v>1503</v>
      </c>
      <c r="H20" s="5">
        <v>1578</v>
      </c>
      <c r="I20" s="5">
        <v>1767</v>
      </c>
      <c r="J20" s="5">
        <v>1643</v>
      </c>
      <c r="K20" s="5">
        <v>2202</v>
      </c>
      <c r="L20" s="5">
        <v>2100</v>
      </c>
      <c r="M20" s="5">
        <v>2100</v>
      </c>
      <c r="N20" s="5">
        <v>2000</v>
      </c>
      <c r="O20" s="5">
        <v>1750</v>
      </c>
      <c r="P20" s="5">
        <v>1650</v>
      </c>
      <c r="Q20" s="5">
        <v>1850</v>
      </c>
      <c r="R20" s="5">
        <v>2000</v>
      </c>
      <c r="S20" s="5">
        <v>2000</v>
      </c>
      <c r="T20" s="5">
        <v>2090</v>
      </c>
      <c r="U20" s="5">
        <v>1900</v>
      </c>
      <c r="V20" s="5">
        <v>1770</v>
      </c>
      <c r="W20" s="5">
        <v>1670</v>
      </c>
      <c r="X20" s="5">
        <v>1650</v>
      </c>
      <c r="Y20" s="5">
        <v>1600</v>
      </c>
      <c r="Z20" s="5">
        <v>1520</v>
      </c>
      <c r="AA20" s="5">
        <v>1420</v>
      </c>
      <c r="AB20" s="5">
        <v>1470</v>
      </c>
      <c r="AC20" s="5">
        <v>1500</v>
      </c>
      <c r="AD20" s="5">
        <v>1450</v>
      </c>
      <c r="AE20" s="5">
        <v>1500</v>
      </c>
      <c r="AF20" s="5">
        <v>1430</v>
      </c>
      <c r="AG20" s="5">
        <v>1440</v>
      </c>
      <c r="AH20" s="5">
        <v>1420</v>
      </c>
      <c r="AI20" s="5">
        <v>1350</v>
      </c>
      <c r="AJ20" s="5">
        <v>1300</v>
      </c>
      <c r="AK20" s="5">
        <v>1530</v>
      </c>
      <c r="AL20" s="5">
        <v>1530</v>
      </c>
      <c r="AM20" s="5">
        <v>1590</v>
      </c>
      <c r="AN20" s="5">
        <v>1460</v>
      </c>
      <c r="AO20" s="5">
        <v>1520</v>
      </c>
      <c r="AP20" s="5">
        <v>1570</v>
      </c>
      <c r="AQ20" s="5">
        <v>1530</v>
      </c>
      <c r="AR20" s="5">
        <v>1660</v>
      </c>
      <c r="AS20" s="5">
        <v>1720</v>
      </c>
      <c r="AT20" s="4">
        <v>1800</v>
      </c>
      <c r="AU20" s="4">
        <v>1860</v>
      </c>
      <c r="AV20" s="4">
        <v>1880</v>
      </c>
      <c r="AW20" s="4">
        <v>1740</v>
      </c>
      <c r="AX20" s="4">
        <v>1800</v>
      </c>
      <c r="AY20" s="4">
        <v>1800</v>
      </c>
      <c r="AZ20" s="4">
        <v>1890</v>
      </c>
      <c r="BA20" s="4">
        <v>1900</v>
      </c>
      <c r="BB20" s="4">
        <v>1750</v>
      </c>
      <c r="BC20" s="4">
        <v>1840</v>
      </c>
      <c r="BD20" s="4">
        <v>1940</v>
      </c>
      <c r="BE20" s="4">
        <v>1910</v>
      </c>
      <c r="BF20" s="4">
        <v>2110</v>
      </c>
      <c r="BG20" s="4">
        <v>2050</v>
      </c>
      <c r="BH20" s="4">
        <v>2160</v>
      </c>
      <c r="BI20" s="4">
        <v>2040</v>
      </c>
      <c r="BJ20" s="4">
        <v>2000</v>
      </c>
      <c r="BK20" s="4">
        <v>1910</v>
      </c>
      <c r="BL20" s="4">
        <v>1970</v>
      </c>
      <c r="BM20" s="4">
        <v>2010</v>
      </c>
    </row>
    <row r="21" spans="1:65" x14ac:dyDescent="0.2">
      <c r="A21" s="5" t="s">
        <v>27</v>
      </c>
      <c r="B21" s="5">
        <v>1448</v>
      </c>
      <c r="C21" s="5">
        <v>1448</v>
      </c>
      <c r="D21" s="5">
        <v>1434</v>
      </c>
      <c r="E21" s="5">
        <v>1176</v>
      </c>
      <c r="F21" s="5">
        <v>1176</v>
      </c>
      <c r="G21" s="5">
        <v>1341</v>
      </c>
      <c r="H21" s="5">
        <v>1475</v>
      </c>
      <c r="I21" s="5">
        <v>1431</v>
      </c>
      <c r="J21" s="5">
        <v>1400</v>
      </c>
      <c r="K21" s="5">
        <v>1680</v>
      </c>
      <c r="L21" s="5">
        <v>1394</v>
      </c>
      <c r="M21" s="5">
        <v>1255</v>
      </c>
      <c r="N21" s="5">
        <v>1280</v>
      </c>
      <c r="O21" s="5">
        <v>1100</v>
      </c>
      <c r="P21" s="5">
        <v>1000</v>
      </c>
      <c r="Q21" s="5">
        <v>1080</v>
      </c>
      <c r="R21" s="5">
        <v>1140</v>
      </c>
      <c r="S21" s="5">
        <v>1190</v>
      </c>
      <c r="T21" s="5">
        <v>1470</v>
      </c>
      <c r="U21" s="5">
        <v>1220</v>
      </c>
      <c r="V21" s="5">
        <v>1040</v>
      </c>
      <c r="W21" s="5">
        <v>960</v>
      </c>
      <c r="X21" s="5">
        <v>1000</v>
      </c>
      <c r="Y21" s="5">
        <v>880</v>
      </c>
      <c r="Z21" s="5">
        <v>800</v>
      </c>
      <c r="AA21" s="5">
        <v>880</v>
      </c>
      <c r="AB21" s="5">
        <v>900</v>
      </c>
      <c r="AC21" s="5">
        <v>1090</v>
      </c>
      <c r="AD21" s="5">
        <v>975</v>
      </c>
      <c r="AE21" s="5">
        <v>920</v>
      </c>
      <c r="AF21" s="5">
        <v>950</v>
      </c>
      <c r="AG21" s="5">
        <v>870</v>
      </c>
      <c r="AH21" s="5">
        <v>850</v>
      </c>
      <c r="AI21" s="5">
        <v>780</v>
      </c>
      <c r="AJ21" s="5">
        <v>800</v>
      </c>
      <c r="AK21" s="5">
        <v>600</v>
      </c>
      <c r="AL21" s="5">
        <v>570</v>
      </c>
      <c r="AM21" s="5">
        <v>520</v>
      </c>
      <c r="AN21" s="5">
        <v>460</v>
      </c>
      <c r="AO21" s="5">
        <v>430</v>
      </c>
      <c r="AP21" s="5">
        <v>405</v>
      </c>
      <c r="AQ21" s="5">
        <v>360</v>
      </c>
      <c r="AR21" s="5">
        <v>380</v>
      </c>
      <c r="AS21" s="5">
        <v>360</v>
      </c>
      <c r="AT21" s="4">
        <v>380</v>
      </c>
      <c r="AU21" s="4">
        <v>340</v>
      </c>
      <c r="AV21" s="4">
        <v>370</v>
      </c>
      <c r="AW21" s="4">
        <v>355</v>
      </c>
      <c r="AX21" s="4">
        <v>345</v>
      </c>
      <c r="AY21" s="4">
        <v>325</v>
      </c>
      <c r="AZ21" s="4">
        <v>310</v>
      </c>
      <c r="BA21" s="4">
        <v>315</v>
      </c>
      <c r="BB21" s="4">
        <v>315</v>
      </c>
      <c r="BC21" s="4">
        <v>340</v>
      </c>
      <c r="BD21" s="4">
        <v>425</v>
      </c>
      <c r="BE21" s="4">
        <v>430</v>
      </c>
      <c r="BF21" s="4">
        <v>410</v>
      </c>
      <c r="BG21" s="4">
        <v>280</v>
      </c>
      <c r="BH21" s="4">
        <v>430</v>
      </c>
      <c r="BI21" s="4">
        <v>460</v>
      </c>
      <c r="BJ21" s="4">
        <v>435</v>
      </c>
      <c r="BK21" s="4">
        <v>450</v>
      </c>
      <c r="BL21" s="4">
        <v>475</v>
      </c>
      <c r="BM21" s="4">
        <v>465</v>
      </c>
    </row>
    <row r="22" spans="1:65" x14ac:dyDescent="0.2">
      <c r="A22" s="5" t="s">
        <v>28</v>
      </c>
      <c r="B22" s="5">
        <v>258</v>
      </c>
      <c r="C22" s="5">
        <v>219</v>
      </c>
      <c r="D22" s="5">
        <v>212</v>
      </c>
      <c r="E22" s="5">
        <v>197</v>
      </c>
      <c r="F22" s="5">
        <v>173</v>
      </c>
      <c r="G22" s="5">
        <v>213</v>
      </c>
      <c r="H22" s="5">
        <v>229</v>
      </c>
      <c r="I22" s="5">
        <v>200</v>
      </c>
      <c r="J22" s="5">
        <v>164</v>
      </c>
      <c r="K22" s="5">
        <v>170</v>
      </c>
      <c r="L22" s="5">
        <v>190</v>
      </c>
      <c r="M22" s="5">
        <v>162</v>
      </c>
      <c r="N22" s="5">
        <v>150</v>
      </c>
      <c r="O22" s="5">
        <v>160</v>
      </c>
      <c r="P22" s="5">
        <v>155</v>
      </c>
      <c r="Q22" s="5">
        <v>150</v>
      </c>
      <c r="R22" s="5">
        <v>160</v>
      </c>
      <c r="S22" s="5">
        <v>120</v>
      </c>
      <c r="T22" s="5">
        <v>140</v>
      </c>
      <c r="U22" s="5">
        <v>160</v>
      </c>
      <c r="V22" s="5">
        <v>130</v>
      </c>
      <c r="W22" s="5">
        <v>135</v>
      </c>
      <c r="X22" s="5">
        <v>110</v>
      </c>
      <c r="Y22" s="5">
        <v>70</v>
      </c>
      <c r="Z22" s="5">
        <v>60</v>
      </c>
      <c r="AA22" s="5">
        <v>53</v>
      </c>
      <c r="AB22" s="5">
        <v>56</v>
      </c>
      <c r="AC22" s="5">
        <v>70</v>
      </c>
      <c r="AD22" s="5">
        <v>55</v>
      </c>
      <c r="AE22" s="5">
        <v>50</v>
      </c>
      <c r="AF22" s="5">
        <v>60</v>
      </c>
      <c r="AG22" s="5">
        <v>55</v>
      </c>
      <c r="AH22" s="5">
        <v>43</v>
      </c>
      <c r="AI22" s="5">
        <v>45</v>
      </c>
      <c r="AJ22" s="5">
        <v>55</v>
      </c>
      <c r="AK22" s="5">
        <v>40</v>
      </c>
      <c r="AL22" s="5">
        <v>32</v>
      </c>
      <c r="AM22" s="5">
        <v>30</v>
      </c>
      <c r="AN22" s="5">
        <v>29</v>
      </c>
      <c r="AO22" s="5">
        <v>29</v>
      </c>
      <c r="AP22" s="5">
        <v>26</v>
      </c>
      <c r="AQ22" s="5">
        <v>20</v>
      </c>
      <c r="AR22" s="5">
        <v>20</v>
      </c>
      <c r="AS22" s="5">
        <v>16</v>
      </c>
      <c r="AT22" s="4">
        <v>14</v>
      </c>
      <c r="AU22" s="4">
        <v>14</v>
      </c>
      <c r="AV22" s="4">
        <v>11</v>
      </c>
      <c r="AW22" s="4">
        <v>11</v>
      </c>
      <c r="AX22" s="4">
        <v>10</v>
      </c>
      <c r="AY22" s="4">
        <v>10</v>
      </c>
      <c r="AZ22" s="4">
        <v>7</v>
      </c>
      <c r="BA22" s="4">
        <v>7</v>
      </c>
      <c r="BB22" s="4">
        <v>8</v>
      </c>
      <c r="BC22" s="4">
        <v>8</v>
      </c>
      <c r="BD22" s="4">
        <v>8</v>
      </c>
      <c r="BE22" s="4">
        <v>7</v>
      </c>
      <c r="BF22" s="4">
        <v>6</v>
      </c>
      <c r="BG22" s="4">
        <v>6</v>
      </c>
      <c r="BH22" s="4">
        <v>6</v>
      </c>
      <c r="BI22" s="4">
        <v>6</v>
      </c>
      <c r="BJ22" s="4">
        <v>6</v>
      </c>
      <c r="BK22" s="4">
        <v>5</v>
      </c>
      <c r="BL22" s="4">
        <v>5</v>
      </c>
    </row>
    <row r="23" spans="1:65" x14ac:dyDescent="0.2">
      <c r="A23" s="5" t="s">
        <v>29</v>
      </c>
      <c r="B23" s="5">
        <v>24</v>
      </c>
      <c r="C23" s="5">
        <v>22</v>
      </c>
      <c r="D23" s="5">
        <v>18</v>
      </c>
      <c r="E23" s="5">
        <v>14</v>
      </c>
      <c r="F23" s="5">
        <v>13</v>
      </c>
      <c r="G23" s="5">
        <v>12</v>
      </c>
      <c r="H23" s="5">
        <v>11</v>
      </c>
      <c r="I23" s="5">
        <v>11</v>
      </c>
      <c r="J23" s="5">
        <v>9.5</v>
      </c>
      <c r="K23" s="5">
        <v>7.8</v>
      </c>
      <c r="L23" s="5">
        <v>7.5</v>
      </c>
      <c r="M23" s="5">
        <v>7.7</v>
      </c>
      <c r="N23" s="5">
        <v>7.6</v>
      </c>
      <c r="O23" s="5">
        <v>6.6</v>
      </c>
      <c r="P23" s="5">
        <v>6.9</v>
      </c>
      <c r="Q23" s="5">
        <v>7.1</v>
      </c>
      <c r="R23" s="5">
        <v>7.2</v>
      </c>
      <c r="S23" s="5">
        <v>9</v>
      </c>
      <c r="T23" s="5">
        <v>13</v>
      </c>
      <c r="U23" s="5">
        <v>16</v>
      </c>
      <c r="V23" s="5">
        <v>10</v>
      </c>
      <c r="W23" s="5">
        <v>9.4</v>
      </c>
      <c r="X23" s="5">
        <v>9.4</v>
      </c>
      <c r="Y23" s="5">
        <v>8.8000000000000007</v>
      </c>
      <c r="Z23" s="5">
        <v>8.5</v>
      </c>
      <c r="AA23" s="5">
        <v>9</v>
      </c>
      <c r="AB23" s="5">
        <v>9.5</v>
      </c>
      <c r="AC23" s="5">
        <v>8</v>
      </c>
      <c r="AD23" s="5">
        <v>8</v>
      </c>
      <c r="AE23" s="5">
        <v>8</v>
      </c>
      <c r="AF23" s="5">
        <v>7.5</v>
      </c>
      <c r="AG23" s="5">
        <v>7.5</v>
      </c>
      <c r="AH23" s="5">
        <v>6</v>
      </c>
      <c r="AI23" s="5">
        <v>6.5</v>
      </c>
      <c r="AJ23" s="5">
        <v>7</v>
      </c>
      <c r="AK23" s="5">
        <v>5.5</v>
      </c>
      <c r="AL23" s="5">
        <v>6</v>
      </c>
      <c r="AM23" s="5">
        <v>6</v>
      </c>
      <c r="AN23" s="5">
        <v>6.5</v>
      </c>
      <c r="AO23" s="5">
        <v>6</v>
      </c>
      <c r="AP23" s="5">
        <v>5.5</v>
      </c>
      <c r="AQ23" s="5">
        <v>5</v>
      </c>
      <c r="AR23" s="5">
        <v>5.5</v>
      </c>
      <c r="AS23" s="5">
        <v>4.8</v>
      </c>
      <c r="AT23" s="4">
        <v>5</v>
      </c>
      <c r="AU23" s="4">
        <v>4.5</v>
      </c>
      <c r="AV23" s="4">
        <v>4.4000000000000004</v>
      </c>
      <c r="AW23" s="4">
        <v>4.4000000000000004</v>
      </c>
      <c r="AX23" s="4">
        <v>4.9000000000000004</v>
      </c>
      <c r="AY23" s="4">
        <v>4.7</v>
      </c>
      <c r="AZ23" s="4">
        <v>5</v>
      </c>
      <c r="BA23" s="4">
        <v>5.5</v>
      </c>
      <c r="BB23" s="4">
        <v>4.5</v>
      </c>
      <c r="BC23" s="4">
        <v>4.5</v>
      </c>
      <c r="BD23" s="4">
        <v>4.5</v>
      </c>
      <c r="BE23" s="4">
        <v>4.5999999999999996</v>
      </c>
      <c r="BF23" s="4">
        <v>4.5</v>
      </c>
      <c r="BG23" s="4">
        <v>4.4000000000000004</v>
      </c>
      <c r="BH23" s="4">
        <v>4.5999999999999996</v>
      </c>
      <c r="BI23" s="4">
        <v>5</v>
      </c>
      <c r="BJ23" s="4">
        <v>4.7</v>
      </c>
      <c r="BK23" s="4">
        <v>4.5</v>
      </c>
      <c r="BL23" s="4">
        <v>4</v>
      </c>
    </row>
    <row r="24" spans="1:65" x14ac:dyDescent="0.2">
      <c r="A24" s="5" t="s">
        <v>30</v>
      </c>
      <c r="B24" s="5">
        <v>195</v>
      </c>
      <c r="C24" s="5">
        <v>185</v>
      </c>
      <c r="D24" s="5">
        <v>178</v>
      </c>
      <c r="E24" s="5">
        <v>160</v>
      </c>
      <c r="F24" s="5">
        <v>158</v>
      </c>
      <c r="G24" s="5">
        <v>183</v>
      </c>
      <c r="H24" s="5">
        <v>183</v>
      </c>
      <c r="I24" s="5">
        <v>198</v>
      </c>
      <c r="J24" s="5">
        <v>184</v>
      </c>
      <c r="K24" s="5">
        <v>212</v>
      </c>
      <c r="L24" s="5">
        <v>206</v>
      </c>
      <c r="M24" s="5">
        <v>206</v>
      </c>
      <c r="N24" s="5">
        <v>185</v>
      </c>
      <c r="O24" s="5">
        <v>173</v>
      </c>
      <c r="P24" s="5">
        <v>182</v>
      </c>
      <c r="Q24" s="5">
        <v>190</v>
      </c>
      <c r="R24" s="5">
        <v>200</v>
      </c>
      <c r="S24" s="5">
        <v>215</v>
      </c>
      <c r="T24" s="5">
        <v>235</v>
      </c>
      <c r="U24" s="5">
        <v>235</v>
      </c>
      <c r="V24" s="5">
        <v>250</v>
      </c>
      <c r="W24" s="5">
        <v>200</v>
      </c>
      <c r="X24" s="5">
        <v>200</v>
      </c>
      <c r="Y24" s="5">
        <v>215</v>
      </c>
      <c r="Z24" s="5">
        <v>205</v>
      </c>
      <c r="AA24" s="5">
        <v>190</v>
      </c>
      <c r="AB24" s="5">
        <v>220</v>
      </c>
      <c r="AC24" s="5">
        <v>170</v>
      </c>
      <c r="AD24" s="5">
        <v>180</v>
      </c>
      <c r="AE24" s="5">
        <v>162</v>
      </c>
      <c r="AF24" s="5">
        <v>175</v>
      </c>
      <c r="AG24" s="5">
        <v>180</v>
      </c>
      <c r="AH24" s="5">
        <v>170</v>
      </c>
      <c r="AI24" s="5">
        <v>120</v>
      </c>
      <c r="AJ24" s="5">
        <v>80</v>
      </c>
      <c r="AK24" s="5">
        <v>75</v>
      </c>
      <c r="AL24" s="5">
        <v>85</v>
      </c>
      <c r="AM24" s="5">
        <v>65</v>
      </c>
      <c r="AN24" s="5">
        <v>50</v>
      </c>
      <c r="AO24" s="5">
        <v>40</v>
      </c>
      <c r="AP24" s="5">
        <v>37</v>
      </c>
      <c r="AQ24" s="5">
        <v>35</v>
      </c>
      <c r="AR24" s="5">
        <v>30</v>
      </c>
      <c r="AS24" s="5">
        <v>33</v>
      </c>
      <c r="AT24" s="4">
        <v>35</v>
      </c>
      <c r="AU24" s="4">
        <v>33</v>
      </c>
      <c r="AV24" s="4">
        <v>33</v>
      </c>
      <c r="AW24" s="4">
        <v>31</v>
      </c>
      <c r="AX24" s="4">
        <v>30</v>
      </c>
      <c r="AY24" s="4">
        <v>26</v>
      </c>
      <c r="AZ24" s="4">
        <v>23</v>
      </c>
      <c r="BA24" s="4">
        <v>18</v>
      </c>
      <c r="BB24" s="4">
        <v>22</v>
      </c>
      <c r="BC24" s="4">
        <v>21</v>
      </c>
      <c r="BD24" s="4">
        <v>21</v>
      </c>
      <c r="BE24" s="4">
        <v>21</v>
      </c>
      <c r="BF24" s="4">
        <v>21</v>
      </c>
      <c r="BG24" s="4">
        <v>19</v>
      </c>
      <c r="BH24" s="4">
        <v>20</v>
      </c>
      <c r="BI24" s="4">
        <v>20.5</v>
      </c>
      <c r="BJ24" s="4">
        <v>22</v>
      </c>
      <c r="BK24" s="4">
        <v>21</v>
      </c>
      <c r="BL24" s="4">
        <v>21</v>
      </c>
    </row>
    <row r="25" spans="1:65" x14ac:dyDescent="0.2">
      <c r="A25" s="5" t="s">
        <v>31</v>
      </c>
      <c r="B25" s="5">
        <v>119</v>
      </c>
      <c r="C25" s="5">
        <v>110</v>
      </c>
      <c r="D25" s="5">
        <v>115</v>
      </c>
      <c r="E25" s="5">
        <v>98</v>
      </c>
      <c r="F25" s="5">
        <v>96</v>
      </c>
      <c r="G25" s="5">
        <v>99</v>
      </c>
      <c r="H25" s="5">
        <v>94</v>
      </c>
      <c r="I25" s="5">
        <v>90</v>
      </c>
      <c r="J25" s="5">
        <v>83</v>
      </c>
      <c r="K25" s="5">
        <v>73</v>
      </c>
      <c r="L25" s="5">
        <v>73</v>
      </c>
      <c r="M25" s="5">
        <v>63</v>
      </c>
      <c r="N25" s="5">
        <v>60</v>
      </c>
      <c r="O25" s="5">
        <v>51</v>
      </c>
      <c r="P25" s="5">
        <v>50</v>
      </c>
      <c r="Q25" s="5">
        <v>50</v>
      </c>
      <c r="R25" s="5">
        <v>60</v>
      </c>
      <c r="S25" s="5">
        <v>60</v>
      </c>
      <c r="T25" s="5">
        <v>60</v>
      </c>
      <c r="U25" s="5">
        <v>49</v>
      </c>
      <c r="V25" s="5">
        <v>49</v>
      </c>
      <c r="W25" s="5">
        <v>46</v>
      </c>
      <c r="X25" s="5">
        <v>42</v>
      </c>
      <c r="Y25" s="5">
        <v>40</v>
      </c>
      <c r="Z25" s="5">
        <v>34</v>
      </c>
      <c r="AA25" s="5">
        <v>32</v>
      </c>
      <c r="AB25" s="5">
        <v>33</v>
      </c>
      <c r="AC25" s="5">
        <v>31</v>
      </c>
      <c r="AD25" s="5">
        <v>33</v>
      </c>
      <c r="AE25" s="5">
        <v>33</v>
      </c>
      <c r="AF25" s="5">
        <v>29</v>
      </c>
      <c r="AG25" s="5">
        <v>27</v>
      </c>
      <c r="AH25" s="5">
        <v>22</v>
      </c>
      <c r="AI25" s="5">
        <v>19</v>
      </c>
      <c r="AJ25" s="5">
        <v>21</v>
      </c>
      <c r="AK25" s="5">
        <v>18</v>
      </c>
      <c r="AL25" s="5">
        <v>18.5</v>
      </c>
      <c r="AM25" s="5">
        <v>20</v>
      </c>
      <c r="AN25" s="5">
        <v>21</v>
      </c>
      <c r="AO25" s="5">
        <v>21</v>
      </c>
      <c r="AP25" s="5">
        <v>16.5</v>
      </c>
      <c r="AQ25" s="5">
        <v>14</v>
      </c>
      <c r="AR25" s="5">
        <v>12</v>
      </c>
      <c r="AS25" s="5">
        <v>12</v>
      </c>
      <c r="AT25" s="4">
        <v>13</v>
      </c>
      <c r="AU25" s="4">
        <v>13</v>
      </c>
      <c r="AV25" s="4">
        <v>12</v>
      </c>
      <c r="AW25" s="4">
        <v>10</v>
      </c>
      <c r="AX25" s="4">
        <v>11</v>
      </c>
      <c r="AY25" s="4">
        <v>11</v>
      </c>
      <c r="AZ25" s="4">
        <v>12</v>
      </c>
      <c r="BA25" s="4">
        <v>9</v>
      </c>
      <c r="BB25" s="4">
        <v>8.5</v>
      </c>
      <c r="BC25" s="4">
        <v>9</v>
      </c>
      <c r="BD25" s="4">
        <v>11</v>
      </c>
      <c r="BE25" s="4">
        <v>8</v>
      </c>
      <c r="BF25" s="4">
        <v>7.5</v>
      </c>
      <c r="BG25" s="4">
        <v>8</v>
      </c>
      <c r="BH25" s="4">
        <v>8</v>
      </c>
      <c r="BI25" s="4">
        <v>9</v>
      </c>
      <c r="BJ25" s="4">
        <v>8.5</v>
      </c>
      <c r="BK25" s="4">
        <v>7.5</v>
      </c>
      <c r="BL25" s="4">
        <v>7.5</v>
      </c>
    </row>
    <row r="26" spans="1:65" x14ac:dyDescent="0.2">
      <c r="A26" s="5" t="s">
        <v>32</v>
      </c>
      <c r="B26" s="5">
        <v>844</v>
      </c>
      <c r="C26" s="5">
        <v>895</v>
      </c>
      <c r="D26" s="5">
        <v>832</v>
      </c>
      <c r="E26" s="5">
        <v>724</v>
      </c>
      <c r="F26" s="5">
        <v>652</v>
      </c>
      <c r="G26" s="5">
        <v>659</v>
      </c>
      <c r="H26" s="5">
        <v>606</v>
      </c>
      <c r="I26" s="5">
        <v>618</v>
      </c>
      <c r="J26" s="5">
        <v>697</v>
      </c>
      <c r="K26" s="5">
        <v>870</v>
      </c>
      <c r="L26" s="5">
        <v>766</v>
      </c>
      <c r="M26" s="5">
        <v>720</v>
      </c>
      <c r="N26" s="5">
        <v>727</v>
      </c>
      <c r="O26" s="5">
        <v>715</v>
      </c>
      <c r="P26" s="5">
        <v>700</v>
      </c>
      <c r="Q26" s="5">
        <v>720</v>
      </c>
      <c r="R26" s="5">
        <v>640</v>
      </c>
      <c r="S26" s="5">
        <v>925</v>
      </c>
      <c r="T26" s="5">
        <v>1040</v>
      </c>
      <c r="U26" s="5">
        <v>830</v>
      </c>
      <c r="V26" s="5">
        <v>690</v>
      </c>
      <c r="W26" s="5">
        <v>900</v>
      </c>
      <c r="X26" s="5">
        <v>1250</v>
      </c>
      <c r="Y26" s="5">
        <v>1310</v>
      </c>
      <c r="Z26" s="5">
        <v>1190</v>
      </c>
      <c r="AA26" s="5">
        <v>1250</v>
      </c>
      <c r="AB26" s="5">
        <v>1350</v>
      </c>
      <c r="AC26" s="5">
        <v>1250</v>
      </c>
      <c r="AD26" s="5">
        <v>1260</v>
      </c>
      <c r="AE26" s="5">
        <v>1250</v>
      </c>
      <c r="AF26" s="5">
        <v>1300</v>
      </c>
      <c r="AG26" s="5">
        <v>1280</v>
      </c>
      <c r="AH26" s="5">
        <v>1220</v>
      </c>
      <c r="AI26" s="5">
        <v>1250</v>
      </c>
      <c r="AJ26" s="5">
        <v>1100</v>
      </c>
      <c r="AK26" s="5">
        <v>1000</v>
      </c>
      <c r="AL26" s="5">
        <v>1030</v>
      </c>
      <c r="AM26" s="5">
        <v>1120</v>
      </c>
      <c r="AN26" s="5">
        <v>980</v>
      </c>
      <c r="AO26" s="5">
        <v>950</v>
      </c>
      <c r="AP26" s="5">
        <v>960</v>
      </c>
      <c r="AQ26" s="5">
        <v>870</v>
      </c>
      <c r="AR26" s="5">
        <v>950</v>
      </c>
      <c r="AS26" s="5">
        <v>950</v>
      </c>
      <c r="AT26" s="4">
        <v>960</v>
      </c>
      <c r="AU26" s="4">
        <v>990</v>
      </c>
      <c r="AV26" s="4">
        <v>1030</v>
      </c>
      <c r="AW26" s="4">
        <v>1030</v>
      </c>
      <c r="AX26" s="4">
        <v>1080</v>
      </c>
      <c r="AY26" s="4">
        <v>1040</v>
      </c>
      <c r="AZ26" s="4">
        <v>1050</v>
      </c>
      <c r="BA26" s="4">
        <v>1090</v>
      </c>
      <c r="BB26" s="4">
        <v>1060</v>
      </c>
      <c r="BC26" s="4">
        <v>1170</v>
      </c>
      <c r="BD26" s="4">
        <v>1120</v>
      </c>
      <c r="BE26" s="4">
        <v>1130</v>
      </c>
      <c r="BF26" s="4">
        <v>1190</v>
      </c>
      <c r="BG26" s="4">
        <v>1180</v>
      </c>
      <c r="BH26" s="4">
        <v>1240</v>
      </c>
      <c r="BI26" s="4">
        <v>1290</v>
      </c>
      <c r="BJ26" s="4">
        <v>1160</v>
      </c>
      <c r="BK26" s="4">
        <v>1260</v>
      </c>
      <c r="BL26" s="4">
        <v>1280</v>
      </c>
      <c r="BM26" s="4">
        <v>1170</v>
      </c>
    </row>
    <row r="27" spans="1:65" x14ac:dyDescent="0.2">
      <c r="A27" s="5" t="s">
        <v>33</v>
      </c>
      <c r="B27" s="5">
        <v>4003</v>
      </c>
      <c r="C27" s="5">
        <v>4083</v>
      </c>
      <c r="D27" s="5">
        <v>4001</v>
      </c>
      <c r="E27" s="5">
        <v>3441</v>
      </c>
      <c r="F27" s="5">
        <v>2856</v>
      </c>
      <c r="G27" s="5">
        <v>3113</v>
      </c>
      <c r="H27" s="5">
        <v>3144</v>
      </c>
      <c r="I27" s="5">
        <v>3364</v>
      </c>
      <c r="J27" s="5">
        <v>3263</v>
      </c>
      <c r="K27" s="5">
        <v>3752</v>
      </c>
      <c r="L27" s="5">
        <v>3544</v>
      </c>
      <c r="M27" s="5">
        <v>3550</v>
      </c>
      <c r="N27" s="5">
        <v>3976</v>
      </c>
      <c r="O27" s="5">
        <v>3700</v>
      </c>
      <c r="P27" s="5">
        <v>3000</v>
      </c>
      <c r="Q27" s="5">
        <v>3600</v>
      </c>
      <c r="R27" s="5">
        <v>4000</v>
      </c>
      <c r="S27" s="5">
        <v>4100</v>
      </c>
      <c r="T27" s="5">
        <v>4900</v>
      </c>
      <c r="U27" s="5">
        <v>5100</v>
      </c>
      <c r="V27" s="5">
        <v>4300</v>
      </c>
      <c r="W27" s="5">
        <v>4000</v>
      </c>
      <c r="X27" s="5">
        <v>4400</v>
      </c>
      <c r="Y27" s="5">
        <v>4300</v>
      </c>
      <c r="Z27" s="5">
        <v>4100</v>
      </c>
      <c r="AA27" s="5">
        <v>4260</v>
      </c>
      <c r="AB27" s="5">
        <v>4500</v>
      </c>
      <c r="AC27" s="5">
        <v>4690</v>
      </c>
      <c r="AD27" s="5">
        <v>4450</v>
      </c>
      <c r="AE27" s="5">
        <v>4500</v>
      </c>
      <c r="AF27" s="5">
        <v>4900</v>
      </c>
      <c r="AG27" s="5">
        <v>4700</v>
      </c>
      <c r="AH27" s="5">
        <v>4750</v>
      </c>
      <c r="AI27" s="5">
        <v>4850</v>
      </c>
      <c r="AJ27" s="5">
        <v>4950</v>
      </c>
      <c r="AK27" s="5">
        <v>4850</v>
      </c>
      <c r="AL27" s="5">
        <v>5700</v>
      </c>
      <c r="AM27" s="5">
        <v>5700</v>
      </c>
      <c r="AN27" s="5">
        <v>5500</v>
      </c>
      <c r="AO27" s="5">
        <v>5800</v>
      </c>
      <c r="AP27" s="5">
        <v>5800</v>
      </c>
      <c r="AQ27" s="5">
        <v>6100</v>
      </c>
      <c r="AR27" s="5">
        <v>6500</v>
      </c>
      <c r="AS27" s="5">
        <v>6500</v>
      </c>
      <c r="AT27" s="4">
        <v>6600</v>
      </c>
      <c r="AU27" s="4">
        <v>6900</v>
      </c>
      <c r="AV27" s="4">
        <v>7700</v>
      </c>
      <c r="AW27" s="4">
        <v>7500</v>
      </c>
      <c r="AX27" s="4">
        <v>7200</v>
      </c>
      <c r="AY27" s="4">
        <v>7700</v>
      </c>
      <c r="AZ27" s="4">
        <v>7800</v>
      </c>
      <c r="BA27" s="4">
        <v>7650</v>
      </c>
      <c r="BB27" s="4">
        <v>7800</v>
      </c>
      <c r="BC27" s="4">
        <v>8100</v>
      </c>
      <c r="BD27" s="4">
        <v>8100</v>
      </c>
      <c r="BE27" s="4">
        <v>8500</v>
      </c>
      <c r="BF27" s="4">
        <v>8500</v>
      </c>
      <c r="BG27" s="4">
        <v>9100</v>
      </c>
      <c r="BH27" s="4">
        <v>9300</v>
      </c>
      <c r="BI27" s="4">
        <v>9400</v>
      </c>
      <c r="BJ27" s="4">
        <v>8900</v>
      </c>
      <c r="BK27" s="4">
        <v>9000</v>
      </c>
      <c r="BL27" s="4">
        <v>9300</v>
      </c>
      <c r="BM27" s="4">
        <v>9500</v>
      </c>
    </row>
    <row r="28" spans="1:65" x14ac:dyDescent="0.2">
      <c r="A28" s="5" t="s">
        <v>34</v>
      </c>
      <c r="B28" s="5">
        <v>601</v>
      </c>
      <c r="C28" s="5">
        <v>547</v>
      </c>
      <c r="D28" s="5">
        <v>492</v>
      </c>
      <c r="E28" s="5">
        <v>418</v>
      </c>
      <c r="F28" s="5">
        <v>418</v>
      </c>
      <c r="G28" s="5">
        <v>493</v>
      </c>
      <c r="H28" s="5">
        <v>544</v>
      </c>
      <c r="I28" s="5">
        <v>505</v>
      </c>
      <c r="J28" s="5">
        <v>450</v>
      </c>
      <c r="K28" s="5">
        <v>540</v>
      </c>
      <c r="L28" s="5">
        <v>513</v>
      </c>
      <c r="M28" s="5">
        <v>462</v>
      </c>
      <c r="N28" s="5">
        <v>480</v>
      </c>
      <c r="O28" s="5">
        <v>370</v>
      </c>
      <c r="P28" s="5">
        <v>300</v>
      </c>
      <c r="Q28" s="5">
        <v>405</v>
      </c>
      <c r="R28" s="5">
        <v>420</v>
      </c>
      <c r="S28" s="5">
        <v>380</v>
      </c>
      <c r="T28" s="5">
        <v>405</v>
      </c>
      <c r="U28" s="5">
        <v>410</v>
      </c>
      <c r="V28" s="5">
        <v>370</v>
      </c>
      <c r="W28" s="5">
        <v>300</v>
      </c>
      <c r="X28" s="5">
        <v>300</v>
      </c>
      <c r="Y28" s="5">
        <v>285</v>
      </c>
      <c r="Z28" s="5">
        <v>230</v>
      </c>
      <c r="AA28" s="5">
        <v>210</v>
      </c>
      <c r="AB28" s="5">
        <v>230</v>
      </c>
      <c r="AC28" s="5">
        <v>210</v>
      </c>
      <c r="AD28" s="5">
        <v>180</v>
      </c>
      <c r="AE28" s="5">
        <v>149</v>
      </c>
      <c r="AF28" s="5">
        <v>149</v>
      </c>
      <c r="AG28" s="5">
        <v>182</v>
      </c>
      <c r="AH28" s="5">
        <v>150</v>
      </c>
      <c r="AI28" s="5">
        <v>180</v>
      </c>
      <c r="AJ28" s="5">
        <v>225</v>
      </c>
      <c r="AK28" s="5">
        <v>215</v>
      </c>
      <c r="AL28" s="5">
        <v>220</v>
      </c>
      <c r="AM28" s="5">
        <v>275</v>
      </c>
      <c r="AN28" s="5">
        <v>280</v>
      </c>
      <c r="AO28" s="5">
        <v>315</v>
      </c>
      <c r="AP28" s="5">
        <v>285</v>
      </c>
      <c r="AQ28" s="5">
        <v>275</v>
      </c>
      <c r="AR28" s="5">
        <v>305</v>
      </c>
      <c r="AS28" s="5">
        <v>315</v>
      </c>
      <c r="AT28" s="4">
        <v>375</v>
      </c>
      <c r="AU28" s="4">
        <v>335</v>
      </c>
      <c r="AV28" s="4">
        <v>345</v>
      </c>
      <c r="AW28" s="4">
        <v>375</v>
      </c>
      <c r="AX28" s="4">
        <v>365</v>
      </c>
      <c r="AY28" s="4">
        <v>385</v>
      </c>
      <c r="AZ28" s="4">
        <v>355</v>
      </c>
      <c r="BA28" s="4">
        <v>415</v>
      </c>
      <c r="BB28" s="4">
        <v>500</v>
      </c>
      <c r="BC28" s="4">
        <v>575</v>
      </c>
      <c r="BD28" s="4">
        <v>515</v>
      </c>
      <c r="BE28" s="4">
        <v>530</v>
      </c>
      <c r="BF28" s="4">
        <v>570</v>
      </c>
      <c r="BG28" s="4">
        <v>190</v>
      </c>
      <c r="BH28" s="4">
        <v>190</v>
      </c>
      <c r="BI28" s="4">
        <v>110</v>
      </c>
      <c r="BJ28" s="4">
        <v>170</v>
      </c>
      <c r="BK28" s="4">
        <v>180</v>
      </c>
    </row>
    <row r="29" spans="1:65" x14ac:dyDescent="0.2">
      <c r="A29" s="5" t="s">
        <v>35</v>
      </c>
      <c r="B29" s="5">
        <v>4350</v>
      </c>
      <c r="C29" s="5">
        <v>4480</v>
      </c>
      <c r="D29" s="5">
        <v>4480</v>
      </c>
      <c r="E29" s="5">
        <v>4032</v>
      </c>
      <c r="F29" s="5">
        <v>3629</v>
      </c>
      <c r="G29" s="5">
        <v>4101</v>
      </c>
      <c r="H29" s="5">
        <v>4429</v>
      </c>
      <c r="I29" s="5">
        <v>4562</v>
      </c>
      <c r="J29" s="5">
        <v>4197</v>
      </c>
      <c r="K29" s="5">
        <v>5120</v>
      </c>
      <c r="L29" s="5">
        <v>4659</v>
      </c>
      <c r="M29" s="5">
        <v>4350</v>
      </c>
      <c r="N29" s="5">
        <v>4325</v>
      </c>
      <c r="O29" s="5">
        <v>3900</v>
      </c>
      <c r="P29" s="5">
        <v>3200</v>
      </c>
      <c r="Q29" s="5">
        <v>3750</v>
      </c>
      <c r="R29" s="5">
        <v>3700</v>
      </c>
      <c r="S29" s="5">
        <v>4100</v>
      </c>
      <c r="T29" s="5">
        <v>4650</v>
      </c>
      <c r="U29" s="5">
        <v>3980</v>
      </c>
      <c r="V29" s="5">
        <v>3400</v>
      </c>
      <c r="W29" s="5">
        <v>3500</v>
      </c>
      <c r="X29" s="5">
        <v>3600</v>
      </c>
      <c r="Y29" s="5">
        <v>3450</v>
      </c>
      <c r="Z29" s="5">
        <v>3050</v>
      </c>
      <c r="AA29" s="5">
        <v>2850</v>
      </c>
      <c r="AB29" s="5">
        <v>3000</v>
      </c>
      <c r="AC29" s="5">
        <v>2850</v>
      </c>
      <c r="AD29" s="5">
        <v>2700</v>
      </c>
      <c r="AE29" s="5">
        <v>2800</v>
      </c>
      <c r="AF29" s="5">
        <v>2700</v>
      </c>
      <c r="AG29" s="5">
        <v>2850</v>
      </c>
      <c r="AH29" s="5">
        <v>3000</v>
      </c>
      <c r="AI29" s="5">
        <v>3500</v>
      </c>
      <c r="AJ29" s="5">
        <v>3550</v>
      </c>
      <c r="AK29" s="5">
        <v>3450</v>
      </c>
      <c r="AL29" s="5">
        <v>3550</v>
      </c>
      <c r="AM29" s="5">
        <v>3300</v>
      </c>
      <c r="AN29" s="5">
        <v>3150</v>
      </c>
      <c r="AO29" s="5">
        <v>2900</v>
      </c>
      <c r="AP29" s="5">
        <v>2950</v>
      </c>
      <c r="AQ29" s="5">
        <v>2950</v>
      </c>
      <c r="AR29" s="5">
        <v>2950</v>
      </c>
      <c r="AS29" s="5">
        <v>2900</v>
      </c>
      <c r="AT29" s="4">
        <v>2700</v>
      </c>
      <c r="AU29" s="4">
        <v>2800</v>
      </c>
      <c r="AV29" s="4">
        <v>3150</v>
      </c>
      <c r="AW29" s="4">
        <v>3150</v>
      </c>
      <c r="AX29" s="4">
        <v>3100</v>
      </c>
      <c r="AY29" s="4">
        <v>2900</v>
      </c>
      <c r="AZ29" s="4">
        <v>2750</v>
      </c>
      <c r="BA29" s="4">
        <v>2750</v>
      </c>
      <c r="BB29" s="4">
        <v>2750</v>
      </c>
      <c r="BC29" s="4">
        <v>2850</v>
      </c>
      <c r="BD29" s="4">
        <v>3050</v>
      </c>
      <c r="BE29" s="4">
        <v>3100</v>
      </c>
      <c r="BF29" s="4">
        <v>3400</v>
      </c>
      <c r="BG29" s="4">
        <v>3650</v>
      </c>
      <c r="BH29" s="4">
        <v>3250</v>
      </c>
      <c r="BI29" s="4">
        <v>3700</v>
      </c>
      <c r="BJ29" s="4">
        <v>3500</v>
      </c>
      <c r="BK29" s="4">
        <v>3350</v>
      </c>
      <c r="BL29" s="4">
        <v>3100</v>
      </c>
      <c r="BM29" s="4">
        <v>3500</v>
      </c>
    </row>
    <row r="30" spans="1:65" x14ac:dyDescent="0.2">
      <c r="A30" s="5" t="s">
        <v>36</v>
      </c>
      <c r="B30" s="5">
        <v>168</v>
      </c>
      <c r="C30" s="5">
        <v>173</v>
      </c>
      <c r="D30" s="5">
        <v>194</v>
      </c>
      <c r="E30" s="5">
        <v>171</v>
      </c>
      <c r="F30" s="5">
        <v>139</v>
      </c>
      <c r="G30" s="5">
        <v>177</v>
      </c>
      <c r="H30" s="5">
        <v>170</v>
      </c>
      <c r="I30" s="5">
        <v>185</v>
      </c>
      <c r="J30" s="5">
        <v>217</v>
      </c>
      <c r="K30" s="5">
        <v>200</v>
      </c>
      <c r="L30" s="5">
        <v>285</v>
      </c>
      <c r="M30" s="5">
        <v>245</v>
      </c>
      <c r="N30" s="5">
        <v>262</v>
      </c>
      <c r="O30" s="5">
        <v>204</v>
      </c>
      <c r="P30" s="5">
        <v>165</v>
      </c>
      <c r="Q30" s="5">
        <v>186</v>
      </c>
      <c r="R30" s="5">
        <v>211</v>
      </c>
      <c r="S30" s="5">
        <v>222</v>
      </c>
      <c r="T30" s="5">
        <v>209</v>
      </c>
      <c r="U30" s="5">
        <v>250</v>
      </c>
      <c r="V30" s="5">
        <v>200</v>
      </c>
      <c r="W30" s="5">
        <v>154</v>
      </c>
      <c r="X30" s="5">
        <v>180</v>
      </c>
      <c r="Y30" s="5">
        <v>155</v>
      </c>
      <c r="Z30" s="5">
        <v>135</v>
      </c>
      <c r="AA30" s="5">
        <v>180</v>
      </c>
      <c r="AB30" s="5">
        <v>210</v>
      </c>
      <c r="AC30" s="5">
        <v>225</v>
      </c>
      <c r="AD30" s="5">
        <v>220</v>
      </c>
      <c r="AE30" s="5">
        <v>185</v>
      </c>
      <c r="AF30" s="5">
        <v>225</v>
      </c>
      <c r="AG30" s="5">
        <v>215</v>
      </c>
      <c r="AH30" s="5">
        <v>180</v>
      </c>
      <c r="AI30" s="5">
        <v>210</v>
      </c>
      <c r="AJ30" s="5">
        <v>180</v>
      </c>
      <c r="AK30" s="5">
        <v>150</v>
      </c>
      <c r="AL30" s="5">
        <v>180</v>
      </c>
      <c r="AM30" s="5">
        <v>190</v>
      </c>
      <c r="AN30" s="5">
        <v>155</v>
      </c>
      <c r="AO30" s="5">
        <v>155</v>
      </c>
      <c r="AP30" s="5">
        <v>170</v>
      </c>
      <c r="AQ30" s="5">
        <v>175</v>
      </c>
      <c r="AR30" s="5">
        <v>170</v>
      </c>
      <c r="AS30" s="5">
        <v>165</v>
      </c>
      <c r="AT30" s="4">
        <v>175</v>
      </c>
      <c r="AU30" s="4">
        <v>180</v>
      </c>
      <c r="AV30" s="4">
        <v>180</v>
      </c>
      <c r="AW30" s="4">
        <v>175</v>
      </c>
      <c r="AX30" s="4">
        <v>175</v>
      </c>
      <c r="AY30" s="4">
        <v>180</v>
      </c>
      <c r="AZ30" s="4">
        <v>180</v>
      </c>
      <c r="BA30" s="4">
        <v>175</v>
      </c>
      <c r="BB30" s="4">
        <v>166</v>
      </c>
      <c r="BC30" s="4">
        <v>176</v>
      </c>
      <c r="BD30" s="4">
        <v>175</v>
      </c>
      <c r="BE30" s="4">
        <v>175</v>
      </c>
      <c r="BF30" s="4">
        <v>179</v>
      </c>
      <c r="BG30" s="4">
        <v>192</v>
      </c>
      <c r="BH30" s="4">
        <v>210</v>
      </c>
      <c r="BI30" s="4">
        <v>205</v>
      </c>
      <c r="BJ30" s="4">
        <v>225</v>
      </c>
      <c r="BK30" s="4">
        <v>225</v>
      </c>
      <c r="BL30" s="4">
        <v>240</v>
      </c>
    </row>
    <row r="31" spans="1:65" x14ac:dyDescent="0.2">
      <c r="A31" s="5" t="s">
        <v>37</v>
      </c>
      <c r="B31" s="5">
        <v>3037</v>
      </c>
      <c r="C31" s="5">
        <v>3067</v>
      </c>
      <c r="D31" s="5">
        <v>3159</v>
      </c>
      <c r="E31" s="5">
        <v>3001</v>
      </c>
      <c r="F31" s="5">
        <v>2761</v>
      </c>
      <c r="G31" s="5">
        <v>2954</v>
      </c>
      <c r="H31" s="5">
        <v>3043</v>
      </c>
      <c r="I31" s="5">
        <v>3226</v>
      </c>
      <c r="J31" s="5">
        <v>3000</v>
      </c>
      <c r="K31" s="5">
        <v>3691</v>
      </c>
      <c r="L31" s="5">
        <v>3322</v>
      </c>
      <c r="M31" s="5">
        <v>3300</v>
      </c>
      <c r="N31" s="5">
        <v>3455</v>
      </c>
      <c r="O31" s="5">
        <v>3050</v>
      </c>
      <c r="P31" s="5">
        <v>2700</v>
      </c>
      <c r="Q31" s="5">
        <v>3100</v>
      </c>
      <c r="R31" s="5">
        <v>3150</v>
      </c>
      <c r="S31" s="5">
        <v>3650</v>
      </c>
      <c r="T31" s="5">
        <v>4150</v>
      </c>
      <c r="U31" s="5">
        <v>3900</v>
      </c>
      <c r="V31" s="5">
        <v>4100</v>
      </c>
      <c r="W31" s="5">
        <v>3800</v>
      </c>
      <c r="X31" s="5">
        <v>4000</v>
      </c>
      <c r="Y31" s="5">
        <v>3700</v>
      </c>
      <c r="Z31" s="5">
        <v>3900</v>
      </c>
      <c r="AA31" s="5">
        <v>3950</v>
      </c>
      <c r="AB31" s="5">
        <v>4050</v>
      </c>
      <c r="AC31" s="5">
        <v>4150</v>
      </c>
      <c r="AD31" s="5">
        <v>4200</v>
      </c>
      <c r="AE31" s="5">
        <v>4300</v>
      </c>
      <c r="AF31" s="5">
        <v>4500</v>
      </c>
      <c r="AG31" s="5">
        <v>4600</v>
      </c>
      <c r="AH31" s="5">
        <v>4300</v>
      </c>
      <c r="AI31" s="5">
        <v>4350</v>
      </c>
      <c r="AJ31" s="5">
        <v>4050</v>
      </c>
      <c r="AK31" s="5">
        <v>3550</v>
      </c>
      <c r="AL31" s="5">
        <v>3500</v>
      </c>
      <c r="AM31" s="5">
        <v>3400</v>
      </c>
      <c r="AN31" s="5">
        <v>3000</v>
      </c>
      <c r="AO31" s="5">
        <v>3050</v>
      </c>
      <c r="AP31" s="5">
        <v>2900</v>
      </c>
      <c r="AQ31" s="5">
        <v>3000</v>
      </c>
      <c r="AR31" s="5">
        <v>2900</v>
      </c>
      <c r="AS31" s="5">
        <v>2850</v>
      </c>
      <c r="AT31" s="4">
        <v>2900</v>
      </c>
      <c r="AU31" s="4">
        <v>3050</v>
      </c>
      <c r="AV31" s="4">
        <v>3350</v>
      </c>
      <c r="AW31" s="4">
        <v>3350</v>
      </c>
      <c r="AX31" s="4">
        <v>3050</v>
      </c>
      <c r="AY31" s="4">
        <v>3150</v>
      </c>
      <c r="AZ31" s="4">
        <v>3100</v>
      </c>
      <c r="BA31" s="4">
        <v>3000</v>
      </c>
      <c r="BB31" s="4">
        <v>3050</v>
      </c>
      <c r="BC31" s="4">
        <v>3200</v>
      </c>
      <c r="BD31" s="4">
        <v>3300</v>
      </c>
      <c r="BE31" s="4">
        <v>3400</v>
      </c>
      <c r="BF31" s="4">
        <v>3600</v>
      </c>
      <c r="BG31" s="4">
        <v>3550</v>
      </c>
      <c r="BH31" s="4">
        <v>3750</v>
      </c>
      <c r="BI31" s="4">
        <v>3750</v>
      </c>
      <c r="BJ31" s="4">
        <v>3700</v>
      </c>
      <c r="BK31" s="4">
        <v>3600</v>
      </c>
      <c r="BL31" s="4">
        <v>3800</v>
      </c>
      <c r="BM31" s="4">
        <v>3650</v>
      </c>
    </row>
    <row r="32" spans="1:65" x14ac:dyDescent="0.2">
      <c r="A32" s="5" t="s">
        <v>38</v>
      </c>
      <c r="B32" s="5">
        <v>11</v>
      </c>
      <c r="C32" s="5">
        <v>10</v>
      </c>
      <c r="D32" s="5">
        <v>10</v>
      </c>
      <c r="E32" s="5">
        <v>8.5</v>
      </c>
      <c r="F32" s="5">
        <v>7.6</v>
      </c>
      <c r="G32" s="5">
        <v>8.1999999999999993</v>
      </c>
      <c r="H32" s="5">
        <v>9.8000000000000007</v>
      </c>
      <c r="I32" s="5">
        <v>11</v>
      </c>
      <c r="J32" s="5">
        <v>9.4</v>
      </c>
      <c r="K32" s="5">
        <v>13</v>
      </c>
      <c r="L32" s="5">
        <v>11</v>
      </c>
      <c r="M32" s="5">
        <v>10</v>
      </c>
      <c r="N32" s="5">
        <v>11</v>
      </c>
      <c r="O32" s="5">
        <v>11</v>
      </c>
      <c r="P32" s="5">
        <v>9</v>
      </c>
      <c r="Q32" s="5">
        <v>8</v>
      </c>
      <c r="R32" s="5">
        <v>9</v>
      </c>
      <c r="S32" s="5">
        <v>10</v>
      </c>
      <c r="T32" s="5">
        <v>11</v>
      </c>
      <c r="U32" s="5">
        <v>12</v>
      </c>
      <c r="V32" s="5">
        <v>13</v>
      </c>
      <c r="W32" s="5">
        <v>14</v>
      </c>
      <c r="X32" s="5">
        <v>14</v>
      </c>
      <c r="Y32" s="5">
        <v>13</v>
      </c>
      <c r="Z32" s="5">
        <v>15</v>
      </c>
      <c r="AA32" s="5">
        <v>14</v>
      </c>
      <c r="AB32" s="5">
        <v>16</v>
      </c>
      <c r="AC32" s="5">
        <v>15</v>
      </c>
      <c r="AD32" s="5">
        <v>14</v>
      </c>
      <c r="AE32" s="5">
        <v>14</v>
      </c>
      <c r="AF32" s="5">
        <v>13</v>
      </c>
      <c r="AG32" s="5">
        <v>10</v>
      </c>
      <c r="AH32" s="5">
        <v>9</v>
      </c>
      <c r="AI32" s="5">
        <v>9</v>
      </c>
      <c r="AJ32" s="5">
        <v>7</v>
      </c>
      <c r="AK32" s="5">
        <v>6.5</v>
      </c>
      <c r="AL32" s="5">
        <v>7.5</v>
      </c>
      <c r="AM32" s="5">
        <v>7.5</v>
      </c>
      <c r="AN32" s="5">
        <v>7.5</v>
      </c>
      <c r="AO32" s="5">
        <v>7.5</v>
      </c>
      <c r="AP32" s="5">
        <v>6.5</v>
      </c>
      <c r="AQ32" s="5">
        <v>5.5</v>
      </c>
      <c r="AR32" s="5">
        <v>5.5</v>
      </c>
      <c r="AS32" s="5">
        <v>5.5</v>
      </c>
      <c r="AT32" s="4">
        <v>4</v>
      </c>
      <c r="AU32" s="4">
        <v>3.5</v>
      </c>
      <c r="AV32" s="4">
        <v>3</v>
      </c>
      <c r="AW32" s="4">
        <v>3.5</v>
      </c>
      <c r="AX32" s="4">
        <v>2.9</v>
      </c>
      <c r="AY32" s="4">
        <v>1.4</v>
      </c>
      <c r="AZ32" s="4">
        <v>2.2999999999999998</v>
      </c>
      <c r="BA32" s="4">
        <v>2.7</v>
      </c>
      <c r="BB32" s="4">
        <v>2</v>
      </c>
      <c r="BC32" s="4">
        <v>2</v>
      </c>
      <c r="BD32" s="4">
        <v>1</v>
      </c>
      <c r="BE32" s="4">
        <v>1.2</v>
      </c>
      <c r="BF32" s="4">
        <v>3</v>
      </c>
      <c r="BG32" s="4">
        <v>6</v>
      </c>
      <c r="BH32" s="4">
        <v>5</v>
      </c>
      <c r="BI32" s="4">
        <v>2.5</v>
      </c>
      <c r="BJ32" s="4">
        <v>2.5</v>
      </c>
    </row>
    <row r="33" spans="1:65" x14ac:dyDescent="0.2">
      <c r="A33" s="5" t="s">
        <v>39</v>
      </c>
      <c r="B33" s="5">
        <v>14</v>
      </c>
      <c r="C33" s="5">
        <v>14</v>
      </c>
      <c r="D33" s="5">
        <v>14</v>
      </c>
      <c r="E33" s="5">
        <v>15</v>
      </c>
      <c r="F33" s="5">
        <v>14</v>
      </c>
      <c r="G33" s="5">
        <v>15</v>
      </c>
      <c r="H33" s="5">
        <v>15</v>
      </c>
      <c r="I33" s="5">
        <v>14</v>
      </c>
      <c r="J33" s="5">
        <v>13</v>
      </c>
      <c r="K33" s="5">
        <v>11</v>
      </c>
      <c r="L33" s="5">
        <v>9.8000000000000007</v>
      </c>
      <c r="M33" s="5">
        <v>9.4</v>
      </c>
      <c r="N33" s="5">
        <v>9.1999999999999993</v>
      </c>
      <c r="O33" s="5">
        <v>9.5</v>
      </c>
      <c r="P33" s="5">
        <v>8.1999999999999993</v>
      </c>
      <c r="Q33" s="5">
        <v>8.5</v>
      </c>
      <c r="R33" s="5">
        <v>9.5</v>
      </c>
      <c r="S33" s="5">
        <v>9.9</v>
      </c>
      <c r="T33" s="5">
        <v>9.9</v>
      </c>
      <c r="U33" s="5">
        <v>9.9</v>
      </c>
      <c r="V33" s="5">
        <v>9.4</v>
      </c>
      <c r="W33" s="5">
        <v>8.4</v>
      </c>
      <c r="X33" s="5">
        <v>9.6</v>
      </c>
      <c r="Y33" s="5">
        <v>9</v>
      </c>
      <c r="Z33" s="5">
        <v>8.6</v>
      </c>
      <c r="AA33" s="5">
        <v>8.8000000000000007</v>
      </c>
      <c r="AB33" s="5">
        <v>9</v>
      </c>
      <c r="AC33" s="5">
        <v>8</v>
      </c>
      <c r="AD33" s="5">
        <v>6</v>
      </c>
      <c r="AE33" s="5">
        <v>6</v>
      </c>
      <c r="AF33" s="5">
        <v>6</v>
      </c>
      <c r="AG33" s="5">
        <v>6.5</v>
      </c>
      <c r="AH33" s="5">
        <v>4.5</v>
      </c>
      <c r="AI33" s="5">
        <v>3</v>
      </c>
      <c r="AJ33" s="5">
        <v>3</v>
      </c>
      <c r="AK33" s="5">
        <v>3</v>
      </c>
      <c r="AL33" s="5">
        <v>4.4000000000000004</v>
      </c>
      <c r="AM33" s="5">
        <v>4</v>
      </c>
      <c r="AN33" s="5">
        <v>3.5</v>
      </c>
      <c r="AO33" s="5">
        <v>4</v>
      </c>
      <c r="AP33" s="5">
        <v>3.5</v>
      </c>
      <c r="AQ33" s="5">
        <v>3.2</v>
      </c>
      <c r="AR33" s="5">
        <v>2.9</v>
      </c>
      <c r="AS33" s="5">
        <v>3.6</v>
      </c>
      <c r="AT33" s="4">
        <v>3.2</v>
      </c>
      <c r="AU33" s="4">
        <v>2.8</v>
      </c>
      <c r="AV33" s="4">
        <v>2.8</v>
      </c>
      <c r="AW33" s="4">
        <v>2.8</v>
      </c>
      <c r="AX33" s="4">
        <v>2.4</v>
      </c>
      <c r="AY33" s="4">
        <v>3.3</v>
      </c>
      <c r="AZ33" s="4">
        <v>2.9</v>
      </c>
      <c r="BA33" s="4">
        <v>3.3</v>
      </c>
      <c r="BB33" s="4">
        <v>3.8</v>
      </c>
      <c r="BC33" s="4">
        <v>3.6</v>
      </c>
      <c r="BD33" s="4">
        <v>3.9</v>
      </c>
      <c r="BE33" s="4">
        <v>3.2</v>
      </c>
      <c r="BF33" s="4">
        <v>3.4</v>
      </c>
      <c r="BG33" s="4">
        <v>3.5</v>
      </c>
      <c r="BH33" s="4">
        <v>3.4</v>
      </c>
      <c r="BI33" s="4">
        <v>3.8</v>
      </c>
      <c r="BJ33" s="4">
        <v>3.7</v>
      </c>
      <c r="BK33" s="4">
        <v>5</v>
      </c>
      <c r="BL33" s="4">
        <v>4.5</v>
      </c>
    </row>
    <row r="34" spans="1:65" x14ac:dyDescent="0.2">
      <c r="A34" s="5" t="s">
        <v>40</v>
      </c>
      <c r="B34" s="5">
        <v>173</v>
      </c>
      <c r="C34" s="5">
        <v>166</v>
      </c>
      <c r="D34" s="5">
        <v>158</v>
      </c>
      <c r="E34" s="5">
        <v>139</v>
      </c>
      <c r="F34" s="5">
        <v>125</v>
      </c>
      <c r="G34" s="5">
        <v>132</v>
      </c>
      <c r="H34" s="5">
        <v>121</v>
      </c>
      <c r="I34" s="5">
        <v>111</v>
      </c>
      <c r="J34" s="5">
        <v>105</v>
      </c>
      <c r="K34" s="5">
        <v>105</v>
      </c>
      <c r="L34" s="5">
        <v>96</v>
      </c>
      <c r="M34" s="5">
        <v>76</v>
      </c>
      <c r="N34" s="5">
        <v>79</v>
      </c>
      <c r="O34" s="5">
        <v>80</v>
      </c>
      <c r="P34" s="5">
        <v>81</v>
      </c>
      <c r="Q34" s="5">
        <v>75</v>
      </c>
      <c r="R34" s="5">
        <v>76</v>
      </c>
      <c r="S34" s="5">
        <v>67</v>
      </c>
      <c r="T34" s="5">
        <v>69</v>
      </c>
      <c r="U34" s="5">
        <v>68</v>
      </c>
      <c r="V34" s="5">
        <v>45</v>
      </c>
      <c r="W34" s="5">
        <v>50</v>
      </c>
      <c r="X34" s="5">
        <v>45</v>
      </c>
      <c r="Y34" s="5">
        <v>50</v>
      </c>
      <c r="Z34" s="5">
        <v>45</v>
      </c>
      <c r="AA34" s="5">
        <v>40</v>
      </c>
      <c r="AB34" s="5">
        <v>40</v>
      </c>
      <c r="AC34" s="5">
        <v>33</v>
      </c>
      <c r="AD34" s="5">
        <v>30</v>
      </c>
      <c r="AE34" s="5">
        <v>25</v>
      </c>
      <c r="AF34" s="5">
        <v>24</v>
      </c>
      <c r="AG34" s="5">
        <v>28</v>
      </c>
      <c r="AH34" s="5">
        <v>26</v>
      </c>
      <c r="AI34" s="5">
        <v>24</v>
      </c>
      <c r="AJ34" s="5">
        <v>34</v>
      </c>
      <c r="AK34" s="5">
        <v>24</v>
      </c>
      <c r="AL34" s="5">
        <v>23</v>
      </c>
      <c r="AM34" s="5">
        <v>24</v>
      </c>
      <c r="AN34" s="5">
        <v>15</v>
      </c>
      <c r="AO34" s="5">
        <v>14</v>
      </c>
      <c r="AP34" s="5">
        <v>13</v>
      </c>
      <c r="AQ34" s="5">
        <v>15</v>
      </c>
      <c r="AR34" s="5">
        <v>12</v>
      </c>
      <c r="AS34" s="5">
        <v>11</v>
      </c>
      <c r="AT34" s="4">
        <v>9</v>
      </c>
      <c r="AU34" s="4">
        <v>9</v>
      </c>
      <c r="AV34" s="4">
        <v>9</v>
      </c>
      <c r="AW34" s="4">
        <v>8</v>
      </c>
      <c r="AX34" s="4">
        <v>8</v>
      </c>
      <c r="AY34" s="4">
        <v>8</v>
      </c>
      <c r="AZ34" s="4">
        <v>9</v>
      </c>
      <c r="BA34" s="4">
        <v>8</v>
      </c>
      <c r="BB34" s="4">
        <v>9</v>
      </c>
      <c r="BC34" s="4">
        <v>10</v>
      </c>
      <c r="BD34" s="4">
        <v>12</v>
      </c>
      <c r="BE34" s="4">
        <v>11</v>
      </c>
      <c r="BF34" s="4">
        <v>8.5</v>
      </c>
      <c r="BG34" s="4">
        <v>8.5</v>
      </c>
      <c r="BH34" s="4">
        <v>7.5</v>
      </c>
      <c r="BI34" s="4">
        <v>7.5</v>
      </c>
      <c r="BJ34" s="4">
        <v>6.5</v>
      </c>
      <c r="BK34" s="4">
        <v>7.5</v>
      </c>
      <c r="BL34" s="4">
        <v>6</v>
      </c>
    </row>
    <row r="35" spans="1:65" x14ac:dyDescent="0.2">
      <c r="A35" s="5" t="s">
        <v>41</v>
      </c>
      <c r="B35" s="5">
        <v>58</v>
      </c>
      <c r="C35" s="5">
        <v>58</v>
      </c>
      <c r="D35" s="5">
        <v>44</v>
      </c>
      <c r="E35" s="5">
        <v>42</v>
      </c>
      <c r="F35" s="5">
        <v>37</v>
      </c>
      <c r="G35" s="5">
        <v>45</v>
      </c>
      <c r="H35" s="5">
        <v>50</v>
      </c>
      <c r="I35" s="5">
        <v>58</v>
      </c>
      <c r="J35" s="5">
        <v>65</v>
      </c>
      <c r="K35" s="5">
        <v>67</v>
      </c>
      <c r="L35" s="5">
        <v>75</v>
      </c>
      <c r="M35" s="5">
        <v>60</v>
      </c>
      <c r="N35" s="5">
        <v>70</v>
      </c>
      <c r="O35" s="5">
        <v>66</v>
      </c>
      <c r="P35" s="5">
        <v>53</v>
      </c>
      <c r="Q35" s="5">
        <v>73</v>
      </c>
      <c r="R35" s="5">
        <v>60</v>
      </c>
      <c r="S35" s="5">
        <v>50</v>
      </c>
      <c r="T35" s="5">
        <v>52</v>
      </c>
      <c r="U35" s="5">
        <v>74</v>
      </c>
      <c r="V35" s="5">
        <v>62</v>
      </c>
      <c r="W35" s="5">
        <v>38</v>
      </c>
      <c r="X35" s="5">
        <v>30</v>
      </c>
      <c r="Y35" s="5">
        <v>35</v>
      </c>
      <c r="Z35" s="5">
        <v>38</v>
      </c>
      <c r="AA35" s="5">
        <v>36</v>
      </c>
      <c r="AB35" s="5">
        <v>31</v>
      </c>
      <c r="AC35" s="5">
        <v>26</v>
      </c>
      <c r="AD35" s="5">
        <v>25</v>
      </c>
      <c r="AE35" s="5">
        <v>27</v>
      </c>
      <c r="AF35" s="5">
        <v>24</v>
      </c>
      <c r="AG35" s="5">
        <v>23</v>
      </c>
      <c r="AH35" s="5">
        <v>25</v>
      </c>
      <c r="AI35" s="5">
        <v>25</v>
      </c>
      <c r="AJ35" s="5">
        <v>5</v>
      </c>
      <c r="AK35" s="5">
        <v>5</v>
      </c>
      <c r="AL35" s="5">
        <v>6</v>
      </c>
      <c r="AM35" s="5">
        <v>6</v>
      </c>
      <c r="AN35" s="5">
        <v>6</v>
      </c>
      <c r="AO35" s="5">
        <v>3</v>
      </c>
      <c r="AP35" s="5">
        <v>3</v>
      </c>
      <c r="AQ35" s="5">
        <v>3</v>
      </c>
      <c r="AR35" s="5">
        <v>2.5</v>
      </c>
      <c r="AS35" s="5">
        <v>2.5</v>
      </c>
      <c r="AT35" s="4">
        <v>2</v>
      </c>
      <c r="AU35" s="4">
        <v>2</v>
      </c>
      <c r="AV35" s="4">
        <v>2</v>
      </c>
      <c r="AW35" s="4">
        <v>2</v>
      </c>
      <c r="AX35" s="4">
        <v>1.5</v>
      </c>
      <c r="AY35" s="4">
        <v>1.5</v>
      </c>
      <c r="AZ35" s="4">
        <v>1.2</v>
      </c>
      <c r="BA35" s="4">
        <v>1.3</v>
      </c>
      <c r="BB35" s="4">
        <v>1.2</v>
      </c>
      <c r="BC35" s="4">
        <v>1.3</v>
      </c>
      <c r="BD35" s="4">
        <v>1.5</v>
      </c>
      <c r="BE35" s="4">
        <v>1.7</v>
      </c>
      <c r="BF35" s="4">
        <v>1.6</v>
      </c>
      <c r="BG35" s="4">
        <v>1.3</v>
      </c>
      <c r="BH35" s="4">
        <v>2</v>
      </c>
      <c r="BI35" s="4">
        <v>1.3</v>
      </c>
      <c r="BJ35" s="4">
        <v>1.9</v>
      </c>
      <c r="BK35" s="4">
        <v>1.5</v>
      </c>
      <c r="BL35" s="4">
        <v>1.7</v>
      </c>
    </row>
    <row r="36" spans="1:65" x14ac:dyDescent="0.2">
      <c r="A36" s="5" t="s">
        <v>42</v>
      </c>
      <c r="B36" s="5">
        <v>116</v>
      </c>
      <c r="C36" s="5">
        <v>114</v>
      </c>
      <c r="D36" s="5">
        <v>105</v>
      </c>
      <c r="E36" s="5">
        <v>97</v>
      </c>
      <c r="F36" s="5">
        <v>81</v>
      </c>
      <c r="G36" s="5">
        <v>95</v>
      </c>
      <c r="H36" s="5">
        <v>99</v>
      </c>
      <c r="I36" s="5">
        <v>100</v>
      </c>
      <c r="J36" s="5">
        <v>95</v>
      </c>
      <c r="K36" s="5">
        <v>93</v>
      </c>
      <c r="L36" s="5">
        <v>96</v>
      </c>
      <c r="M36" s="5">
        <v>89</v>
      </c>
      <c r="N36" s="5">
        <v>93</v>
      </c>
      <c r="O36" s="5">
        <v>115</v>
      </c>
      <c r="P36" s="5">
        <v>110</v>
      </c>
      <c r="Q36" s="5">
        <v>120</v>
      </c>
      <c r="R36" s="5">
        <v>125</v>
      </c>
      <c r="S36" s="5">
        <v>140</v>
      </c>
      <c r="T36" s="5">
        <v>139</v>
      </c>
      <c r="U36" s="5">
        <v>175</v>
      </c>
      <c r="V36" s="5">
        <v>165</v>
      </c>
      <c r="W36" s="5">
        <v>129</v>
      </c>
      <c r="X36" s="5">
        <v>133</v>
      </c>
      <c r="Y36" s="5">
        <v>139</v>
      </c>
      <c r="Z36" s="5">
        <v>130</v>
      </c>
      <c r="AA36" s="5">
        <v>128</v>
      </c>
      <c r="AB36" s="5">
        <v>124</v>
      </c>
      <c r="AC36" s="5">
        <v>151</v>
      </c>
      <c r="AD36" s="5">
        <v>124</v>
      </c>
      <c r="AE36" s="5">
        <v>103</v>
      </c>
      <c r="AF36" s="5">
        <v>98</v>
      </c>
      <c r="AG36" s="5">
        <v>105</v>
      </c>
      <c r="AH36" s="5">
        <v>90</v>
      </c>
      <c r="AI36" s="5">
        <v>72</v>
      </c>
      <c r="AJ36" s="5">
        <v>66</v>
      </c>
      <c r="AK36" s="5">
        <v>82</v>
      </c>
      <c r="AL36" s="5">
        <v>79</v>
      </c>
      <c r="AM36" s="5">
        <v>60</v>
      </c>
      <c r="AN36" s="5">
        <v>40</v>
      </c>
      <c r="AO36" s="5">
        <v>80</v>
      </c>
      <c r="AP36" s="5">
        <v>75</v>
      </c>
      <c r="AQ36" s="5">
        <v>86</v>
      </c>
      <c r="AR36" s="5">
        <v>73</v>
      </c>
      <c r="AS36" s="5">
        <v>84</v>
      </c>
      <c r="AT36" s="4">
        <v>83</v>
      </c>
      <c r="AU36" s="4">
        <v>98</v>
      </c>
      <c r="AV36" s="4">
        <v>86</v>
      </c>
      <c r="AW36" s="4">
        <v>95</v>
      </c>
      <c r="AX36" s="4">
        <v>77</v>
      </c>
      <c r="AY36" s="4">
        <v>108</v>
      </c>
      <c r="AZ36" s="4">
        <v>91</v>
      </c>
      <c r="BA36" s="4">
        <v>69</v>
      </c>
      <c r="BB36" s="4">
        <v>66</v>
      </c>
      <c r="BC36" s="4">
        <v>70</v>
      </c>
      <c r="BD36" s="4">
        <v>76</v>
      </c>
      <c r="BE36" s="4">
        <v>46</v>
      </c>
      <c r="BF36" s="4">
        <v>48</v>
      </c>
      <c r="BG36" s="4">
        <v>46</v>
      </c>
      <c r="BH36" s="4">
        <v>53</v>
      </c>
      <c r="BI36" s="4">
        <v>69</v>
      </c>
      <c r="BJ36" s="4">
        <v>61</v>
      </c>
      <c r="BK36" s="4">
        <v>43</v>
      </c>
      <c r="BL36" s="4">
        <v>45</v>
      </c>
    </row>
    <row r="37" spans="1:65" x14ac:dyDescent="0.2">
      <c r="A37" s="5" t="s">
        <v>43</v>
      </c>
      <c r="B37" s="5">
        <v>1285</v>
      </c>
      <c r="C37" s="5">
        <v>1272</v>
      </c>
      <c r="D37" s="5">
        <v>1247</v>
      </c>
      <c r="E37" s="5">
        <v>1160</v>
      </c>
      <c r="F37" s="5">
        <v>1183</v>
      </c>
      <c r="G37" s="5">
        <v>1431</v>
      </c>
      <c r="H37" s="5">
        <v>1474</v>
      </c>
      <c r="I37" s="5">
        <v>1518</v>
      </c>
      <c r="J37" s="5">
        <v>1580</v>
      </c>
      <c r="K37" s="5">
        <v>1985</v>
      </c>
      <c r="L37" s="5">
        <v>1850</v>
      </c>
      <c r="M37" s="5">
        <v>1739</v>
      </c>
      <c r="N37" s="5">
        <v>1950</v>
      </c>
      <c r="O37" s="5">
        <v>1890</v>
      </c>
      <c r="P37" s="5">
        <v>1900</v>
      </c>
      <c r="Q37" s="5">
        <v>1940</v>
      </c>
      <c r="R37" s="5">
        <v>2300</v>
      </c>
      <c r="S37" s="5">
        <v>2350</v>
      </c>
      <c r="T37" s="5">
        <v>2650</v>
      </c>
      <c r="U37" s="5">
        <v>2460</v>
      </c>
      <c r="V37" s="5">
        <v>1980</v>
      </c>
      <c r="W37" s="5">
        <v>2150</v>
      </c>
      <c r="X37" s="5">
        <v>2350</v>
      </c>
      <c r="Y37" s="5">
        <v>2300</v>
      </c>
      <c r="Z37" s="5">
        <v>2350</v>
      </c>
      <c r="AA37" s="5">
        <v>2400</v>
      </c>
      <c r="AB37" s="5">
        <v>2580</v>
      </c>
      <c r="AC37" s="5">
        <v>2700</v>
      </c>
      <c r="AD37" s="5">
        <v>2570</v>
      </c>
      <c r="AE37" s="5">
        <v>2800</v>
      </c>
      <c r="AF37" s="5">
        <v>3650</v>
      </c>
      <c r="AG37" s="5">
        <v>4500</v>
      </c>
      <c r="AH37" s="5">
        <v>5400</v>
      </c>
      <c r="AI37" s="5">
        <v>7000</v>
      </c>
      <c r="AJ37" s="5">
        <v>8200</v>
      </c>
      <c r="AK37" s="5">
        <v>9300</v>
      </c>
      <c r="AL37" s="5">
        <v>9600</v>
      </c>
      <c r="AM37" s="5">
        <v>9700</v>
      </c>
      <c r="AN37" s="5">
        <v>9500</v>
      </c>
      <c r="AO37" s="5">
        <v>9300</v>
      </c>
      <c r="AP37" s="5">
        <v>9800</v>
      </c>
      <c r="AQ37" s="5">
        <v>9700</v>
      </c>
      <c r="AR37" s="5">
        <v>10000</v>
      </c>
      <c r="AS37" s="5">
        <v>9900</v>
      </c>
      <c r="AT37" s="4">
        <v>9800</v>
      </c>
      <c r="AU37" s="4">
        <v>9500</v>
      </c>
      <c r="AV37" s="4">
        <v>10200</v>
      </c>
      <c r="AW37" s="4">
        <v>9600</v>
      </c>
      <c r="AX37" s="4">
        <v>9600</v>
      </c>
      <c r="AY37" s="4">
        <v>8900</v>
      </c>
      <c r="AZ37" s="4">
        <v>8900</v>
      </c>
      <c r="BA37" s="4">
        <v>8900</v>
      </c>
      <c r="BB37" s="4">
        <v>8500</v>
      </c>
      <c r="BC37" s="4">
        <v>8800</v>
      </c>
      <c r="BD37" s="4">
        <v>8900</v>
      </c>
      <c r="BE37" s="4">
        <v>9300</v>
      </c>
      <c r="BF37" s="4">
        <v>9000</v>
      </c>
      <c r="BG37" s="4">
        <v>9200</v>
      </c>
      <c r="BH37" s="4">
        <v>9300</v>
      </c>
      <c r="BI37" s="4">
        <v>8800</v>
      </c>
      <c r="BJ37" s="4">
        <v>8000</v>
      </c>
      <c r="BK37" s="4">
        <v>8300</v>
      </c>
      <c r="BL37" s="4">
        <v>7900</v>
      </c>
      <c r="BM37" s="4">
        <v>8200</v>
      </c>
    </row>
    <row r="38" spans="1:65" x14ac:dyDescent="0.2">
      <c r="A38" s="5" t="s">
        <v>44</v>
      </c>
      <c r="B38" s="5">
        <v>345</v>
      </c>
      <c r="C38" s="5">
        <v>328</v>
      </c>
      <c r="D38" s="5">
        <v>371</v>
      </c>
      <c r="E38" s="5">
        <v>341</v>
      </c>
      <c r="F38" s="5">
        <v>290</v>
      </c>
      <c r="G38" s="5">
        <v>331</v>
      </c>
      <c r="H38" s="5">
        <v>328</v>
      </c>
      <c r="I38" s="5">
        <v>321</v>
      </c>
      <c r="J38" s="5">
        <v>302</v>
      </c>
      <c r="K38" s="5">
        <v>408</v>
      </c>
      <c r="L38" s="5">
        <v>379</v>
      </c>
      <c r="M38" s="5">
        <v>356</v>
      </c>
      <c r="N38" s="5">
        <v>374</v>
      </c>
      <c r="O38" s="5">
        <v>322</v>
      </c>
      <c r="P38" s="5">
        <v>350</v>
      </c>
      <c r="Q38" s="5">
        <v>330</v>
      </c>
      <c r="R38" s="5">
        <v>320</v>
      </c>
      <c r="S38" s="5">
        <v>335</v>
      </c>
      <c r="T38" s="5">
        <v>370</v>
      </c>
      <c r="U38" s="5">
        <v>265</v>
      </c>
      <c r="V38" s="5">
        <v>280</v>
      </c>
      <c r="W38" s="5">
        <v>210</v>
      </c>
      <c r="X38" s="5">
        <v>260</v>
      </c>
      <c r="Y38" s="5">
        <v>255</v>
      </c>
      <c r="Z38" s="5">
        <v>285</v>
      </c>
      <c r="AA38" s="5">
        <v>275</v>
      </c>
      <c r="AB38" s="5">
        <v>325</v>
      </c>
      <c r="AC38" s="5">
        <v>340</v>
      </c>
      <c r="AD38" s="5">
        <v>280</v>
      </c>
      <c r="AE38" s="5">
        <v>265</v>
      </c>
      <c r="AF38" s="5">
        <v>290</v>
      </c>
      <c r="AG38" s="5">
        <v>290</v>
      </c>
      <c r="AH38" s="5">
        <v>320</v>
      </c>
      <c r="AI38" s="5">
        <v>245</v>
      </c>
      <c r="AJ38" s="5">
        <v>280</v>
      </c>
      <c r="AK38" s="5">
        <v>200</v>
      </c>
      <c r="AL38" s="5">
        <v>200</v>
      </c>
      <c r="AM38" s="5">
        <v>205</v>
      </c>
      <c r="AN38" s="5">
        <v>190</v>
      </c>
      <c r="AO38" s="5">
        <v>185</v>
      </c>
      <c r="AP38" s="5">
        <v>154</v>
      </c>
      <c r="AQ38" s="5">
        <v>144</v>
      </c>
      <c r="AR38" s="5">
        <v>150</v>
      </c>
      <c r="AS38" s="5">
        <v>164</v>
      </c>
      <c r="AT38" s="4">
        <v>157</v>
      </c>
      <c r="AU38" s="4">
        <v>169</v>
      </c>
      <c r="AV38" s="4">
        <v>182</v>
      </c>
      <c r="AW38" s="4">
        <v>151</v>
      </c>
      <c r="AX38" s="4">
        <v>155</v>
      </c>
      <c r="AY38" s="4">
        <v>143</v>
      </c>
      <c r="AZ38" s="4">
        <v>149</v>
      </c>
      <c r="BA38" s="4">
        <v>135</v>
      </c>
      <c r="BB38" s="4">
        <v>135</v>
      </c>
      <c r="BC38" s="4">
        <v>140</v>
      </c>
      <c r="BD38" s="4">
        <v>137</v>
      </c>
      <c r="BE38" s="4">
        <v>146</v>
      </c>
      <c r="BF38" s="4">
        <v>147</v>
      </c>
      <c r="BG38" s="4">
        <v>145</v>
      </c>
      <c r="BH38" s="4">
        <v>142</v>
      </c>
      <c r="BI38" s="4">
        <v>143</v>
      </c>
      <c r="BJ38" s="4">
        <v>148</v>
      </c>
      <c r="BK38" s="4">
        <v>155</v>
      </c>
      <c r="BL38" s="4">
        <v>150</v>
      </c>
    </row>
    <row r="39" spans="1:65" x14ac:dyDescent="0.2">
      <c r="A39" s="5" t="s">
        <v>45</v>
      </c>
      <c r="B39" s="5">
        <v>2866</v>
      </c>
      <c r="C39" s="5">
        <v>2981</v>
      </c>
      <c r="D39" s="5">
        <v>2862</v>
      </c>
      <c r="E39" s="5">
        <v>2604</v>
      </c>
      <c r="F39" s="5">
        <v>2344</v>
      </c>
      <c r="G39" s="5">
        <v>2532</v>
      </c>
      <c r="H39" s="5">
        <v>2557</v>
      </c>
      <c r="I39" s="5">
        <v>2583</v>
      </c>
      <c r="J39" s="5">
        <v>2557</v>
      </c>
      <c r="K39" s="5">
        <v>2838</v>
      </c>
      <c r="L39" s="5">
        <v>2611</v>
      </c>
      <c r="M39" s="5">
        <v>2320</v>
      </c>
      <c r="N39" s="5">
        <v>2274</v>
      </c>
      <c r="O39" s="5">
        <v>1950</v>
      </c>
      <c r="P39" s="5">
        <v>1675</v>
      </c>
      <c r="Q39" s="5">
        <v>1900</v>
      </c>
      <c r="R39" s="5">
        <v>1750</v>
      </c>
      <c r="S39" s="5">
        <v>2160</v>
      </c>
      <c r="T39" s="5">
        <v>2120</v>
      </c>
      <c r="U39" s="5">
        <v>2150</v>
      </c>
      <c r="V39" s="5">
        <v>2050</v>
      </c>
      <c r="W39" s="5">
        <v>1920</v>
      </c>
      <c r="X39" s="5">
        <v>2200</v>
      </c>
      <c r="Y39" s="5">
        <v>1970</v>
      </c>
      <c r="Z39" s="5">
        <v>1980</v>
      </c>
      <c r="AA39" s="5">
        <v>2000</v>
      </c>
      <c r="AB39" s="5">
        <v>2100</v>
      </c>
      <c r="AC39" s="5">
        <v>2210</v>
      </c>
      <c r="AD39" s="5">
        <v>2080</v>
      </c>
      <c r="AE39" s="5">
        <v>2000</v>
      </c>
      <c r="AF39" s="5">
        <v>1925</v>
      </c>
      <c r="AG39" s="5">
        <v>1750</v>
      </c>
      <c r="AH39" s="5">
        <v>1630</v>
      </c>
      <c r="AI39" s="5">
        <v>1800</v>
      </c>
      <c r="AJ39" s="5">
        <v>1800</v>
      </c>
      <c r="AK39" s="5">
        <v>1500</v>
      </c>
      <c r="AL39" s="5">
        <v>1700</v>
      </c>
      <c r="AM39" s="5">
        <v>1700</v>
      </c>
      <c r="AN39" s="5">
        <v>1480</v>
      </c>
      <c r="AO39" s="5">
        <v>1490</v>
      </c>
      <c r="AP39" s="5">
        <v>1430</v>
      </c>
      <c r="AQ39" s="5">
        <v>1440</v>
      </c>
      <c r="AR39" s="5">
        <v>1520</v>
      </c>
      <c r="AS39" s="5">
        <v>1470</v>
      </c>
      <c r="AT39" s="4">
        <v>1560</v>
      </c>
      <c r="AU39" s="4">
        <v>1680</v>
      </c>
      <c r="AV39" s="4">
        <v>1830</v>
      </c>
      <c r="AW39" s="4">
        <v>1940</v>
      </c>
      <c r="AX39" s="4">
        <v>2000</v>
      </c>
      <c r="AY39" s="4">
        <v>2030</v>
      </c>
      <c r="AZ39" s="4">
        <v>2190</v>
      </c>
      <c r="BA39" s="4">
        <v>2050</v>
      </c>
      <c r="BB39" s="4">
        <v>2200</v>
      </c>
      <c r="BC39" s="4">
        <v>2230</v>
      </c>
      <c r="BD39" s="4">
        <v>2500</v>
      </c>
      <c r="BE39" s="4">
        <v>2700</v>
      </c>
      <c r="BF39" s="4">
        <v>2700</v>
      </c>
      <c r="BG39" s="4">
        <v>2550</v>
      </c>
      <c r="BH39" s="4">
        <v>2850</v>
      </c>
      <c r="BI39" s="4">
        <v>2650</v>
      </c>
      <c r="BJ39" s="4">
        <v>2850</v>
      </c>
      <c r="BK39" s="4">
        <v>2750</v>
      </c>
      <c r="BL39" s="4">
        <v>2600</v>
      </c>
      <c r="BM39" s="4">
        <v>2700</v>
      </c>
    </row>
    <row r="40" spans="1:65" x14ac:dyDescent="0.2">
      <c r="A40" s="5" t="s">
        <v>46</v>
      </c>
      <c r="B40" s="5">
        <v>459</v>
      </c>
      <c r="C40" s="5">
        <v>445</v>
      </c>
      <c r="D40" s="5">
        <v>338</v>
      </c>
      <c r="E40" s="5">
        <v>274</v>
      </c>
      <c r="F40" s="5">
        <v>307</v>
      </c>
      <c r="G40" s="5">
        <v>384</v>
      </c>
      <c r="H40" s="5">
        <v>415</v>
      </c>
      <c r="I40" s="5">
        <v>374</v>
      </c>
      <c r="J40" s="5">
        <v>348</v>
      </c>
      <c r="K40" s="5">
        <v>442</v>
      </c>
      <c r="L40" s="5">
        <v>470</v>
      </c>
      <c r="M40" s="5">
        <v>352</v>
      </c>
      <c r="N40" s="5">
        <v>315</v>
      </c>
      <c r="O40" s="5">
        <v>310</v>
      </c>
      <c r="P40" s="5">
        <v>300</v>
      </c>
      <c r="Q40" s="5">
        <v>330</v>
      </c>
      <c r="R40" s="5">
        <v>330</v>
      </c>
      <c r="S40" s="5">
        <v>315</v>
      </c>
      <c r="T40" s="5">
        <v>370</v>
      </c>
      <c r="U40" s="5">
        <v>350</v>
      </c>
      <c r="V40" s="5">
        <v>245</v>
      </c>
      <c r="W40" s="5">
        <v>200</v>
      </c>
      <c r="X40" s="5">
        <v>290</v>
      </c>
      <c r="Y40" s="5">
        <v>220</v>
      </c>
      <c r="Z40" s="5">
        <v>200</v>
      </c>
      <c r="AA40" s="5">
        <v>220</v>
      </c>
      <c r="AB40" s="5">
        <v>200</v>
      </c>
      <c r="AC40" s="5">
        <v>240</v>
      </c>
      <c r="AD40" s="5">
        <v>230</v>
      </c>
      <c r="AE40" s="5">
        <v>215</v>
      </c>
      <c r="AF40" s="5">
        <v>190</v>
      </c>
      <c r="AG40" s="5">
        <v>240</v>
      </c>
      <c r="AH40" s="5">
        <v>300</v>
      </c>
      <c r="AI40" s="5">
        <v>590</v>
      </c>
      <c r="AJ40" s="5">
        <v>1000</v>
      </c>
      <c r="AK40" s="5">
        <v>1320</v>
      </c>
      <c r="AL40" s="5">
        <v>1650</v>
      </c>
      <c r="AM40" s="5">
        <v>1920</v>
      </c>
      <c r="AN40" s="5">
        <v>2260</v>
      </c>
      <c r="AO40" s="5">
        <v>2310</v>
      </c>
      <c r="AP40" s="5">
        <v>2480</v>
      </c>
      <c r="AQ40" s="5">
        <v>2240</v>
      </c>
      <c r="AR40" s="5">
        <v>2380</v>
      </c>
      <c r="AS40" s="5">
        <v>2410</v>
      </c>
      <c r="AT40" s="4">
        <v>2370</v>
      </c>
      <c r="AU40" s="4">
        <v>2330</v>
      </c>
      <c r="AV40" s="4">
        <v>2350</v>
      </c>
      <c r="AW40" s="4">
        <v>2400</v>
      </c>
      <c r="AX40" s="4">
        <v>2280</v>
      </c>
      <c r="AY40" s="4">
        <v>2330</v>
      </c>
      <c r="AZ40" s="4">
        <v>2290</v>
      </c>
      <c r="BA40" s="4">
        <v>2300</v>
      </c>
      <c r="BB40" s="4">
        <v>1980</v>
      </c>
      <c r="BC40" s="4">
        <v>2120</v>
      </c>
      <c r="BD40" s="4">
        <v>2110</v>
      </c>
      <c r="BE40" s="4">
        <v>2160</v>
      </c>
      <c r="BF40" s="4">
        <v>2200</v>
      </c>
      <c r="BG40" s="4">
        <v>2190</v>
      </c>
      <c r="BH40" s="4">
        <v>2250</v>
      </c>
      <c r="BI40" s="4">
        <v>2080</v>
      </c>
      <c r="BJ40" s="4">
        <v>2090</v>
      </c>
      <c r="BK40" s="4">
        <v>2180</v>
      </c>
      <c r="BL40" s="4">
        <v>2120</v>
      </c>
      <c r="BM40" s="4">
        <v>2140</v>
      </c>
    </row>
    <row r="41" spans="1:65" x14ac:dyDescent="0.2">
      <c r="A41" s="5" t="s">
        <v>47</v>
      </c>
      <c r="B41" s="5">
        <v>176</v>
      </c>
      <c r="C41" s="5">
        <v>160</v>
      </c>
      <c r="D41" s="5">
        <v>142</v>
      </c>
      <c r="E41" s="5">
        <v>121</v>
      </c>
      <c r="F41" s="5">
        <v>108</v>
      </c>
      <c r="G41" s="5">
        <v>125</v>
      </c>
      <c r="H41" s="5">
        <v>116</v>
      </c>
      <c r="I41" s="5">
        <v>112</v>
      </c>
      <c r="J41" s="5">
        <v>108</v>
      </c>
      <c r="K41" s="5">
        <v>117</v>
      </c>
      <c r="L41" s="5">
        <v>116</v>
      </c>
      <c r="M41" s="5">
        <v>113</v>
      </c>
      <c r="N41" s="5">
        <v>101</v>
      </c>
      <c r="O41" s="5">
        <v>95</v>
      </c>
      <c r="P41" s="5">
        <v>95</v>
      </c>
      <c r="Q41" s="5">
        <v>95</v>
      </c>
      <c r="R41" s="5">
        <v>100</v>
      </c>
      <c r="S41" s="5">
        <v>110</v>
      </c>
      <c r="T41" s="5">
        <v>120</v>
      </c>
      <c r="U41" s="5">
        <v>120</v>
      </c>
      <c r="V41" s="5">
        <v>100</v>
      </c>
      <c r="W41" s="5">
        <v>110</v>
      </c>
      <c r="X41" s="5">
        <v>110</v>
      </c>
      <c r="Y41" s="5">
        <v>110</v>
      </c>
      <c r="Z41" s="5">
        <v>125</v>
      </c>
      <c r="AA41" s="5">
        <v>115</v>
      </c>
      <c r="AB41" s="5">
        <v>100</v>
      </c>
      <c r="AC41" s="5">
        <v>100</v>
      </c>
      <c r="AD41" s="5">
        <v>90</v>
      </c>
      <c r="AE41" s="5">
        <v>80</v>
      </c>
      <c r="AF41" s="5">
        <v>75</v>
      </c>
      <c r="AG41" s="5">
        <v>70</v>
      </c>
      <c r="AH41" s="5">
        <v>64</v>
      </c>
      <c r="AI41" s="5">
        <v>64</v>
      </c>
      <c r="AJ41" s="5">
        <v>45</v>
      </c>
      <c r="AK41" s="5">
        <v>40</v>
      </c>
      <c r="AL41" s="5">
        <v>35</v>
      </c>
      <c r="AM41" s="5">
        <v>30</v>
      </c>
      <c r="AN41" s="5">
        <v>30</v>
      </c>
      <c r="AO41" s="5">
        <v>32</v>
      </c>
      <c r="AP41" s="5">
        <v>24</v>
      </c>
      <c r="AQ41" s="5">
        <v>26</v>
      </c>
      <c r="AR41" s="5">
        <v>27</v>
      </c>
      <c r="AS41" s="5">
        <v>27</v>
      </c>
      <c r="AT41" s="4">
        <v>23</v>
      </c>
      <c r="AU41" s="4">
        <v>22</v>
      </c>
      <c r="AV41" s="4">
        <v>21</v>
      </c>
      <c r="AW41" s="4">
        <v>20</v>
      </c>
      <c r="AX41" s="4">
        <v>17</v>
      </c>
      <c r="AY41" s="4">
        <v>16</v>
      </c>
      <c r="AZ41" s="4">
        <v>13</v>
      </c>
      <c r="BA41" s="4">
        <v>12.5</v>
      </c>
      <c r="BB41" s="4">
        <v>8.5</v>
      </c>
      <c r="BC41" s="4">
        <v>9</v>
      </c>
      <c r="BD41" s="4">
        <v>10</v>
      </c>
      <c r="BE41" s="4">
        <v>13</v>
      </c>
      <c r="BF41" s="4">
        <v>9</v>
      </c>
      <c r="BG41" s="4">
        <v>9</v>
      </c>
      <c r="BH41" s="4">
        <v>11</v>
      </c>
      <c r="BI41" s="4">
        <v>9</v>
      </c>
      <c r="BJ41" s="4">
        <v>8.5</v>
      </c>
      <c r="BK41" s="4">
        <v>10</v>
      </c>
      <c r="BL41" s="4">
        <v>12</v>
      </c>
    </row>
    <row r="42" spans="1:65" x14ac:dyDescent="0.2">
      <c r="A42" s="5" t="s">
        <v>48</v>
      </c>
      <c r="B42" s="5">
        <v>529</v>
      </c>
      <c r="C42" s="5">
        <v>545</v>
      </c>
      <c r="D42" s="5">
        <v>518</v>
      </c>
      <c r="E42" s="5">
        <v>461</v>
      </c>
      <c r="F42" s="5">
        <v>424</v>
      </c>
      <c r="G42" s="5">
        <v>492</v>
      </c>
      <c r="H42" s="5">
        <v>497</v>
      </c>
      <c r="I42" s="5">
        <v>537</v>
      </c>
      <c r="J42" s="5">
        <v>570</v>
      </c>
      <c r="K42" s="5">
        <v>627</v>
      </c>
      <c r="L42" s="5">
        <v>614</v>
      </c>
      <c r="M42" s="5">
        <v>553</v>
      </c>
      <c r="N42" s="5">
        <v>560</v>
      </c>
      <c r="O42" s="5">
        <v>590</v>
      </c>
      <c r="P42" s="5">
        <v>660</v>
      </c>
      <c r="Q42" s="5">
        <v>700</v>
      </c>
      <c r="R42" s="5">
        <v>790</v>
      </c>
      <c r="S42" s="5">
        <v>820</v>
      </c>
      <c r="T42" s="5">
        <v>870</v>
      </c>
      <c r="U42" s="5">
        <v>980</v>
      </c>
      <c r="V42" s="5">
        <v>750</v>
      </c>
      <c r="W42" s="5">
        <v>870</v>
      </c>
      <c r="X42" s="5">
        <v>950</v>
      </c>
      <c r="Y42" s="5">
        <v>800</v>
      </c>
      <c r="Z42" s="5">
        <v>780</v>
      </c>
      <c r="AA42" s="5">
        <v>890</v>
      </c>
      <c r="AB42" s="5">
        <v>900</v>
      </c>
      <c r="AC42" s="5">
        <v>970</v>
      </c>
      <c r="AD42" s="5">
        <v>975</v>
      </c>
      <c r="AE42" s="5">
        <v>920</v>
      </c>
      <c r="AF42" s="5">
        <v>950</v>
      </c>
      <c r="AG42" s="5">
        <v>1050</v>
      </c>
      <c r="AH42" s="5">
        <v>1120</v>
      </c>
      <c r="AI42" s="5">
        <v>1100</v>
      </c>
      <c r="AJ42" s="5">
        <v>1000</v>
      </c>
      <c r="AK42" s="5">
        <v>970</v>
      </c>
      <c r="AL42" s="5">
        <v>1100</v>
      </c>
      <c r="AM42" s="5">
        <v>1100</v>
      </c>
      <c r="AN42" s="5">
        <v>1050</v>
      </c>
      <c r="AO42" s="5">
        <v>1030</v>
      </c>
      <c r="AP42" s="5">
        <v>1060</v>
      </c>
      <c r="AQ42" s="5">
        <v>1130</v>
      </c>
      <c r="AR42" s="5">
        <v>1110</v>
      </c>
      <c r="AS42" s="5">
        <v>1090</v>
      </c>
      <c r="AT42" s="4">
        <v>1100</v>
      </c>
      <c r="AU42" s="4">
        <v>1080</v>
      </c>
      <c r="AV42" s="4">
        <v>1170</v>
      </c>
      <c r="AW42" s="4">
        <v>1120</v>
      </c>
      <c r="AX42" s="4">
        <v>1140</v>
      </c>
      <c r="AY42" s="4">
        <v>1110</v>
      </c>
      <c r="AZ42" s="4">
        <v>1120</v>
      </c>
      <c r="BA42" s="4">
        <v>1140</v>
      </c>
      <c r="BB42" s="4">
        <v>1080</v>
      </c>
      <c r="BC42" s="4">
        <v>1140</v>
      </c>
      <c r="BD42" s="4">
        <v>1160</v>
      </c>
      <c r="BE42" s="4">
        <v>1210</v>
      </c>
      <c r="BF42" s="4">
        <v>1240</v>
      </c>
      <c r="BG42" s="4">
        <v>1310</v>
      </c>
      <c r="BH42" s="4">
        <v>1310</v>
      </c>
      <c r="BI42" s="4">
        <v>1400</v>
      </c>
      <c r="BJ42" s="4">
        <v>1310</v>
      </c>
      <c r="BK42" s="4">
        <v>1360</v>
      </c>
      <c r="BL42" s="4">
        <v>1460</v>
      </c>
      <c r="BM42" s="4">
        <v>1520</v>
      </c>
    </row>
    <row r="43" spans="1:65" x14ac:dyDescent="0.2">
      <c r="A43" s="5" t="s">
        <v>49</v>
      </c>
      <c r="B43" s="5">
        <v>10</v>
      </c>
      <c r="C43" s="5">
        <v>10</v>
      </c>
      <c r="D43" s="5">
        <v>10</v>
      </c>
      <c r="E43" s="5">
        <v>9.4</v>
      </c>
      <c r="F43" s="5">
        <v>9.1999999999999993</v>
      </c>
      <c r="G43" s="5">
        <v>9</v>
      </c>
      <c r="H43" s="5">
        <v>9.4</v>
      </c>
      <c r="I43" s="5">
        <v>10</v>
      </c>
      <c r="J43" s="5">
        <v>11</v>
      </c>
      <c r="K43" s="5">
        <v>11</v>
      </c>
      <c r="L43" s="5">
        <v>9.5</v>
      </c>
      <c r="M43" s="5">
        <v>8.8000000000000007</v>
      </c>
      <c r="N43" s="5">
        <v>8</v>
      </c>
      <c r="O43" s="5">
        <v>7.8</v>
      </c>
      <c r="P43" s="5">
        <v>8.3000000000000007</v>
      </c>
      <c r="Q43" s="5">
        <v>8.6999999999999993</v>
      </c>
      <c r="R43" s="5">
        <v>9.5</v>
      </c>
      <c r="S43" s="5">
        <v>9.9</v>
      </c>
      <c r="T43" s="5">
        <v>9.9</v>
      </c>
      <c r="U43" s="5">
        <v>7.3</v>
      </c>
      <c r="V43" s="5">
        <v>5.6</v>
      </c>
      <c r="W43" s="5">
        <v>4.3</v>
      </c>
      <c r="X43" s="5">
        <v>6.4</v>
      </c>
      <c r="Y43" s="5">
        <v>5.7</v>
      </c>
      <c r="Z43" s="5">
        <v>5</v>
      </c>
      <c r="AA43" s="5">
        <v>4.8</v>
      </c>
      <c r="AB43" s="5">
        <v>4.9000000000000004</v>
      </c>
      <c r="AC43" s="5">
        <v>5.9</v>
      </c>
      <c r="AD43" s="5">
        <v>5.9</v>
      </c>
      <c r="AE43" s="5">
        <v>5.3</v>
      </c>
      <c r="AF43" s="5">
        <v>6</v>
      </c>
      <c r="AG43" s="5">
        <v>6</v>
      </c>
      <c r="AH43" s="5">
        <v>4.3</v>
      </c>
      <c r="AI43" s="5">
        <v>3</v>
      </c>
      <c r="AJ43" s="5">
        <v>3</v>
      </c>
      <c r="AK43" s="5">
        <v>3</v>
      </c>
      <c r="AL43" s="5">
        <v>2.8</v>
      </c>
      <c r="AM43" s="5">
        <v>2.9</v>
      </c>
      <c r="AN43" s="5">
        <v>2.4</v>
      </c>
      <c r="AO43" s="5">
        <v>2.5</v>
      </c>
      <c r="AP43" s="5">
        <v>2.1</v>
      </c>
      <c r="AQ43" s="5">
        <v>2.2999999999999998</v>
      </c>
      <c r="AR43" s="5">
        <v>2</v>
      </c>
      <c r="AS43" s="5">
        <v>2</v>
      </c>
      <c r="AT43" s="4">
        <v>1.8</v>
      </c>
      <c r="AU43" s="4">
        <v>2.1</v>
      </c>
      <c r="AV43" s="4">
        <v>2.2999999999999998</v>
      </c>
      <c r="AW43" s="4">
        <v>1.8</v>
      </c>
      <c r="AX43" s="4">
        <v>1.7</v>
      </c>
      <c r="AY43" s="4">
        <v>1.8</v>
      </c>
      <c r="AZ43" s="4">
        <v>1.9</v>
      </c>
      <c r="BA43" s="4">
        <v>1.6</v>
      </c>
      <c r="BB43" s="4">
        <v>1.9</v>
      </c>
      <c r="BC43" s="4">
        <v>1.6</v>
      </c>
      <c r="BD43" s="4">
        <v>1.5</v>
      </c>
      <c r="BE43" s="4">
        <v>1.6</v>
      </c>
      <c r="BF43" s="4">
        <v>2</v>
      </c>
      <c r="BG43" s="4">
        <v>1.7</v>
      </c>
      <c r="BH43" s="4">
        <v>1.6</v>
      </c>
      <c r="BI43" s="4">
        <v>1.5</v>
      </c>
      <c r="BJ43" s="4">
        <v>2</v>
      </c>
      <c r="BK43" s="4">
        <v>1.3</v>
      </c>
      <c r="BL43" s="4">
        <v>1.2</v>
      </c>
    </row>
    <row r="44" spans="1:65" x14ac:dyDescent="0.2">
      <c r="A44" s="5" t="s">
        <v>50</v>
      </c>
      <c r="B44" s="5">
        <v>464</v>
      </c>
      <c r="C44" s="5">
        <v>459</v>
      </c>
      <c r="D44" s="5">
        <v>459</v>
      </c>
      <c r="E44" s="5">
        <v>395</v>
      </c>
      <c r="F44" s="5">
        <v>395</v>
      </c>
      <c r="G44" s="5">
        <v>462</v>
      </c>
      <c r="H44" s="5">
        <v>462</v>
      </c>
      <c r="I44" s="5">
        <v>471</v>
      </c>
      <c r="J44" s="5">
        <v>476</v>
      </c>
      <c r="K44" s="5">
        <v>628</v>
      </c>
      <c r="L44" s="5">
        <v>620</v>
      </c>
      <c r="M44" s="5">
        <v>550</v>
      </c>
      <c r="N44" s="5">
        <v>450</v>
      </c>
      <c r="O44" s="5">
        <v>480</v>
      </c>
      <c r="P44" s="5">
        <v>480</v>
      </c>
      <c r="Q44" s="5">
        <v>470</v>
      </c>
      <c r="R44" s="5">
        <v>520</v>
      </c>
      <c r="S44" s="5">
        <v>525</v>
      </c>
      <c r="T44" s="5">
        <v>650</v>
      </c>
      <c r="U44" s="5">
        <v>700</v>
      </c>
      <c r="V44" s="5">
        <v>490</v>
      </c>
      <c r="W44" s="5">
        <v>440</v>
      </c>
      <c r="X44" s="5">
        <v>510</v>
      </c>
      <c r="Y44" s="5">
        <v>450</v>
      </c>
      <c r="Z44" s="5">
        <v>400</v>
      </c>
      <c r="AA44" s="5">
        <v>420</v>
      </c>
      <c r="AB44" s="5">
        <v>400</v>
      </c>
      <c r="AC44" s="5">
        <v>450</v>
      </c>
      <c r="AD44" s="5">
        <v>430</v>
      </c>
      <c r="AE44" s="5">
        <v>400</v>
      </c>
      <c r="AF44" s="5">
        <v>380</v>
      </c>
      <c r="AG44" s="5">
        <v>370</v>
      </c>
      <c r="AH44" s="5">
        <v>380</v>
      </c>
      <c r="AI44" s="5">
        <v>350</v>
      </c>
      <c r="AJ44" s="5">
        <v>350</v>
      </c>
      <c r="AK44" s="5">
        <v>295</v>
      </c>
      <c r="AL44" s="5">
        <v>305</v>
      </c>
      <c r="AM44" s="5">
        <v>270</v>
      </c>
      <c r="AN44" s="5">
        <v>245</v>
      </c>
      <c r="AO44" s="5">
        <v>290</v>
      </c>
      <c r="AP44" s="5">
        <v>320</v>
      </c>
      <c r="AQ44" s="5">
        <v>300</v>
      </c>
      <c r="AR44" s="5">
        <v>300</v>
      </c>
      <c r="AS44" s="5">
        <v>300</v>
      </c>
      <c r="AT44" s="4">
        <v>315</v>
      </c>
      <c r="AU44" s="4">
        <v>295</v>
      </c>
      <c r="AV44" s="4">
        <v>295</v>
      </c>
      <c r="AW44" s="4">
        <v>245</v>
      </c>
      <c r="AX44" s="4">
        <v>225</v>
      </c>
      <c r="AY44" s="4">
        <v>230</v>
      </c>
      <c r="AZ44" s="4">
        <v>210</v>
      </c>
      <c r="BA44" s="4">
        <v>240</v>
      </c>
      <c r="BB44" s="4">
        <v>245</v>
      </c>
      <c r="BC44" s="4">
        <v>255</v>
      </c>
      <c r="BD44" s="4">
        <v>235</v>
      </c>
      <c r="BE44" s="4">
        <v>200</v>
      </c>
      <c r="BF44" s="4">
        <v>185</v>
      </c>
      <c r="BG44" s="4">
        <v>210</v>
      </c>
      <c r="BH44" s="4">
        <v>195</v>
      </c>
      <c r="BI44" s="4">
        <v>188</v>
      </c>
      <c r="BJ44" s="4">
        <v>142</v>
      </c>
      <c r="BK44" s="4">
        <v>158</v>
      </c>
      <c r="BL44" s="4">
        <v>122</v>
      </c>
    </row>
    <row r="45" spans="1:65" x14ac:dyDescent="0.2">
      <c r="A45" s="5" t="s">
        <v>51</v>
      </c>
      <c r="B45" s="5">
        <v>1729</v>
      </c>
      <c r="C45" s="5">
        <v>1815</v>
      </c>
      <c r="D45" s="5">
        <v>1869</v>
      </c>
      <c r="E45" s="5">
        <v>1757</v>
      </c>
      <c r="F45" s="5">
        <v>1493</v>
      </c>
      <c r="G45" s="5">
        <v>1672</v>
      </c>
      <c r="H45" s="5">
        <v>1806</v>
      </c>
      <c r="I45" s="5">
        <v>1860</v>
      </c>
      <c r="J45" s="5">
        <v>1674</v>
      </c>
      <c r="K45" s="5">
        <v>2009</v>
      </c>
      <c r="L45" s="5">
        <v>1868</v>
      </c>
      <c r="M45" s="5">
        <v>1793</v>
      </c>
      <c r="N45" s="5">
        <v>2175</v>
      </c>
      <c r="O45" s="5">
        <v>1700</v>
      </c>
      <c r="P45" s="5">
        <v>1400</v>
      </c>
      <c r="Q45" s="5">
        <v>1500</v>
      </c>
      <c r="R45" s="5">
        <v>1580</v>
      </c>
      <c r="S45" s="5">
        <v>1620</v>
      </c>
      <c r="T45" s="5">
        <v>2000</v>
      </c>
      <c r="U45" s="5">
        <v>1860</v>
      </c>
      <c r="V45" s="5">
        <v>1710</v>
      </c>
      <c r="W45" s="5">
        <v>1580</v>
      </c>
      <c r="X45" s="5">
        <v>1730</v>
      </c>
      <c r="Y45" s="5">
        <v>1600</v>
      </c>
      <c r="Z45" s="5">
        <v>1610</v>
      </c>
      <c r="AA45" s="5">
        <v>1570</v>
      </c>
      <c r="AB45" s="5">
        <v>1670</v>
      </c>
      <c r="AC45" s="5">
        <v>1810</v>
      </c>
      <c r="AD45" s="5">
        <v>1720</v>
      </c>
      <c r="AE45" s="5">
        <v>1770</v>
      </c>
      <c r="AF45" s="5">
        <v>1950</v>
      </c>
      <c r="AG45" s="5">
        <v>1830</v>
      </c>
      <c r="AH45" s="5">
        <v>1750</v>
      </c>
      <c r="AI45" s="5">
        <v>1740</v>
      </c>
      <c r="AJ45" s="5">
        <v>1450</v>
      </c>
      <c r="AK45" s="5">
        <v>1200</v>
      </c>
      <c r="AL45" s="5">
        <v>1400</v>
      </c>
      <c r="AM45" s="5">
        <v>1400</v>
      </c>
      <c r="AN45" s="5">
        <v>1260</v>
      </c>
      <c r="AO45" s="5">
        <v>1320</v>
      </c>
      <c r="AP45" s="5">
        <v>1290</v>
      </c>
      <c r="AQ45" s="5">
        <v>1330</v>
      </c>
      <c r="AR45" s="5">
        <v>1280</v>
      </c>
      <c r="AS45" s="5">
        <v>1280</v>
      </c>
      <c r="AT45" s="4">
        <v>1430</v>
      </c>
      <c r="AU45" s="4">
        <v>1270</v>
      </c>
      <c r="AV45" s="4">
        <v>1460</v>
      </c>
      <c r="AW45" s="4">
        <v>1280</v>
      </c>
      <c r="AX45" s="4">
        <v>1180</v>
      </c>
      <c r="AY45" s="4">
        <v>1290</v>
      </c>
      <c r="AZ45" s="4">
        <v>1390</v>
      </c>
      <c r="BA45" s="4">
        <v>1190</v>
      </c>
      <c r="BB45" s="4">
        <v>1200</v>
      </c>
      <c r="BC45" s="4">
        <v>1270</v>
      </c>
      <c r="BD45" s="4">
        <v>1360</v>
      </c>
      <c r="BE45" s="4">
        <v>1450</v>
      </c>
      <c r="BF45" s="4">
        <v>1560</v>
      </c>
      <c r="BG45" s="4">
        <v>1750</v>
      </c>
      <c r="BH45" s="4">
        <v>2000</v>
      </c>
      <c r="BI45" s="4">
        <v>2030</v>
      </c>
      <c r="BJ45" s="4">
        <v>2010</v>
      </c>
      <c r="BK45" s="4">
        <v>2110</v>
      </c>
      <c r="BL45" s="4">
        <v>2300</v>
      </c>
      <c r="BM45" s="4">
        <v>2240</v>
      </c>
    </row>
    <row r="46" spans="1:65" x14ac:dyDescent="0.2">
      <c r="A46" s="5" t="s">
        <v>52</v>
      </c>
      <c r="B46" s="5">
        <v>1347</v>
      </c>
      <c r="C46" s="5">
        <v>1307</v>
      </c>
      <c r="D46" s="5">
        <v>1202</v>
      </c>
      <c r="E46" s="5">
        <v>1034</v>
      </c>
      <c r="F46" s="5">
        <v>931</v>
      </c>
      <c r="G46" s="5">
        <v>1164</v>
      </c>
      <c r="H46" s="5">
        <v>1176</v>
      </c>
      <c r="I46" s="5">
        <v>1163</v>
      </c>
      <c r="J46" s="5">
        <v>1163</v>
      </c>
      <c r="K46" s="5">
        <v>1395</v>
      </c>
      <c r="L46" s="5">
        <v>1269</v>
      </c>
      <c r="M46" s="5">
        <v>1050</v>
      </c>
      <c r="N46" s="5">
        <v>940</v>
      </c>
      <c r="O46" s="5">
        <v>880</v>
      </c>
      <c r="P46" s="5">
        <v>920</v>
      </c>
      <c r="Q46" s="5">
        <v>1010</v>
      </c>
      <c r="R46" s="5">
        <v>1180</v>
      </c>
      <c r="S46" s="5">
        <v>1300</v>
      </c>
      <c r="T46" s="5">
        <v>1400</v>
      </c>
      <c r="U46" s="5">
        <v>1140</v>
      </c>
      <c r="V46" s="5">
        <v>900</v>
      </c>
      <c r="W46" s="5">
        <v>750</v>
      </c>
      <c r="X46" s="5">
        <v>950</v>
      </c>
      <c r="Y46" s="5">
        <v>1100</v>
      </c>
      <c r="Z46" s="5">
        <v>950</v>
      </c>
      <c r="AA46" s="5">
        <v>770</v>
      </c>
      <c r="AB46" s="5">
        <v>820</v>
      </c>
      <c r="AC46" s="5">
        <v>1000</v>
      </c>
      <c r="AD46" s="5">
        <v>700</v>
      </c>
      <c r="AE46" s="5">
        <v>620</v>
      </c>
      <c r="AF46" s="5">
        <v>670</v>
      </c>
      <c r="AG46" s="5">
        <v>600</v>
      </c>
      <c r="AH46" s="5">
        <v>500</v>
      </c>
      <c r="AI46" s="5">
        <v>580</v>
      </c>
      <c r="AJ46" s="5">
        <v>500</v>
      </c>
      <c r="AK46" s="5">
        <v>400</v>
      </c>
      <c r="AL46" s="5">
        <v>340</v>
      </c>
      <c r="AM46" s="5">
        <v>300</v>
      </c>
      <c r="AN46" s="5">
        <v>250</v>
      </c>
      <c r="AO46" s="5">
        <v>230</v>
      </c>
      <c r="AP46" s="5">
        <v>225</v>
      </c>
      <c r="AQ46" s="5">
        <v>225</v>
      </c>
      <c r="AR46" s="5">
        <v>215</v>
      </c>
      <c r="AS46" s="5">
        <v>215</v>
      </c>
      <c r="AT46" s="4">
        <v>195</v>
      </c>
      <c r="AU46" s="4">
        <v>220</v>
      </c>
      <c r="AV46" s="4">
        <v>140</v>
      </c>
      <c r="AW46" s="4">
        <v>205</v>
      </c>
      <c r="AX46" s="4">
        <v>185</v>
      </c>
      <c r="AY46" s="4">
        <v>170</v>
      </c>
      <c r="AZ46" s="4">
        <v>170</v>
      </c>
      <c r="BA46" s="4">
        <v>150</v>
      </c>
      <c r="BB46" s="4">
        <v>170</v>
      </c>
      <c r="BC46" s="4">
        <v>210</v>
      </c>
      <c r="BD46" s="4">
        <v>220</v>
      </c>
      <c r="BE46" s="4">
        <v>225</v>
      </c>
      <c r="BF46" s="4">
        <v>235</v>
      </c>
      <c r="BG46" s="4">
        <v>225</v>
      </c>
      <c r="BH46" s="4">
        <v>245</v>
      </c>
      <c r="BI46" s="4">
        <v>260</v>
      </c>
      <c r="BJ46" s="4">
        <v>305</v>
      </c>
      <c r="BK46" s="4">
        <v>280</v>
      </c>
      <c r="BL46" s="4">
        <v>320</v>
      </c>
    </row>
    <row r="47" spans="1:65" x14ac:dyDescent="0.2">
      <c r="A47" s="5" t="s">
        <v>53</v>
      </c>
      <c r="B47" s="5">
        <v>1065</v>
      </c>
      <c r="C47" s="5">
        <v>1065</v>
      </c>
      <c r="D47" s="5">
        <v>969</v>
      </c>
      <c r="E47" s="5">
        <v>688</v>
      </c>
      <c r="F47" s="5">
        <v>702</v>
      </c>
      <c r="G47" s="5">
        <v>849</v>
      </c>
      <c r="H47" s="5">
        <v>1010</v>
      </c>
      <c r="I47" s="5">
        <v>1020</v>
      </c>
      <c r="J47" s="5">
        <v>1005</v>
      </c>
      <c r="K47" s="5">
        <v>1487</v>
      </c>
      <c r="L47" s="5">
        <v>1405</v>
      </c>
      <c r="M47" s="5">
        <v>1150</v>
      </c>
      <c r="N47" s="5">
        <v>1050</v>
      </c>
      <c r="O47" s="5">
        <v>940</v>
      </c>
      <c r="P47" s="5">
        <v>780</v>
      </c>
      <c r="Q47" s="5">
        <v>850</v>
      </c>
      <c r="R47" s="5">
        <v>890</v>
      </c>
      <c r="S47" s="5">
        <v>850</v>
      </c>
      <c r="T47" s="5">
        <v>910</v>
      </c>
      <c r="U47" s="5">
        <v>930</v>
      </c>
      <c r="V47" s="5">
        <v>700</v>
      </c>
      <c r="W47" s="5">
        <v>575</v>
      </c>
      <c r="X47" s="5">
        <v>590</v>
      </c>
      <c r="Y47" s="5">
        <v>415</v>
      </c>
      <c r="Z47" s="5">
        <v>435</v>
      </c>
      <c r="AA47" s="5">
        <v>510</v>
      </c>
      <c r="AB47" s="5">
        <v>580</v>
      </c>
      <c r="AC47" s="5">
        <v>560</v>
      </c>
      <c r="AD47" s="5">
        <v>500</v>
      </c>
      <c r="AE47" s="5">
        <v>550</v>
      </c>
      <c r="AF47" s="5">
        <v>500</v>
      </c>
      <c r="AG47" s="5">
        <v>510</v>
      </c>
      <c r="AH47" s="5">
        <v>500</v>
      </c>
      <c r="AI47" s="5">
        <v>575</v>
      </c>
      <c r="AJ47" s="5">
        <v>500</v>
      </c>
      <c r="AK47" s="5">
        <v>490</v>
      </c>
      <c r="AL47" s="5">
        <v>580</v>
      </c>
      <c r="AM47" s="5">
        <v>640</v>
      </c>
      <c r="AN47" s="5">
        <v>870</v>
      </c>
      <c r="AO47" s="5">
        <v>920</v>
      </c>
      <c r="AP47" s="5">
        <v>900</v>
      </c>
      <c r="AQ47" s="5">
        <v>930</v>
      </c>
      <c r="AR47" s="5">
        <v>930</v>
      </c>
      <c r="AS47" s="5">
        <v>990</v>
      </c>
      <c r="AT47" s="4">
        <v>930</v>
      </c>
      <c r="AU47" s="4">
        <v>940</v>
      </c>
      <c r="AV47" s="4">
        <v>1160</v>
      </c>
      <c r="AW47" s="4">
        <v>1120</v>
      </c>
      <c r="AX47" s="4">
        <v>750</v>
      </c>
      <c r="AY47" s="4">
        <v>670</v>
      </c>
      <c r="AZ47" s="4">
        <v>820</v>
      </c>
      <c r="BA47" s="4">
        <v>800</v>
      </c>
      <c r="BB47" s="4">
        <v>590</v>
      </c>
      <c r="BC47" s="4">
        <v>810</v>
      </c>
      <c r="BD47" s="4">
        <v>860</v>
      </c>
      <c r="BE47" s="4">
        <v>880</v>
      </c>
      <c r="BF47" s="4">
        <v>1050</v>
      </c>
      <c r="BG47" s="4">
        <v>1110</v>
      </c>
      <c r="BH47" s="4">
        <v>1120</v>
      </c>
      <c r="BI47" s="4">
        <v>1080</v>
      </c>
      <c r="BJ47" s="4">
        <v>1090</v>
      </c>
      <c r="BK47" s="4">
        <v>1230</v>
      </c>
      <c r="BL47" s="4">
        <v>1140</v>
      </c>
      <c r="BM47" s="4">
        <v>1170</v>
      </c>
    </row>
    <row r="48" spans="1:65" x14ac:dyDescent="0.2">
      <c r="A48" s="5" t="s">
        <v>54</v>
      </c>
      <c r="B48" s="5">
        <v>64</v>
      </c>
      <c r="C48" s="5">
        <v>56</v>
      </c>
      <c r="D48" s="5">
        <v>50</v>
      </c>
      <c r="E48" s="5">
        <v>41</v>
      </c>
      <c r="F48" s="5">
        <v>39</v>
      </c>
      <c r="G48" s="5">
        <v>40</v>
      </c>
      <c r="H48" s="5">
        <v>43</v>
      </c>
      <c r="I48" s="5">
        <v>43</v>
      </c>
      <c r="J48" s="5">
        <v>43</v>
      </c>
      <c r="K48" s="5">
        <v>45</v>
      </c>
      <c r="L48" s="5">
        <v>50</v>
      </c>
      <c r="M48" s="5">
        <v>42</v>
      </c>
      <c r="N48" s="5">
        <v>46</v>
      </c>
      <c r="O48" s="5">
        <v>44</v>
      </c>
      <c r="P48" s="5">
        <v>47</v>
      </c>
      <c r="Q48" s="5">
        <v>51</v>
      </c>
      <c r="R48" s="5">
        <v>42</v>
      </c>
      <c r="S48" s="5">
        <v>49</v>
      </c>
      <c r="T48" s="5">
        <v>55</v>
      </c>
      <c r="U48" s="5">
        <v>58</v>
      </c>
      <c r="V48" s="5">
        <v>40</v>
      </c>
      <c r="W48" s="5">
        <v>32</v>
      </c>
      <c r="X48" s="5">
        <v>33</v>
      </c>
      <c r="Y48" s="5">
        <v>28</v>
      </c>
      <c r="Z48" s="5">
        <v>23</v>
      </c>
      <c r="AA48" s="5">
        <v>25</v>
      </c>
      <c r="AB48" s="5">
        <v>30</v>
      </c>
      <c r="AC48" s="5">
        <v>33</v>
      </c>
      <c r="AD48" s="5">
        <v>27</v>
      </c>
      <c r="AE48" s="5">
        <v>33</v>
      </c>
      <c r="AF48" s="5">
        <v>38</v>
      </c>
      <c r="AG48" s="5">
        <v>44</v>
      </c>
      <c r="AH48" s="5">
        <v>40</v>
      </c>
      <c r="AI48" s="5">
        <v>44</v>
      </c>
      <c r="AJ48" s="5">
        <v>62</v>
      </c>
      <c r="AK48" s="5">
        <v>163</v>
      </c>
      <c r="AL48" s="5">
        <v>295</v>
      </c>
      <c r="AM48" s="5">
        <v>380</v>
      </c>
      <c r="AN48" s="5">
        <v>520</v>
      </c>
      <c r="AO48" s="5">
        <v>550</v>
      </c>
      <c r="AP48" s="5">
        <v>610</v>
      </c>
      <c r="AQ48" s="5">
        <v>670</v>
      </c>
      <c r="AR48" s="5">
        <v>660</v>
      </c>
      <c r="AS48" s="5">
        <v>690</v>
      </c>
      <c r="AT48" s="4">
        <v>690</v>
      </c>
      <c r="AU48" s="4">
        <v>680</v>
      </c>
      <c r="AV48" s="4">
        <v>790</v>
      </c>
      <c r="AW48" s="4">
        <v>740</v>
      </c>
      <c r="AX48" s="4">
        <v>730</v>
      </c>
      <c r="AY48" s="4">
        <v>740</v>
      </c>
      <c r="AZ48" s="4">
        <v>760</v>
      </c>
      <c r="BA48" s="4">
        <v>740</v>
      </c>
      <c r="BB48" s="4">
        <v>700</v>
      </c>
      <c r="BC48" s="4">
        <v>610</v>
      </c>
      <c r="BD48" s="4">
        <v>680</v>
      </c>
      <c r="BE48" s="4">
        <v>700</v>
      </c>
      <c r="BF48" s="4">
        <v>550</v>
      </c>
      <c r="BG48" s="4">
        <v>710</v>
      </c>
      <c r="BH48" s="4">
        <v>960</v>
      </c>
      <c r="BI48" s="4">
        <v>1000</v>
      </c>
      <c r="BJ48" s="4">
        <v>940</v>
      </c>
      <c r="BK48" s="4">
        <v>510</v>
      </c>
      <c r="BL48" s="4">
        <v>205</v>
      </c>
    </row>
    <row r="49" spans="1:66" x14ac:dyDescent="0.2">
      <c r="A49" s="5" t="s">
        <v>55</v>
      </c>
      <c r="B49" s="5">
        <v>11</v>
      </c>
      <c r="C49" s="5">
        <v>11</v>
      </c>
      <c r="D49" s="5">
        <v>10</v>
      </c>
      <c r="E49" s="5">
        <v>9</v>
      </c>
      <c r="F49" s="5">
        <v>7</v>
      </c>
      <c r="G49" s="5">
        <v>7.2</v>
      </c>
      <c r="H49" s="5">
        <v>6.9</v>
      </c>
      <c r="I49" s="5">
        <v>5.0999999999999996</v>
      </c>
      <c r="J49" s="5">
        <v>4.2</v>
      </c>
      <c r="K49" s="5">
        <v>4</v>
      </c>
      <c r="L49" s="5">
        <v>4.5</v>
      </c>
      <c r="M49" s="5">
        <v>4.7</v>
      </c>
      <c r="N49" s="5">
        <v>4.9000000000000004</v>
      </c>
      <c r="O49" s="5">
        <v>5.0999999999999996</v>
      </c>
      <c r="P49" s="5">
        <v>5</v>
      </c>
      <c r="Q49" s="5">
        <v>6</v>
      </c>
      <c r="R49" s="5">
        <v>7</v>
      </c>
      <c r="S49" s="5">
        <v>6.3</v>
      </c>
      <c r="T49" s="5">
        <v>8.5</v>
      </c>
      <c r="U49" s="5">
        <v>8</v>
      </c>
      <c r="V49" s="5">
        <v>9</v>
      </c>
      <c r="W49" s="5">
        <v>7.9</v>
      </c>
      <c r="X49" s="5">
        <v>7.9</v>
      </c>
      <c r="Y49" s="5">
        <v>6.8</v>
      </c>
      <c r="Z49" s="5">
        <v>6.4</v>
      </c>
      <c r="AA49" s="5">
        <v>5.8</v>
      </c>
      <c r="AB49" s="5">
        <v>5.9</v>
      </c>
      <c r="AC49" s="5">
        <v>6</v>
      </c>
      <c r="AD49" s="5">
        <v>5.7</v>
      </c>
      <c r="AE49" s="5">
        <v>5</v>
      </c>
      <c r="AF49" s="5">
        <v>5.2</v>
      </c>
      <c r="AG49" s="5">
        <v>4.7</v>
      </c>
      <c r="AH49" s="5">
        <v>3</v>
      </c>
      <c r="AI49" s="5">
        <v>3.5</v>
      </c>
      <c r="AJ49" s="5">
        <v>2.5</v>
      </c>
      <c r="AK49" s="5">
        <v>2.2000000000000002</v>
      </c>
      <c r="AL49" s="5">
        <v>2.9</v>
      </c>
      <c r="AM49" s="5">
        <v>3</v>
      </c>
      <c r="AN49" s="5">
        <v>2.5</v>
      </c>
      <c r="AO49" s="5">
        <v>2.5</v>
      </c>
      <c r="AP49" s="5">
        <v>2</v>
      </c>
      <c r="AQ49" s="5">
        <v>2</v>
      </c>
      <c r="AR49" s="5">
        <v>1.8</v>
      </c>
      <c r="AS49" s="5">
        <v>2</v>
      </c>
      <c r="AT49" s="4">
        <v>2.2999999999999998</v>
      </c>
      <c r="AU49" s="4">
        <v>2.5</v>
      </c>
      <c r="AV49" s="4">
        <v>2.7</v>
      </c>
      <c r="AW49" s="4">
        <v>2.8</v>
      </c>
      <c r="AX49" s="4">
        <v>3</v>
      </c>
      <c r="AY49" s="4">
        <v>2.7</v>
      </c>
      <c r="AZ49" s="4">
        <v>3.6</v>
      </c>
      <c r="BA49" s="4">
        <v>3.9</v>
      </c>
      <c r="BB49" s="4">
        <v>3.2</v>
      </c>
      <c r="BC49" s="4">
        <v>3.5</v>
      </c>
      <c r="BD49" s="4">
        <v>4</v>
      </c>
      <c r="BE49" s="4">
        <v>4</v>
      </c>
      <c r="BF49" s="4">
        <v>3.7</v>
      </c>
      <c r="BG49" s="4">
        <v>3.7</v>
      </c>
      <c r="BH49" s="4">
        <v>3.6</v>
      </c>
      <c r="BI49" s="4">
        <v>4</v>
      </c>
      <c r="BJ49" s="4">
        <v>5</v>
      </c>
      <c r="BK49" s="4">
        <v>5.5</v>
      </c>
      <c r="BL49" s="4">
        <v>5.5</v>
      </c>
    </row>
    <row r="50" spans="1:66" x14ac:dyDescent="0.2">
      <c r="A50" s="5" t="s">
        <v>56</v>
      </c>
      <c r="B50" s="5">
        <v>679</v>
      </c>
      <c r="C50" s="5">
        <v>693</v>
      </c>
      <c r="D50" s="5">
        <v>610</v>
      </c>
      <c r="E50" s="5">
        <v>518</v>
      </c>
      <c r="F50" s="5">
        <v>466</v>
      </c>
      <c r="G50" s="5">
        <v>541</v>
      </c>
      <c r="H50" s="5">
        <v>595</v>
      </c>
      <c r="I50" s="5">
        <v>613</v>
      </c>
      <c r="J50" s="5">
        <v>601</v>
      </c>
      <c r="K50" s="5">
        <v>721</v>
      </c>
      <c r="L50" s="5">
        <v>678</v>
      </c>
      <c r="M50" s="5">
        <v>617</v>
      </c>
      <c r="N50" s="5">
        <v>605</v>
      </c>
      <c r="O50" s="5">
        <v>575</v>
      </c>
      <c r="P50" s="5">
        <v>660</v>
      </c>
      <c r="Q50" s="5">
        <v>650</v>
      </c>
      <c r="R50" s="5">
        <v>650</v>
      </c>
      <c r="S50" s="5">
        <v>670</v>
      </c>
      <c r="T50" s="5">
        <v>850</v>
      </c>
      <c r="U50" s="5">
        <v>750</v>
      </c>
      <c r="V50" s="5">
        <v>640</v>
      </c>
      <c r="W50" s="5">
        <v>500</v>
      </c>
      <c r="X50" s="5">
        <v>550</v>
      </c>
      <c r="Y50" s="5">
        <v>370</v>
      </c>
      <c r="Z50" s="5">
        <v>400</v>
      </c>
      <c r="AA50" s="5">
        <v>360</v>
      </c>
      <c r="AB50" s="5">
        <v>380</v>
      </c>
      <c r="AC50" s="5">
        <v>400</v>
      </c>
      <c r="AD50" s="5">
        <v>450</v>
      </c>
      <c r="AE50" s="5">
        <v>430</v>
      </c>
      <c r="AF50" s="5">
        <v>420</v>
      </c>
      <c r="AG50" s="5">
        <v>420</v>
      </c>
      <c r="AH50" s="5">
        <v>410</v>
      </c>
      <c r="AI50" s="5">
        <v>390</v>
      </c>
      <c r="AJ50" s="5">
        <v>380</v>
      </c>
      <c r="AK50" s="5">
        <v>360</v>
      </c>
      <c r="AL50" s="5">
        <v>400</v>
      </c>
      <c r="AM50" s="5">
        <v>390</v>
      </c>
      <c r="AN50" s="5">
        <v>370</v>
      </c>
      <c r="AO50" s="5">
        <v>425</v>
      </c>
      <c r="AP50" s="5">
        <v>415</v>
      </c>
      <c r="AQ50" s="5">
        <v>400</v>
      </c>
      <c r="AR50" s="5">
        <v>380</v>
      </c>
      <c r="AS50" s="5">
        <v>375</v>
      </c>
      <c r="AT50" s="4">
        <v>490</v>
      </c>
      <c r="AU50" s="4">
        <v>365</v>
      </c>
      <c r="AV50" s="4">
        <v>370</v>
      </c>
      <c r="AW50" s="4">
        <v>355</v>
      </c>
      <c r="AX50" s="4">
        <v>360</v>
      </c>
      <c r="AY50" s="4">
        <v>355</v>
      </c>
      <c r="AZ50" s="4">
        <v>245</v>
      </c>
      <c r="BA50" s="4">
        <v>230</v>
      </c>
      <c r="BB50" s="4">
        <v>260</v>
      </c>
      <c r="BC50" s="4">
        <v>280</v>
      </c>
      <c r="BD50" s="4">
        <v>270</v>
      </c>
      <c r="BE50" s="4">
        <v>255</v>
      </c>
      <c r="BF50" s="4">
        <v>240</v>
      </c>
      <c r="BG50" s="4">
        <v>345</v>
      </c>
      <c r="BH50" s="4">
        <v>330</v>
      </c>
      <c r="BI50" s="4">
        <v>310</v>
      </c>
      <c r="BJ50" s="4">
        <v>265</v>
      </c>
      <c r="BK50" s="4">
        <v>290</v>
      </c>
      <c r="BL50" s="4">
        <v>245</v>
      </c>
    </row>
    <row r="51" spans="1:66" x14ac:dyDescent="0.2">
      <c r="A51" s="5" t="s">
        <v>57</v>
      </c>
      <c r="B51" s="5">
        <v>140</v>
      </c>
      <c r="C51" s="5">
        <v>120</v>
      </c>
      <c r="D51" s="5">
        <v>110</v>
      </c>
      <c r="E51" s="5">
        <v>102</v>
      </c>
      <c r="F51" s="5">
        <v>103</v>
      </c>
      <c r="G51" s="5">
        <v>107</v>
      </c>
      <c r="H51" s="5">
        <v>97</v>
      </c>
      <c r="I51" s="5">
        <v>80</v>
      </c>
      <c r="J51" s="5">
        <v>73</v>
      </c>
      <c r="K51" s="5">
        <v>73</v>
      </c>
      <c r="L51" s="5">
        <v>80</v>
      </c>
      <c r="M51" s="5">
        <v>73</v>
      </c>
      <c r="N51" s="5">
        <v>72</v>
      </c>
      <c r="O51" s="5">
        <v>61</v>
      </c>
      <c r="P51" s="5">
        <v>63</v>
      </c>
      <c r="Q51" s="5">
        <v>62</v>
      </c>
      <c r="R51" s="5">
        <v>68</v>
      </c>
      <c r="S51" s="5">
        <v>75</v>
      </c>
      <c r="T51" s="5">
        <v>100</v>
      </c>
      <c r="U51" s="5">
        <v>100</v>
      </c>
      <c r="V51" s="5">
        <v>60</v>
      </c>
      <c r="W51" s="5">
        <v>51</v>
      </c>
      <c r="X51" s="5">
        <v>53</v>
      </c>
      <c r="Y51" s="5">
        <v>45</v>
      </c>
      <c r="Z51" s="5">
        <v>51</v>
      </c>
      <c r="AA51" s="5">
        <v>50</v>
      </c>
      <c r="AB51" s="5">
        <v>55</v>
      </c>
      <c r="AC51" s="5">
        <v>53</v>
      </c>
      <c r="AD51" s="5">
        <v>56</v>
      </c>
      <c r="AE51" s="5">
        <v>56</v>
      </c>
      <c r="AF51" s="5">
        <v>58</v>
      </c>
      <c r="AG51" s="5">
        <v>46</v>
      </c>
      <c r="AH51" s="5">
        <v>43</v>
      </c>
      <c r="AI51" s="5">
        <v>32</v>
      </c>
      <c r="AJ51" s="5">
        <v>51</v>
      </c>
      <c r="AK51" s="5">
        <v>35</v>
      </c>
      <c r="AL51" s="5">
        <v>39</v>
      </c>
      <c r="AM51" s="5">
        <v>37</v>
      </c>
      <c r="AN51" s="5">
        <v>30</v>
      </c>
      <c r="AO51" s="5">
        <v>27</v>
      </c>
      <c r="AP51" s="5">
        <v>27</v>
      </c>
      <c r="AQ51" s="5">
        <v>29</v>
      </c>
      <c r="AR51" s="5">
        <v>27</v>
      </c>
      <c r="AS51" s="5">
        <v>26</v>
      </c>
      <c r="AT51" s="4">
        <v>30</v>
      </c>
      <c r="AU51" s="4">
        <v>36</v>
      </c>
      <c r="AV51" s="4">
        <v>29</v>
      </c>
      <c r="AW51" s="4">
        <v>25</v>
      </c>
      <c r="AX51" s="4">
        <v>23</v>
      </c>
      <c r="BF51" s="4">
        <v>17</v>
      </c>
      <c r="BG51" s="4">
        <v>17</v>
      </c>
      <c r="BH51" s="4">
        <v>17</v>
      </c>
      <c r="BI51" s="4">
        <v>17</v>
      </c>
      <c r="BJ51" s="4">
        <v>24</v>
      </c>
      <c r="BK51" s="4">
        <v>18</v>
      </c>
      <c r="BL51" s="4">
        <v>36</v>
      </c>
    </row>
    <row r="52" spans="1:66" x14ac:dyDescent="0.2">
      <c r="A52" s="5" t="s">
        <v>58</v>
      </c>
      <c r="B52" s="5">
        <v>111</v>
      </c>
      <c r="C52" s="5">
        <v>110</v>
      </c>
      <c r="D52" s="5">
        <v>100</v>
      </c>
      <c r="E52" s="5">
        <v>85</v>
      </c>
      <c r="F52" s="5">
        <v>73</v>
      </c>
      <c r="G52" s="5">
        <v>80</v>
      </c>
      <c r="H52" s="5">
        <v>82</v>
      </c>
      <c r="I52" s="5">
        <v>75</v>
      </c>
      <c r="J52" s="5">
        <v>69</v>
      </c>
      <c r="K52" s="5">
        <v>73</v>
      </c>
      <c r="L52" s="5">
        <v>69</v>
      </c>
      <c r="M52" s="5">
        <v>52</v>
      </c>
      <c r="N52" s="5">
        <v>54</v>
      </c>
      <c r="O52" s="5">
        <v>55</v>
      </c>
      <c r="P52" s="5">
        <v>50</v>
      </c>
      <c r="Q52" s="5">
        <v>55</v>
      </c>
      <c r="R52" s="5">
        <v>60</v>
      </c>
      <c r="S52" s="5">
        <v>50</v>
      </c>
      <c r="T52" s="5">
        <v>56</v>
      </c>
      <c r="U52" s="5">
        <v>73</v>
      </c>
      <c r="V52" s="5">
        <v>52</v>
      </c>
      <c r="W52" s="5">
        <v>42</v>
      </c>
      <c r="X52" s="5">
        <v>38</v>
      </c>
      <c r="Y52" s="5">
        <v>37</v>
      </c>
      <c r="Z52" s="5">
        <v>37</v>
      </c>
      <c r="AA52" s="5">
        <v>37</v>
      </c>
      <c r="AB52" s="5">
        <v>36</v>
      </c>
      <c r="AC52" s="5">
        <v>37</v>
      </c>
      <c r="AD52" s="5">
        <v>32</v>
      </c>
      <c r="AE52" s="5">
        <v>30</v>
      </c>
      <c r="AF52" s="5">
        <v>34</v>
      </c>
      <c r="AG52" s="5">
        <v>32</v>
      </c>
      <c r="AH52" s="5">
        <v>31</v>
      </c>
      <c r="AI52" s="5">
        <v>28</v>
      </c>
      <c r="AJ52" s="5">
        <v>22</v>
      </c>
      <c r="AK52" s="5">
        <v>19</v>
      </c>
      <c r="AL52" s="5">
        <v>16</v>
      </c>
      <c r="AM52" s="5">
        <v>16</v>
      </c>
      <c r="AN52" s="5">
        <v>12</v>
      </c>
      <c r="AO52" s="5">
        <v>10</v>
      </c>
      <c r="AP52" s="5">
        <v>11</v>
      </c>
      <c r="AQ52" s="5">
        <v>12</v>
      </c>
      <c r="AR52" s="5">
        <v>10</v>
      </c>
      <c r="AS52" s="5">
        <v>10</v>
      </c>
      <c r="AT52" s="4">
        <v>8</v>
      </c>
      <c r="AU52" s="4">
        <v>11</v>
      </c>
      <c r="AV52" s="4">
        <v>9</v>
      </c>
      <c r="AW52" s="4">
        <v>7</v>
      </c>
      <c r="AX52" s="4">
        <v>5</v>
      </c>
      <c r="AY52" s="4">
        <v>5</v>
      </c>
      <c r="AZ52" s="4">
        <v>5</v>
      </c>
      <c r="BA52" s="4">
        <v>6</v>
      </c>
      <c r="BB52" s="4">
        <v>5</v>
      </c>
      <c r="BC52" s="4">
        <v>4</v>
      </c>
      <c r="BD52" s="4">
        <v>5</v>
      </c>
      <c r="BE52" s="4">
        <v>4</v>
      </c>
      <c r="BF52" s="4">
        <v>5</v>
      </c>
      <c r="BG52" s="4">
        <v>4</v>
      </c>
      <c r="BH52" s="4">
        <v>3</v>
      </c>
      <c r="BI52" s="4">
        <v>3</v>
      </c>
      <c r="BJ52" s="4">
        <v>3.5</v>
      </c>
      <c r="BK52" s="4">
        <v>5</v>
      </c>
      <c r="BL52" s="4">
        <v>5</v>
      </c>
    </row>
    <row r="53" spans="1:66" x14ac:dyDescent="0.2">
      <c r="A53" s="5" t="s">
        <v>59</v>
      </c>
      <c r="B53" s="5">
        <v>2089</v>
      </c>
      <c r="C53" s="5">
        <v>2089</v>
      </c>
      <c r="D53" s="5">
        <v>2068</v>
      </c>
      <c r="E53" s="5">
        <v>1737</v>
      </c>
      <c r="F53" s="5">
        <v>1476</v>
      </c>
      <c r="G53" s="5">
        <v>1786</v>
      </c>
      <c r="H53" s="5">
        <v>1768</v>
      </c>
      <c r="I53" s="5">
        <v>1768</v>
      </c>
      <c r="J53" s="5">
        <v>1680</v>
      </c>
      <c r="K53" s="5">
        <v>1932</v>
      </c>
      <c r="L53" s="5">
        <v>1777</v>
      </c>
      <c r="M53" s="5">
        <v>1475</v>
      </c>
      <c r="N53" s="5">
        <v>1540</v>
      </c>
      <c r="O53" s="5">
        <v>1400</v>
      </c>
      <c r="P53" s="5">
        <v>1150</v>
      </c>
      <c r="Q53" s="5">
        <v>1250</v>
      </c>
      <c r="R53" s="5">
        <v>1378</v>
      </c>
      <c r="S53" s="5">
        <v>1650</v>
      </c>
      <c r="T53" s="5">
        <v>1830</v>
      </c>
      <c r="U53" s="5">
        <v>1680</v>
      </c>
      <c r="V53" s="5">
        <v>1380</v>
      </c>
      <c r="W53" s="5">
        <v>1220</v>
      </c>
      <c r="X53" s="5">
        <v>1280</v>
      </c>
      <c r="Y53" s="5">
        <v>1300</v>
      </c>
      <c r="Z53" s="5">
        <v>1250</v>
      </c>
      <c r="AA53" s="5">
        <v>1300</v>
      </c>
      <c r="AB53" s="5">
        <v>1320</v>
      </c>
      <c r="AC53" s="5">
        <v>1275</v>
      </c>
      <c r="AD53" s="5">
        <v>1150</v>
      </c>
      <c r="AE53" s="5">
        <v>1200</v>
      </c>
      <c r="AF53" s="5">
        <v>1180</v>
      </c>
      <c r="AG53" s="5">
        <v>1210</v>
      </c>
      <c r="AH53" s="5">
        <v>1170</v>
      </c>
      <c r="AI53" s="5">
        <v>1040</v>
      </c>
      <c r="AJ53" s="5">
        <v>880</v>
      </c>
      <c r="AK53" s="5">
        <v>770</v>
      </c>
      <c r="AL53" s="5">
        <v>740</v>
      </c>
      <c r="AM53" s="5">
        <v>690</v>
      </c>
      <c r="AN53" s="5">
        <v>570</v>
      </c>
      <c r="AO53" s="5">
        <v>610</v>
      </c>
      <c r="AP53" s="5">
        <v>540</v>
      </c>
      <c r="AQ53" s="5">
        <v>520</v>
      </c>
      <c r="AR53" s="5">
        <v>480</v>
      </c>
      <c r="AS53" s="5">
        <v>430</v>
      </c>
      <c r="AT53" s="4">
        <v>430</v>
      </c>
      <c r="AU53" s="4">
        <v>450</v>
      </c>
      <c r="AV53" s="4">
        <v>440</v>
      </c>
      <c r="AW53" s="4">
        <v>360</v>
      </c>
      <c r="AX53" s="4">
        <v>350</v>
      </c>
      <c r="AY53" s="4">
        <v>330</v>
      </c>
      <c r="AZ53" s="4">
        <v>340</v>
      </c>
      <c r="BA53" s="4">
        <v>320</v>
      </c>
      <c r="BB53" s="4">
        <v>295</v>
      </c>
      <c r="BC53" s="4">
        <v>310</v>
      </c>
      <c r="BD53" s="4">
        <v>320</v>
      </c>
      <c r="BE53" s="4">
        <v>335</v>
      </c>
      <c r="BF53" s="4">
        <v>305</v>
      </c>
      <c r="BG53" s="4">
        <v>320</v>
      </c>
      <c r="BH53" s="4">
        <v>350</v>
      </c>
      <c r="BI53" s="4">
        <v>370</v>
      </c>
      <c r="BJ53" s="4">
        <v>365</v>
      </c>
      <c r="BK53" s="4">
        <v>345</v>
      </c>
      <c r="BL53" s="4">
        <v>365</v>
      </c>
    </row>
    <row r="54" spans="1:66" x14ac:dyDescent="0.2">
      <c r="A54" s="5" t="s">
        <v>60</v>
      </c>
      <c r="B54" s="5">
        <v>32</v>
      </c>
      <c r="C54" s="5">
        <v>24</v>
      </c>
      <c r="D54" s="5">
        <v>34</v>
      </c>
      <c r="E54" s="5">
        <v>32</v>
      </c>
      <c r="F54" s="5">
        <v>27</v>
      </c>
      <c r="G54" s="5">
        <v>25</v>
      </c>
      <c r="H54" s="5">
        <v>27</v>
      </c>
      <c r="I54" s="5">
        <v>33</v>
      </c>
      <c r="J54" s="5">
        <v>41</v>
      </c>
      <c r="K54" s="5">
        <v>51</v>
      </c>
      <c r="L54" s="5">
        <v>61</v>
      </c>
      <c r="M54" s="5">
        <v>55</v>
      </c>
      <c r="N54" s="5">
        <v>44</v>
      </c>
      <c r="O54" s="5">
        <v>39</v>
      </c>
      <c r="P54" s="5">
        <v>30</v>
      </c>
      <c r="Q54" s="5">
        <v>32</v>
      </c>
      <c r="R54" s="5">
        <v>32</v>
      </c>
      <c r="S54" s="5">
        <v>30</v>
      </c>
      <c r="T54" s="5">
        <v>32</v>
      </c>
      <c r="U54" s="5">
        <v>30</v>
      </c>
      <c r="V54" s="5">
        <v>33</v>
      </c>
      <c r="W54" s="5">
        <v>29</v>
      </c>
      <c r="X54" s="5">
        <v>27</v>
      </c>
      <c r="Y54" s="5">
        <v>25</v>
      </c>
      <c r="Z54" s="5">
        <v>34</v>
      </c>
      <c r="AA54" s="5">
        <v>35</v>
      </c>
      <c r="AB54" s="5">
        <v>27</v>
      </c>
      <c r="AC54" s="5">
        <v>21</v>
      </c>
      <c r="AD54" s="5">
        <v>16</v>
      </c>
      <c r="AE54" s="5">
        <v>20</v>
      </c>
      <c r="AF54" s="5">
        <v>24</v>
      </c>
      <c r="AG54" s="5">
        <v>35</v>
      </c>
      <c r="AH54" s="5">
        <v>36</v>
      </c>
      <c r="AI54" s="5">
        <v>51</v>
      </c>
      <c r="AJ54" s="5">
        <v>73</v>
      </c>
      <c r="AK54" s="5">
        <v>82</v>
      </c>
      <c r="AL54" s="5">
        <v>95</v>
      </c>
      <c r="AM54" s="5">
        <v>140</v>
      </c>
      <c r="AN54" s="5">
        <v>105</v>
      </c>
      <c r="AO54" s="5">
        <v>108</v>
      </c>
      <c r="AP54" s="5">
        <v>117</v>
      </c>
      <c r="AQ54" s="5">
        <v>115</v>
      </c>
      <c r="AR54" s="5">
        <v>124</v>
      </c>
      <c r="AS54" s="5">
        <v>114</v>
      </c>
      <c r="AT54" s="4">
        <v>105</v>
      </c>
      <c r="AU54" s="4">
        <v>100</v>
      </c>
      <c r="AV54" s="4">
        <v>107</v>
      </c>
      <c r="AW54" s="4">
        <v>89</v>
      </c>
      <c r="AX54" s="4">
        <v>87</v>
      </c>
      <c r="AY54" s="4">
        <v>99</v>
      </c>
      <c r="AZ54" s="4">
        <v>102</v>
      </c>
      <c r="BA54" s="4">
        <v>86</v>
      </c>
      <c r="BB54" s="4">
        <v>90</v>
      </c>
      <c r="BC54" s="4">
        <v>83</v>
      </c>
      <c r="BD54" s="4">
        <v>96</v>
      </c>
      <c r="BE54" s="4">
        <v>92</v>
      </c>
      <c r="BF54" s="4">
        <v>90</v>
      </c>
      <c r="BG54" s="4">
        <v>88</v>
      </c>
      <c r="BH54" s="4">
        <v>94</v>
      </c>
      <c r="BI54" s="4">
        <v>95</v>
      </c>
      <c r="BJ54" s="4">
        <v>105</v>
      </c>
      <c r="BK54" s="4">
        <v>108</v>
      </c>
      <c r="BL54" s="4">
        <v>96</v>
      </c>
    </row>
    <row r="55" spans="1:66" x14ac:dyDescent="0.2">
      <c r="A55" s="5" t="s">
        <v>61</v>
      </c>
      <c r="B55" s="8">
        <f t="shared" ref="B55:AV55" si="2">B51+B16</f>
        <v>279</v>
      </c>
      <c r="C55" s="8">
        <f t="shared" si="2"/>
        <v>245</v>
      </c>
      <c r="D55" s="8">
        <f t="shared" si="2"/>
        <v>240</v>
      </c>
      <c r="E55" s="8">
        <f t="shared" si="2"/>
        <v>212</v>
      </c>
      <c r="F55" s="8">
        <f t="shared" si="2"/>
        <v>204</v>
      </c>
      <c r="G55" s="8">
        <f t="shared" si="2"/>
        <v>218</v>
      </c>
      <c r="H55" s="8">
        <f t="shared" si="2"/>
        <v>217</v>
      </c>
      <c r="I55" s="8">
        <f t="shared" si="2"/>
        <v>198</v>
      </c>
      <c r="J55" s="8">
        <f t="shared" si="2"/>
        <v>197</v>
      </c>
      <c r="K55" s="8">
        <f t="shared" si="2"/>
        <v>253</v>
      </c>
      <c r="L55" s="8">
        <f t="shared" si="2"/>
        <v>242</v>
      </c>
      <c r="M55" s="8">
        <f t="shared" si="2"/>
        <v>222</v>
      </c>
      <c r="N55" s="8">
        <f t="shared" si="2"/>
        <v>182</v>
      </c>
      <c r="O55" s="8">
        <f t="shared" si="2"/>
        <v>151</v>
      </c>
      <c r="P55" s="8">
        <f t="shared" si="2"/>
        <v>123</v>
      </c>
      <c r="Q55" s="8">
        <f t="shared" si="2"/>
        <v>107</v>
      </c>
      <c r="R55" s="8">
        <f t="shared" si="2"/>
        <v>128</v>
      </c>
      <c r="S55" s="8">
        <f t="shared" si="2"/>
        <v>170</v>
      </c>
      <c r="T55" s="8">
        <f t="shared" si="2"/>
        <v>235</v>
      </c>
      <c r="U55" s="8">
        <f t="shared" si="2"/>
        <v>275</v>
      </c>
      <c r="V55" s="8">
        <f t="shared" si="2"/>
        <v>210</v>
      </c>
      <c r="W55" s="8">
        <f t="shared" si="2"/>
        <v>156</v>
      </c>
      <c r="X55" s="8">
        <f t="shared" si="2"/>
        <v>173</v>
      </c>
      <c r="Y55" s="8">
        <f t="shared" si="2"/>
        <v>157</v>
      </c>
      <c r="Z55" s="8">
        <f t="shared" si="2"/>
        <v>176</v>
      </c>
      <c r="AA55" s="8">
        <f t="shared" si="2"/>
        <v>130</v>
      </c>
      <c r="AB55" s="8">
        <f t="shared" si="2"/>
        <v>135</v>
      </c>
      <c r="AC55" s="8">
        <f t="shared" si="2"/>
        <v>133</v>
      </c>
      <c r="AD55" s="8">
        <f t="shared" si="2"/>
        <v>128</v>
      </c>
      <c r="AE55" s="8">
        <f t="shared" si="2"/>
        <v>116</v>
      </c>
      <c r="AF55" s="8">
        <f t="shared" si="2"/>
        <v>110</v>
      </c>
      <c r="AG55" s="8">
        <f t="shared" si="2"/>
        <v>106</v>
      </c>
      <c r="AH55" s="8">
        <f t="shared" si="2"/>
        <v>101</v>
      </c>
      <c r="AI55" s="8">
        <f t="shared" si="2"/>
        <v>90</v>
      </c>
      <c r="AJ55" s="8">
        <f t="shared" si="2"/>
        <v>96</v>
      </c>
      <c r="AK55" s="8">
        <f t="shared" si="2"/>
        <v>64</v>
      </c>
      <c r="AL55" s="8">
        <f t="shared" si="2"/>
        <v>69</v>
      </c>
      <c r="AM55" s="8">
        <f t="shared" si="2"/>
        <v>64</v>
      </c>
      <c r="AN55" s="8">
        <f t="shared" si="2"/>
        <v>52</v>
      </c>
      <c r="AO55" s="8">
        <f t="shared" si="2"/>
        <v>51</v>
      </c>
      <c r="AP55" s="8">
        <f t="shared" si="2"/>
        <v>51</v>
      </c>
      <c r="AQ55" s="8">
        <f t="shared" si="2"/>
        <v>51</v>
      </c>
      <c r="AR55" s="8">
        <f t="shared" si="2"/>
        <v>53</v>
      </c>
      <c r="AS55" s="8">
        <f t="shared" si="2"/>
        <v>47</v>
      </c>
      <c r="AT55" s="8">
        <f t="shared" si="2"/>
        <v>51</v>
      </c>
      <c r="AU55" s="8">
        <f t="shared" si="2"/>
        <v>61</v>
      </c>
      <c r="AV55" s="8">
        <f t="shared" si="2"/>
        <v>61</v>
      </c>
      <c r="AY55" s="4">
        <v>61</v>
      </c>
      <c r="AZ55" s="4">
        <v>58</v>
      </c>
      <c r="BA55" s="4">
        <v>65</v>
      </c>
      <c r="BB55" s="5">
        <v>62</v>
      </c>
      <c r="BC55" s="4">
        <v>57</v>
      </c>
      <c r="BD55" s="4">
        <v>52</v>
      </c>
      <c r="BE55" s="4">
        <v>30</v>
      </c>
    </row>
    <row r="56" spans="1:66" x14ac:dyDescent="0.2">
      <c r="A56" s="5" t="s">
        <v>62</v>
      </c>
      <c r="AK56" s="5"/>
      <c r="AL56" s="5"/>
      <c r="AM56" s="5"/>
      <c r="AQ56" s="5"/>
      <c r="AR56" s="5"/>
      <c r="AS56" s="5"/>
      <c r="BB56" s="8"/>
      <c r="BJ56" s="4">
        <v>28</v>
      </c>
      <c r="BK56" s="4">
        <v>33.5</v>
      </c>
      <c r="BL56" s="4">
        <v>156</v>
      </c>
      <c r="BM56" s="4">
        <v>2390.4</v>
      </c>
    </row>
    <row r="57" spans="1:66" x14ac:dyDescent="0.2">
      <c r="A57" s="5" t="s">
        <v>63</v>
      </c>
      <c r="AK57" s="5"/>
      <c r="AL57" s="5"/>
      <c r="AM57" s="5"/>
      <c r="AQ57" s="5"/>
      <c r="AR57" s="5"/>
      <c r="AS57" s="5"/>
      <c r="BB57" s="8"/>
      <c r="BL57" s="4">
        <f>SUM(BL48:BL54,BL46,BL43:BL44,BL41,BL38,BL32:BL36,BL30,BL22:BL25,BL11:BL16,BL5:BL9,BL28)</f>
        <v>2260.3000000000002</v>
      </c>
      <c r="BM57" s="4">
        <f>SUM(BM48:BM54,BM46,BM43:BM44,BM41,BM38,BM33:BM36,BM30,BM22:BM25,BM11:BM16,BM5:BM9)</f>
        <v>0</v>
      </c>
    </row>
    <row r="58" spans="1:66" x14ac:dyDescent="0.2">
      <c r="A58" s="5" t="s">
        <v>10</v>
      </c>
      <c r="B58" s="5">
        <v>61837</v>
      </c>
      <c r="C58" s="5">
        <v>62726</v>
      </c>
      <c r="D58" s="5">
        <v>62060</v>
      </c>
      <c r="E58" s="5">
        <v>56106</v>
      </c>
      <c r="F58" s="4">
        <v>50519</v>
      </c>
      <c r="G58" s="4">
        <v>57125</v>
      </c>
      <c r="H58" s="4">
        <v>58818</v>
      </c>
      <c r="I58" s="4">
        <v>60829</v>
      </c>
      <c r="J58" s="4">
        <v>57046</v>
      </c>
      <c r="K58" s="4">
        <v>67285</v>
      </c>
      <c r="L58" s="4">
        <v>62412</v>
      </c>
      <c r="M58" s="4">
        <v>59017</v>
      </c>
      <c r="N58" s="4">
        <v>60614</v>
      </c>
      <c r="O58" s="4">
        <v>54693</v>
      </c>
      <c r="P58" s="4">
        <v>49267</v>
      </c>
      <c r="Q58" s="4">
        <v>54934</v>
      </c>
      <c r="R58" s="5">
        <v>56539</v>
      </c>
      <c r="S58" s="5">
        <v>60356</v>
      </c>
      <c r="T58" s="5">
        <v>67318</v>
      </c>
      <c r="U58" s="5">
        <v>64462</v>
      </c>
      <c r="V58" s="5">
        <v>58698</v>
      </c>
      <c r="W58" s="5">
        <v>54534</v>
      </c>
      <c r="X58" s="5">
        <v>56694</v>
      </c>
      <c r="Y58" s="5">
        <v>54073</v>
      </c>
      <c r="Z58" s="5">
        <v>52314</v>
      </c>
      <c r="AA58" s="5">
        <v>51001</v>
      </c>
      <c r="AB58" s="5">
        <v>54384</v>
      </c>
      <c r="AC58" s="5">
        <v>55466</v>
      </c>
      <c r="AD58" s="5">
        <v>53788</v>
      </c>
      <c r="AE58" s="5">
        <v>54416</v>
      </c>
      <c r="AF58" s="5">
        <v>57649</v>
      </c>
      <c r="AG58" s="5">
        <v>58202</v>
      </c>
      <c r="AH58" s="5">
        <v>57940</v>
      </c>
      <c r="AI58" s="5">
        <v>59738</v>
      </c>
      <c r="AJ58" s="5">
        <v>58201</v>
      </c>
      <c r="AK58" s="5">
        <v>56124</v>
      </c>
      <c r="AL58" s="5">
        <v>61158</v>
      </c>
      <c r="AM58" s="5">
        <v>62204</v>
      </c>
      <c r="AN58" s="5">
        <v>59335</v>
      </c>
      <c r="AO58" s="5">
        <v>59110</v>
      </c>
      <c r="AP58" s="5">
        <v>59722</v>
      </c>
      <c r="AQ58" s="5">
        <v>59554</v>
      </c>
      <c r="AR58" s="5">
        <v>60453</v>
      </c>
      <c r="AS58" s="5">
        <v>60982</v>
      </c>
      <c r="AT58" s="5">
        <v>61463</v>
      </c>
      <c r="AU58" s="5">
        <v>62516</v>
      </c>
      <c r="AV58" s="5">
        <v>68177</v>
      </c>
      <c r="AW58" s="4">
        <v>67048</v>
      </c>
      <c r="AX58" s="4">
        <v>64687</v>
      </c>
      <c r="AY58" s="4">
        <v>64725</v>
      </c>
      <c r="AZ58" s="4">
        <v>66259</v>
      </c>
      <c r="BA58" s="4">
        <v>66224</v>
      </c>
      <c r="BB58" s="4">
        <v>64774.6</v>
      </c>
      <c r="BC58" s="4">
        <v>67776.3</v>
      </c>
      <c r="BD58" s="4">
        <v>68919.3</v>
      </c>
      <c r="BE58" s="4">
        <v>71545.399999999994</v>
      </c>
      <c r="BF58" s="4">
        <v>73144.899999999994</v>
      </c>
      <c r="BG58" s="4">
        <v>75055.199999999997</v>
      </c>
      <c r="BH58" s="4">
        <v>77322.600000000006</v>
      </c>
      <c r="BI58" s="4">
        <v>77022</v>
      </c>
      <c r="BJ58" s="4">
        <v>74606.100000000006</v>
      </c>
      <c r="BK58" s="4">
        <v>74955.5</v>
      </c>
      <c r="BL58" s="4">
        <v>75461.3</v>
      </c>
      <c r="BM58" s="4">
        <v>75845.399999999994</v>
      </c>
    </row>
    <row r="59" spans="1:66" x14ac:dyDescent="0.2">
      <c r="A59" s="8" t="s">
        <v>64</v>
      </c>
      <c r="B59" s="5">
        <f t="shared" ref="B59:AI59" si="3">SUM(B5:B54)</f>
        <v>61837</v>
      </c>
      <c r="C59" s="5">
        <f t="shared" si="3"/>
        <v>62726</v>
      </c>
      <c r="D59" s="5">
        <f t="shared" si="3"/>
        <v>62059.9</v>
      </c>
      <c r="E59" s="5">
        <f t="shared" si="3"/>
        <v>56106.400000000001</v>
      </c>
      <c r="F59" s="5">
        <f t="shared" si="3"/>
        <v>50519.199999999997</v>
      </c>
      <c r="G59" s="5">
        <f t="shared" si="3"/>
        <v>57124.599999999991</v>
      </c>
      <c r="H59" s="5">
        <f t="shared" si="3"/>
        <v>58818.3</v>
      </c>
      <c r="I59" s="5">
        <f t="shared" si="3"/>
        <v>60829.2</v>
      </c>
      <c r="J59" s="5">
        <f t="shared" si="3"/>
        <v>57045.7</v>
      </c>
      <c r="K59" s="5">
        <f t="shared" si="3"/>
        <v>67284.899999999994</v>
      </c>
      <c r="L59" s="5">
        <f t="shared" si="3"/>
        <v>62411.4</v>
      </c>
      <c r="M59" s="5">
        <f t="shared" si="3"/>
        <v>59016.9</v>
      </c>
      <c r="N59" s="5">
        <f t="shared" si="3"/>
        <v>60613.799999999996</v>
      </c>
      <c r="O59" s="5">
        <f t="shared" si="3"/>
        <v>54693.200000000004</v>
      </c>
      <c r="P59" s="5">
        <f t="shared" si="3"/>
        <v>49267.5</v>
      </c>
      <c r="Q59" s="5">
        <f t="shared" si="3"/>
        <v>54934.099999999991</v>
      </c>
      <c r="R59" s="5">
        <f t="shared" si="3"/>
        <v>56539.100000000006</v>
      </c>
      <c r="S59" s="5">
        <f t="shared" si="3"/>
        <v>60356.200000000004</v>
      </c>
      <c r="T59" s="5">
        <f t="shared" si="3"/>
        <v>67318.399999999994</v>
      </c>
      <c r="U59" s="5">
        <f t="shared" si="3"/>
        <v>64462.000000000007</v>
      </c>
      <c r="V59" s="5">
        <f t="shared" si="3"/>
        <v>58697.8</v>
      </c>
      <c r="W59" s="5">
        <f t="shared" si="3"/>
        <v>54533.500000000007</v>
      </c>
      <c r="X59" s="5">
        <f t="shared" si="3"/>
        <v>56693.700000000004</v>
      </c>
      <c r="Y59" s="5">
        <f t="shared" si="3"/>
        <v>54072.7</v>
      </c>
      <c r="Z59" s="5">
        <f t="shared" si="3"/>
        <v>52313.8</v>
      </c>
      <c r="AA59" s="5">
        <f t="shared" si="3"/>
        <v>51001.400000000009</v>
      </c>
      <c r="AB59" s="5">
        <f t="shared" si="3"/>
        <v>54384.3</v>
      </c>
      <c r="AC59" s="5">
        <f t="shared" si="3"/>
        <v>55466.3</v>
      </c>
      <c r="AD59" s="5">
        <f t="shared" si="3"/>
        <v>53787.5</v>
      </c>
      <c r="AE59" s="5">
        <f t="shared" si="3"/>
        <v>54416.4</v>
      </c>
      <c r="AF59" s="5">
        <f t="shared" si="3"/>
        <v>57649.1</v>
      </c>
      <c r="AG59" s="5">
        <f t="shared" si="3"/>
        <v>58201.7</v>
      </c>
      <c r="AH59" s="5">
        <f t="shared" si="3"/>
        <v>57939.600000000006</v>
      </c>
      <c r="AI59" s="5">
        <f t="shared" si="3"/>
        <v>59737.5</v>
      </c>
      <c r="AJ59" s="5">
        <f>SUM(AJ5:AJ55)</f>
        <v>58296.5</v>
      </c>
      <c r="AK59" s="8">
        <f t="shared" ref="AK59:AQ59" si="4">SUM(AK5:AK55)</f>
        <v>56187.799999999996</v>
      </c>
      <c r="AL59" s="8">
        <f t="shared" si="4"/>
        <v>61226.700000000004</v>
      </c>
      <c r="AM59" s="8">
        <f t="shared" si="4"/>
        <v>62267.5</v>
      </c>
      <c r="AN59" s="8">
        <f t="shared" si="4"/>
        <v>59387.3</v>
      </c>
      <c r="AO59" s="8">
        <f t="shared" si="4"/>
        <v>59161.3</v>
      </c>
      <c r="AP59" s="8">
        <f t="shared" si="4"/>
        <v>59772.6</v>
      </c>
      <c r="AQ59" s="8">
        <f t="shared" si="4"/>
        <v>59605.2</v>
      </c>
      <c r="AR59" s="8">
        <f>SUM(AR5:AR55)</f>
        <v>60506.200000000004</v>
      </c>
      <c r="AS59" s="8">
        <f>SUM(AS5:AS55)</f>
        <v>61029.2</v>
      </c>
      <c r="AT59" s="8">
        <f t="shared" ref="AT59:AY59" si="5">SUM(AT5:AT54)</f>
        <v>61462.8</v>
      </c>
      <c r="AU59" s="8">
        <f t="shared" si="5"/>
        <v>62515.8</v>
      </c>
      <c r="AV59" s="8">
        <f t="shared" si="5"/>
        <v>68176.800000000003</v>
      </c>
      <c r="AW59" s="8">
        <f t="shared" si="5"/>
        <v>67048.3</v>
      </c>
      <c r="AX59" s="8">
        <f t="shared" si="5"/>
        <v>64687.199999999997</v>
      </c>
      <c r="AY59" s="8">
        <f t="shared" si="5"/>
        <v>64664.000000000007</v>
      </c>
      <c r="AZ59" s="8">
        <f t="shared" ref="AZ59:BE59" si="6">SUM(AZ5:AZ55)</f>
        <v>66258.8</v>
      </c>
      <c r="BA59" s="8">
        <f t="shared" si="6"/>
        <v>66223.8</v>
      </c>
      <c r="BB59" s="8">
        <f t="shared" si="6"/>
        <v>64774.6</v>
      </c>
      <c r="BC59" s="8">
        <f t="shared" si="6"/>
        <v>67776.3</v>
      </c>
      <c r="BD59" s="8">
        <f t="shared" si="6"/>
        <v>68919.3</v>
      </c>
      <c r="BE59" s="8">
        <f t="shared" si="6"/>
        <v>71545.399999999994</v>
      </c>
      <c r="BF59" s="8">
        <f t="shared" ref="BF59:BM59" si="7">SUM(BF5:BF57)</f>
        <v>73144.899999999994</v>
      </c>
      <c r="BG59" s="8">
        <f t="shared" si="7"/>
        <v>75055.199999999997</v>
      </c>
      <c r="BH59" s="8">
        <f t="shared" si="7"/>
        <v>77322.600000000006</v>
      </c>
      <c r="BI59" s="8">
        <f t="shared" si="7"/>
        <v>77022</v>
      </c>
      <c r="BJ59" s="8">
        <f t="shared" si="7"/>
        <v>74606.100000000006</v>
      </c>
      <c r="BK59" s="8">
        <f t="shared" si="7"/>
        <v>74955.5</v>
      </c>
      <c r="BL59" s="8">
        <f t="shared" si="7"/>
        <v>77721.600000000006</v>
      </c>
      <c r="BM59" s="8">
        <f t="shared" si="7"/>
        <v>75845.399999999994</v>
      </c>
      <c r="BN59" s="8"/>
    </row>
    <row r="60" spans="1:66" x14ac:dyDescent="0.2">
      <c r="A60" s="8"/>
      <c r="B60" s="8">
        <f t="shared" ref="B60:AK60" si="8">B59-B58</f>
        <v>0</v>
      </c>
      <c r="C60" s="8">
        <f t="shared" si="8"/>
        <v>0</v>
      </c>
      <c r="D60" s="8">
        <f t="shared" si="8"/>
        <v>-9.9999999998544808E-2</v>
      </c>
      <c r="E60" s="8">
        <f t="shared" si="8"/>
        <v>0.40000000000145519</v>
      </c>
      <c r="F60" s="8">
        <f t="shared" si="8"/>
        <v>0.19999999999708962</v>
      </c>
      <c r="G60" s="8">
        <f t="shared" si="8"/>
        <v>-0.40000000000873115</v>
      </c>
      <c r="H60" s="8">
        <f t="shared" si="8"/>
        <v>0.30000000000291038</v>
      </c>
      <c r="I60" s="8">
        <f t="shared" si="8"/>
        <v>0.19999999999708962</v>
      </c>
      <c r="J60" s="8">
        <f t="shared" si="8"/>
        <v>-0.30000000000291038</v>
      </c>
      <c r="K60" s="8">
        <f t="shared" si="8"/>
        <v>-0.10000000000582077</v>
      </c>
      <c r="L60" s="8">
        <f t="shared" si="8"/>
        <v>-0.59999999999854481</v>
      </c>
      <c r="M60" s="8">
        <f t="shared" si="8"/>
        <v>-9.9999999998544808E-2</v>
      </c>
      <c r="N60" s="8">
        <f t="shared" si="8"/>
        <v>-0.20000000000436557</v>
      </c>
      <c r="O60" s="8">
        <f t="shared" si="8"/>
        <v>0.20000000000436557</v>
      </c>
      <c r="P60" s="8">
        <f t="shared" si="8"/>
        <v>0.5</v>
      </c>
      <c r="Q60" s="8">
        <f t="shared" si="8"/>
        <v>9.9999999991268851E-2</v>
      </c>
      <c r="R60" s="8">
        <f t="shared" si="8"/>
        <v>0.10000000000582077</v>
      </c>
      <c r="S60" s="8">
        <f t="shared" si="8"/>
        <v>0.20000000000436557</v>
      </c>
      <c r="T60" s="8">
        <f t="shared" si="8"/>
        <v>0.39999999999417923</v>
      </c>
      <c r="U60" s="8">
        <f t="shared" si="8"/>
        <v>0</v>
      </c>
      <c r="V60" s="8">
        <f t="shared" si="8"/>
        <v>-0.19999999999708962</v>
      </c>
      <c r="W60" s="8">
        <f t="shared" si="8"/>
        <v>-0.49999999999272404</v>
      </c>
      <c r="X60" s="8">
        <f t="shared" si="8"/>
        <v>-0.29999999999563443</v>
      </c>
      <c r="Y60" s="8">
        <f t="shared" si="8"/>
        <v>-0.30000000000291038</v>
      </c>
      <c r="Z60" s="8">
        <f t="shared" si="8"/>
        <v>-0.19999999999708962</v>
      </c>
      <c r="AA60" s="8">
        <f t="shared" si="8"/>
        <v>0.40000000000873115</v>
      </c>
      <c r="AB60" s="8">
        <f t="shared" si="8"/>
        <v>0.30000000000291038</v>
      </c>
      <c r="AC60" s="8">
        <f t="shared" si="8"/>
        <v>0.30000000000291038</v>
      </c>
      <c r="AD60" s="8">
        <f t="shared" si="8"/>
        <v>-0.5</v>
      </c>
      <c r="AE60" s="8">
        <f t="shared" si="8"/>
        <v>0.40000000000145519</v>
      </c>
      <c r="AF60" s="8">
        <f t="shared" si="8"/>
        <v>9.9999999998544808E-2</v>
      </c>
      <c r="AG60" s="8">
        <f t="shared" si="8"/>
        <v>-0.30000000000291038</v>
      </c>
      <c r="AH60" s="8">
        <f t="shared" si="8"/>
        <v>-0.39999999999417923</v>
      </c>
      <c r="AI60" s="8">
        <f t="shared" si="8"/>
        <v>-0.5</v>
      </c>
      <c r="AJ60" s="8">
        <f t="shared" si="8"/>
        <v>95.5</v>
      </c>
      <c r="AK60" s="8">
        <f t="shared" si="8"/>
        <v>63.799999999995634</v>
      </c>
      <c r="AL60" s="8">
        <v>-0.30000000000000071</v>
      </c>
      <c r="AM60" s="8">
        <f t="shared" ref="AM60:BJ60" si="9">AM59-AM58</f>
        <v>63.5</v>
      </c>
      <c r="AN60" s="8">
        <f t="shared" si="9"/>
        <v>52.30000000000291</v>
      </c>
      <c r="AO60" s="8">
        <f t="shared" si="9"/>
        <v>51.30000000000291</v>
      </c>
      <c r="AP60" s="8">
        <f t="shared" si="9"/>
        <v>50.599999999998545</v>
      </c>
      <c r="AQ60" s="8">
        <f t="shared" si="9"/>
        <v>51.19999999999709</v>
      </c>
      <c r="AR60" s="8">
        <f t="shared" si="9"/>
        <v>53.200000000004366</v>
      </c>
      <c r="AS60" s="8">
        <f t="shared" si="9"/>
        <v>47.19999999999709</v>
      </c>
      <c r="AT60" s="8">
        <f t="shared" si="9"/>
        <v>-0.19999999999708962</v>
      </c>
      <c r="AU60" s="8">
        <f t="shared" si="9"/>
        <v>-0.19999999999708962</v>
      </c>
      <c r="AV60" s="8">
        <f t="shared" si="9"/>
        <v>-0.19999999999708962</v>
      </c>
      <c r="AW60" s="8">
        <f t="shared" si="9"/>
        <v>0.30000000000291038</v>
      </c>
      <c r="AX60" s="8">
        <f t="shared" si="9"/>
        <v>0.19999999999708962</v>
      </c>
      <c r="AY60" s="8">
        <f t="shared" si="9"/>
        <v>-60.999999999992724</v>
      </c>
      <c r="AZ60" s="8">
        <f t="shared" si="9"/>
        <v>-0.19999999999708962</v>
      </c>
      <c r="BA60" s="8">
        <f t="shared" si="9"/>
        <v>-0.19999999999708962</v>
      </c>
      <c r="BB60" s="8">
        <f t="shared" si="9"/>
        <v>0</v>
      </c>
      <c r="BC60" s="8">
        <f t="shared" si="9"/>
        <v>0</v>
      </c>
      <c r="BD60" s="8">
        <f t="shared" si="9"/>
        <v>0</v>
      </c>
      <c r="BE60" s="8">
        <f t="shared" si="9"/>
        <v>0</v>
      </c>
      <c r="BF60" s="8">
        <f t="shared" si="9"/>
        <v>0</v>
      </c>
      <c r="BG60" s="8">
        <f t="shared" si="9"/>
        <v>0</v>
      </c>
      <c r="BH60" s="8">
        <f t="shared" si="9"/>
        <v>0</v>
      </c>
      <c r="BI60" s="8">
        <f t="shared" si="9"/>
        <v>0</v>
      </c>
      <c r="BJ60" s="8">
        <f t="shared" si="9"/>
        <v>0</v>
      </c>
      <c r="BK60" s="8">
        <f>BK59-BK58</f>
        <v>0</v>
      </c>
      <c r="BL60" s="8">
        <f>BL59-BL58</f>
        <v>2260.3000000000029</v>
      </c>
      <c r="BM60" s="8">
        <f>BM59-BM58</f>
        <v>0</v>
      </c>
      <c r="BN60" s="8"/>
    </row>
    <row r="61" spans="1:66" x14ac:dyDescent="0.2">
      <c r="AQ61" s="8"/>
    </row>
  </sheetData>
  <pageMargins left="0.5" right="0.5" top="0.5" bottom="0.5" header="0.5" footer="0.5"/>
  <pageSetup scale="8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6C27-2EEE-4462-B70A-9DE53F4509C3}">
  <sheetPr transitionEvaluation="1" codeName="Sheet20"/>
  <dimension ref="A1:R60"/>
  <sheetViews>
    <sheetView defaultGridColor="0" colorId="22" zoomScale="87" workbookViewId="0">
      <pane xSplit="1" ySplit="4" topLeftCell="B41" activePane="bottomRight" state="frozenSplit"/>
      <selection pane="topRight" activeCell="B1" sqref="B1"/>
      <selection pane="bottomLeft" activeCell="A6" sqref="A6"/>
      <selection pane="bottomRight" activeCell="R60" sqref="R60"/>
    </sheetView>
  </sheetViews>
  <sheetFormatPr defaultColWidth="12.42578125" defaultRowHeight="15" x14ac:dyDescent="0.2"/>
  <cols>
    <col min="1" max="1" width="14.28515625" style="4" bestFit="1" customWidth="1"/>
    <col min="2" max="16384" width="12.42578125" style="4"/>
  </cols>
  <sheetData>
    <row r="1" spans="1:18" x14ac:dyDescent="0.2">
      <c r="A1" s="3"/>
    </row>
    <row r="2" spans="1:18" ht="18" x14ac:dyDescent="0.25">
      <c r="A2" s="5"/>
      <c r="D2" s="7" t="s">
        <v>96</v>
      </c>
    </row>
    <row r="4" spans="1:18" x14ac:dyDescent="0.2">
      <c r="B4" s="5">
        <v>2008</v>
      </c>
      <c r="C4" s="5">
        <v>2009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4">
        <f>I4+1</f>
        <v>2016</v>
      </c>
      <c r="K4" s="4">
        <f>J4+1</f>
        <v>2017</v>
      </c>
      <c r="L4" s="4">
        <f>K4+1</f>
        <v>2018</v>
      </c>
      <c r="M4" s="4">
        <v>2019</v>
      </c>
      <c r="N4" s="4">
        <v>2020</v>
      </c>
      <c r="O4" s="4">
        <v>2021</v>
      </c>
      <c r="P4" s="4">
        <v>2022</v>
      </c>
      <c r="Q4" s="4">
        <v>2023</v>
      </c>
      <c r="R4" s="4">
        <v>2024</v>
      </c>
    </row>
    <row r="5" spans="1:18" x14ac:dyDescent="0.2">
      <c r="A5" s="5" t="s">
        <v>11</v>
      </c>
      <c r="B5" s="4">
        <v>44</v>
      </c>
      <c r="C5" s="4">
        <v>23</v>
      </c>
      <c r="D5" s="4">
        <v>22</v>
      </c>
      <c r="E5" s="4">
        <v>32</v>
      </c>
      <c r="F5" s="4">
        <v>20</v>
      </c>
      <c r="G5" s="4">
        <v>16</v>
      </c>
      <c r="H5" s="4">
        <v>19</v>
      </c>
      <c r="I5" s="4">
        <v>21</v>
      </c>
      <c r="J5" s="4">
        <v>5</v>
      </c>
      <c r="K5" s="4">
        <v>11</v>
      </c>
      <c r="L5" s="4">
        <v>2</v>
      </c>
      <c r="M5" s="4">
        <v>2</v>
      </c>
      <c r="N5" s="4">
        <v>1</v>
      </c>
    </row>
    <row r="6" spans="1:18" x14ac:dyDescent="0.2">
      <c r="A6" s="5" t="s">
        <v>12</v>
      </c>
      <c r="B6" s="4">
        <v>0.2</v>
      </c>
      <c r="C6" s="4">
        <v>0.3</v>
      </c>
      <c r="D6" s="4">
        <v>0.3</v>
      </c>
      <c r="E6" s="4">
        <v>0.2</v>
      </c>
      <c r="F6" s="4">
        <v>0.2</v>
      </c>
      <c r="G6" s="4">
        <v>0.3</v>
      </c>
      <c r="H6" s="4">
        <v>0.3</v>
      </c>
      <c r="I6" s="4">
        <v>0.4</v>
      </c>
      <c r="J6" s="4">
        <v>0.5</v>
      </c>
      <c r="K6" s="4">
        <v>0.5</v>
      </c>
      <c r="L6" s="4">
        <v>0.6</v>
      </c>
      <c r="M6" s="4">
        <v>0.5</v>
      </c>
      <c r="N6" s="4">
        <v>0.4</v>
      </c>
      <c r="O6" s="4">
        <v>0.4</v>
      </c>
      <c r="P6" s="4">
        <v>0.4</v>
      </c>
      <c r="Q6" s="4">
        <v>0.2</v>
      </c>
    </row>
    <row r="7" spans="1:18" x14ac:dyDescent="0.2">
      <c r="A7" s="5" t="s">
        <v>13</v>
      </c>
      <c r="B7" s="4">
        <v>37</v>
      </c>
      <c r="C7" s="4">
        <v>31</v>
      </c>
      <c r="D7" s="4">
        <v>29</v>
      </c>
      <c r="E7" s="4">
        <v>32</v>
      </c>
      <c r="F7" s="4">
        <v>30</v>
      </c>
      <c r="G7" s="4">
        <v>30</v>
      </c>
      <c r="H7" s="4">
        <v>23</v>
      </c>
      <c r="I7" s="4">
        <v>23</v>
      </c>
      <c r="J7" s="4">
        <v>20</v>
      </c>
      <c r="K7" s="4">
        <v>31</v>
      </c>
      <c r="L7" s="4">
        <v>30</v>
      </c>
      <c r="M7" s="4">
        <v>32</v>
      </c>
      <c r="N7" s="4">
        <v>29</v>
      </c>
      <c r="O7" s="4">
        <v>32</v>
      </c>
      <c r="P7" s="4">
        <v>31</v>
      </c>
      <c r="Q7" s="4">
        <v>23</v>
      </c>
    </row>
    <row r="8" spans="1:18" x14ac:dyDescent="0.2">
      <c r="A8" s="5" t="s">
        <v>14</v>
      </c>
      <c r="B8" s="4">
        <v>30</v>
      </c>
      <c r="C8" s="4">
        <v>25</v>
      </c>
      <c r="D8" s="4">
        <v>11</v>
      </c>
      <c r="E8" s="4">
        <v>7</v>
      </c>
      <c r="F8" s="4">
        <v>7</v>
      </c>
      <c r="G8" s="4">
        <v>8</v>
      </c>
      <c r="H8" s="4">
        <v>5</v>
      </c>
      <c r="I8" s="4">
        <v>3</v>
      </c>
      <c r="J8" s="4">
        <v>8</v>
      </c>
      <c r="K8" s="4">
        <v>6</v>
      </c>
      <c r="L8" s="4">
        <v>13</v>
      </c>
      <c r="M8" s="4">
        <v>8</v>
      </c>
      <c r="N8" s="4">
        <v>9</v>
      </c>
      <c r="O8" s="4">
        <v>9</v>
      </c>
      <c r="P8" s="4">
        <v>10</v>
      </c>
      <c r="Q8" s="4">
        <v>7</v>
      </c>
    </row>
    <row r="9" spans="1:18" x14ac:dyDescent="0.2">
      <c r="A9" s="5" t="s">
        <v>15</v>
      </c>
      <c r="B9" s="4">
        <v>17</v>
      </c>
      <c r="C9" s="4">
        <v>18</v>
      </c>
      <c r="D9" s="4">
        <v>26</v>
      </c>
      <c r="E9" s="4">
        <v>26</v>
      </c>
      <c r="F9" s="4">
        <v>25</v>
      </c>
      <c r="G9" s="4">
        <v>22</v>
      </c>
      <c r="H9" s="4">
        <v>25</v>
      </c>
      <c r="I9" s="4">
        <v>19</v>
      </c>
      <c r="J9" s="4">
        <v>18</v>
      </c>
      <c r="K9" s="4">
        <v>22</v>
      </c>
      <c r="L9" s="4">
        <v>22</v>
      </c>
      <c r="M9" s="4">
        <v>22</v>
      </c>
      <c r="N9" s="4">
        <v>23</v>
      </c>
      <c r="O9" s="4">
        <v>18</v>
      </c>
      <c r="P9" s="4">
        <v>20</v>
      </c>
      <c r="Q9" s="4">
        <v>8</v>
      </c>
    </row>
    <row r="10" spans="1:18" x14ac:dyDescent="0.2">
      <c r="A10" s="5" t="s">
        <v>16</v>
      </c>
      <c r="B10" s="4">
        <v>100</v>
      </c>
      <c r="C10" s="4">
        <v>115</v>
      </c>
      <c r="D10" s="4">
        <v>105</v>
      </c>
      <c r="E10" s="4">
        <v>105</v>
      </c>
      <c r="F10" s="4">
        <v>85</v>
      </c>
      <c r="G10" s="4">
        <v>95</v>
      </c>
      <c r="H10" s="4">
        <v>125</v>
      </c>
      <c r="I10" s="4">
        <v>120</v>
      </c>
      <c r="J10" s="4">
        <v>120</v>
      </c>
      <c r="K10" s="4">
        <v>130</v>
      </c>
      <c r="L10" s="4">
        <v>125</v>
      </c>
      <c r="M10" s="4">
        <v>125</v>
      </c>
      <c r="N10" s="4">
        <v>95</v>
      </c>
      <c r="O10" s="4">
        <v>95</v>
      </c>
      <c r="P10" s="4">
        <v>75</v>
      </c>
      <c r="Q10" s="4">
        <v>100</v>
      </c>
      <c r="R10" s="4">
        <v>70</v>
      </c>
    </row>
    <row r="11" spans="1:18" x14ac:dyDescent="0.2">
      <c r="A11" s="5" t="s">
        <v>17</v>
      </c>
      <c r="B11" s="4">
        <v>0.8</v>
      </c>
      <c r="C11" s="4">
        <v>0.6</v>
      </c>
      <c r="D11" s="4">
        <v>0.5</v>
      </c>
      <c r="E11" s="4">
        <v>0.4</v>
      </c>
      <c r="F11" s="4">
        <v>0.4</v>
      </c>
      <c r="G11" s="4">
        <v>0.7</v>
      </c>
      <c r="H11" s="4">
        <v>0.4</v>
      </c>
      <c r="I11" s="4">
        <v>0.4</v>
      </c>
      <c r="J11" s="4">
        <v>1.3</v>
      </c>
      <c r="K11" s="4">
        <v>0.6</v>
      </c>
      <c r="L11" s="4">
        <v>0.5</v>
      </c>
      <c r="M11" s="4">
        <v>0.4</v>
      </c>
      <c r="N11" s="4">
        <v>0.5</v>
      </c>
      <c r="O11" s="4">
        <v>0.4</v>
      </c>
      <c r="P11" s="4">
        <v>0.5</v>
      </c>
      <c r="Q11" s="4">
        <v>0.4</v>
      </c>
    </row>
    <row r="12" spans="1:18" x14ac:dyDescent="0.2">
      <c r="A12" s="5" t="s">
        <v>18</v>
      </c>
      <c r="B12" s="4">
        <v>1.5</v>
      </c>
      <c r="C12" s="4">
        <v>1</v>
      </c>
      <c r="D12" s="4">
        <v>0.9</v>
      </c>
      <c r="E12" s="4">
        <v>1</v>
      </c>
      <c r="F12" s="4">
        <v>1.1000000000000001</v>
      </c>
      <c r="G12" s="4">
        <v>0.9</v>
      </c>
      <c r="H12" s="4">
        <v>0.9</v>
      </c>
      <c r="I12" s="4">
        <v>0.6</v>
      </c>
      <c r="J12" s="4">
        <v>0.6</v>
      </c>
      <c r="K12" s="4">
        <v>0.4</v>
      </c>
      <c r="L12" s="4">
        <v>0.5</v>
      </c>
      <c r="M12" s="4">
        <v>0.5</v>
      </c>
      <c r="N12" s="4">
        <v>0.5</v>
      </c>
      <c r="O12" s="4">
        <v>0.2</v>
      </c>
      <c r="P12" s="4">
        <v>0.1</v>
      </c>
      <c r="Q12" s="4">
        <v>0.1</v>
      </c>
    </row>
    <row r="13" spans="1:18" x14ac:dyDescent="0.2">
      <c r="A13" s="5" t="s">
        <v>19</v>
      </c>
      <c r="B13" s="4">
        <v>6</v>
      </c>
      <c r="C13" s="4">
        <v>5</v>
      </c>
      <c r="D13" s="4">
        <v>4</v>
      </c>
      <c r="E13" s="4">
        <v>4</v>
      </c>
      <c r="F13" s="4">
        <v>3.5</v>
      </c>
      <c r="G13" s="4">
        <v>3.5</v>
      </c>
      <c r="H13" s="4">
        <v>5</v>
      </c>
      <c r="I13" s="4">
        <v>4</v>
      </c>
      <c r="J13" s="4">
        <v>5</v>
      </c>
      <c r="K13" s="4">
        <v>4</v>
      </c>
      <c r="L13" s="4">
        <v>3</v>
      </c>
      <c r="M13" s="4">
        <v>1</v>
      </c>
      <c r="N13" s="4">
        <v>2</v>
      </c>
    </row>
    <row r="14" spans="1:18" x14ac:dyDescent="0.2">
      <c r="A14" s="5" t="s">
        <v>20</v>
      </c>
      <c r="B14" s="4">
        <v>50</v>
      </c>
      <c r="C14" s="4">
        <v>38</v>
      </c>
      <c r="D14" s="4">
        <v>30</v>
      </c>
      <c r="E14" s="4">
        <v>21</v>
      </c>
      <c r="F14" s="4">
        <v>18</v>
      </c>
      <c r="G14" s="4">
        <v>19</v>
      </c>
      <c r="H14" s="4">
        <v>25</v>
      </c>
      <c r="I14" s="4">
        <v>28</v>
      </c>
      <c r="J14" s="4">
        <v>4</v>
      </c>
      <c r="K14" s="4">
        <v>9</v>
      </c>
      <c r="L14" s="4">
        <v>9</v>
      </c>
      <c r="M14" s="4">
        <v>5</v>
      </c>
      <c r="N14" s="4">
        <v>5</v>
      </c>
      <c r="O14" s="4">
        <v>8</v>
      </c>
      <c r="P14" s="4">
        <v>5</v>
      </c>
      <c r="Q14" s="4">
        <v>4</v>
      </c>
    </row>
    <row r="15" spans="1:18" x14ac:dyDescent="0.2">
      <c r="A15" s="5" t="s">
        <v>21</v>
      </c>
      <c r="B15" s="4">
        <v>3.3</v>
      </c>
      <c r="C15" s="4">
        <v>3.2</v>
      </c>
      <c r="D15" s="4">
        <v>2.8</v>
      </c>
      <c r="E15" s="4">
        <v>2.2999999999999998</v>
      </c>
      <c r="F15" s="4">
        <v>2.4</v>
      </c>
      <c r="G15" s="4">
        <v>1.9</v>
      </c>
      <c r="H15" s="4">
        <v>1.5</v>
      </c>
      <c r="I15" s="4">
        <v>2</v>
      </c>
      <c r="J15" s="4">
        <v>2</v>
      </c>
      <c r="K15" s="4">
        <v>1.5</v>
      </c>
      <c r="L15" s="4">
        <v>1.3</v>
      </c>
      <c r="M15" s="4">
        <v>2</v>
      </c>
      <c r="N15" s="4">
        <v>1.5</v>
      </c>
      <c r="O15" s="4">
        <v>1.5</v>
      </c>
      <c r="P15" s="4">
        <v>2</v>
      </c>
      <c r="Q15" s="4">
        <v>1.5</v>
      </c>
    </row>
    <row r="16" spans="1:18" x14ac:dyDescent="0.2">
      <c r="A16" s="5" t="s">
        <v>22</v>
      </c>
      <c r="B16" s="4">
        <v>8</v>
      </c>
      <c r="C16" s="4">
        <v>8</v>
      </c>
      <c r="K16" s="4">
        <v>4.5</v>
      </c>
      <c r="L16" s="4">
        <v>4</v>
      </c>
      <c r="M16" s="4">
        <v>5</v>
      </c>
      <c r="N16" s="4">
        <v>4</v>
      </c>
      <c r="O16" s="4">
        <v>3</v>
      </c>
      <c r="P16" s="4">
        <v>3.5</v>
      </c>
      <c r="Q16" s="4">
        <v>3</v>
      </c>
    </row>
    <row r="17" spans="1:18" x14ac:dyDescent="0.2">
      <c r="A17" s="5" t="s">
        <v>23</v>
      </c>
      <c r="B17" s="4">
        <v>1140</v>
      </c>
      <c r="C17" s="4">
        <v>1150</v>
      </c>
      <c r="D17" s="4">
        <v>1180</v>
      </c>
      <c r="E17" s="4">
        <v>1330</v>
      </c>
      <c r="F17" s="4">
        <v>1200</v>
      </c>
      <c r="G17" s="4">
        <v>1210</v>
      </c>
      <c r="H17" s="4">
        <v>1180</v>
      </c>
      <c r="I17" s="4">
        <v>1330</v>
      </c>
      <c r="J17" s="4">
        <v>1360</v>
      </c>
      <c r="K17" s="4">
        <v>1480</v>
      </c>
      <c r="L17" s="4">
        <v>1515</v>
      </c>
      <c r="M17" s="4">
        <v>1620</v>
      </c>
      <c r="N17" s="4">
        <v>1530</v>
      </c>
      <c r="O17" s="4">
        <v>1575</v>
      </c>
      <c r="P17" s="4">
        <v>1630</v>
      </c>
      <c r="Q17" s="4">
        <v>1530</v>
      </c>
      <c r="R17" s="4">
        <v>1600</v>
      </c>
    </row>
    <row r="18" spans="1:18" x14ac:dyDescent="0.2">
      <c r="A18" s="5" t="s">
        <v>24</v>
      </c>
      <c r="B18" s="4">
        <v>960</v>
      </c>
      <c r="C18" s="4">
        <v>970</v>
      </c>
      <c r="D18" s="4">
        <v>950</v>
      </c>
      <c r="E18" s="4">
        <v>990</v>
      </c>
      <c r="F18" s="4">
        <v>1010</v>
      </c>
      <c r="G18" s="4">
        <v>900</v>
      </c>
      <c r="H18" s="4">
        <v>950</v>
      </c>
      <c r="I18" s="4">
        <v>920</v>
      </c>
      <c r="J18" s="4">
        <v>1090</v>
      </c>
      <c r="K18" s="4">
        <v>1040</v>
      </c>
      <c r="L18" s="4">
        <v>1220</v>
      </c>
      <c r="M18" s="4">
        <v>1140</v>
      </c>
      <c r="N18" s="4">
        <v>1220</v>
      </c>
      <c r="O18" s="4">
        <v>1150</v>
      </c>
      <c r="P18" s="4">
        <v>1220</v>
      </c>
      <c r="Q18" s="4">
        <v>1260</v>
      </c>
      <c r="R18" s="4">
        <v>1240</v>
      </c>
    </row>
    <row r="19" spans="1:18" x14ac:dyDescent="0.2">
      <c r="A19" s="5" t="s">
        <v>25</v>
      </c>
      <c r="B19" s="4">
        <v>5880</v>
      </c>
      <c r="C19" s="4">
        <v>5700</v>
      </c>
      <c r="D19" s="4">
        <v>5600</v>
      </c>
      <c r="E19" s="4">
        <v>5750</v>
      </c>
      <c r="F19" s="4">
        <v>6030</v>
      </c>
      <c r="G19" s="4">
        <v>5940</v>
      </c>
      <c r="H19" s="4">
        <v>6500</v>
      </c>
      <c r="I19" s="4">
        <v>6280</v>
      </c>
      <c r="J19" s="4">
        <v>6550</v>
      </c>
      <c r="K19" s="4">
        <v>6870</v>
      </c>
      <c r="L19" s="4">
        <v>7400</v>
      </c>
      <c r="M19" s="4">
        <v>7700</v>
      </c>
      <c r="N19" s="4">
        <v>7470</v>
      </c>
      <c r="O19" s="4">
        <v>7280</v>
      </c>
      <c r="P19" s="4">
        <v>7130</v>
      </c>
      <c r="Q19" s="4">
        <v>7480</v>
      </c>
      <c r="R19" s="4">
        <v>7340</v>
      </c>
    </row>
    <row r="20" spans="1:18" x14ac:dyDescent="0.2">
      <c r="A20" s="5" t="s">
        <v>26</v>
      </c>
      <c r="B20" s="4">
        <v>360</v>
      </c>
      <c r="C20" s="4">
        <v>335</v>
      </c>
      <c r="D20" s="4">
        <v>365</v>
      </c>
      <c r="E20" s="4">
        <v>350</v>
      </c>
      <c r="F20" s="4">
        <v>410</v>
      </c>
      <c r="G20" s="4">
        <v>345</v>
      </c>
      <c r="H20" s="4">
        <v>415</v>
      </c>
      <c r="I20" s="4">
        <v>405</v>
      </c>
      <c r="J20" s="4">
        <v>520</v>
      </c>
      <c r="K20" s="4">
        <v>520</v>
      </c>
      <c r="L20" s="4">
        <v>505</v>
      </c>
      <c r="M20" s="4">
        <v>475</v>
      </c>
      <c r="N20" s="4">
        <v>465</v>
      </c>
      <c r="O20" s="4">
        <v>450</v>
      </c>
      <c r="P20" s="4">
        <v>420</v>
      </c>
      <c r="Q20" s="4">
        <v>420</v>
      </c>
      <c r="R20" s="4">
        <v>455</v>
      </c>
    </row>
    <row r="21" spans="1:18" x14ac:dyDescent="0.2">
      <c r="A21" s="5" t="s">
        <v>27</v>
      </c>
      <c r="B21" s="4">
        <v>90</v>
      </c>
      <c r="C21" s="4">
        <v>85</v>
      </c>
      <c r="D21" s="4">
        <v>89</v>
      </c>
      <c r="E21" s="4">
        <v>76</v>
      </c>
      <c r="F21" s="4">
        <v>73</v>
      </c>
      <c r="G21" s="4">
        <v>83</v>
      </c>
      <c r="H21" s="4">
        <v>99</v>
      </c>
      <c r="I21" s="4">
        <v>112</v>
      </c>
      <c r="J21" s="4">
        <v>105</v>
      </c>
      <c r="K21" s="4">
        <v>95</v>
      </c>
      <c r="L21" s="4">
        <v>72</v>
      </c>
      <c r="M21" s="4">
        <v>106</v>
      </c>
      <c r="N21" s="4">
        <v>107</v>
      </c>
      <c r="O21" s="4">
        <v>115</v>
      </c>
      <c r="P21" s="4">
        <v>100</v>
      </c>
      <c r="Q21" s="4">
        <v>97</v>
      </c>
      <c r="R21" s="4">
        <v>93</v>
      </c>
    </row>
    <row r="22" spans="1:18" x14ac:dyDescent="0.2">
      <c r="A22" s="5" t="s">
        <v>28</v>
      </c>
      <c r="B22" s="4">
        <v>2</v>
      </c>
      <c r="C22" s="4">
        <v>2</v>
      </c>
      <c r="D22" s="4">
        <v>2</v>
      </c>
      <c r="E22" s="4">
        <v>2</v>
      </c>
      <c r="F22" s="4">
        <v>2</v>
      </c>
      <c r="G22" s="4">
        <v>2</v>
      </c>
      <c r="H22" s="4">
        <v>2</v>
      </c>
      <c r="I22" s="4">
        <v>2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</row>
    <row r="23" spans="1:18" x14ac:dyDescent="0.2">
      <c r="A23" s="5" t="s">
        <v>29</v>
      </c>
      <c r="B23" s="4">
        <v>1.3</v>
      </c>
      <c r="C23" s="4">
        <v>1.3</v>
      </c>
      <c r="D23" s="4">
        <v>1.3</v>
      </c>
      <c r="E23" s="4">
        <v>1.3</v>
      </c>
      <c r="F23" s="4">
        <v>1.5</v>
      </c>
      <c r="G23" s="4">
        <v>0.8</v>
      </c>
      <c r="H23" s="4">
        <v>1</v>
      </c>
      <c r="I23" s="4">
        <v>0.6</v>
      </c>
      <c r="J23" s="4">
        <v>1</v>
      </c>
      <c r="K23" s="4">
        <v>1</v>
      </c>
      <c r="L23" s="4">
        <v>0.8</v>
      </c>
      <c r="M23" s="4">
        <v>0.8</v>
      </c>
      <c r="N23" s="4">
        <v>0.9</v>
      </c>
      <c r="O23" s="4">
        <v>0.8</v>
      </c>
      <c r="P23" s="4">
        <v>0.7</v>
      </c>
      <c r="Q23" s="4">
        <v>0.7</v>
      </c>
    </row>
    <row r="24" spans="1:18" x14ac:dyDescent="0.2">
      <c r="A24" s="5" t="s">
        <v>30</v>
      </c>
      <c r="B24" s="4">
        <v>7</v>
      </c>
      <c r="C24" s="4">
        <v>6</v>
      </c>
      <c r="D24" s="4">
        <v>6</v>
      </c>
      <c r="E24" s="4">
        <v>5</v>
      </c>
      <c r="F24" s="4">
        <v>3.5</v>
      </c>
      <c r="G24" s="4">
        <v>4</v>
      </c>
      <c r="H24" s="4">
        <v>4</v>
      </c>
      <c r="I24" s="4">
        <v>4</v>
      </c>
      <c r="J24" s="4">
        <v>6.5</v>
      </c>
      <c r="K24" s="4">
        <v>5</v>
      </c>
      <c r="L24" s="4">
        <v>4</v>
      </c>
      <c r="M24" s="4">
        <v>4</v>
      </c>
      <c r="N24" s="4">
        <v>4</v>
      </c>
      <c r="O24" s="4">
        <v>5</v>
      </c>
      <c r="P24" s="4">
        <v>5</v>
      </c>
      <c r="Q24" s="4">
        <v>4.7</v>
      </c>
    </row>
    <row r="25" spans="1:18" x14ac:dyDescent="0.2">
      <c r="A25" s="5" t="s">
        <v>31</v>
      </c>
      <c r="B25" s="4">
        <v>2.4</v>
      </c>
      <c r="C25" s="4">
        <v>3</v>
      </c>
      <c r="D25" s="4">
        <v>2.6</v>
      </c>
      <c r="E25" s="4">
        <v>3.4</v>
      </c>
      <c r="F25" s="4">
        <v>2</v>
      </c>
      <c r="G25" s="4">
        <v>2.2000000000000002</v>
      </c>
      <c r="H25" s="4">
        <v>2.6</v>
      </c>
      <c r="I25" s="4">
        <v>2.6</v>
      </c>
      <c r="J25" s="4">
        <v>1.8</v>
      </c>
      <c r="K25" s="4">
        <v>2</v>
      </c>
      <c r="L25" s="4">
        <v>2</v>
      </c>
      <c r="M25" s="4">
        <v>1.4</v>
      </c>
      <c r="N25" s="4">
        <v>2</v>
      </c>
      <c r="O25" s="4">
        <v>2</v>
      </c>
      <c r="P25" s="4">
        <v>1.8</v>
      </c>
      <c r="Q25" s="4">
        <v>1.8</v>
      </c>
    </row>
    <row r="26" spans="1:18" x14ac:dyDescent="0.2">
      <c r="A26" s="5" t="s">
        <v>32</v>
      </c>
      <c r="B26" s="4">
        <v>270</v>
      </c>
      <c r="C26" s="4">
        <v>270</v>
      </c>
      <c r="D26" s="4">
        <v>240</v>
      </c>
      <c r="E26" s="4">
        <v>200</v>
      </c>
      <c r="F26" s="4">
        <v>210</v>
      </c>
      <c r="G26" s="4">
        <v>210</v>
      </c>
      <c r="H26" s="4">
        <v>240</v>
      </c>
      <c r="I26" s="4">
        <v>250</v>
      </c>
      <c r="J26" s="4">
        <v>265</v>
      </c>
      <c r="K26" s="4">
        <v>240</v>
      </c>
      <c r="L26" s="4">
        <v>280</v>
      </c>
      <c r="M26" s="4">
        <v>305</v>
      </c>
      <c r="N26" s="4">
        <v>315</v>
      </c>
      <c r="O26" s="4">
        <v>265</v>
      </c>
      <c r="P26" s="4">
        <v>315</v>
      </c>
      <c r="Q26" s="4">
        <v>305</v>
      </c>
      <c r="R26" s="4">
        <v>290</v>
      </c>
    </row>
    <row r="27" spans="1:18" x14ac:dyDescent="0.2">
      <c r="A27" s="5" t="s">
        <v>33</v>
      </c>
      <c r="B27" s="4">
        <v>2050</v>
      </c>
      <c r="C27" s="4">
        <v>2010</v>
      </c>
      <c r="D27" s="4">
        <v>2160</v>
      </c>
      <c r="E27" s="4">
        <v>2180</v>
      </c>
      <c r="F27" s="4">
        <v>2150</v>
      </c>
      <c r="G27" s="4">
        <v>1980</v>
      </c>
      <c r="H27" s="4">
        <v>2200</v>
      </c>
      <c r="I27" s="4">
        <v>2200</v>
      </c>
      <c r="J27" s="4">
        <v>2350</v>
      </c>
      <c r="K27" s="4">
        <v>2350</v>
      </c>
      <c r="L27" s="4">
        <v>2510</v>
      </c>
      <c r="M27" s="4">
        <v>2770</v>
      </c>
      <c r="N27" s="4">
        <v>2610</v>
      </c>
      <c r="O27" s="4">
        <v>2550</v>
      </c>
      <c r="P27" s="4">
        <v>2530</v>
      </c>
      <c r="Q27" s="4">
        <v>2660</v>
      </c>
      <c r="R27" s="4">
        <v>2850</v>
      </c>
    </row>
    <row r="28" spans="1:18" x14ac:dyDescent="0.2">
      <c r="A28" s="5" t="s">
        <v>34</v>
      </c>
      <c r="B28" s="4">
        <v>94</v>
      </c>
      <c r="C28" s="4">
        <v>80</v>
      </c>
      <c r="D28" s="4">
        <v>78</v>
      </c>
      <c r="E28" s="4">
        <v>85</v>
      </c>
      <c r="F28" s="4">
        <v>87</v>
      </c>
      <c r="G28" s="4">
        <v>117</v>
      </c>
      <c r="H28" s="4">
        <v>131</v>
      </c>
      <c r="I28" s="4">
        <v>113</v>
      </c>
      <c r="J28" s="4">
        <v>113</v>
      </c>
      <c r="K28" s="4">
        <v>126</v>
      </c>
      <c r="L28" s="4">
        <v>8</v>
      </c>
      <c r="M28" s="4">
        <v>6</v>
      </c>
      <c r="N28" s="4">
        <v>7</v>
      </c>
      <c r="O28" s="4">
        <v>7</v>
      </c>
      <c r="P28" s="4">
        <v>8</v>
      </c>
    </row>
    <row r="29" spans="1:18" x14ac:dyDescent="0.2">
      <c r="A29" s="5" t="s">
        <v>35</v>
      </c>
      <c r="B29" s="4">
        <v>700</v>
      </c>
      <c r="C29" s="4">
        <v>655</v>
      </c>
      <c r="D29" s="4">
        <v>605</v>
      </c>
      <c r="E29" s="4">
        <v>540</v>
      </c>
      <c r="F29" s="4">
        <v>560</v>
      </c>
      <c r="G29" s="4">
        <v>460</v>
      </c>
      <c r="H29" s="4">
        <v>470</v>
      </c>
      <c r="I29" s="4">
        <v>525</v>
      </c>
      <c r="J29" s="4">
        <v>520</v>
      </c>
      <c r="K29" s="4">
        <v>560</v>
      </c>
      <c r="L29" s="4">
        <v>575</v>
      </c>
      <c r="M29" s="4">
        <v>595</v>
      </c>
      <c r="N29" s="4">
        <v>620</v>
      </c>
      <c r="O29" s="4">
        <v>550</v>
      </c>
      <c r="P29" s="4">
        <v>560</v>
      </c>
      <c r="Q29" s="4">
        <v>490</v>
      </c>
      <c r="R29" s="4">
        <v>580</v>
      </c>
    </row>
    <row r="30" spans="1:18" x14ac:dyDescent="0.2">
      <c r="A30" s="5" t="s">
        <v>36</v>
      </c>
      <c r="B30" s="4">
        <v>42</v>
      </c>
      <c r="C30" s="4">
        <v>38</v>
      </c>
      <c r="D30" s="4">
        <v>38</v>
      </c>
      <c r="E30" s="4">
        <v>38</v>
      </c>
      <c r="F30" s="4">
        <v>38</v>
      </c>
      <c r="G30" s="4">
        <v>32</v>
      </c>
      <c r="H30" s="4">
        <v>38</v>
      </c>
      <c r="I30" s="4">
        <v>33</v>
      </c>
      <c r="J30" s="4">
        <v>34</v>
      </c>
      <c r="K30" s="4">
        <v>35</v>
      </c>
      <c r="L30" s="4">
        <v>34</v>
      </c>
      <c r="M30" s="4">
        <v>34</v>
      </c>
      <c r="N30" s="4">
        <v>34</v>
      </c>
      <c r="O30" s="4">
        <v>30</v>
      </c>
      <c r="P30" s="4">
        <v>26</v>
      </c>
      <c r="Q30" s="4">
        <v>30</v>
      </c>
    </row>
    <row r="31" spans="1:18" x14ac:dyDescent="0.2">
      <c r="A31" s="5" t="s">
        <v>37</v>
      </c>
      <c r="B31" s="4">
        <v>880</v>
      </c>
      <c r="C31" s="4">
        <v>850</v>
      </c>
      <c r="D31" s="4">
        <v>830</v>
      </c>
      <c r="E31" s="4">
        <v>800</v>
      </c>
      <c r="F31" s="4">
        <v>720</v>
      </c>
      <c r="G31" s="4">
        <v>750</v>
      </c>
      <c r="H31" s="4">
        <v>840</v>
      </c>
      <c r="I31" s="4">
        <v>750</v>
      </c>
      <c r="J31" s="4">
        <v>790</v>
      </c>
      <c r="K31" s="4">
        <v>840</v>
      </c>
      <c r="L31" s="4">
        <v>805</v>
      </c>
      <c r="M31" s="4">
        <v>835</v>
      </c>
      <c r="N31" s="4">
        <v>850</v>
      </c>
      <c r="O31" s="4">
        <v>910</v>
      </c>
      <c r="P31" s="4">
        <v>880</v>
      </c>
      <c r="Q31" s="4">
        <v>890</v>
      </c>
      <c r="R31" s="4">
        <v>830</v>
      </c>
    </row>
    <row r="32" spans="1:18" x14ac:dyDescent="0.2">
      <c r="A32" s="5" t="s">
        <v>38</v>
      </c>
      <c r="B32" s="4">
        <v>0.8</v>
      </c>
      <c r="C32" s="4">
        <v>0.6</v>
      </c>
      <c r="D32" s="4">
        <v>0.3</v>
      </c>
      <c r="E32" s="4">
        <v>0.6</v>
      </c>
      <c r="F32" s="4">
        <v>0.6</v>
      </c>
      <c r="G32" s="4">
        <v>0.4</v>
      </c>
      <c r="H32" s="4">
        <v>0.5</v>
      </c>
      <c r="I32" s="4">
        <v>0.1</v>
      </c>
      <c r="J32" s="4">
        <v>0.2</v>
      </c>
      <c r="K32" s="4">
        <v>0.8</v>
      </c>
      <c r="L32" s="4">
        <v>1.1000000000000001</v>
      </c>
      <c r="M32" s="4">
        <v>1.7</v>
      </c>
      <c r="N32" s="4">
        <v>0.9</v>
      </c>
      <c r="O32" s="4">
        <v>1</v>
      </c>
    </row>
    <row r="33" spans="1:18" x14ac:dyDescent="0.2">
      <c r="A33" s="5" t="s">
        <v>39</v>
      </c>
      <c r="B33" s="4">
        <v>0.8</v>
      </c>
      <c r="C33" s="4">
        <v>0.5</v>
      </c>
      <c r="D33" s="4">
        <v>0.7</v>
      </c>
      <c r="E33" s="4">
        <v>0.6</v>
      </c>
      <c r="F33" s="4">
        <v>0.5</v>
      </c>
      <c r="G33" s="4">
        <v>0.7</v>
      </c>
      <c r="H33" s="4">
        <v>0.6</v>
      </c>
      <c r="I33" s="4">
        <v>0.8</v>
      </c>
      <c r="J33" s="4">
        <v>0.7</v>
      </c>
      <c r="K33" s="4">
        <v>0.6</v>
      </c>
      <c r="L33" s="4">
        <v>0.7</v>
      </c>
      <c r="M33" s="4">
        <v>0.8</v>
      </c>
      <c r="N33" s="4">
        <v>1</v>
      </c>
      <c r="O33" s="4">
        <v>0.6</v>
      </c>
      <c r="P33" s="4">
        <v>1.4</v>
      </c>
      <c r="Q33" s="4">
        <v>1</v>
      </c>
    </row>
    <row r="34" spans="1:18" x14ac:dyDescent="0.2">
      <c r="A34" s="5" t="s">
        <v>40</v>
      </c>
      <c r="B34" s="4">
        <v>2</v>
      </c>
      <c r="C34" s="4">
        <v>2</v>
      </c>
      <c r="D34" s="4">
        <v>2.2000000000000002</v>
      </c>
      <c r="E34" s="4">
        <v>2.4</v>
      </c>
      <c r="F34" s="4">
        <v>2</v>
      </c>
      <c r="G34" s="4">
        <v>2.1</v>
      </c>
      <c r="H34" s="4">
        <v>2.5</v>
      </c>
      <c r="I34" s="4">
        <v>2.5</v>
      </c>
      <c r="J34" s="4">
        <v>1.6</v>
      </c>
      <c r="K34" s="4">
        <v>2.1</v>
      </c>
      <c r="L34" s="4">
        <v>2.1</v>
      </c>
      <c r="M34" s="4">
        <v>1.9</v>
      </c>
      <c r="N34" s="4">
        <v>1.5</v>
      </c>
      <c r="O34" s="4">
        <v>1</v>
      </c>
      <c r="P34" s="4">
        <v>2.1</v>
      </c>
      <c r="Q34" s="4">
        <v>1.4</v>
      </c>
    </row>
    <row r="35" spans="1:18" x14ac:dyDescent="0.2">
      <c r="A35" s="5" t="s">
        <v>41</v>
      </c>
      <c r="B35" s="4">
        <v>0.4</v>
      </c>
      <c r="C35" s="4">
        <v>0.3</v>
      </c>
      <c r="D35" s="4">
        <v>0.3</v>
      </c>
      <c r="E35" s="4">
        <v>0.1</v>
      </c>
      <c r="F35" s="4">
        <v>0.5</v>
      </c>
      <c r="G35" s="4">
        <v>0.1</v>
      </c>
      <c r="H35" s="4">
        <v>0.3</v>
      </c>
      <c r="I35" s="4">
        <v>0.4</v>
      </c>
      <c r="J35" s="4">
        <v>0.3</v>
      </c>
      <c r="K35" s="4">
        <v>0.3</v>
      </c>
      <c r="L35" s="4">
        <v>0.2</v>
      </c>
      <c r="M35" s="4">
        <v>0.5</v>
      </c>
      <c r="N35" s="4">
        <v>0.2</v>
      </c>
      <c r="O35" s="4">
        <v>0.2</v>
      </c>
      <c r="P35" s="4">
        <v>0.5</v>
      </c>
      <c r="Q35" s="4">
        <v>0.4</v>
      </c>
    </row>
    <row r="36" spans="1:18" x14ac:dyDescent="0.2">
      <c r="A36" s="5" t="s">
        <v>42</v>
      </c>
      <c r="B36" s="4">
        <v>21</v>
      </c>
      <c r="C36" s="4">
        <v>16</v>
      </c>
      <c r="D36" s="4">
        <v>20</v>
      </c>
      <c r="E36" s="4">
        <v>19</v>
      </c>
      <c r="F36" s="4">
        <v>14</v>
      </c>
      <c r="G36" s="4">
        <v>12</v>
      </c>
      <c r="H36" s="4">
        <v>14</v>
      </c>
      <c r="I36" s="4">
        <v>15</v>
      </c>
      <c r="J36" s="4">
        <v>8</v>
      </c>
      <c r="K36" s="4">
        <v>12</v>
      </c>
      <c r="L36" s="4">
        <v>8.5</v>
      </c>
      <c r="M36" s="4">
        <v>10.5</v>
      </c>
      <c r="N36" s="4">
        <v>20</v>
      </c>
      <c r="O36" s="4">
        <v>21</v>
      </c>
      <c r="P36" s="4">
        <v>9.5</v>
      </c>
      <c r="Q36" s="4">
        <v>11.5</v>
      </c>
    </row>
    <row r="37" spans="1:18" x14ac:dyDescent="0.2">
      <c r="A37" s="5" t="s">
        <v>43</v>
      </c>
      <c r="B37" s="4">
        <v>2290</v>
      </c>
      <c r="C37" s="4">
        <v>2200</v>
      </c>
      <c r="D37" s="4">
        <v>1970</v>
      </c>
      <c r="E37" s="4">
        <v>1870</v>
      </c>
      <c r="F37" s="4">
        <v>1960</v>
      </c>
      <c r="G37" s="4">
        <v>1800</v>
      </c>
      <c r="H37" s="4">
        <v>1830</v>
      </c>
      <c r="I37" s="4">
        <v>1880</v>
      </c>
      <c r="J37" s="4">
        <v>1950</v>
      </c>
      <c r="K37" s="4">
        <v>1790</v>
      </c>
      <c r="L37" s="4">
        <v>1760</v>
      </c>
      <c r="M37" s="4">
        <v>2010</v>
      </c>
      <c r="N37" s="4">
        <v>1845</v>
      </c>
      <c r="O37" s="4">
        <v>1460</v>
      </c>
      <c r="P37" s="4">
        <v>1700</v>
      </c>
      <c r="Q37" s="4">
        <v>1520</v>
      </c>
      <c r="R37" s="4">
        <v>1620</v>
      </c>
    </row>
    <row r="38" spans="1:18" x14ac:dyDescent="0.2">
      <c r="A38" s="5" t="s">
        <v>44</v>
      </c>
      <c r="B38" s="4">
        <v>29</v>
      </c>
      <c r="C38" s="4">
        <v>24</v>
      </c>
      <c r="D38" s="4">
        <v>22</v>
      </c>
      <c r="E38" s="4">
        <v>25</v>
      </c>
      <c r="F38" s="4">
        <v>25</v>
      </c>
      <c r="G38" s="4">
        <v>22</v>
      </c>
      <c r="H38" s="4">
        <v>21</v>
      </c>
      <c r="I38" s="4">
        <v>23</v>
      </c>
      <c r="J38" s="4">
        <v>22</v>
      </c>
      <c r="K38" s="4">
        <v>22</v>
      </c>
      <c r="L38" s="4">
        <v>22</v>
      </c>
      <c r="M38" s="4">
        <v>23</v>
      </c>
      <c r="N38" s="4">
        <v>23</v>
      </c>
      <c r="O38" s="4">
        <v>21</v>
      </c>
      <c r="P38" s="4">
        <v>22</v>
      </c>
      <c r="Q38" s="4">
        <v>22</v>
      </c>
    </row>
    <row r="39" spans="1:18" x14ac:dyDescent="0.2">
      <c r="A39" s="5" t="s">
        <v>45</v>
      </c>
      <c r="B39" s="4">
        <v>515</v>
      </c>
      <c r="C39" s="4">
        <v>540</v>
      </c>
      <c r="D39" s="4">
        <v>545</v>
      </c>
      <c r="E39" s="4">
        <v>575</v>
      </c>
      <c r="F39" s="4">
        <v>555</v>
      </c>
      <c r="G39" s="4">
        <v>590</v>
      </c>
      <c r="H39" s="4">
        <v>550</v>
      </c>
      <c r="I39" s="4">
        <v>620</v>
      </c>
      <c r="J39" s="4">
        <v>635</v>
      </c>
      <c r="K39" s="4">
        <v>660</v>
      </c>
      <c r="L39" s="4">
        <v>600</v>
      </c>
      <c r="M39" s="4">
        <v>750</v>
      </c>
      <c r="N39" s="4">
        <v>620</v>
      </c>
      <c r="O39" s="4">
        <v>650</v>
      </c>
      <c r="P39" s="4">
        <v>660</v>
      </c>
      <c r="Q39" s="4">
        <v>550</v>
      </c>
      <c r="R39" s="4">
        <v>630</v>
      </c>
    </row>
    <row r="40" spans="1:18" x14ac:dyDescent="0.2">
      <c r="A40" s="5" t="s">
        <v>46</v>
      </c>
      <c r="B40" s="4">
        <v>420</v>
      </c>
      <c r="C40" s="4">
        <v>380</v>
      </c>
      <c r="D40" s="4">
        <v>410</v>
      </c>
      <c r="E40" s="4">
        <v>360</v>
      </c>
      <c r="F40" s="4">
        <v>350</v>
      </c>
      <c r="G40" s="4">
        <v>380</v>
      </c>
      <c r="H40" s="4">
        <v>415</v>
      </c>
      <c r="I40" s="4">
        <v>345</v>
      </c>
      <c r="J40" s="4">
        <v>360</v>
      </c>
      <c r="K40" s="4">
        <v>430</v>
      </c>
      <c r="L40" s="4">
        <v>385</v>
      </c>
      <c r="M40" s="4">
        <v>450</v>
      </c>
      <c r="N40" s="4">
        <v>350</v>
      </c>
      <c r="O40" s="4">
        <v>350</v>
      </c>
      <c r="P40" s="4">
        <v>320</v>
      </c>
      <c r="Q40" s="4">
        <v>345</v>
      </c>
      <c r="R40" s="4">
        <v>325</v>
      </c>
    </row>
    <row r="41" spans="1:18" x14ac:dyDescent="0.2">
      <c r="A41" s="5" t="s">
        <v>47</v>
      </c>
      <c r="B41" s="4">
        <v>4.5</v>
      </c>
      <c r="C41" s="4">
        <v>4</v>
      </c>
      <c r="D41" s="4">
        <v>3.5</v>
      </c>
      <c r="E41" s="4">
        <v>2.7</v>
      </c>
      <c r="F41" s="4">
        <v>2.6</v>
      </c>
      <c r="G41" s="4">
        <v>2</v>
      </c>
      <c r="H41" s="4">
        <v>2.5</v>
      </c>
      <c r="I41" s="4">
        <v>2</v>
      </c>
      <c r="J41" s="4">
        <v>2.5</v>
      </c>
      <c r="K41" s="4">
        <v>1.5</v>
      </c>
      <c r="L41" s="4">
        <v>2</v>
      </c>
      <c r="M41" s="4">
        <v>2.5</v>
      </c>
      <c r="N41" s="4">
        <v>2</v>
      </c>
      <c r="O41" s="4">
        <v>1.5</v>
      </c>
      <c r="P41" s="4">
        <v>2.5</v>
      </c>
      <c r="Q41" s="4">
        <v>2.5</v>
      </c>
    </row>
    <row r="42" spans="1:18" x14ac:dyDescent="0.2">
      <c r="A42" s="5" t="s">
        <v>48</v>
      </c>
      <c r="B42" s="4">
        <v>335</v>
      </c>
      <c r="C42" s="4">
        <v>330</v>
      </c>
      <c r="D42" s="4">
        <v>340</v>
      </c>
      <c r="E42" s="4">
        <v>350</v>
      </c>
      <c r="F42" s="4">
        <v>355</v>
      </c>
      <c r="G42" s="4">
        <v>310</v>
      </c>
      <c r="H42" s="4">
        <v>340</v>
      </c>
      <c r="I42" s="4">
        <v>335</v>
      </c>
      <c r="J42" s="4">
        <v>335</v>
      </c>
      <c r="K42" s="4">
        <v>335</v>
      </c>
      <c r="L42" s="4">
        <v>335</v>
      </c>
      <c r="M42" s="4">
        <v>340</v>
      </c>
      <c r="N42" s="4">
        <v>350</v>
      </c>
      <c r="O42" s="4">
        <v>360</v>
      </c>
      <c r="P42" s="4">
        <v>380</v>
      </c>
      <c r="Q42" s="4">
        <v>410</v>
      </c>
      <c r="R42" s="4">
        <v>450</v>
      </c>
    </row>
    <row r="43" spans="1:18" x14ac:dyDescent="0.2">
      <c r="A43" s="5" t="s">
        <v>49</v>
      </c>
      <c r="B43" s="4">
        <v>0.4</v>
      </c>
      <c r="C43" s="4">
        <v>0.4</v>
      </c>
      <c r="D43" s="4">
        <v>0.4</v>
      </c>
      <c r="E43" s="4">
        <v>0.4</v>
      </c>
      <c r="F43" s="4">
        <v>0.3</v>
      </c>
      <c r="G43" s="4">
        <v>0.4</v>
      </c>
      <c r="H43" s="4">
        <v>0.2</v>
      </c>
      <c r="I43" s="4">
        <v>0.3</v>
      </c>
      <c r="J43" s="4">
        <v>0.4</v>
      </c>
      <c r="K43" s="4">
        <v>0.8</v>
      </c>
      <c r="L43" s="4">
        <v>0.5</v>
      </c>
      <c r="M43" s="4">
        <v>0.4</v>
      </c>
      <c r="N43" s="4">
        <v>0.5</v>
      </c>
      <c r="O43" s="4">
        <v>0.5</v>
      </c>
      <c r="P43" s="4">
        <v>0.4</v>
      </c>
      <c r="Q43" s="4">
        <v>0.4</v>
      </c>
    </row>
    <row r="44" spans="1:18" x14ac:dyDescent="0.2">
      <c r="A44" s="5" t="s">
        <v>50</v>
      </c>
      <c r="B44" s="4">
        <v>71</v>
      </c>
      <c r="C44" s="4">
        <v>61</v>
      </c>
      <c r="D44" s="4">
        <v>64</v>
      </c>
      <c r="E44" s="4">
        <v>52</v>
      </c>
      <c r="F44" s="4">
        <v>60</v>
      </c>
      <c r="G44" s="4">
        <v>63</v>
      </c>
      <c r="H44" s="4">
        <v>66</v>
      </c>
      <c r="I44" s="4">
        <v>58</v>
      </c>
      <c r="J44" s="4">
        <v>46</v>
      </c>
      <c r="K44" s="4">
        <v>47</v>
      </c>
      <c r="L44" s="4">
        <v>58</v>
      </c>
      <c r="M44" s="4">
        <v>54</v>
      </c>
      <c r="N44" s="4">
        <v>52</v>
      </c>
      <c r="O44" s="4">
        <v>36</v>
      </c>
      <c r="P44" s="4">
        <v>43</v>
      </c>
      <c r="Q44" s="4">
        <v>29</v>
      </c>
    </row>
    <row r="45" spans="1:18" x14ac:dyDescent="0.2">
      <c r="A45" s="5" t="s">
        <v>51</v>
      </c>
      <c r="B45" s="4">
        <v>270</v>
      </c>
      <c r="C45" s="4">
        <v>280</v>
      </c>
      <c r="D45" s="4">
        <v>285</v>
      </c>
      <c r="E45" s="4">
        <v>330</v>
      </c>
      <c r="F45" s="4">
        <v>290</v>
      </c>
      <c r="G45" s="4">
        <v>280</v>
      </c>
      <c r="H45" s="4">
        <v>285</v>
      </c>
      <c r="I45" s="4">
        <v>320</v>
      </c>
      <c r="J45" s="4">
        <v>325</v>
      </c>
      <c r="K45" s="4">
        <v>365</v>
      </c>
      <c r="L45" s="4">
        <v>365</v>
      </c>
      <c r="M45" s="4">
        <v>415</v>
      </c>
      <c r="N45" s="4">
        <v>390</v>
      </c>
      <c r="O45" s="4">
        <v>400</v>
      </c>
      <c r="P45" s="4">
        <v>410</v>
      </c>
      <c r="Q45" s="4">
        <v>420</v>
      </c>
      <c r="R45" s="4">
        <v>385</v>
      </c>
    </row>
    <row r="46" spans="1:18" x14ac:dyDescent="0.2">
      <c r="A46" s="5" t="s">
        <v>52</v>
      </c>
      <c r="B46" s="4">
        <v>50</v>
      </c>
      <c r="C46" s="4">
        <v>44</v>
      </c>
      <c r="D46" s="4">
        <v>34</v>
      </c>
      <c r="E46" s="4">
        <v>40</v>
      </c>
      <c r="F46" s="4">
        <v>34</v>
      </c>
      <c r="G46" s="4">
        <v>28</v>
      </c>
      <c r="H46" s="4">
        <v>52</v>
      </c>
      <c r="I46" s="4">
        <v>44</v>
      </c>
      <c r="J46" s="4">
        <v>44</v>
      </c>
      <c r="K46" s="4">
        <v>44</v>
      </c>
      <c r="L46" s="4">
        <v>41</v>
      </c>
      <c r="M46" s="4">
        <v>39</v>
      </c>
      <c r="N46" s="4">
        <v>66</v>
      </c>
      <c r="O46" s="4">
        <v>88</v>
      </c>
      <c r="P46" s="4">
        <v>67</v>
      </c>
      <c r="Q46" s="4">
        <v>67</v>
      </c>
    </row>
    <row r="47" spans="1:18" x14ac:dyDescent="0.2">
      <c r="A47" s="5" t="s">
        <v>53</v>
      </c>
      <c r="B47" s="4">
        <v>235</v>
      </c>
      <c r="C47" s="4">
        <v>160</v>
      </c>
      <c r="D47" s="4">
        <v>140</v>
      </c>
      <c r="E47" s="4">
        <v>160</v>
      </c>
      <c r="F47" s="4">
        <v>155</v>
      </c>
      <c r="G47" s="4">
        <v>105</v>
      </c>
      <c r="H47" s="4">
        <v>170</v>
      </c>
      <c r="I47" s="4">
        <v>205</v>
      </c>
      <c r="J47" s="4">
        <v>190</v>
      </c>
      <c r="K47" s="4">
        <v>240</v>
      </c>
      <c r="L47" s="4">
        <v>260</v>
      </c>
      <c r="M47" s="4">
        <v>275</v>
      </c>
      <c r="N47" s="4">
        <v>215</v>
      </c>
      <c r="O47" s="4">
        <v>235</v>
      </c>
      <c r="P47" s="4">
        <v>270</v>
      </c>
      <c r="Q47" s="4">
        <v>270</v>
      </c>
      <c r="R47" s="4">
        <v>280</v>
      </c>
    </row>
    <row r="48" spans="1:18" x14ac:dyDescent="0.2">
      <c r="A48" s="5" t="s">
        <v>54</v>
      </c>
      <c r="B48" s="4">
        <v>170</v>
      </c>
      <c r="C48" s="4">
        <v>135</v>
      </c>
      <c r="D48" s="4">
        <v>135</v>
      </c>
      <c r="E48" s="4">
        <v>130</v>
      </c>
      <c r="F48" s="4">
        <v>130</v>
      </c>
      <c r="G48" s="4">
        <v>115</v>
      </c>
      <c r="H48" s="4">
        <v>100</v>
      </c>
      <c r="I48" s="4">
        <v>115</v>
      </c>
      <c r="J48" s="4">
        <v>120</v>
      </c>
      <c r="K48" s="4">
        <v>85</v>
      </c>
      <c r="L48" s="4">
        <v>125</v>
      </c>
      <c r="M48" s="4">
        <v>185</v>
      </c>
      <c r="N48" s="4">
        <v>185</v>
      </c>
      <c r="O48" s="4">
        <v>170</v>
      </c>
      <c r="P48" s="4">
        <v>115</v>
      </c>
      <c r="Q48" s="4">
        <v>40</v>
      </c>
    </row>
    <row r="49" spans="1:18" x14ac:dyDescent="0.2">
      <c r="A49" s="5" t="s">
        <v>55</v>
      </c>
      <c r="B49" s="4">
        <v>0.4</v>
      </c>
      <c r="C49" s="4">
        <v>0.4</v>
      </c>
      <c r="D49" s="4">
        <v>0.4</v>
      </c>
      <c r="E49" s="4">
        <v>0.6</v>
      </c>
      <c r="F49" s="4">
        <v>0.7</v>
      </c>
      <c r="G49" s="4">
        <v>0.9</v>
      </c>
      <c r="H49" s="4">
        <v>0.7</v>
      </c>
      <c r="I49" s="4">
        <v>0.8</v>
      </c>
      <c r="J49" s="4">
        <v>0.8</v>
      </c>
      <c r="K49" s="4">
        <v>0.7</v>
      </c>
      <c r="L49" s="4">
        <v>0.7</v>
      </c>
      <c r="M49" s="4">
        <v>0.7</v>
      </c>
      <c r="N49" s="4">
        <v>0.9</v>
      </c>
      <c r="O49" s="4">
        <v>1.2</v>
      </c>
      <c r="P49" s="4">
        <v>1.1000000000000001</v>
      </c>
      <c r="Q49" s="4">
        <v>1.1000000000000001</v>
      </c>
    </row>
    <row r="50" spans="1:18" x14ac:dyDescent="0.2">
      <c r="A50" s="5" t="s">
        <v>56</v>
      </c>
      <c r="B50" s="4">
        <v>85</v>
      </c>
      <c r="C50" s="4">
        <v>90</v>
      </c>
      <c r="D50" s="4">
        <v>75</v>
      </c>
      <c r="E50" s="4">
        <v>55</v>
      </c>
      <c r="F50" s="4">
        <v>55</v>
      </c>
      <c r="G50" s="4">
        <v>62</v>
      </c>
      <c r="H50" s="4">
        <v>67</v>
      </c>
      <c r="I50" s="4">
        <v>65</v>
      </c>
      <c r="J50" s="4">
        <v>65</v>
      </c>
      <c r="K50" s="4">
        <v>62</v>
      </c>
      <c r="L50" s="4">
        <v>84</v>
      </c>
      <c r="M50" s="4">
        <v>84</v>
      </c>
      <c r="N50" s="4">
        <v>83</v>
      </c>
      <c r="O50" s="4">
        <v>68</v>
      </c>
      <c r="P50" s="4">
        <v>75</v>
      </c>
      <c r="Q50" s="4">
        <v>62</v>
      </c>
    </row>
    <row r="51" spans="1:18" x14ac:dyDescent="0.2">
      <c r="A51" s="5" t="s">
        <v>57</v>
      </c>
      <c r="B51" s="4">
        <v>7</v>
      </c>
      <c r="C51" s="4">
        <v>5</v>
      </c>
      <c r="K51" s="4">
        <v>3.5</v>
      </c>
      <c r="L51" s="4">
        <v>3</v>
      </c>
      <c r="M51" s="4">
        <v>4</v>
      </c>
      <c r="N51" s="4">
        <v>4</v>
      </c>
      <c r="O51" s="4">
        <v>5</v>
      </c>
      <c r="P51" s="4">
        <v>4</v>
      </c>
      <c r="Q51" s="4">
        <v>8.5</v>
      </c>
    </row>
    <row r="52" spans="1:18" x14ac:dyDescent="0.2">
      <c r="A52" s="5" t="s">
        <v>58</v>
      </c>
      <c r="B52" s="4">
        <v>1</v>
      </c>
      <c r="C52" s="4">
        <v>0.5</v>
      </c>
      <c r="D52" s="4">
        <v>0.6</v>
      </c>
      <c r="E52" s="4">
        <v>0.5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0.5</v>
      </c>
      <c r="L52" s="4">
        <v>0.5</v>
      </c>
      <c r="M52" s="4">
        <v>0.5</v>
      </c>
      <c r="N52" s="4">
        <v>0.5</v>
      </c>
      <c r="O52" s="4">
        <v>0.5</v>
      </c>
      <c r="P52" s="4">
        <v>1</v>
      </c>
      <c r="Q52" s="4">
        <v>0.5</v>
      </c>
    </row>
    <row r="53" spans="1:18" x14ac:dyDescent="0.2">
      <c r="A53" s="5" t="s">
        <v>59</v>
      </c>
      <c r="B53" s="4">
        <v>100</v>
      </c>
      <c r="C53" s="4">
        <v>70</v>
      </c>
      <c r="D53" s="4">
        <v>65</v>
      </c>
      <c r="E53" s="4">
        <v>60</v>
      </c>
      <c r="F53" s="4">
        <v>53</v>
      </c>
      <c r="G53" s="4">
        <v>53</v>
      </c>
      <c r="H53" s="4">
        <v>56</v>
      </c>
      <c r="I53" s="4">
        <v>63</v>
      </c>
      <c r="J53" s="4">
        <v>67</v>
      </c>
      <c r="K53" s="4">
        <v>53</v>
      </c>
      <c r="L53" s="4">
        <v>59</v>
      </c>
      <c r="M53" s="4">
        <v>68</v>
      </c>
      <c r="N53" s="4">
        <v>62</v>
      </c>
      <c r="O53" s="4">
        <v>70</v>
      </c>
      <c r="P53" s="4">
        <v>66</v>
      </c>
      <c r="Q53" s="4">
        <v>61</v>
      </c>
    </row>
    <row r="54" spans="1:18" x14ac:dyDescent="0.2">
      <c r="A54" s="5" t="s">
        <v>60</v>
      </c>
      <c r="B54" s="4">
        <v>11</v>
      </c>
      <c r="C54" s="4">
        <v>15</v>
      </c>
      <c r="D54" s="4">
        <v>14</v>
      </c>
      <c r="E54" s="4">
        <v>15</v>
      </c>
      <c r="F54" s="4">
        <v>5</v>
      </c>
      <c r="G54" s="4">
        <v>7</v>
      </c>
      <c r="H54" s="4">
        <v>7</v>
      </c>
      <c r="I54" s="4">
        <v>7</v>
      </c>
      <c r="J54" s="4">
        <v>5</v>
      </c>
      <c r="K54" s="4">
        <v>3</v>
      </c>
      <c r="L54" s="4">
        <v>3</v>
      </c>
      <c r="M54" s="4">
        <v>3</v>
      </c>
      <c r="N54" s="4">
        <v>1</v>
      </c>
      <c r="O54" s="4">
        <v>1</v>
      </c>
      <c r="P54" s="4">
        <v>1</v>
      </c>
      <c r="Q54" s="4">
        <v>0.5</v>
      </c>
    </row>
    <row r="55" spans="1:18" x14ac:dyDescent="0.2">
      <c r="A55" s="5" t="s">
        <v>61</v>
      </c>
      <c r="B55" s="4">
        <f>B51+B16</f>
        <v>15</v>
      </c>
      <c r="C55" s="4">
        <f>C51+C16</f>
        <v>13</v>
      </c>
      <c r="D55" s="4">
        <v>13</v>
      </c>
      <c r="E55" s="4">
        <v>12.5</v>
      </c>
      <c r="F55" s="4">
        <v>13</v>
      </c>
      <c r="G55" s="4">
        <v>12.5</v>
      </c>
      <c r="H55" s="4">
        <v>12</v>
      </c>
      <c r="I55" s="4">
        <v>10.5</v>
      </c>
      <c r="J55" s="4">
        <v>6</v>
      </c>
    </row>
    <row r="56" spans="1:18" x14ac:dyDescent="0.2">
      <c r="A56" s="5" t="s">
        <v>62</v>
      </c>
      <c r="H56" s="12"/>
      <c r="O56" s="4">
        <v>5</v>
      </c>
      <c r="P56" s="4">
        <v>7</v>
      </c>
      <c r="Q56" s="4">
        <v>13</v>
      </c>
      <c r="R56" s="4">
        <v>387.7</v>
      </c>
    </row>
    <row r="57" spans="1:18" x14ac:dyDescent="0.2">
      <c r="A57" s="5"/>
      <c r="H57" s="12"/>
    </row>
    <row r="58" spans="1:18" x14ac:dyDescent="0.2">
      <c r="A58" s="5" t="s">
        <v>10</v>
      </c>
      <c r="B58" s="4">
        <v>17396</v>
      </c>
      <c r="C58" s="4">
        <v>16782</v>
      </c>
      <c r="D58" s="4">
        <v>16519</v>
      </c>
      <c r="E58" s="4">
        <v>16643</v>
      </c>
      <c r="F58" s="4">
        <v>16752</v>
      </c>
      <c r="G58" s="4">
        <v>16080.4</v>
      </c>
      <c r="H58" s="4">
        <v>17296</v>
      </c>
      <c r="I58" s="4">
        <v>17262</v>
      </c>
      <c r="J58" s="4">
        <v>18077.2</v>
      </c>
      <c r="K58" s="4">
        <v>18544.3</v>
      </c>
      <c r="L58" s="4">
        <v>19259</v>
      </c>
      <c r="M58" s="4">
        <v>20516.099999999999</v>
      </c>
      <c r="N58" s="4">
        <v>19680.3</v>
      </c>
      <c r="O58" s="4">
        <v>19004.8</v>
      </c>
      <c r="P58" s="4">
        <v>19133.5</v>
      </c>
      <c r="Q58" s="4">
        <v>19154.2</v>
      </c>
      <c r="R58" s="4">
        <v>19425.7</v>
      </c>
    </row>
    <row r="59" spans="1:18" s="12" customFormat="1" x14ac:dyDescent="0.2">
      <c r="B59" s="12">
        <f>SUM(B5:B54)</f>
        <v>17395.8</v>
      </c>
      <c r="C59" s="12">
        <f>SUM(C5:C54)</f>
        <v>16782.099999999999</v>
      </c>
      <c r="D59" s="12">
        <f t="shared" ref="D59:J59" si="0">SUM(D5:D55)</f>
        <v>16518.799999999996</v>
      </c>
      <c r="E59" s="12">
        <f t="shared" si="0"/>
        <v>16643</v>
      </c>
      <c r="F59" s="12">
        <f t="shared" si="0"/>
        <v>16751.8</v>
      </c>
      <c r="G59" s="12">
        <f t="shared" si="0"/>
        <v>16080.4</v>
      </c>
      <c r="H59" s="12">
        <f t="shared" si="0"/>
        <v>17296</v>
      </c>
      <c r="I59" s="12">
        <f t="shared" si="0"/>
        <v>17261.999999999996</v>
      </c>
      <c r="J59" s="12">
        <f t="shared" si="0"/>
        <v>18077.2</v>
      </c>
      <c r="K59" s="12">
        <f t="shared" ref="K59:R59" si="1">SUM(K5:K57)</f>
        <v>18544.3</v>
      </c>
      <c r="L59" s="12">
        <f t="shared" si="1"/>
        <v>19259.000000000004</v>
      </c>
      <c r="M59" s="12">
        <f t="shared" si="1"/>
        <v>20516.100000000002</v>
      </c>
      <c r="N59" s="12">
        <f t="shared" si="1"/>
        <v>19680.300000000003</v>
      </c>
      <c r="O59" s="12">
        <f t="shared" si="1"/>
        <v>19004.8</v>
      </c>
      <c r="P59" s="12">
        <f t="shared" si="1"/>
        <v>19133.5</v>
      </c>
      <c r="Q59" s="12">
        <f t="shared" si="1"/>
        <v>19154.2</v>
      </c>
      <c r="R59" s="12">
        <f t="shared" si="1"/>
        <v>19425.7</v>
      </c>
    </row>
    <row r="60" spans="1:18" s="12" customFormat="1" x14ac:dyDescent="0.2">
      <c r="B60" s="12">
        <f t="shared" ref="B60:M60" si="2">B58-B59</f>
        <v>0.2000000000007276</v>
      </c>
      <c r="C60" s="12">
        <f t="shared" si="2"/>
        <v>-9.9999999998544808E-2</v>
      </c>
      <c r="D60" s="12">
        <f t="shared" si="2"/>
        <v>0.20000000000436557</v>
      </c>
      <c r="E60" s="12">
        <f t="shared" si="2"/>
        <v>0</v>
      </c>
      <c r="F60" s="12">
        <f t="shared" si="2"/>
        <v>0.2000000000007276</v>
      </c>
      <c r="G60" s="12">
        <f t="shared" si="2"/>
        <v>0</v>
      </c>
      <c r="H60" s="12">
        <f t="shared" si="2"/>
        <v>0</v>
      </c>
      <c r="I60" s="12">
        <f t="shared" si="2"/>
        <v>0</v>
      </c>
      <c r="J60" s="12">
        <f t="shared" si="2"/>
        <v>0</v>
      </c>
      <c r="K60" s="12">
        <f t="shared" si="2"/>
        <v>0</v>
      </c>
      <c r="L60" s="12">
        <f t="shared" si="2"/>
        <v>0</v>
      </c>
      <c r="M60" s="12">
        <f t="shared" si="2"/>
        <v>0</v>
      </c>
      <c r="N60" s="12">
        <f>N58-N59</f>
        <v>0</v>
      </c>
      <c r="O60" s="12">
        <f>O58-O59</f>
        <v>0</v>
      </c>
      <c r="P60" s="12">
        <f>P58-P59</f>
        <v>0</v>
      </c>
      <c r="Q60" s="12">
        <f>Q58-Q59</f>
        <v>0</v>
      </c>
      <c r="R60" s="12">
        <f>R58-R59</f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52183-2BCD-481D-A2FF-DF46BE097AAF}">
  <sheetPr transitionEvaluation="1" codeName="Sheet21"/>
  <dimension ref="A1:BI60"/>
  <sheetViews>
    <sheetView defaultGridColor="0" colorId="22" zoomScale="87" workbookViewId="0">
      <pane xSplit="1" ySplit="4" topLeftCell="AV32" activePane="bottomRight" state="frozenSplit"/>
      <selection pane="topRight" activeCell="B1" sqref="B1"/>
      <selection pane="bottomLeft" activeCell="A6" sqref="A6"/>
      <selection pane="bottomRight" activeCell="BI60" sqref="BI60"/>
    </sheetView>
  </sheetViews>
  <sheetFormatPr defaultColWidth="12.42578125" defaultRowHeight="15" x14ac:dyDescent="0.2"/>
  <cols>
    <col min="1" max="1" width="14.42578125" style="4" bestFit="1" customWidth="1"/>
    <col min="2" max="16384" width="12.42578125" style="4"/>
  </cols>
  <sheetData>
    <row r="1" spans="1:61" x14ac:dyDescent="0.2">
      <c r="A1" s="3"/>
    </row>
    <row r="2" spans="1:61" ht="18" x14ac:dyDescent="0.25">
      <c r="A2" s="5" t="s">
        <v>8</v>
      </c>
      <c r="B2" s="3"/>
      <c r="C2" s="3"/>
      <c r="D2" s="3"/>
      <c r="E2" s="10" t="s">
        <v>97</v>
      </c>
      <c r="F2" s="3"/>
      <c r="G2" s="3"/>
      <c r="H2" s="3"/>
      <c r="I2" s="3"/>
      <c r="J2" s="3"/>
      <c r="K2" s="3"/>
      <c r="L2" s="3"/>
      <c r="M2" s="3"/>
      <c r="W2" s="10" t="s">
        <v>97</v>
      </c>
      <c r="AZ2" s="7" t="s">
        <v>97</v>
      </c>
    </row>
    <row r="4" spans="1:61" x14ac:dyDescent="0.2">
      <c r="B4" s="4">
        <v>1965</v>
      </c>
      <c r="C4" s="4">
        <v>1966</v>
      </c>
      <c r="D4" s="4">
        <v>1967</v>
      </c>
      <c r="E4" s="4">
        <v>1968</v>
      </c>
      <c r="F4" s="4">
        <v>1969</v>
      </c>
      <c r="G4" s="4">
        <v>1970</v>
      </c>
      <c r="H4" s="4">
        <v>1971</v>
      </c>
      <c r="I4" s="4">
        <v>1972</v>
      </c>
      <c r="J4" s="4">
        <v>1973</v>
      </c>
      <c r="K4" s="4">
        <f>J4+1</f>
        <v>1974</v>
      </c>
      <c r="L4" s="4">
        <f>K4+1</f>
        <v>1975</v>
      </c>
      <c r="M4" s="4">
        <f>L4+1</f>
        <v>1976</v>
      </c>
      <c r="N4" s="5">
        <v>1977</v>
      </c>
      <c r="O4" s="5">
        <f t="shared" ref="O4:AZ4" si="0">N4+1</f>
        <v>1978</v>
      </c>
      <c r="P4" s="5">
        <f t="shared" si="0"/>
        <v>1979</v>
      </c>
      <c r="Q4" s="5">
        <f t="shared" si="0"/>
        <v>1980</v>
      </c>
      <c r="R4" s="5">
        <f t="shared" si="0"/>
        <v>1981</v>
      </c>
      <c r="S4" s="5">
        <f t="shared" si="0"/>
        <v>1982</v>
      </c>
      <c r="T4" s="5">
        <f t="shared" si="0"/>
        <v>1983</v>
      </c>
      <c r="U4" s="5">
        <f t="shared" si="0"/>
        <v>1984</v>
      </c>
      <c r="V4" s="5">
        <f t="shared" si="0"/>
        <v>1985</v>
      </c>
      <c r="W4" s="5">
        <f t="shared" si="0"/>
        <v>1986</v>
      </c>
      <c r="X4" s="5">
        <f t="shared" si="0"/>
        <v>1987</v>
      </c>
      <c r="Y4" s="5">
        <f t="shared" si="0"/>
        <v>1988</v>
      </c>
      <c r="Z4" s="5">
        <f t="shared" si="0"/>
        <v>1989</v>
      </c>
      <c r="AA4" s="5">
        <f t="shared" si="0"/>
        <v>1990</v>
      </c>
      <c r="AB4" s="5">
        <f t="shared" si="0"/>
        <v>1991</v>
      </c>
      <c r="AC4" s="5">
        <f t="shared" si="0"/>
        <v>1992</v>
      </c>
      <c r="AD4" s="5">
        <f t="shared" si="0"/>
        <v>1993</v>
      </c>
      <c r="AE4" s="5">
        <f t="shared" si="0"/>
        <v>1994</v>
      </c>
      <c r="AF4" s="5">
        <f t="shared" si="0"/>
        <v>1995</v>
      </c>
      <c r="AG4" s="5">
        <f t="shared" si="0"/>
        <v>1996</v>
      </c>
      <c r="AH4" s="5">
        <f t="shared" si="0"/>
        <v>1997</v>
      </c>
      <c r="AI4" s="5">
        <f t="shared" si="0"/>
        <v>1998</v>
      </c>
      <c r="AJ4" s="5">
        <f t="shared" si="0"/>
        <v>1999</v>
      </c>
      <c r="AK4" s="5">
        <f t="shared" si="0"/>
        <v>2000</v>
      </c>
      <c r="AL4" s="5">
        <f t="shared" si="0"/>
        <v>2001</v>
      </c>
      <c r="AM4" s="5">
        <f t="shared" si="0"/>
        <v>2002</v>
      </c>
      <c r="AN4" s="5">
        <f t="shared" si="0"/>
        <v>2003</v>
      </c>
      <c r="AO4" s="5">
        <f t="shared" si="0"/>
        <v>2004</v>
      </c>
      <c r="AP4" s="5">
        <f t="shared" si="0"/>
        <v>2005</v>
      </c>
      <c r="AQ4" s="5">
        <f t="shared" si="0"/>
        <v>2006</v>
      </c>
      <c r="AR4" s="5">
        <f t="shared" si="0"/>
        <v>2007</v>
      </c>
      <c r="AS4" s="5">
        <f t="shared" si="0"/>
        <v>2008</v>
      </c>
      <c r="AT4" s="5">
        <f t="shared" si="0"/>
        <v>2009</v>
      </c>
      <c r="AU4" s="5">
        <f t="shared" si="0"/>
        <v>2010</v>
      </c>
      <c r="AV4" s="5">
        <f t="shared" si="0"/>
        <v>2011</v>
      </c>
      <c r="AW4" s="5">
        <f t="shared" si="0"/>
        <v>2012</v>
      </c>
      <c r="AX4" s="5">
        <f t="shared" si="0"/>
        <v>2013</v>
      </c>
      <c r="AY4" s="5">
        <f t="shared" si="0"/>
        <v>2014</v>
      </c>
      <c r="AZ4" s="5">
        <f t="shared" si="0"/>
        <v>2015</v>
      </c>
      <c r="BA4" s="4">
        <f>AZ4+1</f>
        <v>2016</v>
      </c>
      <c r="BB4" s="4">
        <f>BA4+1</f>
        <v>2017</v>
      </c>
      <c r="BC4" s="4">
        <f>BB4+1</f>
        <v>2018</v>
      </c>
      <c r="BD4" s="4">
        <v>2019</v>
      </c>
      <c r="BE4" s="4">
        <v>2020</v>
      </c>
      <c r="BF4" s="4">
        <v>2021</v>
      </c>
      <c r="BG4" s="4">
        <v>2022</v>
      </c>
      <c r="BH4" s="4">
        <v>2023</v>
      </c>
      <c r="BI4" s="4">
        <v>2024</v>
      </c>
    </row>
    <row r="5" spans="1:61" x14ac:dyDescent="0.2">
      <c r="A5" s="5" t="s">
        <v>11</v>
      </c>
      <c r="B5" s="8">
        <v>120</v>
      </c>
      <c r="C5" s="8">
        <v>137</v>
      </c>
      <c r="D5" s="8">
        <v>164</v>
      </c>
      <c r="E5" s="8">
        <v>170</v>
      </c>
      <c r="F5" s="8">
        <v>153</v>
      </c>
      <c r="G5" s="8">
        <v>164</v>
      </c>
      <c r="H5" s="8">
        <v>152</v>
      </c>
      <c r="I5" s="8">
        <v>143</v>
      </c>
      <c r="J5" s="8">
        <v>123</v>
      </c>
      <c r="K5" s="8">
        <v>139</v>
      </c>
      <c r="L5" s="8">
        <v>87</v>
      </c>
      <c r="M5" s="8">
        <v>109</v>
      </c>
      <c r="N5" s="4">
        <v>102</v>
      </c>
      <c r="O5" s="4">
        <v>104</v>
      </c>
      <c r="P5" s="4">
        <v>123</v>
      </c>
      <c r="Q5" s="4">
        <v>110</v>
      </c>
      <c r="R5" s="4">
        <v>92</v>
      </c>
      <c r="S5" s="4">
        <v>64</v>
      </c>
      <c r="T5" s="4">
        <v>65</v>
      </c>
      <c r="U5" s="4">
        <v>59</v>
      </c>
      <c r="V5" s="4">
        <v>43</v>
      </c>
      <c r="W5" s="4">
        <v>70</v>
      </c>
      <c r="X5" s="4">
        <v>59</v>
      </c>
      <c r="Y5" s="4">
        <v>65</v>
      </c>
      <c r="Z5" s="4">
        <v>60</v>
      </c>
      <c r="AA5" s="4">
        <v>57</v>
      </c>
      <c r="AB5" s="4">
        <v>53</v>
      </c>
      <c r="AC5" s="4">
        <v>52</v>
      </c>
      <c r="AD5" s="4">
        <v>62</v>
      </c>
      <c r="AE5" s="4">
        <v>53</v>
      </c>
      <c r="AF5" s="4">
        <v>43</v>
      </c>
      <c r="AG5" s="4">
        <v>38</v>
      </c>
      <c r="AH5" s="4">
        <v>40</v>
      </c>
      <c r="AI5" s="4">
        <v>35</v>
      </c>
      <c r="AJ5" s="4">
        <v>35</v>
      </c>
      <c r="AK5" s="4">
        <v>31</v>
      </c>
      <c r="AL5" s="4">
        <v>37</v>
      </c>
      <c r="AM5" s="4">
        <v>28</v>
      </c>
      <c r="AN5" s="4">
        <v>27</v>
      </c>
      <c r="AO5" s="4">
        <v>30</v>
      </c>
      <c r="AP5" s="4">
        <v>27</v>
      </c>
      <c r="AQ5" s="4">
        <v>26</v>
      </c>
      <c r="AR5" s="4">
        <v>30</v>
      </c>
      <c r="AS5" s="4">
        <v>23</v>
      </c>
      <c r="AT5" s="4">
        <v>23</v>
      </c>
      <c r="AU5" s="4">
        <v>18</v>
      </c>
      <c r="AV5" s="4">
        <v>22</v>
      </c>
      <c r="AW5" s="4">
        <v>24</v>
      </c>
      <c r="AX5" s="4">
        <v>15</v>
      </c>
      <c r="AY5" s="4">
        <v>26</v>
      </c>
      <c r="AZ5" s="4">
        <v>19</v>
      </c>
      <c r="BA5" s="4">
        <v>6</v>
      </c>
      <c r="BB5" s="4">
        <v>10</v>
      </c>
      <c r="BC5" s="4">
        <v>3</v>
      </c>
      <c r="BD5" s="4">
        <v>5</v>
      </c>
      <c r="BE5" s="4">
        <v>1</v>
      </c>
    </row>
    <row r="6" spans="1:61" x14ac:dyDescent="0.2">
      <c r="A6" s="5" t="s">
        <v>12</v>
      </c>
      <c r="B6" s="8">
        <v>0.22</v>
      </c>
      <c r="C6" s="8">
        <v>0.14000000000000001</v>
      </c>
      <c r="D6" s="8">
        <v>0.2</v>
      </c>
      <c r="E6" s="8">
        <v>0.2</v>
      </c>
      <c r="F6" s="8">
        <v>0.16</v>
      </c>
      <c r="G6" s="8">
        <v>0.14000000000000001</v>
      </c>
      <c r="H6" s="8">
        <v>0.25</v>
      </c>
      <c r="I6" s="8">
        <v>0.3</v>
      </c>
      <c r="J6" s="8">
        <v>0.23</v>
      </c>
      <c r="K6" s="8">
        <v>0.2</v>
      </c>
      <c r="L6" s="8">
        <v>0.13</v>
      </c>
      <c r="M6" s="8">
        <v>0.15</v>
      </c>
      <c r="N6" s="4">
        <v>0.12</v>
      </c>
      <c r="O6" s="4">
        <v>0.12</v>
      </c>
      <c r="P6" s="4">
        <v>0.08</v>
      </c>
      <c r="Q6" s="4">
        <v>0.26</v>
      </c>
      <c r="R6" s="4">
        <v>0.36</v>
      </c>
      <c r="S6" s="4">
        <v>0.51</v>
      </c>
      <c r="T6" s="4">
        <v>0.56999999999999995</v>
      </c>
      <c r="U6" s="4">
        <v>0.4</v>
      </c>
      <c r="V6" s="4">
        <v>0.39</v>
      </c>
      <c r="W6" s="4">
        <v>0.16</v>
      </c>
      <c r="X6" s="4">
        <v>0.03</v>
      </c>
      <c r="Y6" s="4">
        <v>0.1</v>
      </c>
      <c r="Z6" s="4">
        <v>0.05</v>
      </c>
      <c r="AA6" s="4">
        <v>0.1</v>
      </c>
      <c r="AB6" s="4">
        <v>0.2</v>
      </c>
      <c r="AC6" s="4">
        <v>0.2</v>
      </c>
      <c r="AD6" s="4">
        <v>0.2</v>
      </c>
      <c r="AE6" s="4">
        <v>0.3</v>
      </c>
      <c r="AF6" s="4">
        <v>0.3</v>
      </c>
      <c r="AG6" s="4">
        <v>0.2</v>
      </c>
      <c r="AH6" s="4">
        <v>0.3</v>
      </c>
      <c r="AI6" s="4">
        <v>0.4</v>
      </c>
      <c r="AJ6" s="4">
        <v>0.2</v>
      </c>
      <c r="AK6" s="4">
        <v>0.1</v>
      </c>
      <c r="AL6" s="4">
        <v>0.1</v>
      </c>
      <c r="AM6" s="4">
        <v>0.1</v>
      </c>
      <c r="AN6" s="4">
        <v>0.2</v>
      </c>
      <c r="AO6" s="4">
        <v>0.1</v>
      </c>
      <c r="AP6" s="4">
        <v>0.2</v>
      </c>
      <c r="AQ6" s="4">
        <v>0.1</v>
      </c>
      <c r="AR6" s="4">
        <v>0.1</v>
      </c>
      <c r="AS6" s="4">
        <v>0.2</v>
      </c>
      <c r="AT6" s="4">
        <v>0.3</v>
      </c>
      <c r="AU6" s="4">
        <v>0.2</v>
      </c>
      <c r="AV6" s="4">
        <v>0.1</v>
      </c>
      <c r="AW6" s="4">
        <v>0.1</v>
      </c>
      <c r="AX6" s="4">
        <v>0.1</v>
      </c>
      <c r="AY6" s="4">
        <v>0.1</v>
      </c>
      <c r="AZ6" s="4">
        <v>0.2</v>
      </c>
      <c r="BA6" s="4">
        <v>0.2</v>
      </c>
      <c r="BB6" s="4">
        <v>0.2</v>
      </c>
      <c r="BC6" s="4">
        <v>0.2</v>
      </c>
      <c r="BD6" s="4">
        <v>0.3</v>
      </c>
      <c r="BE6" s="4">
        <v>0.3</v>
      </c>
      <c r="BF6" s="4">
        <v>0.3</v>
      </c>
      <c r="BG6" s="4">
        <v>0.3</v>
      </c>
      <c r="BH6" s="4">
        <v>0.3</v>
      </c>
    </row>
    <row r="7" spans="1:61" x14ac:dyDescent="0.2">
      <c r="A7" s="5" t="s">
        <v>13</v>
      </c>
      <c r="B7" s="8">
        <v>6</v>
      </c>
      <c r="C7" s="8">
        <v>6</v>
      </c>
      <c r="D7" s="8">
        <v>8</v>
      </c>
      <c r="E7" s="8">
        <v>10</v>
      </c>
      <c r="F7" s="8">
        <v>12</v>
      </c>
      <c r="G7" s="8">
        <v>14</v>
      </c>
      <c r="H7" s="8">
        <v>21</v>
      </c>
      <c r="I7" s="8">
        <v>14</v>
      </c>
      <c r="J7" s="8">
        <v>12</v>
      </c>
      <c r="K7" s="8">
        <v>18</v>
      </c>
      <c r="L7" s="8">
        <v>18</v>
      </c>
      <c r="M7" s="8">
        <v>19</v>
      </c>
      <c r="N7" s="4">
        <v>18</v>
      </c>
      <c r="O7" s="4">
        <v>28</v>
      </c>
      <c r="P7" s="4">
        <v>26</v>
      </c>
      <c r="Q7" s="4">
        <v>35</v>
      </c>
      <c r="R7" s="4">
        <v>33</v>
      </c>
      <c r="S7" s="4">
        <v>29</v>
      </c>
      <c r="T7" s="4">
        <v>27</v>
      </c>
      <c r="U7" s="4">
        <v>31</v>
      </c>
      <c r="V7" s="4">
        <v>34</v>
      </c>
      <c r="W7" s="4">
        <v>37</v>
      </c>
      <c r="X7" s="4">
        <v>29</v>
      </c>
      <c r="Y7" s="4">
        <v>23</v>
      </c>
      <c r="Z7" s="4">
        <v>20</v>
      </c>
      <c r="AA7" s="4">
        <v>20</v>
      </c>
      <c r="AB7" s="4">
        <v>19</v>
      </c>
      <c r="AC7" s="4">
        <v>18</v>
      </c>
      <c r="AD7" s="4">
        <v>22</v>
      </c>
      <c r="AE7" s="4">
        <v>35</v>
      </c>
      <c r="AF7" s="4">
        <v>21</v>
      </c>
      <c r="AG7" s="4">
        <v>21</v>
      </c>
      <c r="AH7" s="4">
        <v>28</v>
      </c>
      <c r="AI7" s="4">
        <v>17</v>
      </c>
      <c r="AJ7" s="4">
        <v>24</v>
      </c>
      <c r="AK7" s="4">
        <v>1</v>
      </c>
      <c r="AL7" s="4">
        <v>26</v>
      </c>
      <c r="AM7" s="4">
        <v>26</v>
      </c>
      <c r="AN7" s="4">
        <v>26</v>
      </c>
      <c r="AO7" s="4">
        <v>29</v>
      </c>
      <c r="AP7" s="4">
        <v>27</v>
      </c>
      <c r="AQ7" s="4">
        <v>27</v>
      </c>
      <c r="AR7" s="4">
        <v>32</v>
      </c>
      <c r="AS7" s="4">
        <v>31</v>
      </c>
      <c r="AT7" s="4">
        <v>31</v>
      </c>
      <c r="AU7" s="4">
        <v>28</v>
      </c>
      <c r="AV7" s="4">
        <v>31</v>
      </c>
      <c r="AW7" s="4">
        <v>30</v>
      </c>
      <c r="AX7" s="4">
        <v>30</v>
      </c>
      <c r="AY7" s="4">
        <v>22</v>
      </c>
      <c r="AZ7" s="4">
        <v>22</v>
      </c>
      <c r="BA7" s="4">
        <v>19</v>
      </c>
      <c r="BB7" s="4">
        <v>31</v>
      </c>
      <c r="BC7" s="4">
        <v>33</v>
      </c>
      <c r="BD7" s="4">
        <v>32</v>
      </c>
      <c r="BE7" s="4">
        <v>29</v>
      </c>
      <c r="BF7" s="4">
        <v>32</v>
      </c>
      <c r="BG7" s="4">
        <v>31</v>
      </c>
      <c r="BH7" s="4">
        <v>23</v>
      </c>
    </row>
    <row r="8" spans="1:61" x14ac:dyDescent="0.2">
      <c r="A8" s="5" t="s">
        <v>14</v>
      </c>
      <c r="B8" s="8">
        <v>29</v>
      </c>
      <c r="C8" s="8">
        <v>26</v>
      </c>
      <c r="D8" s="8">
        <v>36</v>
      </c>
      <c r="E8" s="8">
        <v>40</v>
      </c>
      <c r="F8" s="8">
        <v>37</v>
      </c>
      <c r="G8" s="8">
        <v>50</v>
      </c>
      <c r="H8" s="8">
        <v>54</v>
      </c>
      <c r="I8" s="8">
        <v>42</v>
      </c>
      <c r="J8" s="8">
        <v>35</v>
      </c>
      <c r="K8" s="8">
        <v>31</v>
      </c>
      <c r="L8" s="8">
        <v>22</v>
      </c>
      <c r="M8" s="8">
        <v>45</v>
      </c>
      <c r="N8" s="4">
        <v>46</v>
      </c>
      <c r="O8" s="4">
        <v>71</v>
      </c>
      <c r="P8" s="4">
        <v>94</v>
      </c>
      <c r="Q8" s="4">
        <v>110</v>
      </c>
      <c r="R8" s="4">
        <v>97</v>
      </c>
      <c r="S8" s="4">
        <v>93</v>
      </c>
      <c r="T8" s="4">
        <v>73</v>
      </c>
      <c r="U8" s="4">
        <v>60</v>
      </c>
      <c r="V8" s="4">
        <v>78</v>
      </c>
      <c r="W8" s="4">
        <v>80</v>
      </c>
      <c r="X8" s="4">
        <v>82</v>
      </c>
      <c r="Y8" s="4">
        <v>87</v>
      </c>
      <c r="Z8" s="4">
        <v>114</v>
      </c>
      <c r="AA8" s="4">
        <v>109</v>
      </c>
      <c r="AB8" s="4">
        <v>110</v>
      </c>
      <c r="AC8" s="4">
        <v>125</v>
      </c>
      <c r="AD8" s="4">
        <v>160</v>
      </c>
      <c r="AE8" s="4">
        <v>150</v>
      </c>
      <c r="AF8" s="4">
        <v>140</v>
      </c>
      <c r="AG8" s="4">
        <v>150</v>
      </c>
      <c r="AH8" s="4">
        <v>155</v>
      </c>
      <c r="AI8" s="4">
        <v>150</v>
      </c>
      <c r="AJ8" s="4">
        <v>140</v>
      </c>
      <c r="AK8" s="4">
        <v>125</v>
      </c>
      <c r="AL8" s="4">
        <v>75</v>
      </c>
      <c r="AM8" s="4">
        <v>35</v>
      </c>
      <c r="AN8" s="4">
        <v>30</v>
      </c>
      <c r="AO8" s="4">
        <v>35</v>
      </c>
      <c r="AP8" s="4">
        <v>15</v>
      </c>
      <c r="AQ8" s="4">
        <v>15</v>
      </c>
      <c r="AR8" s="4">
        <v>15</v>
      </c>
      <c r="AS8" s="4">
        <v>15</v>
      </c>
      <c r="AT8" s="4">
        <v>10</v>
      </c>
      <c r="AU8" s="4">
        <v>8</v>
      </c>
      <c r="AV8" s="4">
        <v>7</v>
      </c>
      <c r="AW8" s="4">
        <v>4</v>
      </c>
      <c r="AX8" s="4">
        <v>6</v>
      </c>
      <c r="AY8" s="4">
        <v>8</v>
      </c>
      <c r="AZ8" s="4">
        <v>4</v>
      </c>
      <c r="BA8" s="4">
        <v>3</v>
      </c>
      <c r="BB8" s="4">
        <v>5</v>
      </c>
      <c r="BC8" s="4">
        <v>5</v>
      </c>
      <c r="BD8" s="4">
        <v>3</v>
      </c>
      <c r="BE8" s="4">
        <v>2</v>
      </c>
      <c r="BF8" s="4">
        <v>3</v>
      </c>
      <c r="BG8" s="4">
        <v>2</v>
      </c>
      <c r="BH8" s="4">
        <v>2</v>
      </c>
    </row>
    <row r="9" spans="1:61" x14ac:dyDescent="0.2">
      <c r="A9" s="5" t="s">
        <v>15</v>
      </c>
      <c r="B9" s="8">
        <v>38</v>
      </c>
      <c r="C9" s="8">
        <v>37</v>
      </c>
      <c r="D9" s="8">
        <v>42</v>
      </c>
      <c r="E9" s="8">
        <v>25</v>
      </c>
      <c r="F9" s="8">
        <v>26</v>
      </c>
      <c r="G9" s="8">
        <v>30</v>
      </c>
      <c r="H9" s="8">
        <v>32</v>
      </c>
      <c r="I9" s="8">
        <v>27</v>
      </c>
      <c r="J9" s="8">
        <v>25</v>
      </c>
      <c r="K9" s="8">
        <v>24</v>
      </c>
      <c r="L9" s="8">
        <v>22</v>
      </c>
      <c r="M9" s="8">
        <v>20</v>
      </c>
      <c r="N9" s="4">
        <v>27</v>
      </c>
      <c r="O9" s="4">
        <v>24</v>
      </c>
      <c r="P9" s="4">
        <v>31</v>
      </c>
      <c r="Q9" s="4">
        <v>24</v>
      </c>
      <c r="R9" s="4">
        <v>24</v>
      </c>
      <c r="S9" s="4">
        <v>21</v>
      </c>
      <c r="T9" s="4">
        <v>24</v>
      </c>
      <c r="U9" s="4">
        <v>24</v>
      </c>
      <c r="V9" s="4">
        <v>23</v>
      </c>
      <c r="W9" s="4">
        <v>21</v>
      </c>
      <c r="X9" s="4">
        <v>21</v>
      </c>
      <c r="Y9" s="4">
        <v>19</v>
      </c>
      <c r="Z9" s="4">
        <v>19</v>
      </c>
      <c r="AA9" s="4">
        <v>31</v>
      </c>
      <c r="AB9" s="4">
        <v>40</v>
      </c>
      <c r="AC9" s="4">
        <v>45</v>
      </c>
      <c r="AD9" s="4">
        <v>49</v>
      </c>
      <c r="AE9" s="4">
        <v>45</v>
      </c>
      <c r="AF9" s="4">
        <v>44</v>
      </c>
      <c r="AG9" s="4">
        <v>40</v>
      </c>
      <c r="AH9" s="4">
        <v>45</v>
      </c>
      <c r="AI9" s="4">
        <v>40</v>
      </c>
      <c r="AJ9" s="4">
        <v>35</v>
      </c>
      <c r="AK9" s="4">
        <v>45</v>
      </c>
      <c r="AL9" s="4">
        <v>11</v>
      </c>
      <c r="AM9" s="4">
        <v>29</v>
      </c>
      <c r="AN9" s="4">
        <v>28</v>
      </c>
      <c r="AO9" s="4">
        <v>26</v>
      </c>
      <c r="AP9" s="4">
        <v>25</v>
      </c>
      <c r="AQ9" s="4">
        <v>20</v>
      </c>
      <c r="AR9" s="4">
        <v>30</v>
      </c>
      <c r="AS9" s="4">
        <v>20</v>
      </c>
      <c r="AT9" s="4">
        <v>19</v>
      </c>
      <c r="AU9" s="4">
        <v>16</v>
      </c>
      <c r="AV9" s="4">
        <v>22</v>
      </c>
      <c r="AW9" s="4">
        <v>23</v>
      </c>
      <c r="AX9" s="4">
        <v>22</v>
      </c>
      <c r="AY9" s="4">
        <v>27</v>
      </c>
      <c r="AZ9" s="4">
        <v>25</v>
      </c>
      <c r="BA9" s="4">
        <v>22</v>
      </c>
      <c r="BB9" s="4">
        <v>23</v>
      </c>
      <c r="BC9" s="4">
        <v>23</v>
      </c>
      <c r="BD9" s="4">
        <v>24</v>
      </c>
      <c r="BE9" s="4">
        <v>20</v>
      </c>
      <c r="BF9" s="4">
        <v>16</v>
      </c>
      <c r="BG9" s="4">
        <v>18</v>
      </c>
      <c r="BH9" s="4">
        <v>8</v>
      </c>
    </row>
    <row r="10" spans="1:61" x14ac:dyDescent="0.2">
      <c r="A10" s="5" t="s">
        <v>16</v>
      </c>
      <c r="B10" s="8">
        <v>33</v>
      </c>
      <c r="C10" s="8">
        <v>34</v>
      </c>
      <c r="D10" s="8">
        <v>37</v>
      </c>
      <c r="E10" s="8">
        <v>49</v>
      </c>
      <c r="F10" s="8">
        <v>47</v>
      </c>
      <c r="G10" s="8">
        <v>57</v>
      </c>
      <c r="H10" s="8">
        <v>58</v>
      </c>
      <c r="I10" s="8">
        <v>63</v>
      </c>
      <c r="J10" s="8">
        <v>62</v>
      </c>
      <c r="K10" s="8">
        <v>60</v>
      </c>
      <c r="L10" s="8">
        <v>53</v>
      </c>
      <c r="M10" s="8">
        <v>50</v>
      </c>
      <c r="N10" s="4">
        <v>52</v>
      </c>
      <c r="O10" s="4">
        <v>60</v>
      </c>
      <c r="P10" s="4">
        <v>91</v>
      </c>
      <c r="Q10" s="4">
        <v>70</v>
      </c>
      <c r="R10" s="4">
        <v>80</v>
      </c>
      <c r="S10" s="4">
        <v>50</v>
      </c>
      <c r="T10" s="4">
        <v>60</v>
      </c>
      <c r="U10" s="4">
        <v>40</v>
      </c>
      <c r="V10" s="4">
        <v>47</v>
      </c>
      <c r="W10" s="4">
        <v>34</v>
      </c>
      <c r="X10" s="4">
        <v>38</v>
      </c>
      <c r="Y10" s="4">
        <v>42</v>
      </c>
      <c r="Z10" s="4">
        <v>40</v>
      </c>
      <c r="AA10" s="4">
        <v>52</v>
      </c>
      <c r="AB10" s="4">
        <v>80</v>
      </c>
      <c r="AC10" s="4">
        <v>78</v>
      </c>
      <c r="AD10" s="4">
        <v>75</v>
      </c>
      <c r="AE10" s="4">
        <v>70</v>
      </c>
      <c r="AF10" s="4">
        <v>85</v>
      </c>
      <c r="AG10" s="4">
        <v>90</v>
      </c>
      <c r="AH10" s="4">
        <v>105</v>
      </c>
      <c r="AI10" s="4">
        <v>120</v>
      </c>
      <c r="AJ10" s="4">
        <v>110</v>
      </c>
      <c r="AK10" s="4">
        <v>85</v>
      </c>
      <c r="AL10" s="4">
        <v>75</v>
      </c>
      <c r="AM10" s="4">
        <v>80</v>
      </c>
      <c r="AN10" s="4">
        <v>70</v>
      </c>
      <c r="AO10" s="4">
        <v>75</v>
      </c>
      <c r="AP10" s="4">
        <v>85</v>
      </c>
      <c r="AQ10" s="4">
        <v>85</v>
      </c>
      <c r="AR10" s="4">
        <v>90</v>
      </c>
      <c r="AS10" s="4">
        <v>70</v>
      </c>
      <c r="AT10" s="4">
        <v>50</v>
      </c>
      <c r="AU10" s="4">
        <v>70</v>
      </c>
      <c r="AV10" s="4">
        <v>65</v>
      </c>
      <c r="AW10" s="4">
        <v>85</v>
      </c>
      <c r="AX10" s="4">
        <v>75</v>
      </c>
      <c r="AY10" s="4">
        <v>80</v>
      </c>
      <c r="AZ10" s="4">
        <v>90</v>
      </c>
      <c r="BA10" s="4">
        <v>95</v>
      </c>
      <c r="BB10" s="4">
        <v>115</v>
      </c>
      <c r="BC10" s="4">
        <v>85</v>
      </c>
      <c r="BD10" s="4">
        <v>90</v>
      </c>
      <c r="BE10" s="4">
        <v>45</v>
      </c>
      <c r="BF10" s="4">
        <v>60</v>
      </c>
      <c r="BG10" s="4">
        <v>45</v>
      </c>
      <c r="BH10" s="4">
        <v>65</v>
      </c>
      <c r="BI10" s="4">
        <v>50</v>
      </c>
    </row>
    <row r="11" spans="1:61" x14ac:dyDescent="0.2">
      <c r="A11" s="5" t="s">
        <v>17</v>
      </c>
      <c r="B11" s="8">
        <v>2</v>
      </c>
      <c r="C11" s="8">
        <v>3</v>
      </c>
      <c r="D11" s="8">
        <v>2</v>
      </c>
      <c r="E11" s="8">
        <v>2</v>
      </c>
      <c r="F11" s="8">
        <v>1.7</v>
      </c>
      <c r="G11" s="8">
        <v>1.3</v>
      </c>
      <c r="H11" s="8">
        <v>1.4</v>
      </c>
      <c r="I11" s="8">
        <v>0.9</v>
      </c>
      <c r="J11" s="8">
        <v>1.6</v>
      </c>
      <c r="K11" s="8">
        <v>1.7</v>
      </c>
      <c r="L11" s="8">
        <v>1.3</v>
      </c>
      <c r="M11" s="8">
        <v>1.6</v>
      </c>
      <c r="N11" s="4">
        <v>1.6</v>
      </c>
      <c r="O11" s="4">
        <v>1.3</v>
      </c>
      <c r="P11" s="4">
        <v>1</v>
      </c>
      <c r="Q11" s="4">
        <v>1</v>
      </c>
      <c r="R11" s="4">
        <v>1</v>
      </c>
      <c r="S11" s="4">
        <v>1.4</v>
      </c>
      <c r="T11" s="4">
        <v>0.8</v>
      </c>
      <c r="U11" s="4">
        <v>1.6</v>
      </c>
      <c r="V11" s="4">
        <v>1.1000000000000001</v>
      </c>
      <c r="W11" s="4">
        <v>1.1000000000000001</v>
      </c>
      <c r="X11" s="4">
        <v>0.9</v>
      </c>
      <c r="Y11" s="4">
        <v>0.8</v>
      </c>
      <c r="Z11" s="4">
        <v>0.7</v>
      </c>
      <c r="AA11" s="4">
        <v>1</v>
      </c>
      <c r="AB11" s="4">
        <v>0.9</v>
      </c>
      <c r="AC11" s="4">
        <v>0.8</v>
      </c>
      <c r="AD11" s="4">
        <v>0.7</v>
      </c>
      <c r="AE11" s="4">
        <v>0.9</v>
      </c>
      <c r="AF11" s="4">
        <v>1</v>
      </c>
      <c r="AG11" s="4">
        <v>0.5</v>
      </c>
      <c r="AH11" s="4">
        <v>0.7</v>
      </c>
      <c r="AI11" s="4">
        <v>0.9</v>
      </c>
      <c r="AJ11" s="4">
        <v>0.5</v>
      </c>
      <c r="AK11" s="4">
        <v>0.6</v>
      </c>
      <c r="AL11" s="4">
        <v>0.5</v>
      </c>
      <c r="AM11" s="4">
        <v>0.6</v>
      </c>
      <c r="AN11" s="4">
        <v>0.5</v>
      </c>
      <c r="AO11" s="4">
        <v>0.4</v>
      </c>
      <c r="AP11" s="4">
        <v>0.3</v>
      </c>
      <c r="AQ11" s="4">
        <v>0.3</v>
      </c>
      <c r="AR11" s="4">
        <v>0.4</v>
      </c>
      <c r="AS11" s="4">
        <v>0.3</v>
      </c>
      <c r="AT11" s="4">
        <v>0.3</v>
      </c>
      <c r="AU11" s="4">
        <v>0.6</v>
      </c>
      <c r="AV11" s="4">
        <v>0.4</v>
      </c>
      <c r="AW11" s="4">
        <v>0.5</v>
      </c>
      <c r="AX11" s="4">
        <v>0.6</v>
      </c>
      <c r="AY11" s="4">
        <v>0.4</v>
      </c>
      <c r="AZ11" s="4">
        <v>0.4</v>
      </c>
      <c r="BA11" s="4">
        <v>0.3</v>
      </c>
      <c r="BB11" s="4">
        <v>0.4</v>
      </c>
      <c r="BC11" s="4">
        <v>0.6</v>
      </c>
      <c r="BD11" s="4">
        <v>0.3</v>
      </c>
      <c r="BE11" s="4">
        <v>0.3</v>
      </c>
      <c r="BF11" s="4">
        <v>0.4</v>
      </c>
      <c r="BG11" s="4">
        <v>0.5</v>
      </c>
      <c r="BH11" s="4">
        <v>0.4</v>
      </c>
    </row>
    <row r="12" spans="1:61" x14ac:dyDescent="0.2">
      <c r="A12" s="5" t="s">
        <v>18</v>
      </c>
      <c r="B12" s="8">
        <v>5</v>
      </c>
      <c r="C12" s="8">
        <v>5</v>
      </c>
      <c r="D12" s="8">
        <v>6</v>
      </c>
      <c r="E12" s="8">
        <v>7</v>
      </c>
      <c r="F12" s="8">
        <v>9</v>
      </c>
      <c r="G12" s="8">
        <v>10</v>
      </c>
      <c r="H12" s="8">
        <v>9</v>
      </c>
      <c r="I12" s="8">
        <v>7</v>
      </c>
      <c r="J12" s="8">
        <v>8</v>
      </c>
      <c r="K12" s="8">
        <v>9</v>
      </c>
      <c r="L12" s="8">
        <v>7</v>
      </c>
      <c r="M12" s="8">
        <v>9</v>
      </c>
      <c r="N12" s="4">
        <v>10</v>
      </c>
      <c r="O12" s="4">
        <v>9</v>
      </c>
      <c r="P12" s="4">
        <v>10</v>
      </c>
      <c r="Q12" s="4">
        <v>12</v>
      </c>
      <c r="R12" s="4">
        <v>8</v>
      </c>
      <c r="S12" s="4">
        <v>5</v>
      </c>
      <c r="T12" s="4">
        <v>9</v>
      </c>
      <c r="U12" s="4">
        <v>6</v>
      </c>
      <c r="V12" s="4">
        <v>6</v>
      </c>
      <c r="W12" s="4">
        <v>8</v>
      </c>
      <c r="X12" s="4">
        <v>7</v>
      </c>
      <c r="Y12" s="4">
        <v>4</v>
      </c>
      <c r="Z12" s="4">
        <v>7</v>
      </c>
      <c r="AA12" s="4">
        <v>6</v>
      </c>
      <c r="AB12" s="4">
        <v>6</v>
      </c>
      <c r="AC12" s="4">
        <v>8</v>
      </c>
      <c r="AD12" s="4">
        <v>8</v>
      </c>
      <c r="AE12" s="4">
        <v>6</v>
      </c>
      <c r="AF12" s="4">
        <v>6</v>
      </c>
      <c r="AG12" s="4">
        <v>6</v>
      </c>
      <c r="AH12" s="4">
        <v>5</v>
      </c>
      <c r="AI12" s="4">
        <v>4.5</v>
      </c>
      <c r="AJ12" s="4">
        <v>3.5</v>
      </c>
      <c r="AK12" s="4">
        <v>2</v>
      </c>
      <c r="AL12" s="4">
        <v>1.5</v>
      </c>
      <c r="AM12" s="4">
        <v>1.5</v>
      </c>
      <c r="AN12" s="4">
        <v>1.5</v>
      </c>
      <c r="AO12" s="4">
        <v>1.5</v>
      </c>
      <c r="AP12" s="4">
        <v>1.5</v>
      </c>
      <c r="AQ12" s="4">
        <v>2</v>
      </c>
      <c r="AR12" s="4">
        <v>1.5</v>
      </c>
      <c r="AS12" s="4">
        <v>1.5</v>
      </c>
      <c r="AT12" s="4">
        <v>1</v>
      </c>
      <c r="AU12" s="4">
        <v>0.7</v>
      </c>
      <c r="AV12" s="4">
        <v>0.8</v>
      </c>
      <c r="AW12" s="4">
        <v>0.5</v>
      </c>
      <c r="AX12" s="4">
        <v>0.5</v>
      </c>
      <c r="AY12" s="4">
        <v>0.5</v>
      </c>
      <c r="AZ12" s="4">
        <v>0.4</v>
      </c>
      <c r="BA12" s="4">
        <v>0.5</v>
      </c>
      <c r="BB12" s="4">
        <v>0.3</v>
      </c>
      <c r="BC12" s="4">
        <v>0.5</v>
      </c>
      <c r="BD12" s="4">
        <v>0.5</v>
      </c>
      <c r="BE12" s="4">
        <v>0.5</v>
      </c>
      <c r="BF12" s="4">
        <v>0.2</v>
      </c>
      <c r="BG12" s="4">
        <v>0.1</v>
      </c>
      <c r="BH12" s="4">
        <v>0.1</v>
      </c>
    </row>
    <row r="13" spans="1:61" x14ac:dyDescent="0.2">
      <c r="A13" s="5" t="s">
        <v>19</v>
      </c>
      <c r="B13" s="8">
        <v>50</v>
      </c>
      <c r="C13" s="8">
        <v>46</v>
      </c>
      <c r="D13" s="8">
        <v>48</v>
      </c>
      <c r="E13" s="8">
        <v>51</v>
      </c>
      <c r="F13" s="8">
        <v>51</v>
      </c>
      <c r="G13" s="8">
        <v>61</v>
      </c>
      <c r="H13" s="8">
        <v>52</v>
      </c>
      <c r="I13" s="8">
        <v>51</v>
      </c>
      <c r="J13" s="8">
        <v>51</v>
      </c>
      <c r="K13" s="8">
        <v>51</v>
      </c>
      <c r="L13" s="8">
        <v>49</v>
      </c>
      <c r="M13" s="8">
        <v>75</v>
      </c>
      <c r="N13" s="4">
        <v>58</v>
      </c>
      <c r="O13" s="4">
        <v>38</v>
      </c>
      <c r="P13" s="4">
        <v>56</v>
      </c>
      <c r="Q13" s="4">
        <v>46</v>
      </c>
      <c r="R13" s="4">
        <v>31</v>
      </c>
      <c r="S13" s="4">
        <v>35</v>
      </c>
      <c r="T13" s="4">
        <v>30</v>
      </c>
      <c r="U13" s="4">
        <v>16</v>
      </c>
      <c r="V13" s="4">
        <v>16</v>
      </c>
      <c r="W13" s="4">
        <v>24</v>
      </c>
      <c r="X13" s="4">
        <v>23</v>
      </c>
      <c r="Y13" s="4">
        <v>20</v>
      </c>
      <c r="Z13" s="4">
        <v>20</v>
      </c>
      <c r="AA13" s="4">
        <v>19</v>
      </c>
      <c r="AB13" s="4">
        <v>16</v>
      </c>
      <c r="AC13" s="4">
        <v>16</v>
      </c>
      <c r="AD13" s="4">
        <v>17</v>
      </c>
      <c r="AE13" s="4">
        <v>11</v>
      </c>
      <c r="AF13" s="4">
        <v>15</v>
      </c>
      <c r="AG13" s="4">
        <v>10</v>
      </c>
      <c r="AH13" s="4">
        <v>9</v>
      </c>
      <c r="AI13" s="4">
        <v>10</v>
      </c>
      <c r="AJ13" s="4">
        <v>4</v>
      </c>
      <c r="AK13" s="4">
        <v>4</v>
      </c>
      <c r="AL13" s="4">
        <v>4</v>
      </c>
      <c r="AM13" s="4">
        <v>4</v>
      </c>
      <c r="AN13" s="4">
        <v>3</v>
      </c>
      <c r="AO13" s="4">
        <v>3</v>
      </c>
      <c r="AP13" s="4">
        <v>2</v>
      </c>
      <c r="AQ13" s="4">
        <v>4</v>
      </c>
      <c r="AR13" s="4">
        <v>2</v>
      </c>
      <c r="AS13" s="4">
        <v>2</v>
      </c>
      <c r="AT13" s="4">
        <v>3</v>
      </c>
      <c r="AU13" s="4">
        <v>2</v>
      </c>
      <c r="AV13" s="4">
        <v>2</v>
      </c>
      <c r="AW13" s="4">
        <v>2</v>
      </c>
      <c r="AX13" s="4">
        <v>2</v>
      </c>
      <c r="AY13" s="4">
        <v>2</v>
      </c>
      <c r="AZ13" s="4">
        <v>2</v>
      </c>
      <c r="BA13" s="4">
        <v>2</v>
      </c>
      <c r="BB13" s="4">
        <v>2</v>
      </c>
      <c r="BC13" s="4">
        <v>2</v>
      </c>
      <c r="BD13" s="4">
        <v>1</v>
      </c>
      <c r="BE13" s="4">
        <v>1</v>
      </c>
    </row>
    <row r="14" spans="1:61" x14ac:dyDescent="0.2">
      <c r="A14" s="5" t="s">
        <v>20</v>
      </c>
      <c r="B14" s="8">
        <v>246</v>
      </c>
      <c r="C14" s="8">
        <v>256</v>
      </c>
      <c r="D14" s="8">
        <v>287</v>
      </c>
      <c r="E14" s="8">
        <v>296</v>
      </c>
      <c r="F14" s="8">
        <v>303</v>
      </c>
      <c r="G14" s="8">
        <v>334</v>
      </c>
      <c r="H14" s="8">
        <v>300</v>
      </c>
      <c r="I14" s="8">
        <v>334</v>
      </c>
      <c r="J14" s="8">
        <v>253</v>
      </c>
      <c r="K14" s="8">
        <v>229</v>
      </c>
      <c r="L14" s="8">
        <v>185</v>
      </c>
      <c r="M14" s="8">
        <v>253</v>
      </c>
      <c r="N14" s="4">
        <v>295</v>
      </c>
      <c r="O14" s="4">
        <v>311</v>
      </c>
      <c r="P14" s="4">
        <v>389</v>
      </c>
      <c r="Q14" s="4">
        <v>395</v>
      </c>
      <c r="R14" s="4">
        <v>250</v>
      </c>
      <c r="S14" s="4">
        <v>221</v>
      </c>
      <c r="T14" s="4">
        <v>219</v>
      </c>
      <c r="U14" s="4">
        <v>190</v>
      </c>
      <c r="V14" s="4">
        <v>190</v>
      </c>
      <c r="W14" s="4">
        <v>170</v>
      </c>
      <c r="X14" s="4">
        <v>200</v>
      </c>
      <c r="Y14" s="4">
        <v>205</v>
      </c>
      <c r="Z14" s="4">
        <v>200</v>
      </c>
      <c r="AA14" s="4">
        <v>185</v>
      </c>
      <c r="AB14" s="4">
        <v>180</v>
      </c>
      <c r="AC14" s="4">
        <v>190</v>
      </c>
      <c r="AD14" s="4">
        <v>175</v>
      </c>
      <c r="AE14" s="4">
        <v>170</v>
      </c>
      <c r="AF14" s="4">
        <v>135</v>
      </c>
      <c r="AG14" s="4">
        <v>120</v>
      </c>
      <c r="AH14" s="4">
        <v>100</v>
      </c>
      <c r="AI14" s="4">
        <v>80</v>
      </c>
      <c r="AJ14" s="4">
        <v>80</v>
      </c>
      <c r="AK14" s="4">
        <v>60</v>
      </c>
      <c r="AL14" s="4">
        <v>49</v>
      </c>
      <c r="AM14" s="4">
        <v>50</v>
      </c>
      <c r="AN14" s="4">
        <v>42</v>
      </c>
      <c r="AO14" s="4">
        <v>43</v>
      </c>
      <c r="AP14" s="4">
        <v>40</v>
      </c>
      <c r="AQ14" s="4">
        <v>35</v>
      </c>
      <c r="AR14" s="4">
        <v>41</v>
      </c>
      <c r="AS14" s="4">
        <v>40</v>
      </c>
      <c r="AT14" s="4">
        <v>27</v>
      </c>
      <c r="AU14" s="4">
        <v>29</v>
      </c>
      <c r="AV14" s="4">
        <v>31</v>
      </c>
      <c r="AW14" s="4">
        <v>26</v>
      </c>
      <c r="AX14" s="4">
        <v>21</v>
      </c>
      <c r="AY14" s="4">
        <v>22</v>
      </c>
      <c r="AZ14" s="4">
        <v>29</v>
      </c>
      <c r="BA14" s="4">
        <v>3</v>
      </c>
      <c r="BB14" s="4">
        <v>8</v>
      </c>
      <c r="BC14" s="4">
        <v>8</v>
      </c>
      <c r="BD14" s="4">
        <v>6</v>
      </c>
      <c r="BE14" s="4">
        <v>4</v>
      </c>
      <c r="BF14" s="4">
        <v>4</v>
      </c>
      <c r="BG14" s="4">
        <v>2</v>
      </c>
      <c r="BH14" s="4">
        <v>2</v>
      </c>
    </row>
    <row r="15" spans="1:61" x14ac:dyDescent="0.2">
      <c r="A15" s="5" t="s">
        <v>21</v>
      </c>
      <c r="B15" s="8">
        <v>12</v>
      </c>
      <c r="C15" s="8">
        <v>12</v>
      </c>
      <c r="D15" s="8">
        <v>11</v>
      </c>
      <c r="E15" s="8">
        <v>10</v>
      </c>
      <c r="F15" s="8">
        <v>9</v>
      </c>
      <c r="G15" s="8">
        <v>8</v>
      </c>
      <c r="H15" s="8">
        <v>10</v>
      </c>
      <c r="I15" s="8">
        <v>8</v>
      </c>
      <c r="J15" s="8">
        <v>10</v>
      </c>
      <c r="K15" s="8">
        <v>9</v>
      </c>
      <c r="L15" s="8">
        <v>9</v>
      </c>
      <c r="M15" s="8">
        <v>9</v>
      </c>
      <c r="N15" s="4">
        <v>10</v>
      </c>
      <c r="O15" s="4">
        <v>8</v>
      </c>
      <c r="P15" s="4">
        <v>9</v>
      </c>
      <c r="Q15" s="4">
        <v>10</v>
      </c>
      <c r="R15" s="4">
        <v>9</v>
      </c>
      <c r="S15" s="4">
        <v>8</v>
      </c>
      <c r="T15" s="4">
        <v>8</v>
      </c>
      <c r="U15" s="4">
        <v>8</v>
      </c>
      <c r="V15" s="4">
        <v>9</v>
      </c>
      <c r="W15" s="4">
        <v>8</v>
      </c>
      <c r="X15" s="4">
        <v>8</v>
      </c>
      <c r="Y15" s="4">
        <v>7</v>
      </c>
      <c r="Z15" s="4">
        <v>7</v>
      </c>
      <c r="AA15" s="4">
        <v>6</v>
      </c>
      <c r="AB15" s="4">
        <v>6</v>
      </c>
      <c r="AC15" s="4">
        <v>5</v>
      </c>
      <c r="AD15" s="4">
        <v>5</v>
      </c>
      <c r="AE15" s="4">
        <v>6</v>
      </c>
      <c r="AF15" s="4">
        <v>6</v>
      </c>
      <c r="AG15" s="4">
        <v>5</v>
      </c>
      <c r="AH15" s="4">
        <v>5</v>
      </c>
      <c r="AI15" s="4">
        <v>4</v>
      </c>
      <c r="AJ15" s="4">
        <v>4</v>
      </c>
      <c r="AK15" s="4">
        <v>3</v>
      </c>
      <c r="AL15" s="4">
        <v>4</v>
      </c>
      <c r="AM15" s="4">
        <v>4</v>
      </c>
      <c r="AN15" s="4">
        <v>3</v>
      </c>
      <c r="AO15" s="4">
        <v>3.2</v>
      </c>
      <c r="AP15" s="4">
        <v>2.4</v>
      </c>
      <c r="AQ15" s="4">
        <v>2</v>
      </c>
      <c r="AR15" s="4">
        <v>1.8</v>
      </c>
      <c r="AS15" s="4">
        <v>1.9</v>
      </c>
      <c r="AT15" s="4">
        <v>1.7</v>
      </c>
      <c r="AU15" s="4">
        <v>1.7</v>
      </c>
      <c r="AV15" s="4">
        <v>1.5</v>
      </c>
      <c r="AW15" s="4">
        <v>1.2</v>
      </c>
      <c r="AX15" s="4">
        <v>1.8</v>
      </c>
      <c r="AY15" s="4">
        <v>1.5</v>
      </c>
      <c r="AZ15" s="4">
        <v>1</v>
      </c>
      <c r="BA15" s="4">
        <v>1.5</v>
      </c>
      <c r="BB15" s="4">
        <v>1.5</v>
      </c>
      <c r="BC15" s="4">
        <v>1.3</v>
      </c>
      <c r="BD15" s="4">
        <v>2</v>
      </c>
      <c r="BE15" s="4">
        <v>1.5</v>
      </c>
      <c r="BF15" s="4">
        <v>1.5</v>
      </c>
      <c r="BG15" s="4">
        <v>1</v>
      </c>
      <c r="BH15" s="4">
        <v>1</v>
      </c>
    </row>
    <row r="16" spans="1:61" x14ac:dyDescent="0.2">
      <c r="A16" s="5" t="s">
        <v>22</v>
      </c>
      <c r="B16" s="8">
        <v>18</v>
      </c>
      <c r="C16" s="8">
        <v>18</v>
      </c>
      <c r="D16" s="8">
        <v>21</v>
      </c>
      <c r="E16" s="8">
        <v>22</v>
      </c>
      <c r="F16" s="8">
        <v>23</v>
      </c>
      <c r="G16" s="8">
        <v>36</v>
      </c>
      <c r="H16" s="8">
        <v>31</v>
      </c>
      <c r="I16" s="8">
        <v>28</v>
      </c>
      <c r="J16" s="8">
        <v>17</v>
      </c>
      <c r="K16" s="8">
        <v>16</v>
      </c>
      <c r="L16" s="8">
        <v>7</v>
      </c>
      <c r="M16" s="8">
        <v>5</v>
      </c>
      <c r="N16" s="4">
        <v>7</v>
      </c>
      <c r="O16" s="4">
        <v>13</v>
      </c>
      <c r="P16" s="4">
        <v>24</v>
      </c>
      <c r="Q16" s="4">
        <v>35</v>
      </c>
      <c r="R16" s="4">
        <v>32</v>
      </c>
      <c r="S16" s="4">
        <v>15</v>
      </c>
      <c r="T16" s="4">
        <v>25</v>
      </c>
      <c r="U16" s="4">
        <v>20</v>
      </c>
      <c r="V16" s="4">
        <v>24</v>
      </c>
      <c r="W16" s="4">
        <v>17</v>
      </c>
      <c r="X16" s="4">
        <v>13</v>
      </c>
      <c r="Y16" s="4">
        <v>13</v>
      </c>
      <c r="Z16" s="4">
        <v>12</v>
      </c>
      <c r="AA16" s="4">
        <v>10</v>
      </c>
      <c r="AB16" s="4">
        <v>10</v>
      </c>
      <c r="AC16" s="4">
        <v>11</v>
      </c>
      <c r="AD16" s="4">
        <v>10</v>
      </c>
      <c r="AE16" s="4">
        <v>11</v>
      </c>
      <c r="AF16" s="4">
        <v>8</v>
      </c>
      <c r="AG16" s="4">
        <v>6</v>
      </c>
      <c r="AH16" s="4">
        <v>5</v>
      </c>
      <c r="AI16" s="4">
        <v>5</v>
      </c>
      <c r="AJ16" s="4">
        <v>3</v>
      </c>
      <c r="AK16" s="4">
        <v>4</v>
      </c>
      <c r="AL16" s="4">
        <v>4</v>
      </c>
      <c r="AM16" s="4">
        <v>4</v>
      </c>
      <c r="AN16" s="4">
        <v>5</v>
      </c>
      <c r="AO16" s="4">
        <v>5</v>
      </c>
      <c r="AP16" s="4">
        <v>3</v>
      </c>
      <c r="AQ16" s="4">
        <v>3</v>
      </c>
      <c r="AR16" s="4">
        <v>5</v>
      </c>
      <c r="AS16" s="4">
        <v>6</v>
      </c>
      <c r="AT16" s="4">
        <v>7</v>
      </c>
      <c r="BB16" s="4">
        <v>3.5</v>
      </c>
      <c r="BC16" s="4">
        <v>3</v>
      </c>
      <c r="BD16" s="4">
        <v>4</v>
      </c>
      <c r="BE16" s="4">
        <v>4</v>
      </c>
      <c r="BF16" s="4">
        <v>3</v>
      </c>
      <c r="BG16" s="4">
        <v>2.5</v>
      </c>
      <c r="BH16" s="4">
        <v>3.5</v>
      </c>
    </row>
    <row r="17" spans="1:61" x14ac:dyDescent="0.2">
      <c r="A17" s="5" t="s">
        <v>23</v>
      </c>
      <c r="B17" s="8">
        <v>1194</v>
      </c>
      <c r="C17" s="8">
        <v>1315</v>
      </c>
      <c r="D17" s="8">
        <v>1267</v>
      </c>
      <c r="E17" s="8">
        <v>1292</v>
      </c>
      <c r="F17" s="8">
        <v>1243</v>
      </c>
      <c r="G17" s="8">
        <v>1317</v>
      </c>
      <c r="H17" s="8">
        <v>1135</v>
      </c>
      <c r="I17" s="8">
        <v>1194</v>
      </c>
      <c r="J17" s="8">
        <v>1272</v>
      </c>
      <c r="K17" s="8">
        <v>1197</v>
      </c>
      <c r="L17" s="8">
        <v>860</v>
      </c>
      <c r="M17" s="8">
        <v>1108</v>
      </c>
      <c r="N17" s="4">
        <v>1043</v>
      </c>
      <c r="O17" s="4">
        <v>1100</v>
      </c>
      <c r="P17" s="4">
        <v>1196</v>
      </c>
      <c r="Q17" s="4">
        <v>1184</v>
      </c>
      <c r="R17" s="4">
        <v>1254</v>
      </c>
      <c r="S17" s="4">
        <v>1049</v>
      </c>
      <c r="T17" s="4">
        <v>960</v>
      </c>
      <c r="U17" s="4">
        <v>1020</v>
      </c>
      <c r="V17" s="4">
        <v>997</v>
      </c>
      <c r="W17" s="4">
        <v>920</v>
      </c>
      <c r="X17" s="4">
        <v>1000</v>
      </c>
      <c r="Y17" s="4">
        <v>1020</v>
      </c>
      <c r="Z17" s="4">
        <v>1080</v>
      </c>
      <c r="AA17" s="4">
        <v>1070</v>
      </c>
      <c r="AB17" s="4">
        <v>1100</v>
      </c>
      <c r="AC17" s="4">
        <v>1100</v>
      </c>
      <c r="AD17" s="4">
        <v>1000</v>
      </c>
      <c r="AE17" s="4">
        <v>1020</v>
      </c>
      <c r="AF17" s="4">
        <v>920</v>
      </c>
      <c r="AG17" s="4">
        <v>840</v>
      </c>
      <c r="AH17" s="4">
        <v>840</v>
      </c>
      <c r="AI17" s="4">
        <v>920</v>
      </c>
      <c r="AJ17" s="4">
        <v>800</v>
      </c>
      <c r="AK17" s="4">
        <v>810</v>
      </c>
      <c r="AL17" s="4">
        <v>830</v>
      </c>
      <c r="AM17" s="4">
        <v>800</v>
      </c>
      <c r="AN17" s="4">
        <v>770</v>
      </c>
      <c r="AO17" s="4">
        <v>770</v>
      </c>
      <c r="AP17" s="4">
        <v>740</v>
      </c>
      <c r="AQ17" s="4">
        <v>800</v>
      </c>
      <c r="AR17" s="4">
        <v>800</v>
      </c>
      <c r="AS17" s="4">
        <v>800</v>
      </c>
      <c r="AT17" s="4">
        <v>730</v>
      </c>
      <c r="AU17" s="4">
        <v>730</v>
      </c>
      <c r="AV17" s="4">
        <v>750</v>
      </c>
      <c r="AW17" s="4">
        <v>750</v>
      </c>
      <c r="AX17" s="4">
        <v>730</v>
      </c>
      <c r="AY17" s="4">
        <v>800</v>
      </c>
      <c r="AZ17" s="4">
        <v>910</v>
      </c>
      <c r="BA17" s="4">
        <v>890</v>
      </c>
      <c r="BB17" s="4">
        <v>920</v>
      </c>
      <c r="BC17" s="4">
        <v>930</v>
      </c>
      <c r="BD17" s="4">
        <v>945</v>
      </c>
      <c r="BE17" s="4">
        <v>1065</v>
      </c>
      <c r="BF17" s="4">
        <v>1075</v>
      </c>
      <c r="BG17" s="4">
        <v>1015</v>
      </c>
      <c r="BH17" s="4">
        <v>1070</v>
      </c>
      <c r="BI17" s="4">
        <v>1140</v>
      </c>
    </row>
    <row r="18" spans="1:61" x14ac:dyDescent="0.2">
      <c r="A18" s="5" t="s">
        <v>24</v>
      </c>
      <c r="B18" s="8">
        <v>762</v>
      </c>
      <c r="C18" s="8">
        <v>934</v>
      </c>
      <c r="D18" s="8">
        <v>858</v>
      </c>
      <c r="E18" s="8">
        <v>1008</v>
      </c>
      <c r="F18" s="8">
        <v>920</v>
      </c>
      <c r="G18" s="8">
        <v>987</v>
      </c>
      <c r="H18" s="8">
        <v>1022</v>
      </c>
      <c r="I18" s="8">
        <v>1010</v>
      </c>
      <c r="J18" s="8">
        <v>933</v>
      </c>
      <c r="K18" s="8">
        <v>760</v>
      </c>
      <c r="L18" s="8">
        <v>650</v>
      </c>
      <c r="M18" s="8">
        <v>707</v>
      </c>
      <c r="N18" s="4">
        <v>719</v>
      </c>
      <c r="O18" s="4">
        <v>722</v>
      </c>
      <c r="P18" s="4">
        <v>917</v>
      </c>
      <c r="Q18" s="4">
        <v>862</v>
      </c>
      <c r="R18" s="4">
        <v>776</v>
      </c>
      <c r="S18" s="4">
        <v>840</v>
      </c>
      <c r="T18" s="4">
        <v>840</v>
      </c>
      <c r="U18" s="4">
        <v>835</v>
      </c>
      <c r="V18" s="4">
        <v>770</v>
      </c>
      <c r="W18" s="4">
        <v>775</v>
      </c>
      <c r="X18" s="4">
        <v>850</v>
      </c>
      <c r="Y18" s="4">
        <v>820</v>
      </c>
      <c r="Z18" s="4">
        <v>810</v>
      </c>
      <c r="AA18" s="4">
        <v>820</v>
      </c>
      <c r="AB18" s="4">
        <v>860</v>
      </c>
      <c r="AC18" s="4">
        <v>860</v>
      </c>
      <c r="AD18" s="4">
        <v>830</v>
      </c>
      <c r="AE18" s="4">
        <v>830</v>
      </c>
      <c r="AF18" s="4">
        <v>750</v>
      </c>
      <c r="AG18" s="4">
        <v>745</v>
      </c>
      <c r="AH18" s="4">
        <v>760</v>
      </c>
      <c r="AI18" s="4">
        <v>780</v>
      </c>
      <c r="AJ18" s="4">
        <v>580</v>
      </c>
      <c r="AK18" s="4">
        <v>590</v>
      </c>
      <c r="AL18" s="4">
        <v>580</v>
      </c>
      <c r="AM18" s="4">
        <v>620</v>
      </c>
      <c r="AN18" s="4">
        <v>580</v>
      </c>
      <c r="AO18" s="4">
        <v>600</v>
      </c>
      <c r="AP18" s="4">
        <v>560</v>
      </c>
      <c r="AQ18" s="4">
        <v>580</v>
      </c>
      <c r="AR18" s="4">
        <v>680</v>
      </c>
      <c r="AS18" s="4">
        <v>610</v>
      </c>
      <c r="AT18" s="4">
        <v>640</v>
      </c>
      <c r="AU18" s="4">
        <v>670</v>
      </c>
      <c r="AV18" s="4">
        <v>630</v>
      </c>
      <c r="AW18" s="4">
        <v>710</v>
      </c>
      <c r="AX18" s="4">
        <v>650</v>
      </c>
      <c r="AY18" s="4">
        <v>660</v>
      </c>
      <c r="AZ18" s="4">
        <v>760</v>
      </c>
      <c r="BA18" s="4">
        <v>790</v>
      </c>
      <c r="BB18" s="4">
        <v>775</v>
      </c>
      <c r="BC18" s="4">
        <v>840</v>
      </c>
      <c r="BD18" s="4">
        <v>910</v>
      </c>
      <c r="BE18" s="4">
        <v>915</v>
      </c>
      <c r="BF18" s="4">
        <v>935</v>
      </c>
      <c r="BG18" s="4">
        <v>980</v>
      </c>
      <c r="BH18" s="4">
        <v>960</v>
      </c>
      <c r="BI18" s="4">
        <v>930</v>
      </c>
    </row>
    <row r="19" spans="1:61" x14ac:dyDescent="0.2">
      <c r="A19" s="5" t="s">
        <v>25</v>
      </c>
      <c r="B19" s="8">
        <v>2333</v>
      </c>
      <c r="C19" s="8">
        <v>2657</v>
      </c>
      <c r="D19" s="8">
        <v>2615</v>
      </c>
      <c r="E19" s="8">
        <v>2863</v>
      </c>
      <c r="F19" s="8">
        <v>2363</v>
      </c>
      <c r="G19" s="8">
        <v>2851</v>
      </c>
      <c r="H19" s="8">
        <v>2614</v>
      </c>
      <c r="I19" s="8">
        <v>2507</v>
      </c>
      <c r="J19" s="8">
        <v>2741</v>
      </c>
      <c r="K19" s="8">
        <v>2740</v>
      </c>
      <c r="L19" s="8">
        <v>2338</v>
      </c>
      <c r="M19" s="8">
        <v>2303</v>
      </c>
      <c r="N19" s="4">
        <v>2245</v>
      </c>
      <c r="O19" s="4">
        <v>2424</v>
      </c>
      <c r="P19" s="4">
        <v>2819</v>
      </c>
      <c r="Q19" s="4">
        <v>2801</v>
      </c>
      <c r="R19" s="4">
        <v>2884</v>
      </c>
      <c r="S19" s="4">
        <v>2573</v>
      </c>
      <c r="T19" s="4">
        <v>2755</v>
      </c>
      <c r="U19" s="4">
        <v>2569</v>
      </c>
      <c r="V19" s="4">
        <v>2460</v>
      </c>
      <c r="W19" s="4">
        <v>2265</v>
      </c>
      <c r="X19" s="4">
        <v>2470</v>
      </c>
      <c r="Y19" s="4">
        <v>2600</v>
      </c>
      <c r="Z19" s="4">
        <v>2400</v>
      </c>
      <c r="AA19" s="4">
        <v>2450</v>
      </c>
      <c r="AB19" s="4">
        <v>2840</v>
      </c>
      <c r="AC19" s="4">
        <v>2650</v>
      </c>
      <c r="AD19" s="4">
        <v>2550</v>
      </c>
      <c r="AE19" s="4">
        <v>2750</v>
      </c>
      <c r="AF19" s="4">
        <v>2620</v>
      </c>
      <c r="AG19" s="4">
        <v>2350</v>
      </c>
      <c r="AH19" s="4">
        <v>2780</v>
      </c>
      <c r="AI19" s="4">
        <v>3120</v>
      </c>
      <c r="AJ19" s="4">
        <v>3210</v>
      </c>
      <c r="AK19" s="4">
        <v>3090</v>
      </c>
      <c r="AL19" s="4">
        <v>3060</v>
      </c>
      <c r="AM19" s="4">
        <v>3200</v>
      </c>
      <c r="AN19" s="4">
        <v>3200</v>
      </c>
      <c r="AO19" s="4">
        <v>3340</v>
      </c>
      <c r="AP19" s="4">
        <v>3520</v>
      </c>
      <c r="AQ19" s="4">
        <v>3540</v>
      </c>
      <c r="AR19" s="4">
        <v>4060</v>
      </c>
      <c r="AS19" s="4">
        <v>4500</v>
      </c>
      <c r="AT19" s="4">
        <v>4430</v>
      </c>
      <c r="AU19" s="4">
        <v>4330</v>
      </c>
      <c r="AV19" s="4">
        <v>4540</v>
      </c>
      <c r="AW19" s="4">
        <v>4750</v>
      </c>
      <c r="AX19" s="4">
        <v>4850</v>
      </c>
      <c r="AY19" s="4">
        <v>4740</v>
      </c>
      <c r="AZ19" s="4">
        <v>4780</v>
      </c>
      <c r="BA19" s="4">
        <v>5010</v>
      </c>
      <c r="BB19" s="4">
        <v>5080</v>
      </c>
      <c r="BC19" s="4">
        <v>5260</v>
      </c>
      <c r="BD19" s="4">
        <v>5730</v>
      </c>
      <c r="BE19" s="4">
        <v>5860</v>
      </c>
      <c r="BF19" s="4">
        <v>5340</v>
      </c>
      <c r="BG19" s="4">
        <v>5580</v>
      </c>
      <c r="BH19" s="4">
        <v>5700</v>
      </c>
      <c r="BI19" s="4">
        <v>5470</v>
      </c>
    </row>
    <row r="20" spans="1:61" x14ac:dyDescent="0.2">
      <c r="A20" s="5" t="s">
        <v>26</v>
      </c>
      <c r="B20" s="8">
        <v>190</v>
      </c>
      <c r="C20" s="8">
        <v>256</v>
      </c>
      <c r="D20" s="8">
        <v>252</v>
      </c>
      <c r="E20" s="8">
        <v>293</v>
      </c>
      <c r="F20" s="8">
        <v>257</v>
      </c>
      <c r="G20" s="8">
        <v>333</v>
      </c>
      <c r="H20" s="8">
        <v>311</v>
      </c>
      <c r="I20" s="8">
        <v>323</v>
      </c>
      <c r="J20" s="8">
        <v>308</v>
      </c>
      <c r="K20" s="8">
        <v>274</v>
      </c>
      <c r="L20" s="8">
        <v>255</v>
      </c>
      <c r="M20" s="8">
        <v>290</v>
      </c>
      <c r="N20" s="4">
        <v>344</v>
      </c>
      <c r="O20" s="4">
        <v>332</v>
      </c>
      <c r="P20" s="4">
        <v>343</v>
      </c>
      <c r="Q20" s="4">
        <v>317</v>
      </c>
      <c r="R20" s="4">
        <v>322</v>
      </c>
      <c r="S20" s="4">
        <v>295</v>
      </c>
      <c r="T20" s="4">
        <v>298</v>
      </c>
      <c r="U20" s="4">
        <v>290</v>
      </c>
      <c r="V20" s="4">
        <v>280</v>
      </c>
      <c r="W20" s="4">
        <v>280</v>
      </c>
      <c r="X20" s="4">
        <v>265</v>
      </c>
      <c r="Y20" s="4">
        <v>293</v>
      </c>
      <c r="Z20" s="4">
        <v>290</v>
      </c>
      <c r="AA20" s="4">
        <v>265</v>
      </c>
      <c r="AB20" s="4">
        <v>260</v>
      </c>
      <c r="AC20" s="4">
        <v>270</v>
      </c>
      <c r="AD20" s="4">
        <v>275</v>
      </c>
      <c r="AE20" s="4">
        <v>260</v>
      </c>
      <c r="AF20" s="4">
        <v>255</v>
      </c>
      <c r="AG20" s="4">
        <v>260</v>
      </c>
      <c r="AH20" s="4">
        <v>260</v>
      </c>
      <c r="AI20" s="4">
        <v>280</v>
      </c>
      <c r="AJ20" s="4">
        <v>230</v>
      </c>
      <c r="AK20" s="4">
        <v>210</v>
      </c>
      <c r="AL20" s="4">
        <v>250</v>
      </c>
      <c r="AM20" s="4">
        <v>290</v>
      </c>
      <c r="AN20" s="4">
        <v>280</v>
      </c>
      <c r="AO20" s="4">
        <v>340</v>
      </c>
      <c r="AP20" s="4">
        <v>315</v>
      </c>
      <c r="AQ20" s="4">
        <v>310</v>
      </c>
      <c r="AR20" s="4">
        <v>295</v>
      </c>
      <c r="AS20" s="4">
        <v>245</v>
      </c>
      <c r="AT20" s="4">
        <v>295</v>
      </c>
      <c r="AU20" s="4">
        <v>280</v>
      </c>
      <c r="AV20" s="4">
        <v>290</v>
      </c>
      <c r="AW20" s="4">
        <v>290</v>
      </c>
      <c r="AX20" s="4">
        <v>310</v>
      </c>
      <c r="AY20" s="4">
        <v>340</v>
      </c>
      <c r="AZ20" s="4">
        <v>410</v>
      </c>
      <c r="BA20" s="4">
        <v>320</v>
      </c>
      <c r="BB20" s="4">
        <v>425</v>
      </c>
      <c r="BC20" s="4">
        <v>380</v>
      </c>
      <c r="BD20" s="4">
        <v>410</v>
      </c>
      <c r="BE20" s="4">
        <v>370</v>
      </c>
      <c r="BF20" s="4">
        <v>365</v>
      </c>
      <c r="BG20" s="4">
        <v>320</v>
      </c>
      <c r="BH20" s="4">
        <v>360</v>
      </c>
      <c r="BI20" s="4">
        <v>350</v>
      </c>
    </row>
    <row r="21" spans="1:61" x14ac:dyDescent="0.2">
      <c r="A21" s="5" t="s">
        <v>27</v>
      </c>
      <c r="B21" s="8">
        <v>196</v>
      </c>
      <c r="C21" s="8">
        <v>204</v>
      </c>
      <c r="D21" s="8">
        <v>252</v>
      </c>
      <c r="E21" s="8">
        <v>240</v>
      </c>
      <c r="F21" s="8">
        <v>224</v>
      </c>
      <c r="G21" s="8">
        <v>286</v>
      </c>
      <c r="H21" s="8">
        <v>238</v>
      </c>
      <c r="I21" s="8">
        <v>192</v>
      </c>
      <c r="J21" s="8">
        <v>184</v>
      </c>
      <c r="K21" s="8">
        <v>164</v>
      </c>
      <c r="L21" s="8">
        <v>121</v>
      </c>
      <c r="M21" s="8">
        <v>170</v>
      </c>
      <c r="N21" s="4">
        <v>172</v>
      </c>
      <c r="O21" s="4">
        <v>167</v>
      </c>
      <c r="P21" s="4">
        <v>213</v>
      </c>
      <c r="Q21" s="4">
        <v>179</v>
      </c>
      <c r="R21" s="4">
        <v>145</v>
      </c>
      <c r="S21" s="4">
        <v>155</v>
      </c>
      <c r="T21" s="4">
        <v>164</v>
      </c>
      <c r="U21" s="4">
        <v>123</v>
      </c>
      <c r="V21" s="4">
        <v>118</v>
      </c>
      <c r="W21" s="4">
        <v>150</v>
      </c>
      <c r="X21" s="4">
        <v>155</v>
      </c>
      <c r="Y21" s="4">
        <v>180</v>
      </c>
      <c r="Z21" s="4">
        <v>165</v>
      </c>
      <c r="AA21" s="4">
        <v>156</v>
      </c>
      <c r="AB21" s="4">
        <v>155</v>
      </c>
      <c r="AC21" s="4">
        <v>145</v>
      </c>
      <c r="AD21" s="4">
        <v>140</v>
      </c>
      <c r="AE21" s="4">
        <v>145</v>
      </c>
      <c r="AF21" s="4">
        <v>135</v>
      </c>
      <c r="AG21" s="4">
        <v>105</v>
      </c>
      <c r="AH21" s="4">
        <v>105</v>
      </c>
      <c r="AI21" s="4">
        <v>90</v>
      </c>
      <c r="AJ21" s="4">
        <v>70</v>
      </c>
      <c r="AK21" s="4">
        <v>85</v>
      </c>
      <c r="AL21" s="4">
        <v>80</v>
      </c>
      <c r="AM21" s="4">
        <v>70</v>
      </c>
      <c r="AN21" s="4">
        <v>75</v>
      </c>
      <c r="AO21" s="4">
        <v>70</v>
      </c>
      <c r="AP21" s="4">
        <v>75</v>
      </c>
      <c r="AQ21" s="4">
        <v>60</v>
      </c>
      <c r="AR21" s="4">
        <v>70</v>
      </c>
      <c r="AS21" s="4">
        <v>70</v>
      </c>
      <c r="AT21" s="4">
        <v>70</v>
      </c>
      <c r="AU21" s="4">
        <v>60</v>
      </c>
      <c r="AV21" s="4">
        <v>65</v>
      </c>
      <c r="AW21" s="4">
        <v>60</v>
      </c>
      <c r="AX21" s="4">
        <v>52</v>
      </c>
      <c r="AY21" s="4">
        <v>48</v>
      </c>
      <c r="AZ21" s="4">
        <v>71</v>
      </c>
      <c r="BA21" s="4">
        <v>90</v>
      </c>
      <c r="BB21" s="4">
        <v>55</v>
      </c>
      <c r="BC21" s="4">
        <v>40</v>
      </c>
      <c r="BD21" s="4">
        <v>77</v>
      </c>
      <c r="BE21" s="4">
        <v>75</v>
      </c>
      <c r="BF21" s="4">
        <v>80</v>
      </c>
      <c r="BG21" s="4">
        <v>96</v>
      </c>
      <c r="BH21" s="4">
        <v>67</v>
      </c>
      <c r="BI21" s="4">
        <v>98</v>
      </c>
    </row>
    <row r="22" spans="1:61" x14ac:dyDescent="0.2">
      <c r="A22" s="5" t="s">
        <v>28</v>
      </c>
      <c r="B22" s="8">
        <v>21</v>
      </c>
      <c r="C22" s="8">
        <v>25</v>
      </c>
      <c r="D22" s="8">
        <v>24</v>
      </c>
      <c r="E22" s="8">
        <v>27</v>
      </c>
      <c r="F22" s="8">
        <v>22</v>
      </c>
      <c r="G22" s="8">
        <v>21</v>
      </c>
      <c r="H22" s="8">
        <v>27</v>
      </c>
      <c r="I22" s="8">
        <v>23</v>
      </c>
      <c r="J22" s="8">
        <v>21</v>
      </c>
      <c r="K22" s="8">
        <v>25</v>
      </c>
      <c r="L22" s="8">
        <v>23</v>
      </c>
      <c r="M22" s="8">
        <v>21</v>
      </c>
      <c r="N22" s="4">
        <v>25</v>
      </c>
      <c r="O22" s="4">
        <v>19</v>
      </c>
      <c r="P22" s="4">
        <v>20</v>
      </c>
      <c r="Q22" s="4">
        <v>24</v>
      </c>
      <c r="R22" s="4">
        <v>21</v>
      </c>
      <c r="S22" s="4">
        <v>18</v>
      </c>
      <c r="T22" s="4">
        <v>17</v>
      </c>
      <c r="U22" s="4">
        <v>10</v>
      </c>
      <c r="V22" s="4">
        <v>10</v>
      </c>
      <c r="W22" s="4">
        <v>9</v>
      </c>
      <c r="X22" s="4">
        <v>9</v>
      </c>
      <c r="Y22" s="4">
        <v>12</v>
      </c>
      <c r="Z22" s="4">
        <v>10</v>
      </c>
      <c r="AA22" s="4">
        <v>9</v>
      </c>
      <c r="AB22" s="4">
        <v>10</v>
      </c>
      <c r="AC22" s="4">
        <v>8</v>
      </c>
      <c r="AD22" s="4">
        <v>7</v>
      </c>
      <c r="AE22" s="4">
        <v>7</v>
      </c>
      <c r="AF22" s="4">
        <v>9</v>
      </c>
      <c r="AG22" s="4">
        <v>6</v>
      </c>
      <c r="AH22" s="4">
        <v>5</v>
      </c>
      <c r="AI22" s="4">
        <v>5</v>
      </c>
      <c r="AJ22" s="4">
        <v>4</v>
      </c>
      <c r="AK22" s="4">
        <v>5</v>
      </c>
      <c r="AL22" s="4">
        <v>4</v>
      </c>
      <c r="AM22" s="4">
        <v>4</v>
      </c>
      <c r="AN22" s="4">
        <v>3</v>
      </c>
      <c r="AO22" s="4">
        <v>2</v>
      </c>
      <c r="AP22" s="4">
        <v>2</v>
      </c>
      <c r="AQ22" s="4">
        <v>2</v>
      </c>
      <c r="AR22" s="4">
        <v>2</v>
      </c>
      <c r="AS22" s="4">
        <v>2</v>
      </c>
      <c r="AT22" s="4">
        <v>2</v>
      </c>
      <c r="AU22" s="4">
        <v>2</v>
      </c>
      <c r="AV22" s="4">
        <v>1</v>
      </c>
      <c r="AW22" s="4">
        <v>1</v>
      </c>
      <c r="AX22" s="4">
        <v>1</v>
      </c>
      <c r="AY22" s="4">
        <v>1</v>
      </c>
      <c r="AZ22" s="4">
        <v>1</v>
      </c>
      <c r="BA22" s="4">
        <v>1</v>
      </c>
      <c r="BB22" s="4">
        <v>1</v>
      </c>
      <c r="BC22" s="4">
        <v>1</v>
      </c>
      <c r="BD22" s="4">
        <v>1</v>
      </c>
      <c r="BE22" s="4">
        <v>1</v>
      </c>
      <c r="BF22" s="4">
        <v>1</v>
      </c>
      <c r="BG22" s="4">
        <v>1</v>
      </c>
      <c r="BH22" s="4">
        <v>1</v>
      </c>
    </row>
    <row r="23" spans="1:61" x14ac:dyDescent="0.2">
      <c r="A23" s="5" t="s">
        <v>29</v>
      </c>
      <c r="B23" s="8">
        <v>2</v>
      </c>
      <c r="C23" s="8">
        <v>2</v>
      </c>
      <c r="D23" s="8">
        <v>1</v>
      </c>
      <c r="E23" s="8">
        <v>2</v>
      </c>
      <c r="F23" s="8">
        <v>0.9</v>
      </c>
      <c r="G23" s="8">
        <v>0.9</v>
      </c>
      <c r="H23" s="8">
        <v>0.7</v>
      </c>
      <c r="I23" s="8">
        <v>1</v>
      </c>
      <c r="J23" s="8">
        <v>0.9</v>
      </c>
      <c r="K23" s="8">
        <v>0.8</v>
      </c>
      <c r="L23" s="8">
        <v>0.7</v>
      </c>
      <c r="M23" s="8">
        <v>1</v>
      </c>
      <c r="N23" s="4">
        <v>0.5</v>
      </c>
      <c r="O23" s="4">
        <v>1.5</v>
      </c>
      <c r="P23" s="4">
        <v>2</v>
      </c>
      <c r="Q23" s="4">
        <v>4</v>
      </c>
      <c r="R23" s="4">
        <v>2</v>
      </c>
      <c r="S23" s="4">
        <v>1.2</v>
      </c>
      <c r="T23" s="4">
        <v>1.1000000000000001</v>
      </c>
      <c r="U23" s="4">
        <v>1.3</v>
      </c>
      <c r="V23" s="4">
        <v>1.4</v>
      </c>
      <c r="W23" s="4">
        <v>1.8</v>
      </c>
      <c r="X23" s="4">
        <v>0.8</v>
      </c>
      <c r="Y23" s="4">
        <v>1.2</v>
      </c>
      <c r="Z23" s="4">
        <v>0.7</v>
      </c>
      <c r="AA23" s="4">
        <v>0.6</v>
      </c>
      <c r="AB23" s="4">
        <v>0.6</v>
      </c>
      <c r="AC23" s="4">
        <v>0.9</v>
      </c>
      <c r="AD23" s="4">
        <v>3</v>
      </c>
      <c r="AE23" s="4">
        <v>0.3</v>
      </c>
      <c r="AF23" s="4">
        <v>0.5</v>
      </c>
      <c r="AG23" s="4">
        <v>1</v>
      </c>
      <c r="AH23" s="4">
        <v>1.5</v>
      </c>
      <c r="AI23" s="4">
        <v>0.5</v>
      </c>
      <c r="AJ23" s="4">
        <v>0.5</v>
      </c>
      <c r="AK23" s="4">
        <v>0.5</v>
      </c>
      <c r="AL23" s="4">
        <v>0.3</v>
      </c>
      <c r="AM23" s="4">
        <v>0.4</v>
      </c>
      <c r="AN23" s="4">
        <v>0.5</v>
      </c>
      <c r="AO23" s="4">
        <v>0.4</v>
      </c>
      <c r="AP23" s="4">
        <v>0.4</v>
      </c>
      <c r="AQ23" s="4">
        <v>0.4</v>
      </c>
      <c r="AR23" s="4">
        <v>0.5</v>
      </c>
      <c r="AS23" s="4">
        <v>0.2</v>
      </c>
      <c r="AT23" s="4">
        <v>0.5</v>
      </c>
      <c r="AU23" s="4">
        <v>0.4</v>
      </c>
      <c r="AV23" s="4">
        <v>0.8</v>
      </c>
      <c r="AW23" s="4">
        <v>0.6</v>
      </c>
      <c r="AX23" s="4">
        <v>0.4</v>
      </c>
      <c r="AY23" s="4">
        <v>0.5</v>
      </c>
      <c r="AZ23" s="4">
        <v>0.9</v>
      </c>
      <c r="BA23" s="4">
        <v>0.7</v>
      </c>
      <c r="BB23" s="4">
        <v>0.7</v>
      </c>
      <c r="BC23" s="4">
        <v>0.8</v>
      </c>
      <c r="BD23" s="4">
        <v>0.7</v>
      </c>
      <c r="BE23" s="4">
        <v>0.8</v>
      </c>
      <c r="BF23" s="4">
        <v>0.7</v>
      </c>
      <c r="BG23" s="4">
        <v>1</v>
      </c>
      <c r="BH23" s="4">
        <v>0.6</v>
      </c>
    </row>
    <row r="24" spans="1:61" x14ac:dyDescent="0.2">
      <c r="A24" s="5" t="s">
        <v>30</v>
      </c>
      <c r="B24" s="8">
        <v>24</v>
      </c>
      <c r="C24" s="8">
        <v>28</v>
      </c>
      <c r="D24" s="8">
        <v>26</v>
      </c>
      <c r="E24" s="8">
        <v>29</v>
      </c>
      <c r="F24" s="8">
        <v>29</v>
      </c>
      <c r="G24" s="8">
        <v>33</v>
      </c>
      <c r="H24" s="8">
        <v>34</v>
      </c>
      <c r="I24" s="8">
        <v>35</v>
      </c>
      <c r="J24" s="8">
        <v>26</v>
      </c>
      <c r="K24" s="8">
        <v>35</v>
      </c>
      <c r="L24" s="8">
        <v>30</v>
      </c>
      <c r="M24" s="8">
        <v>34</v>
      </c>
      <c r="N24" s="4">
        <v>40</v>
      </c>
      <c r="O24" s="4">
        <v>37</v>
      </c>
      <c r="P24" s="4">
        <v>29</v>
      </c>
      <c r="Q24" s="4">
        <v>40</v>
      </c>
      <c r="R24" s="4">
        <v>46</v>
      </c>
      <c r="S24" s="4">
        <v>29</v>
      </c>
      <c r="T24" s="4">
        <v>24</v>
      </c>
      <c r="U24" s="4">
        <v>36</v>
      </c>
      <c r="V24" s="4">
        <v>45</v>
      </c>
      <c r="W24" s="4">
        <v>38</v>
      </c>
      <c r="X24" s="4">
        <v>81</v>
      </c>
      <c r="Y24" s="4">
        <v>33</v>
      </c>
      <c r="Z24" s="4">
        <v>27</v>
      </c>
      <c r="AA24" s="4">
        <v>25</v>
      </c>
      <c r="AB24" s="4">
        <v>26</v>
      </c>
      <c r="AC24" s="4">
        <v>27</v>
      </c>
      <c r="AD24" s="4">
        <v>25</v>
      </c>
      <c r="AE24" s="4">
        <v>19</v>
      </c>
      <c r="AF24" s="4">
        <v>13</v>
      </c>
      <c r="AG24" s="4">
        <v>12</v>
      </c>
      <c r="AH24" s="4">
        <v>13</v>
      </c>
      <c r="AI24" s="4">
        <v>12</v>
      </c>
      <c r="AJ24" s="4">
        <v>11</v>
      </c>
      <c r="AK24" s="4">
        <v>9</v>
      </c>
      <c r="AL24" s="4">
        <v>8.5</v>
      </c>
      <c r="AM24" s="4">
        <v>7</v>
      </c>
      <c r="AN24" s="4">
        <v>6</v>
      </c>
      <c r="AO24" s="4">
        <v>6</v>
      </c>
      <c r="AP24" s="4">
        <v>7</v>
      </c>
      <c r="AQ24" s="4">
        <v>7</v>
      </c>
      <c r="AR24" s="4">
        <v>8</v>
      </c>
      <c r="AS24" s="4">
        <v>8</v>
      </c>
      <c r="AT24" s="4">
        <v>7</v>
      </c>
      <c r="AU24" s="4">
        <v>5</v>
      </c>
      <c r="AV24" s="4">
        <v>5</v>
      </c>
      <c r="AW24" s="4">
        <v>3.5</v>
      </c>
      <c r="AX24" s="4">
        <v>3</v>
      </c>
      <c r="AY24" s="4">
        <v>3</v>
      </c>
      <c r="AZ24" s="4">
        <v>4</v>
      </c>
      <c r="BA24" s="4">
        <v>5</v>
      </c>
      <c r="BB24" s="4">
        <v>5</v>
      </c>
      <c r="BC24" s="4">
        <v>3.5</v>
      </c>
      <c r="BD24" s="4">
        <v>4</v>
      </c>
      <c r="BE24" s="4">
        <v>3.5</v>
      </c>
      <c r="BF24" s="4">
        <v>4</v>
      </c>
      <c r="BG24" s="4">
        <v>3</v>
      </c>
      <c r="BH24" s="4">
        <v>3</v>
      </c>
    </row>
    <row r="25" spans="1:61" x14ac:dyDescent="0.2">
      <c r="A25" s="5" t="s">
        <v>31</v>
      </c>
      <c r="B25" s="8">
        <v>17</v>
      </c>
      <c r="C25" s="8">
        <v>18</v>
      </c>
      <c r="D25" s="8">
        <v>17</v>
      </c>
      <c r="E25" s="8">
        <v>14</v>
      </c>
      <c r="F25" s="8">
        <v>13</v>
      </c>
      <c r="G25" s="8">
        <v>11</v>
      </c>
      <c r="H25" s="8">
        <v>15</v>
      </c>
      <c r="I25" s="8">
        <v>10</v>
      </c>
      <c r="J25" s="8">
        <v>9</v>
      </c>
      <c r="K25" s="8">
        <v>8</v>
      </c>
      <c r="L25" s="8">
        <v>7</v>
      </c>
      <c r="M25" s="8">
        <v>6</v>
      </c>
      <c r="N25" s="4">
        <v>10</v>
      </c>
      <c r="O25" s="4">
        <v>8</v>
      </c>
      <c r="P25" s="4">
        <v>8</v>
      </c>
      <c r="Q25" s="4">
        <v>8</v>
      </c>
      <c r="R25" s="4">
        <v>9</v>
      </c>
      <c r="S25" s="4">
        <v>7</v>
      </c>
      <c r="T25" s="4">
        <v>7</v>
      </c>
      <c r="U25" s="4">
        <v>8</v>
      </c>
      <c r="V25" s="4">
        <v>8</v>
      </c>
      <c r="W25" s="4">
        <v>8</v>
      </c>
      <c r="X25" s="4">
        <v>5</v>
      </c>
      <c r="Y25" s="4">
        <v>5</v>
      </c>
      <c r="Z25" s="4">
        <v>6</v>
      </c>
      <c r="AA25" s="4">
        <v>5</v>
      </c>
      <c r="AB25" s="4">
        <v>5</v>
      </c>
      <c r="AC25" s="4">
        <v>4.5</v>
      </c>
      <c r="AD25" s="4">
        <v>3</v>
      </c>
      <c r="AE25" s="4">
        <v>1.5</v>
      </c>
      <c r="AF25" s="4">
        <v>4</v>
      </c>
      <c r="AG25" s="4">
        <v>3</v>
      </c>
      <c r="AH25" s="4">
        <v>10</v>
      </c>
      <c r="AI25" s="4">
        <v>4</v>
      </c>
      <c r="AJ25" s="4">
        <v>3.7</v>
      </c>
      <c r="AK25" s="4">
        <v>3.7</v>
      </c>
      <c r="AL25" s="4">
        <v>3</v>
      </c>
      <c r="AM25" s="4">
        <v>2.6</v>
      </c>
      <c r="AN25" s="4">
        <v>2.4</v>
      </c>
      <c r="AO25" s="4">
        <v>1.8</v>
      </c>
      <c r="AP25" s="4">
        <v>1.7</v>
      </c>
      <c r="AQ25" s="4">
        <v>2.4</v>
      </c>
      <c r="AR25" s="4">
        <v>2.2000000000000002</v>
      </c>
      <c r="AS25" s="4">
        <v>1.7</v>
      </c>
      <c r="AT25" s="4">
        <v>1.7</v>
      </c>
      <c r="AU25" s="4">
        <v>1.9</v>
      </c>
      <c r="AV25" s="4">
        <v>1.8</v>
      </c>
      <c r="AW25" s="4">
        <v>1.3</v>
      </c>
      <c r="AX25" s="4">
        <v>1.1000000000000001</v>
      </c>
      <c r="AY25" s="4">
        <v>1.6</v>
      </c>
      <c r="AZ25" s="4">
        <v>2.1</v>
      </c>
      <c r="BA25" s="4">
        <v>1</v>
      </c>
      <c r="BB25" s="4">
        <v>1</v>
      </c>
      <c r="BC25" s="4">
        <v>0.8</v>
      </c>
      <c r="BD25" s="4">
        <v>0.8</v>
      </c>
      <c r="BE25" s="4">
        <v>1.1000000000000001</v>
      </c>
      <c r="BF25" s="4">
        <v>1.1000000000000001</v>
      </c>
      <c r="BG25" s="4">
        <v>0.9</v>
      </c>
      <c r="BH25" s="4">
        <v>0.5</v>
      </c>
    </row>
    <row r="26" spans="1:61" x14ac:dyDescent="0.2">
      <c r="A26" s="5" t="s">
        <v>32</v>
      </c>
      <c r="B26" s="8">
        <v>133</v>
      </c>
      <c r="C26" s="8">
        <v>118</v>
      </c>
      <c r="D26" s="8">
        <v>97</v>
      </c>
      <c r="E26" s="8">
        <v>121</v>
      </c>
      <c r="F26" s="8">
        <v>141</v>
      </c>
      <c r="G26" s="8">
        <v>174</v>
      </c>
      <c r="H26" s="8">
        <v>143</v>
      </c>
      <c r="I26" s="8">
        <v>140</v>
      </c>
      <c r="J26" s="8">
        <v>148</v>
      </c>
      <c r="K26" s="8">
        <v>141</v>
      </c>
      <c r="L26" s="8">
        <v>138</v>
      </c>
      <c r="M26" s="8">
        <v>136</v>
      </c>
      <c r="N26" s="4">
        <v>117</v>
      </c>
      <c r="O26" s="4">
        <v>141</v>
      </c>
      <c r="P26" s="4">
        <v>154</v>
      </c>
      <c r="Q26" s="4">
        <v>140</v>
      </c>
      <c r="R26" s="4">
        <v>129</v>
      </c>
      <c r="S26" s="4">
        <v>143</v>
      </c>
      <c r="T26" s="4">
        <v>221</v>
      </c>
      <c r="U26" s="4">
        <v>278</v>
      </c>
      <c r="V26" s="4">
        <v>240</v>
      </c>
      <c r="W26" s="4">
        <v>255</v>
      </c>
      <c r="X26" s="4">
        <v>265</v>
      </c>
      <c r="Y26" s="4">
        <v>230</v>
      </c>
      <c r="Z26" s="4">
        <v>240</v>
      </c>
      <c r="AA26" s="4">
        <v>255</v>
      </c>
      <c r="AB26" s="4">
        <v>275</v>
      </c>
      <c r="AC26" s="4">
        <v>265</v>
      </c>
      <c r="AD26" s="4">
        <v>250</v>
      </c>
      <c r="AE26" s="4">
        <v>265</v>
      </c>
      <c r="AF26" s="4">
        <v>235</v>
      </c>
      <c r="AG26" s="4">
        <v>190</v>
      </c>
      <c r="AH26" s="4">
        <v>205</v>
      </c>
      <c r="AI26" s="4">
        <v>180</v>
      </c>
      <c r="AJ26" s="4">
        <v>170</v>
      </c>
      <c r="AK26" s="4">
        <v>170</v>
      </c>
      <c r="AL26" s="4">
        <v>170</v>
      </c>
      <c r="AM26" s="4">
        <v>155</v>
      </c>
      <c r="AN26" s="4">
        <v>175</v>
      </c>
      <c r="AO26" s="4">
        <v>160</v>
      </c>
      <c r="AP26" s="4">
        <v>175</v>
      </c>
      <c r="AQ26" s="4">
        <v>170</v>
      </c>
      <c r="AR26" s="4">
        <v>200</v>
      </c>
      <c r="AS26" s="4">
        <v>175</v>
      </c>
      <c r="AT26" s="4">
        <v>165</v>
      </c>
      <c r="AU26" s="4">
        <v>190</v>
      </c>
      <c r="AV26" s="4">
        <v>220</v>
      </c>
      <c r="AW26" s="4">
        <v>230</v>
      </c>
      <c r="AX26" s="4">
        <v>200</v>
      </c>
      <c r="AY26" s="4">
        <v>250</v>
      </c>
      <c r="AZ26" s="4">
        <v>240</v>
      </c>
      <c r="BA26" s="4">
        <v>215</v>
      </c>
      <c r="BB26" s="4">
        <v>245</v>
      </c>
      <c r="BC26" s="4">
        <v>210</v>
      </c>
      <c r="BD26" s="4">
        <v>225</v>
      </c>
      <c r="BE26" s="4">
        <v>240</v>
      </c>
      <c r="BF26" s="4">
        <v>210</v>
      </c>
      <c r="BG26" s="4">
        <v>235</v>
      </c>
      <c r="BH26" s="4">
        <v>250</v>
      </c>
      <c r="BI26" s="4">
        <v>220</v>
      </c>
    </row>
    <row r="27" spans="1:61" x14ac:dyDescent="0.2">
      <c r="A27" s="5" t="s">
        <v>33</v>
      </c>
      <c r="B27" s="8">
        <v>453</v>
      </c>
      <c r="C27" s="8">
        <v>503</v>
      </c>
      <c r="D27" s="8">
        <v>498</v>
      </c>
      <c r="E27" s="8">
        <v>550</v>
      </c>
      <c r="F27" s="8">
        <v>552</v>
      </c>
      <c r="G27" s="8">
        <v>640</v>
      </c>
      <c r="H27" s="8">
        <v>606</v>
      </c>
      <c r="I27" s="8">
        <v>534</v>
      </c>
      <c r="J27" s="8">
        <v>592</v>
      </c>
      <c r="K27" s="8">
        <v>684</v>
      </c>
      <c r="L27" s="8">
        <v>529</v>
      </c>
      <c r="M27" s="8">
        <v>530</v>
      </c>
      <c r="N27" s="4">
        <v>617</v>
      </c>
      <c r="O27" s="4">
        <v>637</v>
      </c>
      <c r="P27" s="4">
        <v>856</v>
      </c>
      <c r="Q27" s="4">
        <v>900</v>
      </c>
      <c r="R27" s="4">
        <v>707</v>
      </c>
      <c r="S27" s="4">
        <v>672</v>
      </c>
      <c r="T27" s="4">
        <v>757</v>
      </c>
      <c r="U27" s="4">
        <v>771</v>
      </c>
      <c r="V27" s="4">
        <v>805</v>
      </c>
      <c r="W27" s="4">
        <v>810</v>
      </c>
      <c r="X27" s="4">
        <v>790</v>
      </c>
      <c r="Y27" s="4">
        <v>855</v>
      </c>
      <c r="Z27" s="4">
        <v>800</v>
      </c>
      <c r="AA27" s="4">
        <v>810</v>
      </c>
      <c r="AB27" s="4">
        <v>860</v>
      </c>
      <c r="AC27" s="4">
        <v>840</v>
      </c>
      <c r="AD27" s="4">
        <v>830</v>
      </c>
      <c r="AE27" s="4">
        <v>880</v>
      </c>
      <c r="AF27" s="4">
        <v>900</v>
      </c>
      <c r="AG27" s="4">
        <v>840</v>
      </c>
      <c r="AH27" s="4">
        <v>990</v>
      </c>
      <c r="AI27" s="4">
        <v>960</v>
      </c>
      <c r="AJ27" s="4">
        <v>1030</v>
      </c>
      <c r="AK27" s="4">
        <v>1040</v>
      </c>
      <c r="AL27" s="4">
        <v>1030</v>
      </c>
      <c r="AM27" s="4">
        <v>1130</v>
      </c>
      <c r="AN27" s="4">
        <v>1250</v>
      </c>
      <c r="AO27" s="4">
        <v>1250</v>
      </c>
      <c r="AP27" s="4">
        <v>1200</v>
      </c>
      <c r="AQ27" s="4">
        <v>1250</v>
      </c>
      <c r="AR27" s="4">
        <v>1450</v>
      </c>
      <c r="AS27" s="4">
        <v>1360</v>
      </c>
      <c r="AT27" s="4">
        <v>1230</v>
      </c>
      <c r="AU27" s="4">
        <v>1380</v>
      </c>
      <c r="AV27" s="4">
        <v>1440</v>
      </c>
      <c r="AW27" s="4">
        <v>1430</v>
      </c>
      <c r="AX27" s="4">
        <v>1390</v>
      </c>
      <c r="AY27" s="4">
        <v>1520</v>
      </c>
      <c r="AZ27" s="4">
        <v>1470</v>
      </c>
      <c r="BA27" s="4">
        <v>1560</v>
      </c>
      <c r="BB27" s="4">
        <v>1600</v>
      </c>
      <c r="BC27" s="4">
        <v>1830</v>
      </c>
      <c r="BD27" s="4">
        <v>1900</v>
      </c>
      <c r="BE27" s="4">
        <v>1920</v>
      </c>
      <c r="BF27" s="4">
        <v>1590</v>
      </c>
      <c r="BG27" s="4">
        <v>1660</v>
      </c>
      <c r="BH27" s="4">
        <v>1730</v>
      </c>
      <c r="BI27" s="4">
        <v>1750</v>
      </c>
    </row>
    <row r="28" spans="1:61" x14ac:dyDescent="0.2">
      <c r="A28" s="5" t="s">
        <v>34</v>
      </c>
      <c r="B28" s="8">
        <v>74</v>
      </c>
      <c r="C28" s="8">
        <v>79</v>
      </c>
      <c r="D28" s="8">
        <v>92</v>
      </c>
      <c r="E28" s="8">
        <v>86</v>
      </c>
      <c r="F28" s="8">
        <v>70</v>
      </c>
      <c r="G28" s="8">
        <v>76</v>
      </c>
      <c r="H28" s="8">
        <v>79</v>
      </c>
      <c r="I28" s="8">
        <v>69</v>
      </c>
      <c r="J28" s="8">
        <v>72</v>
      </c>
      <c r="K28" s="8">
        <v>63</v>
      </c>
      <c r="L28" s="8">
        <v>41</v>
      </c>
      <c r="M28" s="8">
        <v>73</v>
      </c>
      <c r="N28" s="4">
        <v>62</v>
      </c>
      <c r="O28" s="4">
        <v>50</v>
      </c>
      <c r="P28" s="4">
        <v>63</v>
      </c>
      <c r="Q28" s="4">
        <v>65</v>
      </c>
      <c r="R28" s="4">
        <v>65</v>
      </c>
      <c r="S28" s="4">
        <v>42</v>
      </c>
      <c r="T28" s="4">
        <v>45</v>
      </c>
      <c r="U28" s="4">
        <v>43</v>
      </c>
      <c r="V28" s="4">
        <v>35</v>
      </c>
      <c r="W28" s="4">
        <v>33</v>
      </c>
      <c r="X28" s="4">
        <v>40</v>
      </c>
      <c r="Y28" s="4">
        <v>33</v>
      </c>
      <c r="Z28" s="4">
        <v>34</v>
      </c>
      <c r="AA28" s="4">
        <v>26</v>
      </c>
      <c r="AB28" s="4">
        <v>29</v>
      </c>
      <c r="AC28" s="4">
        <v>35</v>
      </c>
      <c r="AD28" s="4">
        <v>28</v>
      </c>
      <c r="AE28" s="4">
        <v>31</v>
      </c>
      <c r="AF28" s="4">
        <v>45</v>
      </c>
      <c r="AG28" s="4">
        <v>44</v>
      </c>
      <c r="AH28" s="4">
        <v>46</v>
      </c>
      <c r="AI28" s="4">
        <v>56</v>
      </c>
      <c r="AJ28" s="4">
        <v>70</v>
      </c>
      <c r="AK28" s="4">
        <v>77</v>
      </c>
      <c r="AL28" s="4">
        <v>61</v>
      </c>
      <c r="AM28" s="4">
        <v>50</v>
      </c>
      <c r="AN28" s="4">
        <v>81</v>
      </c>
      <c r="AO28" s="4">
        <v>70</v>
      </c>
      <c r="AP28" s="4">
        <v>83</v>
      </c>
      <c r="AQ28" s="4">
        <v>53</v>
      </c>
      <c r="AR28" s="4">
        <v>61</v>
      </c>
      <c r="AS28" s="4">
        <v>64</v>
      </c>
      <c r="AT28" s="4">
        <v>65</v>
      </c>
      <c r="AU28" s="4">
        <v>66</v>
      </c>
      <c r="AV28" s="4">
        <v>58</v>
      </c>
      <c r="AW28" s="4">
        <v>59</v>
      </c>
      <c r="AX28" s="4">
        <v>79</v>
      </c>
      <c r="AY28" s="4">
        <v>103</v>
      </c>
      <c r="AZ28" s="4">
        <v>92</v>
      </c>
      <c r="BA28" s="4">
        <v>82</v>
      </c>
      <c r="BB28" s="4">
        <v>90</v>
      </c>
      <c r="BC28" s="4">
        <v>6</v>
      </c>
      <c r="BD28" s="4">
        <v>5</v>
      </c>
      <c r="BE28" s="4">
        <v>7</v>
      </c>
      <c r="BF28" s="4">
        <v>5</v>
      </c>
      <c r="BG28" s="4">
        <v>9</v>
      </c>
    </row>
    <row r="29" spans="1:61" x14ac:dyDescent="0.2">
      <c r="A29" s="5" t="s">
        <v>35</v>
      </c>
      <c r="B29" s="8">
        <v>648</v>
      </c>
      <c r="C29" s="8">
        <v>715</v>
      </c>
      <c r="D29" s="8">
        <v>749</v>
      </c>
      <c r="E29" s="8">
        <v>752</v>
      </c>
      <c r="F29" s="8">
        <v>705</v>
      </c>
      <c r="G29" s="8">
        <v>881</v>
      </c>
      <c r="H29" s="8">
        <v>813</v>
      </c>
      <c r="I29" s="8">
        <v>660</v>
      </c>
      <c r="J29" s="8">
        <v>617</v>
      </c>
      <c r="K29" s="8">
        <v>602</v>
      </c>
      <c r="L29" s="8">
        <v>510</v>
      </c>
      <c r="M29" s="8">
        <v>598</v>
      </c>
      <c r="N29" s="4">
        <v>578</v>
      </c>
      <c r="O29" s="4">
        <v>520</v>
      </c>
      <c r="P29" s="4">
        <v>684</v>
      </c>
      <c r="Q29" s="4">
        <v>619</v>
      </c>
      <c r="R29" s="4">
        <v>604</v>
      </c>
      <c r="S29" s="4">
        <v>543</v>
      </c>
      <c r="T29" s="4">
        <v>575</v>
      </c>
      <c r="U29" s="4">
        <v>554</v>
      </c>
      <c r="V29" s="4">
        <v>470</v>
      </c>
      <c r="W29" s="4">
        <v>470</v>
      </c>
      <c r="X29" s="4">
        <v>485</v>
      </c>
      <c r="Y29" s="4">
        <v>535</v>
      </c>
      <c r="Z29" s="4">
        <v>485</v>
      </c>
      <c r="AA29" s="4">
        <v>455</v>
      </c>
      <c r="AB29" s="4">
        <v>440</v>
      </c>
      <c r="AC29" s="4">
        <v>445</v>
      </c>
      <c r="AD29" s="4">
        <v>480</v>
      </c>
      <c r="AE29" s="4">
        <v>485</v>
      </c>
      <c r="AF29" s="4">
        <v>480</v>
      </c>
      <c r="AG29" s="4">
        <v>550</v>
      </c>
      <c r="AH29" s="4">
        <v>610</v>
      </c>
      <c r="AI29" s="4">
        <v>570</v>
      </c>
      <c r="AJ29" s="4">
        <v>520</v>
      </c>
      <c r="AK29" s="4">
        <v>510</v>
      </c>
      <c r="AL29" s="4">
        <v>525</v>
      </c>
      <c r="AM29" s="4">
        <v>480</v>
      </c>
      <c r="AN29" s="4">
        <v>460</v>
      </c>
      <c r="AO29" s="4">
        <v>480</v>
      </c>
      <c r="AP29" s="4">
        <v>450</v>
      </c>
      <c r="AQ29" s="4">
        <v>475</v>
      </c>
      <c r="AR29" s="4">
        <v>485</v>
      </c>
      <c r="AS29" s="4">
        <v>490</v>
      </c>
      <c r="AT29" s="4">
        <v>465</v>
      </c>
      <c r="AU29" s="4">
        <v>410</v>
      </c>
      <c r="AV29" s="4">
        <v>415</v>
      </c>
      <c r="AW29" s="4">
        <v>370</v>
      </c>
      <c r="AX29" s="4">
        <v>335</v>
      </c>
      <c r="AY29" s="4">
        <v>380</v>
      </c>
      <c r="AZ29" s="4">
        <v>400</v>
      </c>
      <c r="BA29" s="4">
        <v>375</v>
      </c>
      <c r="BB29" s="4">
        <v>445</v>
      </c>
      <c r="BC29" s="4">
        <v>530</v>
      </c>
      <c r="BD29" s="4">
        <v>530</v>
      </c>
      <c r="BE29" s="4">
        <v>680</v>
      </c>
      <c r="BF29" s="4">
        <v>645</v>
      </c>
      <c r="BG29" s="4">
        <v>640</v>
      </c>
      <c r="BH29" s="4">
        <v>630</v>
      </c>
      <c r="BI29" s="4">
        <v>670</v>
      </c>
    </row>
    <row r="30" spans="1:61" x14ac:dyDescent="0.2">
      <c r="A30" s="5" t="s">
        <v>36</v>
      </c>
      <c r="B30" s="8">
        <v>26</v>
      </c>
      <c r="C30" s="8">
        <v>32</v>
      </c>
      <c r="D30" s="8">
        <v>27</v>
      </c>
      <c r="E30" s="8">
        <v>37</v>
      </c>
      <c r="F30" s="8">
        <v>38</v>
      </c>
      <c r="G30" s="8">
        <v>37</v>
      </c>
      <c r="H30" s="8">
        <v>53</v>
      </c>
      <c r="I30" s="8">
        <v>40</v>
      </c>
      <c r="J30" s="8">
        <v>53</v>
      </c>
      <c r="K30" s="8">
        <v>37</v>
      </c>
      <c r="L30" s="8">
        <v>21</v>
      </c>
      <c r="M30" s="8">
        <v>28</v>
      </c>
      <c r="N30" s="4">
        <v>32</v>
      </c>
      <c r="O30" s="4">
        <v>45</v>
      </c>
      <c r="P30" s="4">
        <v>45</v>
      </c>
      <c r="Q30" s="4">
        <v>42</v>
      </c>
      <c r="R30" s="4">
        <v>37</v>
      </c>
      <c r="S30" s="4">
        <v>27</v>
      </c>
      <c r="T30" s="4">
        <v>34</v>
      </c>
      <c r="U30" s="4">
        <v>31</v>
      </c>
      <c r="V30" s="4">
        <v>26</v>
      </c>
      <c r="W30" s="4">
        <v>37</v>
      </c>
      <c r="X30" s="4">
        <v>47</v>
      </c>
      <c r="Y30" s="4">
        <v>44</v>
      </c>
      <c r="Z30" s="4">
        <v>46</v>
      </c>
      <c r="AA30" s="4">
        <v>37</v>
      </c>
      <c r="AB30" s="4">
        <v>41</v>
      </c>
      <c r="AC30" s="4">
        <v>42</v>
      </c>
      <c r="AD30" s="4">
        <v>37</v>
      </c>
      <c r="AE30" s="4">
        <v>40</v>
      </c>
      <c r="AF30" s="4">
        <v>36</v>
      </c>
      <c r="AG30" s="4">
        <v>30</v>
      </c>
      <c r="AH30" s="4">
        <v>33</v>
      </c>
      <c r="AI30" s="4">
        <v>33</v>
      </c>
      <c r="AJ30" s="4">
        <v>26</v>
      </c>
      <c r="AK30" s="4">
        <v>30</v>
      </c>
      <c r="AL30" s="4">
        <v>30</v>
      </c>
      <c r="AM30" s="4">
        <v>34</v>
      </c>
      <c r="AN30" s="4">
        <v>35</v>
      </c>
      <c r="AO30" s="4">
        <v>33</v>
      </c>
      <c r="AP30" s="4">
        <v>34</v>
      </c>
      <c r="AQ30" s="4">
        <v>35</v>
      </c>
      <c r="AR30" s="4">
        <v>36</v>
      </c>
      <c r="AS30" s="4">
        <v>33</v>
      </c>
      <c r="AT30" s="4">
        <v>32</v>
      </c>
      <c r="AU30" s="4">
        <v>34</v>
      </c>
      <c r="AV30" s="4">
        <v>31</v>
      </c>
      <c r="AW30" s="4">
        <v>31</v>
      </c>
      <c r="AX30" s="4">
        <v>29</v>
      </c>
      <c r="AY30" s="4">
        <v>28</v>
      </c>
      <c r="AZ30" s="4">
        <v>32</v>
      </c>
      <c r="BA30" s="4">
        <v>29</v>
      </c>
      <c r="BB30" s="4">
        <v>29</v>
      </c>
      <c r="BC30" s="4">
        <v>28</v>
      </c>
      <c r="BD30" s="4">
        <v>27</v>
      </c>
      <c r="BE30" s="4">
        <v>23</v>
      </c>
      <c r="BF30" s="4">
        <v>23</v>
      </c>
      <c r="BG30" s="4">
        <v>21</v>
      </c>
      <c r="BH30" s="4">
        <v>21</v>
      </c>
    </row>
    <row r="31" spans="1:61" x14ac:dyDescent="0.2">
      <c r="A31" s="5" t="s">
        <v>37</v>
      </c>
      <c r="B31" s="8">
        <v>390</v>
      </c>
      <c r="C31" s="8">
        <v>492</v>
      </c>
      <c r="D31" s="8">
        <v>468</v>
      </c>
      <c r="E31" s="8">
        <v>494</v>
      </c>
      <c r="F31" s="8">
        <v>444</v>
      </c>
      <c r="G31" s="8">
        <v>674</v>
      </c>
      <c r="H31" s="8">
        <v>621</v>
      </c>
      <c r="I31" s="8">
        <v>592</v>
      </c>
      <c r="J31" s="8">
        <v>584</v>
      </c>
      <c r="K31" s="8">
        <v>538</v>
      </c>
      <c r="L31" s="8">
        <v>459</v>
      </c>
      <c r="M31" s="8">
        <v>518</v>
      </c>
      <c r="N31" s="4">
        <v>529</v>
      </c>
      <c r="O31" s="4">
        <v>554</v>
      </c>
      <c r="P31" s="4">
        <v>718</v>
      </c>
      <c r="Q31" s="4">
        <v>648</v>
      </c>
      <c r="R31" s="4">
        <v>728</v>
      </c>
      <c r="S31" s="4">
        <v>660</v>
      </c>
      <c r="T31" s="4">
        <v>705</v>
      </c>
      <c r="U31" s="4">
        <v>634</v>
      </c>
      <c r="V31" s="4">
        <v>660</v>
      </c>
      <c r="W31" s="4">
        <v>700</v>
      </c>
      <c r="X31" s="4">
        <v>700</v>
      </c>
      <c r="Y31" s="4">
        <v>710</v>
      </c>
      <c r="Z31" s="4">
        <v>720</v>
      </c>
      <c r="AA31" s="4">
        <v>740</v>
      </c>
      <c r="AB31" s="4">
        <v>770</v>
      </c>
      <c r="AC31" s="4">
        <v>800</v>
      </c>
      <c r="AD31" s="4">
        <v>780</v>
      </c>
      <c r="AE31" s="4">
        <v>800</v>
      </c>
      <c r="AF31" s="4">
        <v>740</v>
      </c>
      <c r="AG31" s="4">
        <v>630</v>
      </c>
      <c r="AH31" s="4">
        <v>640</v>
      </c>
      <c r="AI31" s="4">
        <v>600</v>
      </c>
      <c r="AJ31" s="4">
        <v>550</v>
      </c>
      <c r="AK31" s="4">
        <v>550</v>
      </c>
      <c r="AL31" s="4">
        <v>500</v>
      </c>
      <c r="AM31" s="4">
        <v>500</v>
      </c>
      <c r="AN31" s="4">
        <v>490</v>
      </c>
      <c r="AO31" s="4">
        <v>470</v>
      </c>
      <c r="AP31" s="4">
        <v>480</v>
      </c>
      <c r="AQ31" s="4">
        <v>530</v>
      </c>
      <c r="AR31" s="4">
        <v>590</v>
      </c>
      <c r="AS31" s="4">
        <v>630</v>
      </c>
      <c r="AT31" s="4">
        <v>600</v>
      </c>
      <c r="AU31" s="4">
        <v>595</v>
      </c>
      <c r="AV31" s="4">
        <v>595</v>
      </c>
      <c r="AW31" s="4">
        <v>550</v>
      </c>
      <c r="AX31" s="4">
        <v>560</v>
      </c>
      <c r="AY31" s="4">
        <v>535</v>
      </c>
      <c r="AZ31" s="4">
        <v>580</v>
      </c>
      <c r="BA31" s="4">
        <v>650</v>
      </c>
      <c r="BB31" s="4">
        <v>640</v>
      </c>
      <c r="BC31" s="4">
        <v>630</v>
      </c>
      <c r="BD31" s="4">
        <v>640</v>
      </c>
      <c r="BE31" s="4">
        <v>780</v>
      </c>
      <c r="BF31" s="4">
        <v>695</v>
      </c>
      <c r="BG31" s="4">
        <v>730</v>
      </c>
      <c r="BH31" s="4">
        <v>770</v>
      </c>
      <c r="BI31" s="4">
        <v>750</v>
      </c>
    </row>
    <row r="32" spans="1:61" x14ac:dyDescent="0.2">
      <c r="A32" s="5" t="s">
        <v>38</v>
      </c>
      <c r="B32" s="8">
        <v>1.6</v>
      </c>
      <c r="C32" s="8">
        <v>1.3</v>
      </c>
      <c r="D32" s="8">
        <v>1.6</v>
      </c>
      <c r="E32" s="8">
        <v>2.2000000000000002</v>
      </c>
      <c r="F32" s="8">
        <v>1.6</v>
      </c>
      <c r="G32" s="8">
        <v>2</v>
      </c>
      <c r="H32" s="8">
        <v>2</v>
      </c>
      <c r="I32" s="8">
        <v>2</v>
      </c>
      <c r="J32" s="8">
        <v>2</v>
      </c>
      <c r="K32" s="8">
        <v>1.9</v>
      </c>
      <c r="L32" s="8">
        <v>1.2</v>
      </c>
      <c r="M32" s="8">
        <v>1.2</v>
      </c>
      <c r="N32" s="4">
        <v>1.4</v>
      </c>
      <c r="O32" s="4">
        <v>2</v>
      </c>
      <c r="P32" s="4">
        <v>2</v>
      </c>
      <c r="Q32" s="4">
        <v>2</v>
      </c>
      <c r="R32" s="4">
        <v>3</v>
      </c>
      <c r="S32" s="4">
        <v>3</v>
      </c>
      <c r="T32" s="4">
        <v>2</v>
      </c>
      <c r="U32" s="4">
        <v>2</v>
      </c>
      <c r="V32" s="4">
        <v>2</v>
      </c>
      <c r="W32" s="4">
        <v>3</v>
      </c>
      <c r="X32" s="4">
        <v>3</v>
      </c>
      <c r="Y32" s="4">
        <v>3</v>
      </c>
      <c r="Z32" s="4">
        <v>2</v>
      </c>
      <c r="AA32" s="4">
        <v>2</v>
      </c>
      <c r="AB32" s="4">
        <v>3</v>
      </c>
      <c r="AC32" s="4">
        <v>2</v>
      </c>
      <c r="AD32" s="4">
        <v>1</v>
      </c>
      <c r="AE32" s="4">
        <v>1.5</v>
      </c>
      <c r="AF32" s="4">
        <v>1.5</v>
      </c>
      <c r="AG32" s="4">
        <v>1.3</v>
      </c>
      <c r="AH32" s="4">
        <v>1.8</v>
      </c>
      <c r="AI32" s="4">
        <v>1.6</v>
      </c>
      <c r="AJ32" s="4">
        <v>1.4</v>
      </c>
      <c r="AK32" s="4">
        <v>1.4</v>
      </c>
      <c r="AL32" s="4">
        <v>1.4</v>
      </c>
      <c r="AM32" s="4">
        <v>0.9</v>
      </c>
      <c r="AN32" s="4">
        <v>1</v>
      </c>
      <c r="AO32" s="4">
        <v>1</v>
      </c>
      <c r="AP32" s="4">
        <v>0.9</v>
      </c>
      <c r="AQ32" s="4">
        <v>0.8</v>
      </c>
      <c r="AR32" s="4">
        <v>0.6</v>
      </c>
      <c r="AS32" s="4">
        <v>0.6</v>
      </c>
      <c r="AT32" s="4">
        <v>0.2</v>
      </c>
      <c r="AU32" s="4">
        <v>0.2</v>
      </c>
      <c r="AV32" s="4">
        <v>0.5</v>
      </c>
      <c r="AW32" s="4">
        <v>0.5</v>
      </c>
      <c r="AX32" s="4">
        <v>0.2</v>
      </c>
      <c r="AY32" s="4">
        <v>0.2</v>
      </c>
      <c r="AZ32" s="4">
        <v>0.1</v>
      </c>
      <c r="BA32" s="4">
        <v>0.1</v>
      </c>
      <c r="BB32" s="4">
        <v>0.6</v>
      </c>
      <c r="BC32" s="4">
        <v>1.1000000000000001</v>
      </c>
      <c r="BD32" s="4">
        <v>1.6</v>
      </c>
      <c r="BE32" s="4">
        <v>0.8</v>
      </c>
      <c r="BF32" s="4">
        <v>0.8</v>
      </c>
    </row>
    <row r="33" spans="1:61" x14ac:dyDescent="0.2">
      <c r="A33" s="5" t="s">
        <v>39</v>
      </c>
      <c r="B33" s="8">
        <v>2</v>
      </c>
      <c r="C33" s="8">
        <v>2</v>
      </c>
      <c r="D33" s="8">
        <v>2</v>
      </c>
      <c r="E33" s="8">
        <v>2</v>
      </c>
      <c r="F33" s="8">
        <v>2</v>
      </c>
      <c r="G33" s="8">
        <v>1</v>
      </c>
      <c r="H33" s="8">
        <v>1.6</v>
      </c>
      <c r="I33" s="8">
        <v>1.3</v>
      </c>
      <c r="J33" s="8">
        <v>1</v>
      </c>
      <c r="K33" s="8">
        <v>1.2</v>
      </c>
      <c r="L33" s="8">
        <v>1.3</v>
      </c>
      <c r="M33" s="8">
        <v>1</v>
      </c>
      <c r="N33" s="4">
        <v>0.3</v>
      </c>
      <c r="O33" s="4">
        <v>1.7</v>
      </c>
      <c r="P33" s="4">
        <v>1.3</v>
      </c>
      <c r="Q33" s="4">
        <v>2</v>
      </c>
      <c r="R33" s="4">
        <v>1.5</v>
      </c>
      <c r="S33" s="4">
        <v>1.5</v>
      </c>
      <c r="T33" s="4">
        <v>1.2</v>
      </c>
      <c r="U33" s="4">
        <v>1.4</v>
      </c>
      <c r="V33" s="4">
        <v>1.3</v>
      </c>
      <c r="W33" s="4">
        <v>2.2000000000000002</v>
      </c>
      <c r="X33" s="4">
        <v>1.2</v>
      </c>
      <c r="Y33" s="4">
        <v>1.1000000000000001</v>
      </c>
      <c r="Z33" s="4">
        <v>1</v>
      </c>
      <c r="AA33" s="4">
        <v>1</v>
      </c>
      <c r="AB33" s="4">
        <v>0.9</v>
      </c>
      <c r="AC33" s="4">
        <v>1.1000000000000001</v>
      </c>
      <c r="AD33" s="4">
        <v>0.6</v>
      </c>
      <c r="AE33" s="4">
        <v>0.5</v>
      </c>
      <c r="AF33" s="4">
        <v>0.4</v>
      </c>
      <c r="AG33" s="4">
        <v>0.3</v>
      </c>
      <c r="AH33" s="4">
        <v>0.7</v>
      </c>
      <c r="AI33" s="4">
        <v>0.9</v>
      </c>
      <c r="AJ33" s="4">
        <v>0.6</v>
      </c>
      <c r="AK33" s="4">
        <v>0.7</v>
      </c>
      <c r="AL33" s="4">
        <v>0.6</v>
      </c>
      <c r="AM33" s="4">
        <v>0.7</v>
      </c>
      <c r="AN33" s="4">
        <v>0.5</v>
      </c>
      <c r="AO33" s="4">
        <v>0.5</v>
      </c>
      <c r="AP33" s="4">
        <v>0.6</v>
      </c>
      <c r="AQ33" s="4">
        <v>0.2</v>
      </c>
      <c r="AR33" s="4">
        <v>0.4</v>
      </c>
      <c r="AS33" s="4">
        <v>0.4</v>
      </c>
      <c r="AT33" s="4">
        <v>0.4</v>
      </c>
      <c r="AU33" s="4">
        <v>0.7</v>
      </c>
      <c r="AV33" s="4">
        <v>0.6</v>
      </c>
      <c r="AW33" s="4">
        <v>0.5</v>
      </c>
      <c r="AX33" s="4">
        <v>0.8</v>
      </c>
      <c r="AY33" s="4">
        <v>0.7</v>
      </c>
      <c r="AZ33" s="4">
        <v>0.7</v>
      </c>
      <c r="BA33" s="4">
        <v>0.8</v>
      </c>
      <c r="BB33" s="4">
        <v>0.7</v>
      </c>
      <c r="BC33" s="4">
        <v>0.8</v>
      </c>
      <c r="BD33" s="4">
        <v>0.7</v>
      </c>
      <c r="BE33" s="4">
        <v>0.8</v>
      </c>
      <c r="BF33" s="4">
        <v>0.8</v>
      </c>
      <c r="BG33" s="4">
        <v>1.1000000000000001</v>
      </c>
      <c r="BH33" s="4">
        <v>1.1000000000000001</v>
      </c>
    </row>
    <row r="34" spans="1:61" x14ac:dyDescent="0.2">
      <c r="A34" s="5" t="s">
        <v>40</v>
      </c>
      <c r="B34" s="8">
        <v>33</v>
      </c>
      <c r="C34" s="8">
        <v>32</v>
      </c>
      <c r="D34" s="8">
        <v>28</v>
      </c>
      <c r="E34" s="8">
        <v>21</v>
      </c>
      <c r="F34" s="8">
        <v>23</v>
      </c>
      <c r="G34" s="8">
        <v>24</v>
      </c>
      <c r="H34" s="8">
        <v>19</v>
      </c>
      <c r="I34" s="8">
        <v>16</v>
      </c>
      <c r="J34" s="8">
        <v>20</v>
      </c>
      <c r="K34" s="8">
        <v>21</v>
      </c>
      <c r="L34" s="8">
        <v>21</v>
      </c>
      <c r="M34" s="8">
        <v>16</v>
      </c>
      <c r="N34" s="4">
        <v>18</v>
      </c>
      <c r="O34" s="4">
        <v>15</v>
      </c>
      <c r="P34" s="4">
        <v>17</v>
      </c>
      <c r="Q34" s="4">
        <v>16</v>
      </c>
      <c r="R34" s="4">
        <v>8</v>
      </c>
      <c r="S34" s="4">
        <v>12</v>
      </c>
      <c r="T34" s="4">
        <v>9</v>
      </c>
      <c r="U34" s="4">
        <v>10</v>
      </c>
      <c r="V34" s="4">
        <v>8</v>
      </c>
      <c r="W34" s="4">
        <v>5</v>
      </c>
      <c r="X34" s="4">
        <v>5</v>
      </c>
      <c r="Y34" s="4">
        <v>7</v>
      </c>
      <c r="Z34" s="4">
        <v>9</v>
      </c>
      <c r="AA34" s="4">
        <v>4</v>
      </c>
      <c r="AB34" s="4">
        <v>5.6</v>
      </c>
      <c r="AC34" s="4">
        <v>8</v>
      </c>
      <c r="AD34" s="4">
        <v>6</v>
      </c>
      <c r="AE34" s="4">
        <v>5</v>
      </c>
      <c r="AF34" s="4">
        <v>6</v>
      </c>
      <c r="AG34" s="4">
        <v>7</v>
      </c>
      <c r="AH34" s="4">
        <v>5.5</v>
      </c>
      <c r="AI34" s="4">
        <v>5.5</v>
      </c>
      <c r="AJ34" s="4">
        <v>2</v>
      </c>
      <c r="AK34" s="4">
        <v>3</v>
      </c>
      <c r="AL34" s="4">
        <v>4</v>
      </c>
      <c r="AM34" s="4">
        <v>3</v>
      </c>
      <c r="AN34" s="4">
        <v>3</v>
      </c>
      <c r="AO34" s="4">
        <v>2</v>
      </c>
      <c r="AP34" s="4">
        <v>2</v>
      </c>
      <c r="AQ34" s="4">
        <v>2</v>
      </c>
      <c r="AR34" s="4">
        <v>2</v>
      </c>
      <c r="AS34" s="4">
        <v>1.5</v>
      </c>
      <c r="AT34" s="4">
        <v>1</v>
      </c>
      <c r="AU34" s="4">
        <v>1.1000000000000001</v>
      </c>
      <c r="AV34" s="4">
        <v>1.1000000000000001</v>
      </c>
      <c r="AW34" s="4">
        <v>1.1000000000000001</v>
      </c>
      <c r="AX34" s="4">
        <v>1</v>
      </c>
      <c r="AY34" s="4">
        <v>1</v>
      </c>
      <c r="AZ34" s="4">
        <v>0.6</v>
      </c>
      <c r="BA34" s="4">
        <v>1.9</v>
      </c>
      <c r="BB34" s="4">
        <v>1.3</v>
      </c>
      <c r="BC34" s="4">
        <v>1.6</v>
      </c>
      <c r="BD34" s="4">
        <v>1.5</v>
      </c>
      <c r="BE34" s="4">
        <v>1.3</v>
      </c>
      <c r="BF34" s="4">
        <v>1.3</v>
      </c>
      <c r="BG34" s="4">
        <v>1.2</v>
      </c>
      <c r="BH34" s="4">
        <v>1.2</v>
      </c>
    </row>
    <row r="35" spans="1:61" x14ac:dyDescent="0.2">
      <c r="A35" s="5" t="s">
        <v>41</v>
      </c>
      <c r="B35" s="8">
        <v>8</v>
      </c>
      <c r="C35" s="8">
        <v>8</v>
      </c>
      <c r="D35" s="8">
        <v>6</v>
      </c>
      <c r="E35" s="8">
        <v>7</v>
      </c>
      <c r="F35" s="8">
        <v>8</v>
      </c>
      <c r="G35" s="8">
        <v>9</v>
      </c>
      <c r="H35" s="8">
        <v>11</v>
      </c>
      <c r="I35" s="8">
        <v>7</v>
      </c>
      <c r="J35" s="8">
        <v>10</v>
      </c>
      <c r="K35" s="8">
        <v>10</v>
      </c>
      <c r="L35" s="8">
        <v>5</v>
      </c>
      <c r="M35" s="8">
        <v>15</v>
      </c>
      <c r="N35" s="4">
        <v>9</v>
      </c>
      <c r="O35" s="4">
        <v>7</v>
      </c>
      <c r="P35" s="4">
        <v>6</v>
      </c>
      <c r="Q35" s="4">
        <v>9</v>
      </c>
      <c r="R35" s="4">
        <v>9</v>
      </c>
      <c r="S35" s="4">
        <v>6</v>
      </c>
      <c r="T35" s="4">
        <v>5</v>
      </c>
      <c r="U35" s="4">
        <v>5</v>
      </c>
      <c r="V35" s="4">
        <v>6</v>
      </c>
      <c r="W35" s="4">
        <v>5</v>
      </c>
      <c r="X35" s="4">
        <v>5</v>
      </c>
      <c r="Y35" s="4">
        <v>4</v>
      </c>
      <c r="Z35" s="4">
        <v>4</v>
      </c>
      <c r="AA35" s="4">
        <v>5</v>
      </c>
      <c r="AB35" s="4">
        <v>3</v>
      </c>
      <c r="AC35" s="4">
        <v>4</v>
      </c>
      <c r="AD35" s="4">
        <v>5</v>
      </c>
      <c r="AE35" s="4">
        <v>8</v>
      </c>
      <c r="AF35" s="4">
        <v>0</v>
      </c>
      <c r="AG35" s="4">
        <v>0.7</v>
      </c>
      <c r="AH35" s="4">
        <v>0.7</v>
      </c>
      <c r="AI35" s="4">
        <v>0.2</v>
      </c>
      <c r="AJ35" s="4">
        <v>0.3</v>
      </c>
      <c r="AK35" s="4">
        <v>0.2</v>
      </c>
      <c r="AL35" s="4">
        <v>0.2</v>
      </c>
      <c r="AM35" s="4">
        <v>0.3</v>
      </c>
      <c r="AN35" s="4">
        <v>0.3</v>
      </c>
      <c r="AO35" s="4">
        <v>0.6</v>
      </c>
      <c r="AP35" s="4">
        <v>0.5</v>
      </c>
      <c r="AQ35" s="4">
        <v>0.5</v>
      </c>
      <c r="AR35" s="4">
        <v>0.5</v>
      </c>
      <c r="AS35" s="4">
        <v>0.4</v>
      </c>
      <c r="AT35" s="4">
        <v>0.4</v>
      </c>
      <c r="AU35" s="4">
        <v>0.3</v>
      </c>
      <c r="AV35" s="4">
        <v>0.2</v>
      </c>
      <c r="AW35" s="4">
        <v>0.1</v>
      </c>
      <c r="AX35" s="4">
        <v>0.1</v>
      </c>
      <c r="AY35" s="4">
        <v>0.2</v>
      </c>
      <c r="AZ35" s="4">
        <v>0.2</v>
      </c>
      <c r="BA35" s="4">
        <v>0.4</v>
      </c>
      <c r="BB35" s="4">
        <v>0.3</v>
      </c>
      <c r="BC35" s="4">
        <v>0.2</v>
      </c>
      <c r="BD35" s="4">
        <v>0.1</v>
      </c>
      <c r="BE35" s="4">
        <v>0.2</v>
      </c>
      <c r="BF35" s="4">
        <v>0.1</v>
      </c>
      <c r="BG35" s="4">
        <v>0.1</v>
      </c>
      <c r="BH35" s="4">
        <v>0.1</v>
      </c>
    </row>
    <row r="36" spans="1:61" x14ac:dyDescent="0.2">
      <c r="A36" s="5" t="s">
        <v>42</v>
      </c>
      <c r="B36" s="8">
        <v>14</v>
      </c>
      <c r="C36" s="8">
        <v>15</v>
      </c>
      <c r="D36" s="8">
        <v>16</v>
      </c>
      <c r="E36" s="8">
        <v>17</v>
      </c>
      <c r="F36" s="8">
        <v>14</v>
      </c>
      <c r="G36" s="8">
        <v>18</v>
      </c>
      <c r="H36" s="8">
        <v>15</v>
      </c>
      <c r="I36" s="8">
        <v>11</v>
      </c>
      <c r="J36" s="8">
        <v>16</v>
      </c>
      <c r="K36" s="8">
        <v>19</v>
      </c>
      <c r="L36" s="8">
        <v>11</v>
      </c>
      <c r="M36" s="8">
        <v>21</v>
      </c>
      <c r="N36" s="4">
        <v>25</v>
      </c>
      <c r="O36" s="4">
        <v>29</v>
      </c>
      <c r="P36" s="4">
        <v>19</v>
      </c>
      <c r="Q36" s="4">
        <v>32</v>
      </c>
      <c r="R36" s="4">
        <v>35</v>
      </c>
      <c r="S36" s="4">
        <v>23</v>
      </c>
      <c r="T36" s="4">
        <v>24</v>
      </c>
      <c r="U36" s="4">
        <v>21</v>
      </c>
      <c r="V36" s="4">
        <v>27</v>
      </c>
      <c r="W36" s="4">
        <v>25</v>
      </c>
      <c r="X36" s="4">
        <v>20</v>
      </c>
      <c r="Y36" s="4">
        <v>16</v>
      </c>
      <c r="Z36" s="4">
        <v>34</v>
      </c>
      <c r="AA36" s="4">
        <v>18</v>
      </c>
      <c r="AB36" s="4">
        <v>17</v>
      </c>
      <c r="AC36" s="4">
        <v>16</v>
      </c>
      <c r="AD36" s="4">
        <v>14</v>
      </c>
      <c r="AE36" s="4">
        <v>11</v>
      </c>
      <c r="AF36" s="4">
        <v>11</v>
      </c>
      <c r="AG36" s="4">
        <v>13</v>
      </c>
      <c r="AH36" s="4">
        <v>13</v>
      </c>
      <c r="AI36" s="4">
        <v>10</v>
      </c>
      <c r="AJ36" s="4">
        <v>8</v>
      </c>
      <c r="AK36" s="4">
        <v>15</v>
      </c>
      <c r="AL36" s="4">
        <v>16</v>
      </c>
      <c r="AM36" s="4">
        <v>15</v>
      </c>
      <c r="AN36" s="4">
        <v>13</v>
      </c>
      <c r="AO36" s="4">
        <v>13</v>
      </c>
      <c r="AP36" s="4">
        <v>17</v>
      </c>
      <c r="AQ36" s="4">
        <v>21</v>
      </c>
      <c r="AR36" s="4">
        <v>20</v>
      </c>
      <c r="AS36" s="4">
        <v>17</v>
      </c>
      <c r="AT36" s="4">
        <v>13</v>
      </c>
      <c r="AU36" s="4">
        <v>23</v>
      </c>
      <c r="AV36" s="4">
        <v>17</v>
      </c>
      <c r="AW36" s="4">
        <v>13</v>
      </c>
      <c r="AX36" s="4">
        <v>11</v>
      </c>
      <c r="AY36" s="4">
        <v>12</v>
      </c>
      <c r="AZ36" s="4">
        <v>14</v>
      </c>
      <c r="BA36" s="4">
        <v>11</v>
      </c>
      <c r="BB36" s="4">
        <v>11</v>
      </c>
      <c r="BC36" s="4">
        <v>12.5</v>
      </c>
      <c r="BD36" s="4">
        <v>12.5</v>
      </c>
      <c r="BE36" s="4">
        <v>16</v>
      </c>
      <c r="BF36" s="4">
        <v>13</v>
      </c>
      <c r="BG36" s="4">
        <v>8</v>
      </c>
      <c r="BH36" s="4">
        <v>9.5</v>
      </c>
    </row>
    <row r="37" spans="1:61" x14ac:dyDescent="0.2">
      <c r="A37" s="5" t="s">
        <v>43</v>
      </c>
      <c r="B37" s="8">
        <v>167</v>
      </c>
      <c r="C37" s="8">
        <v>206</v>
      </c>
      <c r="D37" s="8">
        <v>179</v>
      </c>
      <c r="E37" s="8">
        <v>224</v>
      </c>
      <c r="F37" s="8">
        <v>236</v>
      </c>
      <c r="G37" s="8">
        <v>274</v>
      </c>
      <c r="H37" s="8">
        <v>312</v>
      </c>
      <c r="I37" s="8">
        <v>320</v>
      </c>
      <c r="J37" s="8">
        <v>298</v>
      </c>
      <c r="K37" s="8">
        <v>267</v>
      </c>
      <c r="L37" s="8">
        <v>263</v>
      </c>
      <c r="M37" s="8">
        <v>320</v>
      </c>
      <c r="N37" s="4">
        <v>361</v>
      </c>
      <c r="O37" s="4">
        <v>375</v>
      </c>
      <c r="P37" s="4">
        <v>419</v>
      </c>
      <c r="Q37" s="4">
        <v>400</v>
      </c>
      <c r="R37" s="4">
        <v>329</v>
      </c>
      <c r="S37" s="4">
        <v>340</v>
      </c>
      <c r="T37" s="4">
        <v>395</v>
      </c>
      <c r="U37" s="4">
        <v>410</v>
      </c>
      <c r="V37" s="4">
        <v>415</v>
      </c>
      <c r="W37" s="4">
        <v>415</v>
      </c>
      <c r="X37" s="4">
        <v>440</v>
      </c>
      <c r="Y37" s="4">
        <v>465</v>
      </c>
      <c r="Z37" s="4">
        <v>435</v>
      </c>
      <c r="AA37" s="4">
        <v>455</v>
      </c>
      <c r="AB37" s="4">
        <v>600</v>
      </c>
      <c r="AC37" s="4">
        <v>820</v>
      </c>
      <c r="AD37" s="4">
        <v>925</v>
      </c>
      <c r="AE37" s="4">
        <v>1260</v>
      </c>
      <c r="AF37" s="4">
        <v>1550</v>
      </c>
      <c r="AG37" s="4">
        <v>1700</v>
      </c>
      <c r="AH37" s="4">
        <v>1840</v>
      </c>
      <c r="AI37" s="4">
        <v>1850</v>
      </c>
      <c r="AJ37" s="4">
        <v>1750</v>
      </c>
      <c r="AK37" s="4">
        <v>1650</v>
      </c>
      <c r="AL37" s="4">
        <v>1730</v>
      </c>
      <c r="AM37" s="4">
        <v>1700</v>
      </c>
      <c r="AN37" s="4">
        <v>1750</v>
      </c>
      <c r="AO37" s="4">
        <v>1700</v>
      </c>
      <c r="AP37" s="4">
        <v>1720</v>
      </c>
      <c r="AQ37" s="4">
        <v>1680</v>
      </c>
      <c r="AR37" s="4">
        <v>1890</v>
      </c>
      <c r="AS37" s="4">
        <v>1770</v>
      </c>
      <c r="AT37" s="4">
        <v>1760</v>
      </c>
      <c r="AU37" s="4">
        <v>1660</v>
      </c>
      <c r="AV37" s="4">
        <v>1560</v>
      </c>
      <c r="AW37" s="4">
        <v>1615</v>
      </c>
      <c r="AX37" s="4">
        <v>1630</v>
      </c>
      <c r="AY37" s="4">
        <v>1580</v>
      </c>
      <c r="AZ37" s="4">
        <v>1590</v>
      </c>
      <c r="BA37" s="4">
        <v>1680</v>
      </c>
      <c r="BB37" s="4">
        <v>1570</v>
      </c>
      <c r="BC37" s="4">
        <v>1650</v>
      </c>
      <c r="BD37" s="4">
        <v>1610</v>
      </c>
      <c r="BE37" s="4">
        <v>1605</v>
      </c>
      <c r="BF37" s="4">
        <v>1355</v>
      </c>
      <c r="BG37" s="4">
        <v>1430</v>
      </c>
      <c r="BH37" s="4">
        <v>1370</v>
      </c>
      <c r="BI37" s="4">
        <v>1420</v>
      </c>
    </row>
    <row r="38" spans="1:61" x14ac:dyDescent="0.2">
      <c r="A38" s="5" t="s">
        <v>44</v>
      </c>
      <c r="B38" s="8">
        <v>58</v>
      </c>
      <c r="C38" s="8">
        <v>61</v>
      </c>
      <c r="D38" s="8">
        <v>64</v>
      </c>
      <c r="E38" s="8">
        <v>60</v>
      </c>
      <c r="F38" s="8">
        <v>54</v>
      </c>
      <c r="G38" s="8">
        <v>72</v>
      </c>
      <c r="H38" s="8">
        <v>69</v>
      </c>
      <c r="I38" s="8">
        <v>61</v>
      </c>
      <c r="J38" s="8">
        <v>69</v>
      </c>
      <c r="K38" s="8">
        <v>69</v>
      </c>
      <c r="L38" s="8">
        <v>65</v>
      </c>
      <c r="M38" s="8">
        <v>60</v>
      </c>
      <c r="N38" s="4">
        <v>56</v>
      </c>
      <c r="O38" s="4">
        <v>51</v>
      </c>
      <c r="P38" s="4">
        <v>69</v>
      </c>
      <c r="Q38" s="4">
        <v>45</v>
      </c>
      <c r="R38" s="4">
        <v>58</v>
      </c>
      <c r="S38" s="4">
        <v>36</v>
      </c>
      <c r="T38" s="4">
        <v>51</v>
      </c>
      <c r="U38" s="4">
        <v>40</v>
      </c>
      <c r="V38" s="4">
        <v>53</v>
      </c>
      <c r="W38" s="4">
        <v>47</v>
      </c>
      <c r="X38" s="4">
        <v>57</v>
      </c>
      <c r="Y38" s="4">
        <v>62</v>
      </c>
      <c r="Z38" s="4">
        <v>51</v>
      </c>
      <c r="AA38" s="4">
        <v>46</v>
      </c>
      <c r="AB38" s="4">
        <v>50</v>
      </c>
      <c r="AC38" s="4">
        <v>53</v>
      </c>
      <c r="AD38" s="4">
        <v>55</v>
      </c>
      <c r="AE38" s="4">
        <v>47</v>
      </c>
      <c r="AF38" s="4">
        <v>56</v>
      </c>
      <c r="AG38" s="4">
        <v>40</v>
      </c>
      <c r="AH38" s="4">
        <v>37</v>
      </c>
      <c r="AI38" s="4">
        <v>37</v>
      </c>
      <c r="AJ38" s="4">
        <v>35</v>
      </c>
      <c r="AK38" s="4">
        <v>31</v>
      </c>
      <c r="AL38" s="4">
        <v>20</v>
      </c>
      <c r="AM38" s="4">
        <v>23</v>
      </c>
      <c r="AN38" s="4">
        <v>21</v>
      </c>
      <c r="AO38" s="4">
        <v>27</v>
      </c>
      <c r="AP38" s="4">
        <v>23</v>
      </c>
      <c r="AQ38" s="4">
        <v>22</v>
      </c>
      <c r="AR38" s="4">
        <v>24</v>
      </c>
      <c r="AS38" s="4">
        <v>23</v>
      </c>
      <c r="AT38" s="4">
        <v>18</v>
      </c>
      <c r="AU38" s="4">
        <v>16</v>
      </c>
      <c r="AV38" s="4">
        <v>20</v>
      </c>
      <c r="AW38" s="4">
        <v>15</v>
      </c>
      <c r="AX38" s="4">
        <v>17</v>
      </c>
      <c r="AY38" s="4">
        <v>14</v>
      </c>
      <c r="AZ38" s="4">
        <v>14</v>
      </c>
      <c r="BA38" s="4">
        <v>14</v>
      </c>
      <c r="BB38" s="4">
        <v>16</v>
      </c>
      <c r="BC38" s="4">
        <v>14</v>
      </c>
      <c r="BD38" s="4">
        <v>15</v>
      </c>
      <c r="BE38" s="4">
        <v>15</v>
      </c>
      <c r="BF38" s="4">
        <v>16</v>
      </c>
      <c r="BG38" s="4">
        <v>15</v>
      </c>
      <c r="BH38" s="4">
        <v>13</v>
      </c>
    </row>
    <row r="39" spans="1:61" x14ac:dyDescent="0.2">
      <c r="A39" s="5" t="s">
        <v>45</v>
      </c>
      <c r="B39" s="8">
        <v>371</v>
      </c>
      <c r="C39" s="8">
        <v>438</v>
      </c>
      <c r="D39" s="8">
        <v>409</v>
      </c>
      <c r="E39" s="8">
        <v>422</v>
      </c>
      <c r="F39" s="8">
        <v>418</v>
      </c>
      <c r="G39" s="8">
        <v>469</v>
      </c>
      <c r="H39" s="8">
        <v>460</v>
      </c>
      <c r="I39" s="8">
        <v>421</v>
      </c>
      <c r="J39" s="8">
        <v>374</v>
      </c>
      <c r="K39" s="8">
        <v>287</v>
      </c>
      <c r="L39" s="8">
        <v>311</v>
      </c>
      <c r="M39" s="8">
        <v>349</v>
      </c>
      <c r="N39" s="4">
        <v>353</v>
      </c>
      <c r="O39" s="4">
        <v>355</v>
      </c>
      <c r="P39" s="4">
        <v>373</v>
      </c>
      <c r="Q39" s="4">
        <v>415</v>
      </c>
      <c r="R39" s="4">
        <v>380</v>
      </c>
      <c r="S39" s="4">
        <v>330</v>
      </c>
      <c r="T39" s="4">
        <v>395</v>
      </c>
      <c r="U39" s="4">
        <v>330</v>
      </c>
      <c r="V39" s="4">
        <v>320</v>
      </c>
      <c r="W39" s="4">
        <v>330</v>
      </c>
      <c r="X39" s="4">
        <v>355</v>
      </c>
      <c r="Y39" s="4">
        <v>395</v>
      </c>
      <c r="Z39" s="4">
        <v>389</v>
      </c>
      <c r="AA39" s="4">
        <v>350</v>
      </c>
      <c r="AB39" s="4">
        <v>345</v>
      </c>
      <c r="AC39" s="4">
        <v>300</v>
      </c>
      <c r="AD39" s="4">
        <v>300</v>
      </c>
      <c r="AE39" s="4">
        <v>335</v>
      </c>
      <c r="AF39" s="4">
        <v>340</v>
      </c>
      <c r="AG39" s="4">
        <v>270</v>
      </c>
      <c r="AH39" s="4">
        <v>320</v>
      </c>
      <c r="AI39" s="4">
        <v>330</v>
      </c>
      <c r="AJ39" s="4">
        <v>285</v>
      </c>
      <c r="AK39" s="4">
        <v>280</v>
      </c>
      <c r="AL39" s="4">
        <v>265</v>
      </c>
      <c r="AM39" s="4">
        <v>275</v>
      </c>
      <c r="AN39" s="4">
        <v>280</v>
      </c>
      <c r="AO39" s="4">
        <v>270</v>
      </c>
      <c r="AP39" s="4">
        <v>295</v>
      </c>
      <c r="AQ39" s="4">
        <v>300</v>
      </c>
      <c r="AR39" s="4">
        <v>360</v>
      </c>
      <c r="AS39" s="4">
        <v>400</v>
      </c>
      <c r="AT39" s="4">
        <v>395</v>
      </c>
      <c r="AU39" s="4">
        <v>400</v>
      </c>
      <c r="AV39" s="4">
        <v>445</v>
      </c>
      <c r="AW39" s="4">
        <v>415</v>
      </c>
      <c r="AX39" s="4">
        <v>430</v>
      </c>
      <c r="AY39" s="4">
        <v>530</v>
      </c>
      <c r="AZ39" s="4">
        <v>570</v>
      </c>
      <c r="BA39" s="4">
        <v>525</v>
      </c>
      <c r="BB39" s="4">
        <v>560</v>
      </c>
      <c r="BC39" s="4">
        <v>530</v>
      </c>
      <c r="BD39" s="4">
        <v>560</v>
      </c>
      <c r="BE39" s="4">
        <v>515</v>
      </c>
      <c r="BF39" s="4">
        <v>600</v>
      </c>
      <c r="BG39" s="4">
        <v>560</v>
      </c>
      <c r="BH39" s="4">
        <v>520</v>
      </c>
      <c r="BI39" s="4">
        <v>550</v>
      </c>
    </row>
    <row r="40" spans="1:61" x14ac:dyDescent="0.2">
      <c r="A40" s="5" t="s">
        <v>46</v>
      </c>
      <c r="B40" s="8">
        <v>49</v>
      </c>
      <c r="C40" s="8">
        <v>77</v>
      </c>
      <c r="D40" s="8">
        <v>66</v>
      </c>
      <c r="E40" s="8">
        <v>62</v>
      </c>
      <c r="F40" s="8">
        <v>51</v>
      </c>
      <c r="G40" s="8">
        <v>64</v>
      </c>
      <c r="H40" s="8">
        <v>77</v>
      </c>
      <c r="I40" s="8">
        <v>47</v>
      </c>
      <c r="J40" s="8">
        <v>42</v>
      </c>
      <c r="K40" s="8">
        <v>42</v>
      </c>
      <c r="L40" s="8">
        <v>30</v>
      </c>
      <c r="M40" s="8">
        <v>42</v>
      </c>
      <c r="N40" s="4">
        <v>63</v>
      </c>
      <c r="O40" s="4">
        <v>55</v>
      </c>
      <c r="P40" s="4">
        <v>61</v>
      </c>
      <c r="Q40" s="4">
        <v>49</v>
      </c>
      <c r="R40" s="4">
        <v>50</v>
      </c>
      <c r="S40" s="4">
        <v>36</v>
      </c>
      <c r="T40" s="4">
        <v>67</v>
      </c>
      <c r="U40" s="4">
        <v>43</v>
      </c>
      <c r="V40" s="4">
        <v>23</v>
      </c>
      <c r="W40" s="4">
        <v>28</v>
      </c>
      <c r="X40" s="4">
        <v>31</v>
      </c>
      <c r="Y40" s="4">
        <v>30</v>
      </c>
      <c r="Z40" s="4">
        <v>30</v>
      </c>
      <c r="AA40" s="4">
        <v>30</v>
      </c>
      <c r="AB40" s="4">
        <v>27</v>
      </c>
      <c r="AC40" s="4">
        <v>34</v>
      </c>
      <c r="AD40" s="4">
        <v>46</v>
      </c>
      <c r="AE40" s="4">
        <v>100</v>
      </c>
      <c r="AF40" s="4">
        <v>110</v>
      </c>
      <c r="AG40" s="4">
        <v>210</v>
      </c>
      <c r="AH40" s="4">
        <v>200</v>
      </c>
      <c r="AI40" s="4">
        <v>265</v>
      </c>
      <c r="AJ40" s="4">
        <v>270</v>
      </c>
      <c r="AK40" s="4">
        <v>245</v>
      </c>
      <c r="AL40" s="4">
        <v>300</v>
      </c>
      <c r="AM40" s="4">
        <v>160</v>
      </c>
      <c r="AN40" s="4">
        <v>310</v>
      </c>
      <c r="AO40" s="4">
        <v>230</v>
      </c>
      <c r="AP40" s="4">
        <v>240</v>
      </c>
      <c r="AQ40" s="4">
        <v>240</v>
      </c>
      <c r="AR40" s="4">
        <v>220</v>
      </c>
      <c r="AS40" s="4">
        <v>260</v>
      </c>
      <c r="AT40" s="4">
        <v>240</v>
      </c>
      <c r="AU40" s="4">
        <v>270</v>
      </c>
      <c r="AV40" s="4">
        <v>240</v>
      </c>
      <c r="AW40" s="4">
        <v>240</v>
      </c>
      <c r="AX40" s="4">
        <v>265</v>
      </c>
      <c r="AY40" s="4">
        <v>290</v>
      </c>
      <c r="AZ40" s="4">
        <v>260</v>
      </c>
      <c r="BA40" s="4">
        <v>275</v>
      </c>
      <c r="BB40" s="4">
        <v>230</v>
      </c>
      <c r="BC40" s="4">
        <v>270</v>
      </c>
      <c r="BD40" s="4">
        <v>255</v>
      </c>
      <c r="BE40" s="4">
        <v>200</v>
      </c>
      <c r="BF40" s="4">
        <v>170</v>
      </c>
      <c r="BG40" s="4">
        <v>230</v>
      </c>
      <c r="BH40" s="4">
        <v>210</v>
      </c>
      <c r="BI40" s="4">
        <v>240</v>
      </c>
    </row>
    <row r="41" spans="1:61" x14ac:dyDescent="0.2">
      <c r="A41" s="5" t="s">
        <v>47</v>
      </c>
      <c r="B41" s="8">
        <v>20</v>
      </c>
      <c r="C41" s="8">
        <v>25</v>
      </c>
      <c r="D41" s="8">
        <v>20</v>
      </c>
      <c r="E41" s="8">
        <v>23</v>
      </c>
      <c r="F41" s="8">
        <v>19</v>
      </c>
      <c r="G41" s="8">
        <v>19</v>
      </c>
      <c r="H41" s="8">
        <v>20</v>
      </c>
      <c r="I41" s="8">
        <v>20</v>
      </c>
      <c r="J41" s="8">
        <v>17</v>
      </c>
      <c r="K41" s="8">
        <v>16</v>
      </c>
      <c r="L41" s="8">
        <v>14</v>
      </c>
      <c r="M41" s="8">
        <v>14</v>
      </c>
      <c r="N41" s="4">
        <v>15</v>
      </c>
      <c r="O41" s="4">
        <v>17</v>
      </c>
      <c r="P41" s="4">
        <v>20</v>
      </c>
      <c r="Q41" s="4">
        <v>23</v>
      </c>
      <c r="R41" s="4">
        <v>20</v>
      </c>
      <c r="S41" s="4">
        <v>19</v>
      </c>
      <c r="T41" s="4">
        <v>22</v>
      </c>
      <c r="U41" s="4">
        <v>22</v>
      </c>
      <c r="V41" s="4">
        <v>24</v>
      </c>
      <c r="W41" s="4">
        <v>23</v>
      </c>
      <c r="X41" s="4">
        <v>20</v>
      </c>
      <c r="Y41" s="4">
        <v>20</v>
      </c>
      <c r="Z41" s="4">
        <v>20</v>
      </c>
      <c r="AA41" s="4">
        <v>16</v>
      </c>
      <c r="AB41" s="4">
        <v>16</v>
      </c>
      <c r="AC41" s="4">
        <v>15</v>
      </c>
      <c r="AD41" s="4">
        <v>14</v>
      </c>
      <c r="AE41" s="4">
        <v>11</v>
      </c>
      <c r="AF41" s="4">
        <v>7</v>
      </c>
      <c r="AG41" s="4">
        <v>5</v>
      </c>
      <c r="AH41" s="4">
        <v>6</v>
      </c>
      <c r="AI41" s="4">
        <v>6</v>
      </c>
      <c r="AJ41" s="4">
        <v>5</v>
      </c>
      <c r="AK41" s="4">
        <v>4</v>
      </c>
      <c r="AL41" s="4">
        <v>4</v>
      </c>
      <c r="AM41" s="4">
        <v>4</v>
      </c>
      <c r="AN41" s="4">
        <v>3</v>
      </c>
      <c r="AO41" s="4">
        <v>4</v>
      </c>
      <c r="AP41" s="4">
        <v>4</v>
      </c>
      <c r="AQ41" s="4">
        <v>4</v>
      </c>
      <c r="AR41" s="4">
        <v>4</v>
      </c>
      <c r="AS41" s="4">
        <v>3.5</v>
      </c>
      <c r="AT41" s="4">
        <v>3</v>
      </c>
      <c r="AU41" s="4">
        <v>3</v>
      </c>
      <c r="AV41" s="4">
        <v>2</v>
      </c>
      <c r="AW41" s="4">
        <v>2</v>
      </c>
      <c r="AX41" s="4">
        <v>1</v>
      </c>
      <c r="AY41" s="4">
        <v>1</v>
      </c>
      <c r="AZ41" s="4">
        <v>2</v>
      </c>
      <c r="BA41" s="4">
        <v>3</v>
      </c>
      <c r="BB41" s="4">
        <v>1</v>
      </c>
      <c r="BC41" s="4">
        <v>1.5</v>
      </c>
      <c r="BD41" s="4">
        <v>1.5</v>
      </c>
      <c r="BE41" s="4">
        <v>1</v>
      </c>
      <c r="BF41" s="4">
        <v>1</v>
      </c>
      <c r="BG41" s="4">
        <v>1</v>
      </c>
      <c r="BH41" s="4">
        <v>1.5</v>
      </c>
    </row>
    <row r="42" spans="1:61" x14ac:dyDescent="0.2">
      <c r="A42" s="5" t="s">
        <v>48</v>
      </c>
      <c r="B42" s="8">
        <v>63</v>
      </c>
      <c r="C42" s="8">
        <v>80</v>
      </c>
      <c r="D42" s="8">
        <v>77</v>
      </c>
      <c r="E42" s="8">
        <v>89</v>
      </c>
      <c r="F42" s="8">
        <v>94</v>
      </c>
      <c r="G42" s="8">
        <v>99</v>
      </c>
      <c r="H42" s="8">
        <v>103</v>
      </c>
      <c r="I42" s="8">
        <v>107</v>
      </c>
      <c r="J42" s="8">
        <v>104</v>
      </c>
      <c r="K42" s="8">
        <v>103</v>
      </c>
      <c r="L42" s="8">
        <v>122</v>
      </c>
      <c r="M42" s="8">
        <v>103</v>
      </c>
      <c r="N42" s="4">
        <v>98</v>
      </c>
      <c r="O42" s="4">
        <v>120</v>
      </c>
      <c r="P42" s="4">
        <v>158</v>
      </c>
      <c r="Q42" s="4">
        <v>167</v>
      </c>
      <c r="R42" s="4">
        <v>120</v>
      </c>
      <c r="S42" s="4">
        <v>137</v>
      </c>
      <c r="T42" s="4">
        <v>147</v>
      </c>
      <c r="U42" s="4">
        <v>131</v>
      </c>
      <c r="V42" s="4">
        <v>134</v>
      </c>
      <c r="W42" s="4">
        <v>159</v>
      </c>
      <c r="X42" s="4">
        <v>165</v>
      </c>
      <c r="Y42" s="4">
        <v>185</v>
      </c>
      <c r="Z42" s="4">
        <v>180</v>
      </c>
      <c r="AA42" s="4">
        <v>177</v>
      </c>
      <c r="AB42" s="4">
        <v>185</v>
      </c>
      <c r="AC42" s="4">
        <v>205</v>
      </c>
      <c r="AD42" s="4">
        <v>210</v>
      </c>
      <c r="AE42" s="4">
        <v>210</v>
      </c>
      <c r="AF42" s="4">
        <v>195</v>
      </c>
      <c r="AG42" s="4">
        <v>190</v>
      </c>
      <c r="AH42" s="4">
        <v>210</v>
      </c>
      <c r="AI42" s="4">
        <v>210</v>
      </c>
      <c r="AJ42" s="4">
        <v>195</v>
      </c>
      <c r="AK42" s="4">
        <v>190</v>
      </c>
      <c r="AL42" s="4">
        <v>180</v>
      </c>
      <c r="AM42" s="4">
        <v>200</v>
      </c>
      <c r="AN42" s="4">
        <v>195</v>
      </c>
      <c r="AO42" s="4">
        <v>225</v>
      </c>
      <c r="AP42" s="4">
        <v>215</v>
      </c>
      <c r="AQ42" s="4">
        <v>185</v>
      </c>
      <c r="AR42" s="4">
        <v>220</v>
      </c>
      <c r="AS42" s="4">
        <v>215</v>
      </c>
      <c r="AT42" s="4">
        <v>220</v>
      </c>
      <c r="AU42" s="4">
        <v>200</v>
      </c>
      <c r="AV42" s="4">
        <v>210</v>
      </c>
      <c r="AW42" s="4">
        <v>205</v>
      </c>
      <c r="AX42" s="4">
        <v>190</v>
      </c>
      <c r="AY42" s="4">
        <v>225</v>
      </c>
      <c r="AZ42" s="4">
        <v>270</v>
      </c>
      <c r="BA42" s="4">
        <v>245</v>
      </c>
      <c r="BB42" s="4">
        <v>250</v>
      </c>
      <c r="BC42" s="4">
        <v>265</v>
      </c>
      <c r="BD42" s="4">
        <v>275</v>
      </c>
      <c r="BE42" s="4">
        <v>275</v>
      </c>
      <c r="BF42" s="4">
        <v>250</v>
      </c>
      <c r="BG42" s="4">
        <v>290</v>
      </c>
      <c r="BH42" s="4">
        <v>280</v>
      </c>
      <c r="BI42" s="4">
        <v>290</v>
      </c>
    </row>
    <row r="43" spans="1:61" x14ac:dyDescent="0.2">
      <c r="A43" s="5" t="s">
        <v>49</v>
      </c>
      <c r="B43" s="8">
        <v>1.4</v>
      </c>
      <c r="C43" s="8">
        <v>1.7</v>
      </c>
      <c r="D43" s="8">
        <v>1.6</v>
      </c>
      <c r="E43" s="8">
        <v>1.2</v>
      </c>
      <c r="F43" s="8">
        <v>1.1000000000000001</v>
      </c>
      <c r="G43" s="8">
        <v>1.4</v>
      </c>
      <c r="H43" s="8">
        <v>0.7</v>
      </c>
      <c r="I43" s="8">
        <v>1.3</v>
      </c>
      <c r="J43" s="8">
        <v>1.3</v>
      </c>
      <c r="K43" s="8">
        <v>1.2</v>
      </c>
      <c r="L43" s="8">
        <v>1.2</v>
      </c>
      <c r="M43" s="8">
        <v>1.1000000000000001</v>
      </c>
      <c r="N43" s="4">
        <v>1.3</v>
      </c>
      <c r="O43" s="4">
        <v>1.4</v>
      </c>
      <c r="P43" s="4">
        <v>1.6</v>
      </c>
      <c r="Q43" s="4">
        <v>1.2</v>
      </c>
      <c r="R43" s="4">
        <v>0.9</v>
      </c>
      <c r="S43" s="4">
        <v>0.8</v>
      </c>
      <c r="T43" s="4">
        <v>1.1000000000000001</v>
      </c>
      <c r="U43" s="4">
        <v>0.9</v>
      </c>
      <c r="V43" s="4">
        <v>1.1000000000000001</v>
      </c>
      <c r="W43" s="4">
        <v>1</v>
      </c>
      <c r="X43" s="4">
        <v>0.9</v>
      </c>
      <c r="Y43" s="4">
        <v>0.8</v>
      </c>
      <c r="Z43" s="4">
        <v>0.6</v>
      </c>
      <c r="AA43" s="4">
        <v>0.5</v>
      </c>
      <c r="AB43" s="4">
        <v>0.5</v>
      </c>
      <c r="AC43" s="4">
        <v>0.7</v>
      </c>
      <c r="AD43" s="4">
        <v>0.7</v>
      </c>
      <c r="AE43" s="4">
        <v>0.3</v>
      </c>
      <c r="AF43" s="4">
        <v>0.4</v>
      </c>
      <c r="AG43" s="4">
        <v>0.4</v>
      </c>
      <c r="AH43" s="4">
        <v>0.3</v>
      </c>
      <c r="AI43" s="4">
        <v>0.4</v>
      </c>
      <c r="AJ43" s="4">
        <v>0.4</v>
      </c>
      <c r="AK43" s="4">
        <v>0.3</v>
      </c>
      <c r="AL43" s="4">
        <v>0.4</v>
      </c>
      <c r="AM43" s="4">
        <v>0.3</v>
      </c>
      <c r="AN43" s="4">
        <v>0.2</v>
      </c>
      <c r="AO43" s="4">
        <v>0.2</v>
      </c>
      <c r="AP43" s="4">
        <v>0.3</v>
      </c>
      <c r="AQ43" s="4">
        <v>0.4</v>
      </c>
      <c r="AR43" s="4">
        <v>0.4</v>
      </c>
      <c r="AS43" s="4">
        <v>0.2</v>
      </c>
      <c r="AT43" s="4">
        <v>0.2</v>
      </c>
      <c r="AU43" s="4">
        <v>0.3</v>
      </c>
      <c r="AV43" s="4">
        <v>0.2</v>
      </c>
      <c r="AW43" s="4">
        <v>0.3</v>
      </c>
      <c r="AX43" s="4">
        <v>0.2</v>
      </c>
      <c r="AY43" s="4">
        <v>0.2</v>
      </c>
      <c r="AZ43" s="4">
        <v>0.2</v>
      </c>
      <c r="BA43" s="4">
        <v>0.2</v>
      </c>
      <c r="BB43" s="4">
        <v>0.2</v>
      </c>
      <c r="BC43" s="4">
        <v>0.2</v>
      </c>
      <c r="BD43" s="4">
        <v>0.2</v>
      </c>
      <c r="BE43" s="4">
        <v>0.2</v>
      </c>
      <c r="BF43" s="4">
        <v>0.4</v>
      </c>
      <c r="BG43" s="4">
        <v>0.2</v>
      </c>
      <c r="BH43" s="4">
        <v>0.2</v>
      </c>
    </row>
    <row r="44" spans="1:61" x14ac:dyDescent="0.2">
      <c r="A44" s="5" t="s">
        <v>50</v>
      </c>
      <c r="B44" s="8">
        <v>66</v>
      </c>
      <c r="C44" s="8">
        <v>76</v>
      </c>
      <c r="D44" s="8">
        <v>74</v>
      </c>
      <c r="E44" s="8">
        <v>77</v>
      </c>
      <c r="F44" s="8">
        <v>80</v>
      </c>
      <c r="G44" s="8">
        <v>91</v>
      </c>
      <c r="H44" s="8">
        <v>83</v>
      </c>
      <c r="I44" s="8">
        <v>75</v>
      </c>
      <c r="J44" s="8">
        <v>68</v>
      </c>
      <c r="K44" s="8">
        <v>78</v>
      </c>
      <c r="L44" s="8">
        <v>68</v>
      </c>
      <c r="M44" s="8">
        <v>76</v>
      </c>
      <c r="N44" s="4">
        <v>86</v>
      </c>
      <c r="O44" s="4">
        <v>84</v>
      </c>
      <c r="P44" s="4">
        <v>105</v>
      </c>
      <c r="Q44" s="4">
        <v>108</v>
      </c>
      <c r="R44" s="4">
        <v>91</v>
      </c>
      <c r="S44" s="4">
        <v>97</v>
      </c>
      <c r="T44" s="4">
        <v>77</v>
      </c>
      <c r="U44" s="4">
        <v>84</v>
      </c>
      <c r="V44" s="4">
        <v>67</v>
      </c>
      <c r="W44" s="4">
        <v>73</v>
      </c>
      <c r="X44" s="4">
        <v>63</v>
      </c>
      <c r="Y44" s="4">
        <v>77</v>
      </c>
      <c r="Z44" s="4">
        <v>74</v>
      </c>
      <c r="AA44" s="4">
        <v>73</v>
      </c>
      <c r="AB44" s="4">
        <v>69</v>
      </c>
      <c r="AC44" s="4">
        <v>62</v>
      </c>
      <c r="AD44" s="4">
        <v>69</v>
      </c>
      <c r="AE44" s="4">
        <v>60</v>
      </c>
      <c r="AF44" s="4">
        <v>63</v>
      </c>
      <c r="AG44" s="4">
        <v>53</v>
      </c>
      <c r="AH44" s="4">
        <v>60</v>
      </c>
      <c r="AI44" s="4">
        <v>55</v>
      </c>
      <c r="AJ44" s="4">
        <v>55</v>
      </c>
      <c r="AK44" s="4">
        <v>60</v>
      </c>
      <c r="AL44" s="4">
        <v>62</v>
      </c>
      <c r="AM44" s="4">
        <v>55</v>
      </c>
      <c r="AN44" s="4">
        <v>60</v>
      </c>
      <c r="AO44" s="4">
        <v>60</v>
      </c>
      <c r="AP44" s="4">
        <v>70</v>
      </c>
      <c r="AQ44" s="4">
        <v>65</v>
      </c>
      <c r="AR44" s="4">
        <v>70</v>
      </c>
      <c r="AS44" s="4">
        <v>67</v>
      </c>
      <c r="AT44" s="4">
        <v>61</v>
      </c>
      <c r="AU44" s="4">
        <v>63</v>
      </c>
      <c r="AV44" s="4">
        <v>51</v>
      </c>
      <c r="AW44" s="4">
        <v>59</v>
      </c>
      <c r="AX44" s="4">
        <v>61</v>
      </c>
      <c r="AY44" s="4">
        <v>67</v>
      </c>
      <c r="AZ44" s="4">
        <v>60</v>
      </c>
      <c r="BA44" s="4">
        <v>46</v>
      </c>
      <c r="BB44" s="4">
        <v>47</v>
      </c>
      <c r="BC44" s="4">
        <v>56</v>
      </c>
      <c r="BD44" s="4">
        <v>54</v>
      </c>
      <c r="BE44" s="4">
        <v>54</v>
      </c>
      <c r="BF44" s="4">
        <v>36</v>
      </c>
      <c r="BG44" s="4">
        <v>42</v>
      </c>
      <c r="BH44" s="4">
        <v>31</v>
      </c>
    </row>
    <row r="45" spans="1:61" x14ac:dyDescent="0.2">
      <c r="A45" s="5" t="s">
        <v>51</v>
      </c>
      <c r="B45" s="8">
        <v>253</v>
      </c>
      <c r="C45" s="8">
        <v>279</v>
      </c>
      <c r="D45" s="8">
        <v>280</v>
      </c>
      <c r="E45" s="8">
        <v>290</v>
      </c>
      <c r="F45" s="8">
        <v>234</v>
      </c>
      <c r="G45" s="8">
        <v>301</v>
      </c>
      <c r="H45" s="8">
        <v>321</v>
      </c>
      <c r="I45" s="8">
        <v>322</v>
      </c>
      <c r="J45" s="8">
        <v>352</v>
      </c>
      <c r="K45" s="8">
        <v>270</v>
      </c>
      <c r="L45" s="8">
        <v>173</v>
      </c>
      <c r="M45" s="8">
        <v>220</v>
      </c>
      <c r="N45" s="4">
        <v>242</v>
      </c>
      <c r="O45" s="4">
        <v>230</v>
      </c>
      <c r="P45" s="4">
        <v>311</v>
      </c>
      <c r="Q45" s="4">
        <v>300</v>
      </c>
      <c r="R45" s="4">
        <v>276</v>
      </c>
      <c r="S45" s="4">
        <v>246</v>
      </c>
      <c r="T45" s="4">
        <v>327</v>
      </c>
      <c r="U45" s="4">
        <v>315</v>
      </c>
      <c r="V45" s="4">
        <v>292</v>
      </c>
      <c r="W45" s="4">
        <v>269</v>
      </c>
      <c r="X45" s="4">
        <v>287</v>
      </c>
      <c r="Y45" s="4">
        <v>320</v>
      </c>
      <c r="Z45" s="4">
        <v>302</v>
      </c>
      <c r="AA45" s="4">
        <v>300</v>
      </c>
      <c r="AB45" s="4">
        <v>325</v>
      </c>
      <c r="AC45" s="4">
        <v>335</v>
      </c>
      <c r="AD45" s="4">
        <v>300</v>
      </c>
      <c r="AE45" s="4">
        <v>295</v>
      </c>
      <c r="AF45" s="4">
        <v>280</v>
      </c>
      <c r="AG45" s="4">
        <v>210</v>
      </c>
      <c r="AH45" s="4">
        <v>260</v>
      </c>
      <c r="AI45" s="4">
        <v>280</v>
      </c>
      <c r="AJ45" s="4">
        <v>270</v>
      </c>
      <c r="AK45" s="4">
        <v>260</v>
      </c>
      <c r="AL45" s="4">
        <v>250</v>
      </c>
      <c r="AM45" s="4">
        <v>280</v>
      </c>
      <c r="AN45" s="4">
        <v>285</v>
      </c>
      <c r="AO45" s="4">
        <v>250</v>
      </c>
      <c r="AP45" s="4">
        <v>280</v>
      </c>
      <c r="AQ45" s="4">
        <v>220</v>
      </c>
      <c r="AR45" s="4">
        <v>295</v>
      </c>
      <c r="AS45" s="4">
        <v>240</v>
      </c>
      <c r="AT45" s="4">
        <v>220</v>
      </c>
      <c r="AU45" s="4">
        <v>220</v>
      </c>
      <c r="AV45" s="4">
        <v>265</v>
      </c>
      <c r="AW45" s="4">
        <v>190</v>
      </c>
      <c r="AX45" s="4">
        <v>185</v>
      </c>
      <c r="AY45" s="4">
        <v>220</v>
      </c>
      <c r="AZ45" s="4">
        <v>215</v>
      </c>
      <c r="BA45" s="4">
        <v>245</v>
      </c>
      <c r="BB45" s="4">
        <v>270</v>
      </c>
      <c r="BC45" s="4">
        <v>285</v>
      </c>
      <c r="BD45" s="4">
        <v>325</v>
      </c>
      <c r="BE45" s="4">
        <v>325</v>
      </c>
      <c r="BF45" s="4">
        <v>320</v>
      </c>
      <c r="BG45" s="4">
        <v>310</v>
      </c>
      <c r="BH45" s="4">
        <v>350</v>
      </c>
      <c r="BI45" s="4">
        <v>350</v>
      </c>
    </row>
    <row r="46" spans="1:61" x14ac:dyDescent="0.2">
      <c r="A46" s="5" t="s">
        <v>52</v>
      </c>
      <c r="B46" s="8">
        <v>127</v>
      </c>
      <c r="C46" s="8">
        <v>166</v>
      </c>
      <c r="D46" s="8">
        <v>135</v>
      </c>
      <c r="E46" s="8">
        <v>176</v>
      </c>
      <c r="F46" s="8">
        <v>154</v>
      </c>
      <c r="G46" s="8">
        <v>188</v>
      </c>
      <c r="H46" s="8">
        <v>193</v>
      </c>
      <c r="I46" s="8">
        <v>155</v>
      </c>
      <c r="J46" s="8">
        <v>144</v>
      </c>
      <c r="K46" s="8">
        <v>135</v>
      </c>
      <c r="L46" s="8">
        <v>108</v>
      </c>
      <c r="M46" s="8">
        <v>101</v>
      </c>
      <c r="N46" s="4">
        <v>148</v>
      </c>
      <c r="O46" s="4">
        <v>126</v>
      </c>
      <c r="P46" s="4">
        <v>208</v>
      </c>
      <c r="Q46" s="4">
        <v>145</v>
      </c>
      <c r="R46" s="4">
        <v>170</v>
      </c>
      <c r="S46" s="4">
        <v>115</v>
      </c>
      <c r="T46" s="4">
        <v>135</v>
      </c>
      <c r="U46" s="4">
        <v>180</v>
      </c>
      <c r="V46" s="4">
        <v>170</v>
      </c>
      <c r="W46" s="4">
        <v>123</v>
      </c>
      <c r="X46" s="4">
        <v>144</v>
      </c>
      <c r="Y46" s="4">
        <v>155</v>
      </c>
      <c r="Z46" s="4">
        <v>115</v>
      </c>
      <c r="AA46" s="4">
        <v>110</v>
      </c>
      <c r="AB46" s="4">
        <v>115</v>
      </c>
      <c r="AC46" s="4">
        <v>110</v>
      </c>
      <c r="AD46" s="4">
        <v>100</v>
      </c>
      <c r="AE46" s="4">
        <v>110</v>
      </c>
      <c r="AF46" s="4">
        <v>92</v>
      </c>
      <c r="AG46" s="4">
        <v>71</v>
      </c>
      <c r="AH46" s="4">
        <v>60</v>
      </c>
      <c r="AI46" s="4">
        <v>40</v>
      </c>
      <c r="AJ46" s="4">
        <v>40</v>
      </c>
      <c r="AK46" s="4">
        <v>40</v>
      </c>
      <c r="AL46" s="4">
        <v>40</v>
      </c>
      <c r="AM46" s="4">
        <v>42</v>
      </c>
      <c r="AN46" s="4">
        <v>36</v>
      </c>
      <c r="AO46" s="4">
        <v>38</v>
      </c>
      <c r="AP46" s="4">
        <v>35</v>
      </c>
      <c r="AQ46" s="4">
        <v>40</v>
      </c>
      <c r="AR46" s="4">
        <v>23</v>
      </c>
      <c r="AS46" s="4">
        <v>35</v>
      </c>
      <c r="AT46" s="4">
        <v>29</v>
      </c>
      <c r="AU46" s="4">
        <v>34</v>
      </c>
      <c r="AV46" s="4">
        <v>27</v>
      </c>
      <c r="AW46" s="4">
        <v>24</v>
      </c>
      <c r="AX46" s="4">
        <v>33</v>
      </c>
      <c r="AY46" s="4">
        <v>55</v>
      </c>
      <c r="AZ46" s="4">
        <v>54</v>
      </c>
      <c r="BA46" s="4">
        <v>46</v>
      </c>
      <c r="BB46" s="4">
        <v>51</v>
      </c>
      <c r="BC46" s="4">
        <v>46</v>
      </c>
      <c r="BD46" s="4">
        <v>55</v>
      </c>
      <c r="BE46" s="4">
        <v>54</v>
      </c>
      <c r="BF46" s="4">
        <v>64</v>
      </c>
      <c r="BG46" s="4">
        <v>55</v>
      </c>
      <c r="BH46" s="4">
        <v>90</v>
      </c>
    </row>
    <row r="47" spans="1:61" x14ac:dyDescent="0.2">
      <c r="A47" s="5" t="s">
        <v>53</v>
      </c>
      <c r="B47" s="8">
        <v>104</v>
      </c>
      <c r="C47" s="8">
        <v>150</v>
      </c>
      <c r="D47" s="8">
        <v>164</v>
      </c>
      <c r="E47" s="8">
        <v>169</v>
      </c>
      <c r="F47" s="8">
        <v>175</v>
      </c>
      <c r="G47" s="8">
        <v>246</v>
      </c>
      <c r="H47" s="8">
        <v>272</v>
      </c>
      <c r="I47" s="8">
        <v>197</v>
      </c>
      <c r="J47" s="8">
        <v>162</v>
      </c>
      <c r="K47" s="8">
        <v>160</v>
      </c>
      <c r="L47" s="8">
        <v>135</v>
      </c>
      <c r="M47" s="8">
        <v>151</v>
      </c>
      <c r="N47" s="4">
        <v>145</v>
      </c>
      <c r="O47" s="4">
        <v>150</v>
      </c>
      <c r="P47" s="4">
        <v>157</v>
      </c>
      <c r="Q47" s="4">
        <v>160</v>
      </c>
      <c r="R47" s="4">
        <v>151</v>
      </c>
      <c r="S47" s="4">
        <v>109</v>
      </c>
      <c r="T47" s="4">
        <v>100</v>
      </c>
      <c r="U47" s="4">
        <v>75</v>
      </c>
      <c r="V47" s="4">
        <v>85</v>
      </c>
      <c r="W47" s="4">
        <v>72</v>
      </c>
      <c r="X47" s="4">
        <v>100</v>
      </c>
      <c r="Y47" s="4">
        <v>94</v>
      </c>
      <c r="Z47" s="4">
        <v>100</v>
      </c>
      <c r="AA47" s="4">
        <v>105</v>
      </c>
      <c r="AB47" s="4">
        <v>89</v>
      </c>
      <c r="AC47" s="4">
        <v>100</v>
      </c>
      <c r="AD47" s="4">
        <v>109</v>
      </c>
      <c r="AE47" s="4">
        <v>117</v>
      </c>
      <c r="AF47" s="4">
        <v>97</v>
      </c>
      <c r="AG47" s="4">
        <v>96</v>
      </c>
      <c r="AH47" s="4">
        <v>115</v>
      </c>
      <c r="AI47" s="4">
        <v>115</v>
      </c>
      <c r="AJ47" s="4">
        <v>160</v>
      </c>
      <c r="AK47" s="4">
        <v>200</v>
      </c>
      <c r="AL47" s="4">
        <v>165</v>
      </c>
      <c r="AM47" s="4">
        <v>180</v>
      </c>
      <c r="AN47" s="4">
        <v>200</v>
      </c>
      <c r="AO47" s="4">
        <v>205</v>
      </c>
      <c r="AP47" s="4">
        <v>180</v>
      </c>
      <c r="AQ47" s="4">
        <v>185</v>
      </c>
      <c r="AR47" s="4">
        <v>230</v>
      </c>
      <c r="AS47" s="4">
        <v>205</v>
      </c>
      <c r="AT47" s="4">
        <v>160</v>
      </c>
      <c r="AU47" s="4">
        <v>130</v>
      </c>
      <c r="AV47" s="4">
        <v>145</v>
      </c>
      <c r="AW47" s="4">
        <v>160</v>
      </c>
      <c r="AX47" s="4">
        <v>130</v>
      </c>
      <c r="AY47" s="4">
        <v>150</v>
      </c>
      <c r="AZ47" s="4">
        <v>165</v>
      </c>
      <c r="BA47" s="4">
        <v>175</v>
      </c>
      <c r="BB47" s="4">
        <v>180</v>
      </c>
      <c r="BC47" s="4">
        <v>170</v>
      </c>
      <c r="BD47" s="4">
        <v>170</v>
      </c>
      <c r="BE47" s="4">
        <v>175</v>
      </c>
      <c r="BF47" s="4">
        <v>165</v>
      </c>
      <c r="BG47" s="4">
        <v>200</v>
      </c>
      <c r="BH47" s="4">
        <v>170</v>
      </c>
      <c r="BI47" s="4">
        <v>180</v>
      </c>
    </row>
    <row r="48" spans="1:61" x14ac:dyDescent="0.2">
      <c r="A48" s="5" t="s">
        <v>54</v>
      </c>
      <c r="B48" s="8">
        <v>6</v>
      </c>
      <c r="C48" s="8">
        <v>7</v>
      </c>
      <c r="D48" s="8">
        <v>7</v>
      </c>
      <c r="E48" s="8">
        <v>7</v>
      </c>
      <c r="F48" s="8">
        <v>6</v>
      </c>
      <c r="G48" s="8">
        <v>6</v>
      </c>
      <c r="H48" s="8">
        <v>8</v>
      </c>
      <c r="I48" s="8">
        <v>7</v>
      </c>
      <c r="J48" s="8">
        <v>7</v>
      </c>
      <c r="K48" s="8">
        <v>7</v>
      </c>
      <c r="L48" s="8">
        <v>8</v>
      </c>
      <c r="M48" s="8">
        <v>7</v>
      </c>
      <c r="N48" s="4">
        <v>7</v>
      </c>
      <c r="O48" s="4">
        <v>8</v>
      </c>
      <c r="P48" s="4">
        <v>7</v>
      </c>
      <c r="Q48" s="4">
        <v>14</v>
      </c>
      <c r="R48" s="4">
        <v>10</v>
      </c>
      <c r="S48" s="4">
        <v>8</v>
      </c>
      <c r="T48" s="4">
        <v>5</v>
      </c>
      <c r="U48" s="4">
        <v>6</v>
      </c>
      <c r="V48" s="4">
        <v>4</v>
      </c>
      <c r="W48" s="4">
        <v>4</v>
      </c>
      <c r="X48" s="4">
        <v>5</v>
      </c>
      <c r="Y48" s="4">
        <v>5</v>
      </c>
      <c r="Z48" s="4">
        <v>5</v>
      </c>
      <c r="AA48" s="4">
        <v>5</v>
      </c>
      <c r="AB48" s="4">
        <v>7</v>
      </c>
      <c r="AC48" s="4">
        <v>9</v>
      </c>
      <c r="AD48" s="4">
        <v>8</v>
      </c>
      <c r="AE48" s="4">
        <v>6</v>
      </c>
      <c r="AF48" s="4">
        <v>11</v>
      </c>
      <c r="AG48" s="4">
        <v>32</v>
      </c>
      <c r="AH48" s="4">
        <v>38</v>
      </c>
      <c r="AI48" s="4">
        <v>60</v>
      </c>
      <c r="AJ48" s="4">
        <v>75</v>
      </c>
      <c r="AK48" s="4">
        <v>100</v>
      </c>
      <c r="AL48" s="4">
        <v>110</v>
      </c>
      <c r="AM48" s="4">
        <v>130</v>
      </c>
      <c r="AN48" s="4">
        <v>123</v>
      </c>
      <c r="AO48" s="4">
        <v>131</v>
      </c>
      <c r="AP48" s="4">
        <v>136</v>
      </c>
      <c r="AQ48" s="4">
        <v>115</v>
      </c>
      <c r="AR48" s="4">
        <v>142</v>
      </c>
      <c r="AS48" s="4">
        <v>140</v>
      </c>
      <c r="AT48" s="4">
        <v>130</v>
      </c>
      <c r="AU48" s="4">
        <v>130</v>
      </c>
      <c r="AV48" s="4">
        <v>130</v>
      </c>
      <c r="AW48" s="4">
        <v>125</v>
      </c>
      <c r="AX48" s="4">
        <v>120</v>
      </c>
      <c r="AY48" s="4">
        <v>110</v>
      </c>
      <c r="AZ48" s="4">
        <v>125</v>
      </c>
      <c r="BA48" s="4">
        <v>130</v>
      </c>
      <c r="BB48" s="4">
        <v>100</v>
      </c>
      <c r="BC48" s="4">
        <v>135</v>
      </c>
      <c r="BD48" s="4">
        <v>185</v>
      </c>
      <c r="BE48" s="4">
        <v>185</v>
      </c>
      <c r="BF48" s="4">
        <v>170</v>
      </c>
      <c r="BG48" s="4">
        <v>120</v>
      </c>
      <c r="BH48" s="4">
        <v>40</v>
      </c>
    </row>
    <row r="49" spans="1:61" x14ac:dyDescent="0.2">
      <c r="A49" s="5" t="s">
        <v>55</v>
      </c>
      <c r="B49" s="8">
        <v>1</v>
      </c>
      <c r="C49" s="8">
        <v>1.3</v>
      </c>
      <c r="D49" s="8">
        <v>1.2</v>
      </c>
      <c r="E49" s="8">
        <v>0.8</v>
      </c>
      <c r="F49" s="8">
        <v>0.4</v>
      </c>
      <c r="G49" s="8">
        <v>0.5</v>
      </c>
      <c r="H49" s="8">
        <v>0.7</v>
      </c>
      <c r="I49" s="8">
        <v>0.6</v>
      </c>
      <c r="J49" s="8">
        <v>0.6</v>
      </c>
      <c r="K49" s="8">
        <v>0.5</v>
      </c>
      <c r="L49" s="8">
        <v>0.4</v>
      </c>
      <c r="M49" s="8">
        <v>0.6</v>
      </c>
      <c r="N49" s="4">
        <v>1.4</v>
      </c>
      <c r="O49" s="4">
        <v>1.7</v>
      </c>
      <c r="P49" s="4">
        <v>0.7</v>
      </c>
      <c r="Q49" s="4">
        <v>1.1000000000000001</v>
      </c>
      <c r="R49" s="4">
        <v>1.1000000000000001</v>
      </c>
      <c r="S49" s="4">
        <v>1</v>
      </c>
      <c r="T49" s="4">
        <v>0.7</v>
      </c>
      <c r="U49" s="4">
        <v>0.8</v>
      </c>
      <c r="V49" s="4">
        <v>0.7</v>
      </c>
      <c r="W49" s="4">
        <v>1.2</v>
      </c>
      <c r="X49" s="4">
        <v>1.2</v>
      </c>
      <c r="Y49" s="4">
        <v>0.9</v>
      </c>
      <c r="Z49" s="4">
        <v>0.6</v>
      </c>
      <c r="AA49" s="4">
        <v>0.5</v>
      </c>
      <c r="AB49" s="4">
        <v>0.5</v>
      </c>
      <c r="AC49" s="4">
        <v>0.4</v>
      </c>
      <c r="AD49" s="4">
        <v>0.4</v>
      </c>
      <c r="AE49" s="4">
        <v>0.3</v>
      </c>
      <c r="AF49" s="4">
        <v>0.4</v>
      </c>
      <c r="AG49" s="4">
        <v>0.2</v>
      </c>
      <c r="AH49" s="4">
        <v>0.1</v>
      </c>
      <c r="AI49" s="4">
        <v>0.3</v>
      </c>
      <c r="AJ49" s="4">
        <v>0.2</v>
      </c>
      <c r="AK49" s="4">
        <v>0.2</v>
      </c>
      <c r="AL49" s="4">
        <v>0.2</v>
      </c>
      <c r="AM49" s="4">
        <v>0.2</v>
      </c>
      <c r="AN49" s="4">
        <v>0.2</v>
      </c>
      <c r="AO49" s="4">
        <v>0.2</v>
      </c>
      <c r="AP49" s="4">
        <v>0.2</v>
      </c>
      <c r="AQ49" s="4">
        <v>0.3</v>
      </c>
      <c r="AR49" s="4">
        <v>0.3</v>
      </c>
      <c r="AS49" s="4">
        <v>0.4</v>
      </c>
      <c r="AT49" s="4">
        <v>0.4</v>
      </c>
      <c r="AU49" s="4">
        <v>0.4</v>
      </c>
      <c r="AV49" s="4">
        <v>0.5</v>
      </c>
      <c r="AW49" s="4">
        <v>0.8</v>
      </c>
      <c r="AX49" s="4">
        <v>0.5</v>
      </c>
      <c r="AY49" s="4">
        <v>0.5</v>
      </c>
      <c r="AZ49" s="4">
        <v>0.6</v>
      </c>
      <c r="BA49" s="4">
        <v>0.7</v>
      </c>
      <c r="BB49" s="4">
        <v>0.6</v>
      </c>
      <c r="BC49" s="4">
        <v>0.5</v>
      </c>
      <c r="BD49" s="4">
        <v>0.6</v>
      </c>
      <c r="BE49" s="4">
        <v>0.6</v>
      </c>
      <c r="BF49" s="4">
        <v>1</v>
      </c>
      <c r="BG49" s="4">
        <v>1</v>
      </c>
      <c r="BH49" s="4">
        <v>1</v>
      </c>
    </row>
    <row r="50" spans="1:61" x14ac:dyDescent="0.2">
      <c r="A50" s="5" t="s">
        <v>56</v>
      </c>
      <c r="B50" s="8">
        <v>57</v>
      </c>
      <c r="C50" s="8">
        <v>77</v>
      </c>
      <c r="D50" s="8">
        <v>84</v>
      </c>
      <c r="E50" s="8">
        <v>89</v>
      </c>
      <c r="F50" s="8">
        <v>90</v>
      </c>
      <c r="G50" s="8">
        <v>106</v>
      </c>
      <c r="H50" s="8">
        <v>108</v>
      </c>
      <c r="I50" s="8">
        <v>100</v>
      </c>
      <c r="J50" s="8">
        <v>92</v>
      </c>
      <c r="K50" s="8">
        <v>106</v>
      </c>
      <c r="L50" s="8">
        <v>92</v>
      </c>
      <c r="M50" s="8">
        <v>128</v>
      </c>
      <c r="N50" s="4">
        <v>127</v>
      </c>
      <c r="O50" s="4">
        <v>128</v>
      </c>
      <c r="P50" s="4">
        <v>129</v>
      </c>
      <c r="Q50" s="4">
        <v>125</v>
      </c>
      <c r="R50" s="4">
        <v>111</v>
      </c>
      <c r="S50" s="4">
        <v>77</v>
      </c>
      <c r="T50" s="4">
        <v>76</v>
      </c>
      <c r="U50" s="4">
        <v>50</v>
      </c>
      <c r="V50" s="4">
        <v>64</v>
      </c>
      <c r="W50" s="4">
        <v>62</v>
      </c>
      <c r="X50" s="4">
        <v>60</v>
      </c>
      <c r="Y50" s="4">
        <v>78</v>
      </c>
      <c r="Z50" s="4">
        <v>85</v>
      </c>
      <c r="AA50" s="4">
        <v>78</v>
      </c>
      <c r="AB50" s="4">
        <v>80</v>
      </c>
      <c r="AC50" s="4">
        <v>75</v>
      </c>
      <c r="AD50" s="4">
        <v>75</v>
      </c>
      <c r="AE50" s="4">
        <v>67</v>
      </c>
      <c r="AF50" s="4">
        <v>70</v>
      </c>
      <c r="AG50" s="4">
        <v>64</v>
      </c>
      <c r="AH50" s="4">
        <v>73</v>
      </c>
      <c r="AI50" s="4">
        <v>78</v>
      </c>
      <c r="AJ50" s="4">
        <v>74</v>
      </c>
      <c r="AK50" s="4">
        <v>88</v>
      </c>
      <c r="AL50" s="4">
        <v>64</v>
      </c>
      <c r="AM50" s="4">
        <v>80</v>
      </c>
      <c r="AN50" s="4">
        <v>70</v>
      </c>
      <c r="AO50" s="4">
        <v>75</v>
      </c>
      <c r="AP50" s="4">
        <v>100</v>
      </c>
      <c r="AQ50" s="4">
        <v>65</v>
      </c>
      <c r="AR50" s="4">
        <v>75</v>
      </c>
      <c r="AS50" s="4">
        <v>75</v>
      </c>
      <c r="AT50" s="4">
        <v>70</v>
      </c>
      <c r="AU50" s="4">
        <v>75</v>
      </c>
      <c r="AV50" s="4">
        <v>50</v>
      </c>
      <c r="AW50" s="4">
        <v>50</v>
      </c>
      <c r="AX50" s="4">
        <v>64</v>
      </c>
      <c r="AY50" s="4">
        <v>72</v>
      </c>
      <c r="AZ50" s="4">
        <v>72</v>
      </c>
      <c r="BA50" s="4">
        <v>69</v>
      </c>
      <c r="BB50" s="4">
        <v>59</v>
      </c>
      <c r="BC50" s="4">
        <v>84</v>
      </c>
      <c r="BD50" s="4">
        <v>83</v>
      </c>
      <c r="BE50" s="4">
        <v>81</v>
      </c>
      <c r="BF50" s="4">
        <v>68</v>
      </c>
      <c r="BG50" s="4">
        <v>64</v>
      </c>
      <c r="BH50" s="4">
        <v>56</v>
      </c>
    </row>
    <row r="51" spans="1:61" x14ac:dyDescent="0.2">
      <c r="A51" s="5" t="s">
        <v>57</v>
      </c>
      <c r="B51" s="8">
        <v>13</v>
      </c>
      <c r="C51" s="8">
        <v>14</v>
      </c>
      <c r="D51" s="8">
        <v>14</v>
      </c>
      <c r="E51" s="8">
        <v>14</v>
      </c>
      <c r="F51" s="8">
        <v>15</v>
      </c>
      <c r="G51" s="8">
        <v>13</v>
      </c>
      <c r="H51" s="8">
        <v>16</v>
      </c>
      <c r="I51" s="8">
        <v>15</v>
      </c>
      <c r="J51" s="8">
        <v>10</v>
      </c>
      <c r="K51" s="8">
        <v>10</v>
      </c>
      <c r="L51" s="8">
        <v>10</v>
      </c>
      <c r="M51" s="8">
        <v>10</v>
      </c>
      <c r="N51" s="4">
        <v>11</v>
      </c>
      <c r="O51" s="4">
        <v>9</v>
      </c>
      <c r="P51" s="4">
        <v>8</v>
      </c>
      <c r="Q51" s="4">
        <v>31</v>
      </c>
      <c r="R51" s="4">
        <v>12</v>
      </c>
      <c r="S51" s="4">
        <v>6</v>
      </c>
      <c r="T51" s="4">
        <v>8</v>
      </c>
      <c r="U51" s="4">
        <v>11</v>
      </c>
      <c r="V51" s="4">
        <v>15</v>
      </c>
      <c r="W51" s="4">
        <v>7</v>
      </c>
      <c r="X51" s="4">
        <v>9</v>
      </c>
      <c r="Y51" s="4">
        <v>13</v>
      </c>
      <c r="Z51" s="4">
        <v>10</v>
      </c>
      <c r="AA51" s="4">
        <v>8</v>
      </c>
      <c r="AB51" s="4">
        <v>13</v>
      </c>
      <c r="AC51" s="4">
        <v>8</v>
      </c>
      <c r="AD51" s="4">
        <v>8</v>
      </c>
      <c r="AE51" s="4">
        <v>6</v>
      </c>
      <c r="AF51" s="4">
        <v>8</v>
      </c>
      <c r="AG51" s="4">
        <v>5</v>
      </c>
      <c r="AH51" s="4">
        <v>7</v>
      </c>
      <c r="AI51" s="4">
        <v>6</v>
      </c>
      <c r="AJ51" s="4">
        <v>5</v>
      </c>
      <c r="AK51" s="4">
        <v>5</v>
      </c>
      <c r="AL51" s="4">
        <v>5</v>
      </c>
      <c r="AM51" s="4">
        <v>5</v>
      </c>
      <c r="AN51" s="4">
        <v>5</v>
      </c>
      <c r="AO51" s="4">
        <v>5</v>
      </c>
      <c r="AP51" s="4">
        <v>5</v>
      </c>
      <c r="AQ51" s="4">
        <v>9</v>
      </c>
      <c r="AR51" s="4">
        <v>6</v>
      </c>
      <c r="AS51" s="4">
        <v>5</v>
      </c>
      <c r="AT51" s="4">
        <v>4</v>
      </c>
      <c r="BB51" s="4">
        <v>2.5</v>
      </c>
      <c r="BC51" s="4">
        <v>3</v>
      </c>
      <c r="BD51" s="4">
        <v>3</v>
      </c>
      <c r="BE51" s="4">
        <v>2</v>
      </c>
      <c r="BF51" s="4">
        <v>5</v>
      </c>
      <c r="BG51" s="4">
        <v>3</v>
      </c>
      <c r="BH51" s="4">
        <v>7.5</v>
      </c>
    </row>
    <row r="52" spans="1:61" x14ac:dyDescent="0.2">
      <c r="A52" s="5" t="s">
        <v>58</v>
      </c>
      <c r="B52" s="8">
        <v>7</v>
      </c>
      <c r="C52" s="8">
        <v>6</v>
      </c>
      <c r="D52" s="8">
        <v>10</v>
      </c>
      <c r="E52" s="8">
        <v>10</v>
      </c>
      <c r="F52" s="8">
        <v>7</v>
      </c>
      <c r="G52" s="8">
        <v>7</v>
      </c>
      <c r="H52" s="8">
        <v>6</v>
      </c>
      <c r="I52" s="8">
        <v>6</v>
      </c>
      <c r="J52" s="8">
        <v>6</v>
      </c>
      <c r="K52" s="8">
        <v>4</v>
      </c>
      <c r="L52" s="8">
        <v>5</v>
      </c>
      <c r="M52" s="8">
        <v>6</v>
      </c>
      <c r="N52" s="4">
        <v>6</v>
      </c>
      <c r="O52" s="4">
        <v>6</v>
      </c>
      <c r="P52" s="4">
        <v>7</v>
      </c>
      <c r="Q52" s="4">
        <v>9</v>
      </c>
      <c r="R52" s="4">
        <v>9</v>
      </c>
      <c r="S52" s="4">
        <v>5</v>
      </c>
      <c r="T52" s="4">
        <v>5</v>
      </c>
      <c r="U52" s="4">
        <v>5</v>
      </c>
      <c r="V52" s="4">
        <v>5</v>
      </c>
      <c r="W52" s="4">
        <v>5</v>
      </c>
      <c r="X52" s="4">
        <v>4</v>
      </c>
      <c r="Y52" s="4">
        <v>5</v>
      </c>
      <c r="Z52" s="4">
        <v>5</v>
      </c>
      <c r="AA52" s="4">
        <v>5</v>
      </c>
      <c r="AB52" s="4">
        <v>4</v>
      </c>
      <c r="AC52" s="4">
        <v>4</v>
      </c>
      <c r="AD52" s="4">
        <v>3</v>
      </c>
      <c r="AE52" s="4">
        <v>4</v>
      </c>
      <c r="AF52" s="4">
        <v>3</v>
      </c>
      <c r="AG52" s="4">
        <v>2.5</v>
      </c>
      <c r="AH52" s="4">
        <v>3</v>
      </c>
      <c r="AI52" s="4">
        <v>2</v>
      </c>
      <c r="AJ52" s="4">
        <v>3</v>
      </c>
      <c r="AK52" s="4">
        <v>1</v>
      </c>
      <c r="AL52" s="4">
        <v>1</v>
      </c>
      <c r="AM52" s="4">
        <v>1</v>
      </c>
      <c r="AN52" s="4">
        <v>1</v>
      </c>
      <c r="AO52" s="4">
        <v>1</v>
      </c>
      <c r="AP52" s="4">
        <v>1</v>
      </c>
      <c r="AQ52" s="4">
        <v>2</v>
      </c>
      <c r="AR52" s="4">
        <v>2</v>
      </c>
      <c r="AS52" s="4">
        <v>1</v>
      </c>
      <c r="AT52" s="4">
        <v>0.5</v>
      </c>
      <c r="AU52" s="4">
        <v>0.7</v>
      </c>
      <c r="AV52" s="4">
        <v>0.5</v>
      </c>
      <c r="AW52" s="4">
        <v>1</v>
      </c>
      <c r="AX52" s="4">
        <v>0.5</v>
      </c>
      <c r="AY52" s="4">
        <v>0.5</v>
      </c>
      <c r="AZ52" s="4">
        <v>0.5</v>
      </c>
      <c r="BA52" s="4">
        <v>0.5</v>
      </c>
      <c r="BB52" s="4">
        <v>0.5</v>
      </c>
      <c r="BC52" s="4">
        <v>0.5</v>
      </c>
      <c r="BD52" s="4">
        <v>0.5</v>
      </c>
      <c r="BE52" s="4">
        <v>0.5</v>
      </c>
      <c r="BF52" s="4">
        <v>0.5</v>
      </c>
      <c r="BG52" s="4">
        <v>0.5</v>
      </c>
      <c r="BH52" s="4">
        <v>0.5</v>
      </c>
    </row>
    <row r="53" spans="1:61" x14ac:dyDescent="0.2">
      <c r="A53" s="5" t="s">
        <v>59</v>
      </c>
      <c r="B53" s="8">
        <v>240</v>
      </c>
      <c r="C53" s="8">
        <v>269</v>
      </c>
      <c r="D53" s="8">
        <v>308</v>
      </c>
      <c r="E53" s="8">
        <v>305</v>
      </c>
      <c r="F53" s="8">
        <v>284</v>
      </c>
      <c r="G53" s="8">
        <v>318</v>
      </c>
      <c r="H53" s="8">
        <v>293</v>
      </c>
      <c r="I53" s="8">
        <v>235</v>
      </c>
      <c r="J53" s="8">
        <v>260</v>
      </c>
      <c r="K53" s="8">
        <v>213</v>
      </c>
      <c r="L53" s="8">
        <v>157</v>
      </c>
      <c r="M53" s="8">
        <v>165</v>
      </c>
      <c r="N53" s="4">
        <v>169</v>
      </c>
      <c r="O53" s="4">
        <v>240</v>
      </c>
      <c r="P53" s="4">
        <v>273</v>
      </c>
      <c r="Q53" s="4">
        <v>254</v>
      </c>
      <c r="R53" s="4">
        <v>200</v>
      </c>
      <c r="S53" s="4">
        <v>165</v>
      </c>
      <c r="T53" s="4">
        <v>184</v>
      </c>
      <c r="U53" s="4">
        <v>200</v>
      </c>
      <c r="V53" s="4">
        <v>200</v>
      </c>
      <c r="W53" s="4">
        <v>227</v>
      </c>
      <c r="X53" s="4">
        <v>225</v>
      </c>
      <c r="Y53" s="4">
        <v>229</v>
      </c>
      <c r="Z53" s="4">
        <v>195</v>
      </c>
      <c r="AA53" s="4">
        <v>210</v>
      </c>
      <c r="AB53" s="4">
        <v>215</v>
      </c>
      <c r="AC53" s="4">
        <v>210</v>
      </c>
      <c r="AD53" s="4">
        <v>190</v>
      </c>
      <c r="AE53" s="4">
        <v>170</v>
      </c>
      <c r="AF53" s="4">
        <v>145</v>
      </c>
      <c r="AG53" s="4">
        <v>130</v>
      </c>
      <c r="AH53" s="4">
        <v>125</v>
      </c>
      <c r="AI53" s="4">
        <v>130</v>
      </c>
      <c r="AJ53" s="4">
        <v>105</v>
      </c>
      <c r="AK53" s="4">
        <v>110</v>
      </c>
      <c r="AL53" s="4">
        <v>100</v>
      </c>
      <c r="AM53" s="4">
        <v>95</v>
      </c>
      <c r="AN53" s="4">
        <v>85</v>
      </c>
      <c r="AO53" s="4">
        <v>80</v>
      </c>
      <c r="AP53" s="4">
        <v>75</v>
      </c>
      <c r="AQ53" s="4">
        <v>70</v>
      </c>
      <c r="AR53" s="4">
        <v>70</v>
      </c>
      <c r="AS53" s="4">
        <v>55</v>
      </c>
      <c r="AT53" s="4">
        <v>55</v>
      </c>
      <c r="AU53" s="4">
        <v>55</v>
      </c>
      <c r="AV53" s="4">
        <v>60</v>
      </c>
      <c r="AW53" s="4">
        <v>65</v>
      </c>
      <c r="AX53" s="4">
        <v>53</v>
      </c>
      <c r="AY53" s="4">
        <v>57</v>
      </c>
      <c r="AZ53" s="4">
        <v>65</v>
      </c>
      <c r="BA53" s="4">
        <v>61</v>
      </c>
      <c r="BB53" s="4">
        <v>59</v>
      </c>
      <c r="BC53" s="4">
        <v>69</v>
      </c>
      <c r="BD53" s="4">
        <v>72</v>
      </c>
      <c r="BE53" s="4">
        <v>73</v>
      </c>
      <c r="BF53" s="4">
        <v>73</v>
      </c>
      <c r="BG53" s="4">
        <v>71</v>
      </c>
      <c r="BH53" s="4">
        <v>76</v>
      </c>
    </row>
    <row r="54" spans="1:61" x14ac:dyDescent="0.2">
      <c r="A54" s="5" t="s">
        <v>60</v>
      </c>
      <c r="B54" s="8">
        <v>6</v>
      </c>
      <c r="C54" s="8">
        <v>5</v>
      </c>
      <c r="D54" s="8">
        <v>4</v>
      </c>
      <c r="E54" s="8">
        <v>5</v>
      </c>
      <c r="F54" s="8">
        <v>5</v>
      </c>
      <c r="G54" s="8">
        <v>8</v>
      </c>
      <c r="H54" s="8">
        <v>12</v>
      </c>
      <c r="I54" s="8">
        <v>11</v>
      </c>
      <c r="J54" s="8">
        <v>8</v>
      </c>
      <c r="K54" s="8">
        <v>6</v>
      </c>
      <c r="L54" s="8">
        <v>4</v>
      </c>
      <c r="M54" s="8">
        <v>5</v>
      </c>
      <c r="N54" s="4">
        <v>7</v>
      </c>
      <c r="O54" s="4">
        <v>6</v>
      </c>
      <c r="P54" s="4">
        <v>7</v>
      </c>
      <c r="Q54" s="4">
        <v>6</v>
      </c>
      <c r="R54" s="4">
        <v>7</v>
      </c>
      <c r="S54" s="4">
        <v>5</v>
      </c>
      <c r="T54" s="4">
        <v>4</v>
      </c>
      <c r="U54" s="4">
        <v>5</v>
      </c>
      <c r="V54" s="4">
        <v>6</v>
      </c>
      <c r="W54" s="4">
        <v>5</v>
      </c>
      <c r="X54" s="4">
        <v>4</v>
      </c>
      <c r="Y54" s="4">
        <v>2</v>
      </c>
      <c r="Z54" s="4">
        <v>2</v>
      </c>
      <c r="AA54" s="4">
        <v>3</v>
      </c>
      <c r="AB54" s="4">
        <v>4</v>
      </c>
      <c r="AC54" s="4">
        <v>6</v>
      </c>
      <c r="AD54" s="4">
        <v>6</v>
      </c>
      <c r="AE54" s="4">
        <v>10</v>
      </c>
      <c r="AF54" s="4">
        <v>10</v>
      </c>
      <c r="AG54" s="4">
        <v>15</v>
      </c>
      <c r="AH54" s="4">
        <v>15</v>
      </c>
      <c r="AI54" s="4">
        <v>24</v>
      </c>
      <c r="AJ54" s="4">
        <v>17</v>
      </c>
      <c r="AK54" s="4">
        <v>15</v>
      </c>
      <c r="AL54" s="4">
        <v>17</v>
      </c>
      <c r="AM54" s="4">
        <v>19</v>
      </c>
      <c r="AN54" s="4">
        <v>22</v>
      </c>
      <c r="AO54" s="4">
        <v>22</v>
      </c>
      <c r="AP54" s="4">
        <v>19</v>
      </c>
      <c r="AQ54" s="4">
        <v>13</v>
      </c>
      <c r="AR54" s="4">
        <v>14</v>
      </c>
      <c r="AS54" s="4">
        <v>16</v>
      </c>
      <c r="AT54" s="4">
        <v>11</v>
      </c>
      <c r="AU54" s="4">
        <v>10</v>
      </c>
      <c r="AV54" s="4">
        <v>11</v>
      </c>
      <c r="AW54" s="4">
        <v>7</v>
      </c>
      <c r="AX54" s="4">
        <v>7</v>
      </c>
      <c r="AY54" s="4">
        <v>4</v>
      </c>
      <c r="AZ54" s="4">
        <v>4</v>
      </c>
      <c r="BA54" s="4">
        <v>4</v>
      </c>
      <c r="BB54" s="4">
        <v>3</v>
      </c>
      <c r="BC54" s="4">
        <v>2</v>
      </c>
      <c r="BD54" s="4">
        <v>1</v>
      </c>
      <c r="BE54" s="4">
        <v>1</v>
      </c>
      <c r="BF54" s="4">
        <v>1</v>
      </c>
      <c r="BG54" s="4">
        <v>1</v>
      </c>
      <c r="BH54" s="4">
        <v>0.5</v>
      </c>
    </row>
    <row r="55" spans="1:61" x14ac:dyDescent="0.2">
      <c r="A55" s="5" t="s">
        <v>61</v>
      </c>
      <c r="B55" s="4">
        <f t="shared" ref="B55:AT55" si="1">B51+B16</f>
        <v>31</v>
      </c>
      <c r="C55" s="4">
        <f t="shared" si="1"/>
        <v>32</v>
      </c>
      <c r="D55" s="4">
        <f t="shared" si="1"/>
        <v>35</v>
      </c>
      <c r="E55" s="4">
        <f t="shared" si="1"/>
        <v>36</v>
      </c>
      <c r="F55" s="4">
        <f t="shared" si="1"/>
        <v>38</v>
      </c>
      <c r="G55" s="4">
        <f t="shared" si="1"/>
        <v>49</v>
      </c>
      <c r="H55" s="4">
        <f t="shared" si="1"/>
        <v>47</v>
      </c>
      <c r="I55" s="4">
        <f t="shared" si="1"/>
        <v>43</v>
      </c>
      <c r="J55" s="4">
        <f t="shared" si="1"/>
        <v>27</v>
      </c>
      <c r="K55" s="4">
        <f t="shared" si="1"/>
        <v>26</v>
      </c>
      <c r="L55" s="4">
        <f t="shared" si="1"/>
        <v>17</v>
      </c>
      <c r="M55" s="4">
        <f t="shared" si="1"/>
        <v>15</v>
      </c>
      <c r="N55" s="4">
        <f t="shared" si="1"/>
        <v>18</v>
      </c>
      <c r="O55" s="4">
        <f t="shared" si="1"/>
        <v>22</v>
      </c>
      <c r="P55" s="4">
        <f t="shared" si="1"/>
        <v>32</v>
      </c>
      <c r="Q55" s="4">
        <f t="shared" si="1"/>
        <v>66</v>
      </c>
      <c r="R55" s="4">
        <f t="shared" si="1"/>
        <v>44</v>
      </c>
      <c r="S55" s="4">
        <f t="shared" si="1"/>
        <v>21</v>
      </c>
      <c r="T55" s="4">
        <f t="shared" si="1"/>
        <v>33</v>
      </c>
      <c r="U55" s="4">
        <f t="shared" si="1"/>
        <v>31</v>
      </c>
      <c r="V55" s="4">
        <f t="shared" si="1"/>
        <v>39</v>
      </c>
      <c r="W55" s="4">
        <f t="shared" si="1"/>
        <v>24</v>
      </c>
      <c r="X55" s="4">
        <f t="shared" si="1"/>
        <v>22</v>
      </c>
      <c r="Y55" s="4">
        <f t="shared" si="1"/>
        <v>26</v>
      </c>
      <c r="Z55" s="4">
        <f t="shared" si="1"/>
        <v>22</v>
      </c>
      <c r="AA55" s="4">
        <f t="shared" si="1"/>
        <v>18</v>
      </c>
      <c r="AB55" s="4">
        <f t="shared" si="1"/>
        <v>23</v>
      </c>
      <c r="AC55" s="4">
        <f t="shared" si="1"/>
        <v>19</v>
      </c>
      <c r="AD55" s="4">
        <f t="shared" si="1"/>
        <v>18</v>
      </c>
      <c r="AE55" s="4">
        <f t="shared" si="1"/>
        <v>17</v>
      </c>
      <c r="AF55" s="4">
        <f t="shared" si="1"/>
        <v>16</v>
      </c>
      <c r="AG55" s="4">
        <f t="shared" si="1"/>
        <v>11</v>
      </c>
      <c r="AH55" s="4">
        <f t="shared" si="1"/>
        <v>12</v>
      </c>
      <c r="AI55" s="4">
        <f t="shared" si="1"/>
        <v>11</v>
      </c>
      <c r="AJ55" s="4">
        <f t="shared" si="1"/>
        <v>8</v>
      </c>
      <c r="AK55" s="4">
        <f t="shared" si="1"/>
        <v>9</v>
      </c>
      <c r="AL55" s="4">
        <f t="shared" si="1"/>
        <v>9</v>
      </c>
      <c r="AM55" s="4">
        <f t="shared" si="1"/>
        <v>9</v>
      </c>
      <c r="AN55" s="4">
        <f t="shared" si="1"/>
        <v>10</v>
      </c>
      <c r="AO55" s="4">
        <f t="shared" si="1"/>
        <v>10</v>
      </c>
      <c r="AP55" s="4">
        <f t="shared" si="1"/>
        <v>8</v>
      </c>
      <c r="AQ55" s="4">
        <f t="shared" si="1"/>
        <v>12</v>
      </c>
      <c r="AR55" s="4">
        <f t="shared" si="1"/>
        <v>11</v>
      </c>
      <c r="AS55" s="4">
        <f t="shared" si="1"/>
        <v>11</v>
      </c>
      <c r="AT55" s="4">
        <f t="shared" si="1"/>
        <v>11</v>
      </c>
      <c r="AU55" s="4">
        <v>12</v>
      </c>
      <c r="AV55" s="4">
        <v>11</v>
      </c>
      <c r="AW55" s="4">
        <v>11.5</v>
      </c>
      <c r="AX55" s="4">
        <v>11.5</v>
      </c>
      <c r="AY55" s="4">
        <v>10.5</v>
      </c>
      <c r="AZ55" s="4">
        <v>11.5</v>
      </c>
      <c r="BA55" s="4">
        <v>6</v>
      </c>
    </row>
    <row r="56" spans="1:61" x14ac:dyDescent="0.2">
      <c r="A56" s="5" t="s">
        <v>62</v>
      </c>
      <c r="AX56" s="12"/>
      <c r="AY56" s="12"/>
      <c r="AZ56" s="12"/>
      <c r="BA56" s="12"/>
      <c r="BB56" s="12"/>
      <c r="BF56" s="4">
        <v>2</v>
      </c>
      <c r="BG56" s="4">
        <v>2.8</v>
      </c>
      <c r="BH56" s="4">
        <v>10.6</v>
      </c>
      <c r="BI56" s="4">
        <v>365.9</v>
      </c>
    </row>
    <row r="57" spans="1:61" x14ac:dyDescent="0.2">
      <c r="A57" s="5"/>
      <c r="AX57" s="12"/>
      <c r="AY57" s="12"/>
      <c r="AZ57" s="12"/>
      <c r="BA57" s="12"/>
      <c r="BB57" s="12"/>
    </row>
    <row r="58" spans="1:61" x14ac:dyDescent="0.2">
      <c r="A58" s="5" t="s">
        <v>10</v>
      </c>
      <c r="B58" s="8">
        <v>8690</v>
      </c>
      <c r="C58" s="8">
        <v>9955</v>
      </c>
      <c r="D58" s="8">
        <v>9857</v>
      </c>
      <c r="E58" s="8">
        <v>10563</v>
      </c>
      <c r="F58" s="8">
        <v>9666</v>
      </c>
      <c r="G58" s="8">
        <v>11424</v>
      </c>
      <c r="H58" s="8">
        <v>10835</v>
      </c>
      <c r="I58" s="8">
        <v>10187</v>
      </c>
      <c r="J58" s="8">
        <v>10223</v>
      </c>
      <c r="K58" s="8">
        <v>9685</v>
      </c>
      <c r="L58" s="8">
        <v>8049</v>
      </c>
      <c r="M58" s="8">
        <v>8932</v>
      </c>
      <c r="N58" s="4">
        <v>9111</v>
      </c>
      <c r="O58" s="4">
        <v>9443</v>
      </c>
      <c r="P58" s="4">
        <v>11280.68</v>
      </c>
      <c r="Q58" s="4">
        <v>10995.56</v>
      </c>
      <c r="R58" s="4">
        <v>10438.86</v>
      </c>
      <c r="S58" s="4">
        <v>9375.41</v>
      </c>
      <c r="T58" s="4">
        <v>9985.4699999999993</v>
      </c>
      <c r="U58" s="4">
        <v>9607.4</v>
      </c>
      <c r="V58" s="4">
        <v>9319.99</v>
      </c>
      <c r="W58" s="4">
        <v>9113.4599999999991</v>
      </c>
      <c r="X58" s="4">
        <v>9649.0300000000007</v>
      </c>
      <c r="Y58" s="4">
        <v>10025</v>
      </c>
      <c r="Z58" s="4">
        <v>9663</v>
      </c>
      <c r="AA58" s="4">
        <v>9622</v>
      </c>
      <c r="AB58" s="4">
        <v>10367</v>
      </c>
      <c r="AC58" s="4">
        <v>10420</v>
      </c>
      <c r="AD58" s="4">
        <v>10268</v>
      </c>
      <c r="AE58" s="4">
        <v>10927</v>
      </c>
      <c r="AF58" s="4">
        <v>10704</v>
      </c>
      <c r="AG58" s="4">
        <v>10209</v>
      </c>
      <c r="AH58" s="4">
        <v>11188</v>
      </c>
      <c r="AI58" s="4">
        <v>11584</v>
      </c>
      <c r="AJ58" s="4">
        <v>11071</v>
      </c>
      <c r="AK58" s="4">
        <v>10841</v>
      </c>
      <c r="AL58" s="4">
        <v>10755</v>
      </c>
      <c r="AM58" s="4">
        <v>10875</v>
      </c>
      <c r="AN58" s="4">
        <v>11108</v>
      </c>
      <c r="AO58" s="4">
        <v>11185</v>
      </c>
      <c r="AP58" s="4">
        <v>11291</v>
      </c>
      <c r="AQ58" s="4">
        <v>11274</v>
      </c>
      <c r="AR58" s="4">
        <v>12658</v>
      </c>
      <c r="AS58" s="4">
        <v>12731</v>
      </c>
      <c r="AT58" s="4">
        <v>12299</v>
      </c>
      <c r="AU58" s="4">
        <v>12233</v>
      </c>
      <c r="AV58" s="4">
        <v>12473</v>
      </c>
      <c r="AW58" s="4">
        <v>12634</v>
      </c>
      <c r="AX58" s="4">
        <v>12576.3</v>
      </c>
      <c r="AY58" s="4">
        <v>13000.4</v>
      </c>
      <c r="AZ58" s="4">
        <v>13440.4</v>
      </c>
      <c r="BA58" s="4">
        <v>13710.8</v>
      </c>
      <c r="BB58" s="4">
        <v>13925.3</v>
      </c>
      <c r="BC58" s="4">
        <v>14452.6</v>
      </c>
      <c r="BD58" s="4">
        <v>15255.8</v>
      </c>
      <c r="BE58" s="4">
        <v>15631.4</v>
      </c>
      <c r="BF58" s="4">
        <v>14404.1</v>
      </c>
      <c r="BG58" s="4">
        <v>14801.2</v>
      </c>
      <c r="BH58" s="4">
        <v>14908.1</v>
      </c>
      <c r="BI58" s="4">
        <v>14823.9</v>
      </c>
    </row>
    <row r="59" spans="1:61" s="12" customFormat="1" x14ac:dyDescent="0.2">
      <c r="B59" s="12">
        <v>8690.2199999999993</v>
      </c>
      <c r="C59" s="12">
        <v>9955.44</v>
      </c>
      <c r="D59" s="12">
        <v>9856.6</v>
      </c>
      <c r="E59" s="12">
        <v>10563.4</v>
      </c>
      <c r="F59" s="12">
        <v>9665.86</v>
      </c>
      <c r="G59" s="12">
        <v>11424.24</v>
      </c>
      <c r="H59" s="12">
        <v>10835.35</v>
      </c>
      <c r="I59" s="12">
        <v>10186.4</v>
      </c>
      <c r="J59" s="12">
        <v>10222.629999999999</v>
      </c>
      <c r="K59" s="12">
        <f t="shared" ref="K59:AD59" si="2">SUM(K5:K55)</f>
        <v>9710.5</v>
      </c>
      <c r="L59" s="12">
        <f t="shared" si="2"/>
        <v>8066.23</v>
      </c>
      <c r="M59" s="12">
        <f t="shared" si="2"/>
        <v>8946.65</v>
      </c>
      <c r="N59" s="12">
        <f t="shared" si="2"/>
        <v>9128.6200000000008</v>
      </c>
      <c r="O59" s="12">
        <f t="shared" si="2"/>
        <v>9464.7199999999993</v>
      </c>
      <c r="P59" s="12">
        <f t="shared" si="2"/>
        <v>11312.68</v>
      </c>
      <c r="Q59" s="12">
        <f t="shared" si="2"/>
        <v>11061.560000000001</v>
      </c>
      <c r="R59" s="12">
        <f t="shared" si="2"/>
        <v>10482.86</v>
      </c>
      <c r="S59" s="12">
        <f t="shared" si="2"/>
        <v>9396.41</v>
      </c>
      <c r="T59" s="12">
        <f t="shared" si="2"/>
        <v>10018.470000000001</v>
      </c>
      <c r="U59" s="12">
        <f t="shared" si="2"/>
        <v>9638.4</v>
      </c>
      <c r="V59" s="12">
        <f t="shared" si="2"/>
        <v>9358.99</v>
      </c>
      <c r="W59" s="12">
        <f t="shared" si="2"/>
        <v>9137.4600000000009</v>
      </c>
      <c r="X59" s="12">
        <f t="shared" si="2"/>
        <v>9671.0300000000007</v>
      </c>
      <c r="Y59" s="12">
        <f t="shared" si="2"/>
        <v>10050.9</v>
      </c>
      <c r="Z59" s="12">
        <f t="shared" si="2"/>
        <v>9684.6500000000015</v>
      </c>
      <c r="AA59" s="12">
        <f t="shared" si="2"/>
        <v>9639.7000000000007</v>
      </c>
      <c r="AB59" s="12">
        <f t="shared" si="2"/>
        <v>10390.200000000001</v>
      </c>
      <c r="AC59" s="12">
        <f t="shared" si="2"/>
        <v>10438.6</v>
      </c>
      <c r="AD59" s="12">
        <f t="shared" si="2"/>
        <v>10285.6</v>
      </c>
      <c r="AE59" s="12">
        <f t="shared" ref="AE59:AT59" si="3">SUM(AE5:AE54)</f>
        <v>10926.599999999999</v>
      </c>
      <c r="AF59" s="12">
        <f t="shared" si="3"/>
        <v>10703.5</v>
      </c>
      <c r="AG59" s="12">
        <f t="shared" si="3"/>
        <v>10209.1</v>
      </c>
      <c r="AH59" s="12">
        <f t="shared" si="3"/>
        <v>11187.6</v>
      </c>
      <c r="AI59" s="12">
        <f t="shared" si="3"/>
        <v>11584.199999999999</v>
      </c>
      <c r="AJ59" s="12">
        <f t="shared" si="3"/>
        <v>11071.300000000001</v>
      </c>
      <c r="AK59" s="12">
        <f t="shared" si="3"/>
        <v>10840.699999999999</v>
      </c>
      <c r="AL59" s="12">
        <f t="shared" si="3"/>
        <v>10754.7</v>
      </c>
      <c r="AM59" s="12">
        <f t="shared" si="3"/>
        <v>10874.599999999999</v>
      </c>
      <c r="AN59" s="12">
        <f t="shared" si="3"/>
        <v>11108.300000000001</v>
      </c>
      <c r="AO59" s="12">
        <f t="shared" si="3"/>
        <v>11184.900000000001</v>
      </c>
      <c r="AP59" s="12">
        <f t="shared" si="3"/>
        <v>11291</v>
      </c>
      <c r="AQ59" s="12">
        <f t="shared" si="3"/>
        <v>11274.399999999998</v>
      </c>
      <c r="AR59" s="12">
        <f t="shared" si="3"/>
        <v>12657.699999999999</v>
      </c>
      <c r="AS59" s="12">
        <f t="shared" si="3"/>
        <v>12730.8</v>
      </c>
      <c r="AT59" s="12">
        <f t="shared" si="3"/>
        <v>12298.6</v>
      </c>
      <c r="AU59" s="12">
        <f t="shared" ref="AU59:BA59" si="4">SUM(AU5:AU55)</f>
        <v>12233.2</v>
      </c>
      <c r="AV59" s="12">
        <f t="shared" si="4"/>
        <v>12473.000000000004</v>
      </c>
      <c r="AW59" s="12">
        <f t="shared" si="4"/>
        <v>12633.5</v>
      </c>
      <c r="AX59" s="12">
        <f t="shared" si="4"/>
        <v>12576.300000000001</v>
      </c>
      <c r="AY59" s="12">
        <f t="shared" si="4"/>
        <v>13000.400000000003</v>
      </c>
      <c r="AZ59" s="12">
        <f t="shared" si="4"/>
        <v>13440.400000000003</v>
      </c>
      <c r="BA59" s="12">
        <f t="shared" si="4"/>
        <v>13710.800000000001</v>
      </c>
      <c r="BB59" s="12">
        <f t="shared" ref="BB59:BI59" si="5">SUM(BB5:BB57)</f>
        <v>13925.3</v>
      </c>
      <c r="BC59" s="12">
        <f t="shared" si="5"/>
        <v>14452.600000000002</v>
      </c>
      <c r="BD59" s="12">
        <f t="shared" si="5"/>
        <v>15255.800000000003</v>
      </c>
      <c r="BE59" s="12">
        <f t="shared" si="5"/>
        <v>15631.4</v>
      </c>
      <c r="BF59" s="12">
        <f t="shared" si="5"/>
        <v>14404.099999999999</v>
      </c>
      <c r="BG59" s="12">
        <f t="shared" si="5"/>
        <v>14801.2</v>
      </c>
      <c r="BH59" s="12">
        <f t="shared" si="5"/>
        <v>14908.100000000002</v>
      </c>
      <c r="BI59" s="12">
        <f t="shared" si="5"/>
        <v>14823.9</v>
      </c>
    </row>
    <row r="60" spans="1:61" s="12" customFormat="1" x14ac:dyDescent="0.2">
      <c r="B60" s="12">
        <v>-0.22000000000116415</v>
      </c>
      <c r="C60" s="12">
        <v>-0.43999999999869033</v>
      </c>
      <c r="D60" s="12">
        <v>0.3999999999996362</v>
      </c>
      <c r="E60" s="12">
        <v>-0.40000000000145519</v>
      </c>
      <c r="F60" s="12">
        <v>0.13999999999941792</v>
      </c>
      <c r="G60" s="12">
        <v>-0.23999999999978172</v>
      </c>
      <c r="H60" s="12">
        <v>-0.3500000000003638</v>
      </c>
      <c r="I60" s="12">
        <v>0.6000000000003638</v>
      </c>
      <c r="J60" s="12">
        <v>0.37000000000080036</v>
      </c>
      <c r="K60" s="12">
        <f t="shared" ref="K60:BI60" si="6">K58-K59</f>
        <v>-25.5</v>
      </c>
      <c r="L60" s="12">
        <f t="shared" si="6"/>
        <v>-17.229999999999563</v>
      </c>
      <c r="M60" s="12">
        <f t="shared" si="6"/>
        <v>-14.649999999999636</v>
      </c>
      <c r="N60" s="12">
        <f t="shared" si="6"/>
        <v>-17.6200000000008</v>
      </c>
      <c r="O60" s="12">
        <f t="shared" si="6"/>
        <v>-21.719999999999345</v>
      </c>
      <c r="P60" s="12">
        <f t="shared" si="6"/>
        <v>-32</v>
      </c>
      <c r="Q60" s="12">
        <f t="shared" si="6"/>
        <v>-66.000000000001819</v>
      </c>
      <c r="R60" s="12">
        <f t="shared" si="6"/>
        <v>-44</v>
      </c>
      <c r="S60" s="12">
        <f t="shared" si="6"/>
        <v>-21</v>
      </c>
      <c r="T60" s="12">
        <f t="shared" si="6"/>
        <v>-33.000000000001819</v>
      </c>
      <c r="U60" s="12">
        <f t="shared" si="6"/>
        <v>-31</v>
      </c>
      <c r="V60" s="12">
        <f t="shared" si="6"/>
        <v>-39</v>
      </c>
      <c r="W60" s="12">
        <f t="shared" si="6"/>
        <v>-24.000000000001819</v>
      </c>
      <c r="X60" s="12">
        <f t="shared" si="6"/>
        <v>-22</v>
      </c>
      <c r="Y60" s="12">
        <f t="shared" si="6"/>
        <v>-25.899999999999636</v>
      </c>
      <c r="Z60" s="12">
        <f t="shared" si="6"/>
        <v>-21.650000000001455</v>
      </c>
      <c r="AA60" s="12">
        <f t="shared" si="6"/>
        <v>-17.700000000000728</v>
      </c>
      <c r="AB60" s="12">
        <f t="shared" si="6"/>
        <v>-23.200000000000728</v>
      </c>
      <c r="AC60" s="12">
        <f t="shared" si="6"/>
        <v>-18.600000000000364</v>
      </c>
      <c r="AD60" s="12">
        <f t="shared" si="6"/>
        <v>-17.600000000000364</v>
      </c>
      <c r="AE60" s="12">
        <f t="shared" si="6"/>
        <v>0.40000000000145519</v>
      </c>
      <c r="AF60" s="12">
        <f t="shared" si="6"/>
        <v>0.5</v>
      </c>
      <c r="AG60" s="12">
        <f t="shared" si="6"/>
        <v>-0.1000000000003638</v>
      </c>
      <c r="AH60" s="12">
        <f t="shared" si="6"/>
        <v>0.3999999999996362</v>
      </c>
      <c r="AI60" s="12">
        <f t="shared" si="6"/>
        <v>-0.19999999999890861</v>
      </c>
      <c r="AJ60" s="12">
        <f t="shared" si="6"/>
        <v>-0.30000000000109139</v>
      </c>
      <c r="AK60" s="12">
        <f t="shared" si="6"/>
        <v>0.30000000000109139</v>
      </c>
      <c r="AL60" s="12">
        <f t="shared" si="6"/>
        <v>0.2999999999992724</v>
      </c>
      <c r="AM60" s="12">
        <f t="shared" si="6"/>
        <v>0.40000000000145519</v>
      </c>
      <c r="AN60" s="12">
        <f t="shared" si="6"/>
        <v>-0.30000000000109139</v>
      </c>
      <c r="AO60" s="12">
        <f t="shared" si="6"/>
        <v>9.9999999998544808E-2</v>
      </c>
      <c r="AP60" s="12">
        <f t="shared" si="6"/>
        <v>0</v>
      </c>
      <c r="AQ60" s="12">
        <f t="shared" si="6"/>
        <v>-0.39999999999781721</v>
      </c>
      <c r="AR60" s="12">
        <f t="shared" si="6"/>
        <v>0.30000000000109139</v>
      </c>
      <c r="AS60" s="12">
        <f t="shared" si="6"/>
        <v>0.2000000000007276</v>
      </c>
      <c r="AT60" s="12">
        <f t="shared" si="6"/>
        <v>0.3999999999996362</v>
      </c>
      <c r="AU60" s="12">
        <f t="shared" si="6"/>
        <v>-0.2000000000007276</v>
      </c>
      <c r="AV60" s="12">
        <f t="shared" si="6"/>
        <v>0</v>
      </c>
      <c r="AW60" s="12">
        <f t="shared" si="6"/>
        <v>0.5</v>
      </c>
      <c r="AX60" s="12">
        <f t="shared" si="6"/>
        <v>0</v>
      </c>
      <c r="AY60" s="12">
        <f t="shared" si="6"/>
        <v>0</v>
      </c>
      <c r="AZ60" s="12">
        <f t="shared" si="6"/>
        <v>0</v>
      </c>
      <c r="BA60" s="12">
        <f t="shared" si="6"/>
        <v>0</v>
      </c>
      <c r="BB60" s="12">
        <f t="shared" si="6"/>
        <v>0</v>
      </c>
      <c r="BC60" s="12">
        <f t="shared" si="6"/>
        <v>0</v>
      </c>
      <c r="BD60" s="12">
        <f t="shared" si="6"/>
        <v>0</v>
      </c>
      <c r="BE60" s="12">
        <f t="shared" si="6"/>
        <v>0</v>
      </c>
      <c r="BF60" s="12">
        <f t="shared" si="6"/>
        <v>0</v>
      </c>
      <c r="BG60" s="12">
        <f t="shared" si="6"/>
        <v>0</v>
      </c>
      <c r="BH60" s="12">
        <f t="shared" si="6"/>
        <v>0</v>
      </c>
      <c r="BI60" s="12">
        <f t="shared" si="6"/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2D1F-DBC1-49AC-8AC1-83B415743043}">
  <sheetPr transitionEvaluation="1" codeName="Sheet22"/>
  <dimension ref="A1:AV60"/>
  <sheetViews>
    <sheetView defaultGridColor="0" colorId="22" zoomScale="87" workbookViewId="0">
      <pane xSplit="1" ySplit="4" topLeftCell="AF32" activePane="bottomRight" state="frozenSplit"/>
      <selection pane="topRight" activeCell="B1" sqref="B1"/>
      <selection pane="bottomLeft" activeCell="A6" sqref="A6"/>
      <selection pane="bottomRight" activeCell="AV60" sqref="AV60"/>
    </sheetView>
  </sheetViews>
  <sheetFormatPr defaultColWidth="12.42578125" defaultRowHeight="15" x14ac:dyDescent="0.2"/>
  <cols>
    <col min="1" max="1" width="14.42578125" style="4" bestFit="1" customWidth="1"/>
    <col min="2" max="16384" width="12.42578125" style="4"/>
  </cols>
  <sheetData>
    <row r="1" spans="1:48" ht="18" x14ac:dyDescent="0.25">
      <c r="A1" s="3"/>
      <c r="E1" s="10" t="s">
        <v>98</v>
      </c>
      <c r="S1" s="10" t="s">
        <v>98</v>
      </c>
      <c r="AK1" s="7" t="s">
        <v>98</v>
      </c>
    </row>
    <row r="2" spans="1:48" x14ac:dyDescent="0.2">
      <c r="A2" s="5" t="s">
        <v>8</v>
      </c>
    </row>
    <row r="4" spans="1:48" x14ac:dyDescent="0.2">
      <c r="B4" s="4">
        <v>1978</v>
      </c>
      <c r="C4" s="4">
        <f t="shared" ref="C4:AM4" si="0">B4+1</f>
        <v>1979</v>
      </c>
      <c r="D4" s="4">
        <f t="shared" si="0"/>
        <v>1980</v>
      </c>
      <c r="E4" s="4">
        <f t="shared" si="0"/>
        <v>1981</v>
      </c>
      <c r="F4" s="4">
        <f t="shared" si="0"/>
        <v>1982</v>
      </c>
      <c r="G4" s="4">
        <f t="shared" si="0"/>
        <v>1983</v>
      </c>
      <c r="H4" s="4">
        <f t="shared" si="0"/>
        <v>1984</v>
      </c>
      <c r="I4" s="4">
        <f t="shared" si="0"/>
        <v>1985</v>
      </c>
      <c r="J4" s="4">
        <f t="shared" si="0"/>
        <v>1986</v>
      </c>
      <c r="K4" s="4">
        <f t="shared" si="0"/>
        <v>1987</v>
      </c>
      <c r="L4" s="4">
        <f t="shared" si="0"/>
        <v>1988</v>
      </c>
      <c r="M4" s="4">
        <f t="shared" si="0"/>
        <v>1989</v>
      </c>
      <c r="N4" s="4">
        <f t="shared" si="0"/>
        <v>1990</v>
      </c>
      <c r="O4" s="4">
        <f t="shared" si="0"/>
        <v>1991</v>
      </c>
      <c r="P4" s="4">
        <f t="shared" si="0"/>
        <v>1992</v>
      </c>
      <c r="Q4" s="4">
        <f t="shared" si="0"/>
        <v>1993</v>
      </c>
      <c r="R4" s="4">
        <f t="shared" si="0"/>
        <v>1994</v>
      </c>
      <c r="S4" s="4">
        <f t="shared" si="0"/>
        <v>1995</v>
      </c>
      <c r="T4" s="4">
        <f t="shared" si="0"/>
        <v>1996</v>
      </c>
      <c r="U4" s="4">
        <f t="shared" si="0"/>
        <v>1997</v>
      </c>
      <c r="V4" s="4">
        <f t="shared" si="0"/>
        <v>1998</v>
      </c>
      <c r="W4" s="4">
        <f t="shared" si="0"/>
        <v>1999</v>
      </c>
      <c r="X4" s="4">
        <f t="shared" si="0"/>
        <v>2000</v>
      </c>
      <c r="Y4" s="4">
        <f t="shared" si="0"/>
        <v>2001</v>
      </c>
      <c r="Z4" s="4">
        <f t="shared" si="0"/>
        <v>2002</v>
      </c>
      <c r="AA4" s="4">
        <f t="shared" si="0"/>
        <v>2003</v>
      </c>
      <c r="AB4" s="4">
        <f t="shared" si="0"/>
        <v>2004</v>
      </c>
      <c r="AC4" s="5">
        <f t="shared" si="0"/>
        <v>2005</v>
      </c>
      <c r="AD4" s="5">
        <f t="shared" si="0"/>
        <v>2006</v>
      </c>
      <c r="AE4" s="5">
        <f t="shared" si="0"/>
        <v>2007</v>
      </c>
      <c r="AF4" s="5">
        <f t="shared" si="0"/>
        <v>2008</v>
      </c>
      <c r="AG4" s="5">
        <f t="shared" si="0"/>
        <v>2009</v>
      </c>
      <c r="AH4" s="5">
        <f t="shared" si="0"/>
        <v>2010</v>
      </c>
      <c r="AI4" s="5">
        <f t="shared" si="0"/>
        <v>2011</v>
      </c>
      <c r="AJ4" s="5">
        <f t="shared" si="0"/>
        <v>2012</v>
      </c>
      <c r="AK4" s="5">
        <f t="shared" si="0"/>
        <v>2013</v>
      </c>
      <c r="AL4" s="5">
        <f t="shared" si="0"/>
        <v>2014</v>
      </c>
      <c r="AM4" s="5">
        <f t="shared" si="0"/>
        <v>2015</v>
      </c>
      <c r="AN4" s="5">
        <f>AM4+1</f>
        <v>2016</v>
      </c>
      <c r="AO4" s="5">
        <f>AN4+1</f>
        <v>2017</v>
      </c>
      <c r="AP4" s="5">
        <f>AO4+1</f>
        <v>2018</v>
      </c>
      <c r="AQ4" s="4">
        <v>2019</v>
      </c>
      <c r="AR4" s="4">
        <v>2020</v>
      </c>
      <c r="AS4" s="4">
        <v>2021</v>
      </c>
      <c r="AT4" s="4">
        <v>2022</v>
      </c>
      <c r="AU4" s="4">
        <v>2023</v>
      </c>
      <c r="AV4" s="4">
        <v>2024</v>
      </c>
    </row>
    <row r="5" spans="1:48" x14ac:dyDescent="0.2">
      <c r="A5" s="5" t="s">
        <v>11</v>
      </c>
      <c r="B5" s="4">
        <v>58</v>
      </c>
      <c r="C5" s="4">
        <v>90</v>
      </c>
      <c r="D5" s="4">
        <v>76</v>
      </c>
      <c r="E5" s="4">
        <v>59</v>
      </c>
      <c r="F5" s="4">
        <v>65</v>
      </c>
      <c r="G5" s="4">
        <v>38</v>
      </c>
      <c r="H5" s="4">
        <v>41</v>
      </c>
      <c r="I5" s="4">
        <v>35</v>
      </c>
      <c r="J5" s="4">
        <v>60</v>
      </c>
      <c r="K5" s="4">
        <v>60</v>
      </c>
      <c r="L5" s="4">
        <v>37</v>
      </c>
      <c r="M5" s="4">
        <v>46</v>
      </c>
      <c r="N5" s="4">
        <v>44</v>
      </c>
      <c r="O5" s="4">
        <v>46</v>
      </c>
      <c r="P5" s="4">
        <v>39</v>
      </c>
      <c r="U5" s="4">
        <v>30</v>
      </c>
      <c r="V5" s="4">
        <v>30</v>
      </c>
      <c r="W5" s="4">
        <v>36</v>
      </c>
      <c r="X5" s="4">
        <v>31</v>
      </c>
      <c r="Y5" s="4">
        <v>38</v>
      </c>
      <c r="Z5" s="4">
        <v>29</v>
      </c>
      <c r="AA5" s="4">
        <v>28</v>
      </c>
      <c r="AB5" s="4">
        <v>31</v>
      </c>
      <c r="AC5" s="4">
        <v>26</v>
      </c>
      <c r="AD5" s="4">
        <v>29</v>
      </c>
      <c r="AE5" s="4">
        <v>30</v>
      </c>
      <c r="AF5" s="4">
        <v>28</v>
      </c>
      <c r="AG5" s="4">
        <v>21</v>
      </c>
      <c r="AH5" s="4">
        <v>22</v>
      </c>
      <c r="AI5" s="4">
        <v>32</v>
      </c>
      <c r="AJ5" s="4">
        <v>26</v>
      </c>
      <c r="AK5" s="4">
        <v>22</v>
      </c>
      <c r="AL5" s="4">
        <v>22</v>
      </c>
      <c r="AM5" s="4">
        <v>22</v>
      </c>
      <c r="AN5" s="4">
        <v>7</v>
      </c>
      <c r="AO5" s="4">
        <v>11</v>
      </c>
      <c r="AP5" s="4">
        <v>5</v>
      </c>
      <c r="AQ5" s="4">
        <v>4</v>
      </c>
      <c r="AR5" s="4">
        <v>5</v>
      </c>
    </row>
    <row r="6" spans="1:48" x14ac:dyDescent="0.2">
      <c r="A6" s="5" t="s">
        <v>12</v>
      </c>
      <c r="B6" s="4">
        <v>0.08</v>
      </c>
      <c r="C6" s="4">
        <v>0.04</v>
      </c>
      <c r="D6" s="4">
        <v>0.13</v>
      </c>
      <c r="E6" s="4">
        <v>0.19</v>
      </c>
      <c r="F6" s="4">
        <v>0.53</v>
      </c>
      <c r="G6" s="4">
        <v>0.5</v>
      </c>
      <c r="H6" s="4">
        <v>0.3</v>
      </c>
      <c r="I6" s="4">
        <v>0.32</v>
      </c>
      <c r="J6" s="4">
        <v>0.15</v>
      </c>
      <c r="K6" s="4">
        <v>0.11</v>
      </c>
      <c r="L6" s="4">
        <v>0.05</v>
      </c>
      <c r="M6" s="4">
        <v>0.05</v>
      </c>
      <c r="N6" s="4">
        <v>0.1</v>
      </c>
      <c r="O6" s="4">
        <v>0.1</v>
      </c>
      <c r="P6" s="4">
        <v>0.2</v>
      </c>
      <c r="U6" s="4">
        <v>0.4</v>
      </c>
      <c r="V6" s="4">
        <v>0.2</v>
      </c>
      <c r="W6" s="4">
        <v>0.2</v>
      </c>
      <c r="X6" s="4">
        <v>0.1</v>
      </c>
      <c r="Y6" s="4">
        <v>0.1</v>
      </c>
      <c r="Z6" s="4">
        <v>0.1</v>
      </c>
      <c r="AA6" s="4">
        <v>0.1</v>
      </c>
      <c r="AB6" s="4">
        <v>0.1</v>
      </c>
      <c r="AC6" s="4">
        <v>0.1</v>
      </c>
      <c r="AD6" s="4">
        <v>0.1</v>
      </c>
      <c r="AE6" s="4">
        <v>0.1</v>
      </c>
      <c r="AF6" s="4">
        <v>0.1</v>
      </c>
      <c r="AG6" s="4">
        <v>0.2</v>
      </c>
      <c r="AH6" s="4">
        <v>0.3</v>
      </c>
      <c r="AI6" s="4">
        <v>0.2</v>
      </c>
      <c r="AJ6" s="4">
        <v>0.2</v>
      </c>
      <c r="AK6" s="4">
        <v>0.1</v>
      </c>
      <c r="AL6" s="4">
        <v>0.1</v>
      </c>
      <c r="AM6" s="4">
        <v>0.1</v>
      </c>
      <c r="AN6" s="4">
        <v>0.1</v>
      </c>
      <c r="AO6" s="4">
        <v>0.2</v>
      </c>
      <c r="AP6" s="4">
        <v>0.4</v>
      </c>
      <c r="AQ6" s="4">
        <v>0.3</v>
      </c>
      <c r="AR6" s="4">
        <v>0.3</v>
      </c>
      <c r="AS6" s="4">
        <v>0.2</v>
      </c>
      <c r="AT6" s="4">
        <v>0.2</v>
      </c>
      <c r="AU6" s="4">
        <v>0.2</v>
      </c>
    </row>
    <row r="7" spans="1:48" x14ac:dyDescent="0.2">
      <c r="A7" s="5" t="s">
        <v>13</v>
      </c>
      <c r="B7" s="4">
        <v>25</v>
      </c>
      <c r="C7" s="4">
        <v>25</v>
      </c>
      <c r="D7" s="4">
        <v>34</v>
      </c>
      <c r="E7" s="4">
        <v>26</v>
      </c>
      <c r="F7" s="4">
        <v>28</v>
      </c>
      <c r="G7" s="4">
        <v>24</v>
      </c>
      <c r="H7" s="4">
        <v>28</v>
      </c>
      <c r="I7" s="4">
        <v>21</v>
      </c>
      <c r="J7" s="4">
        <v>24</v>
      </c>
      <c r="K7" s="4">
        <v>23</v>
      </c>
      <c r="L7" s="4">
        <v>21</v>
      </c>
      <c r="M7" s="4">
        <v>15</v>
      </c>
      <c r="N7" s="4">
        <v>18</v>
      </c>
      <c r="O7" s="4">
        <v>11</v>
      </c>
      <c r="P7" s="4">
        <v>13</v>
      </c>
      <c r="U7" s="4">
        <v>27</v>
      </c>
      <c r="V7" s="4">
        <v>18</v>
      </c>
      <c r="W7" s="4">
        <v>25</v>
      </c>
      <c r="X7" s="4">
        <v>1</v>
      </c>
      <c r="Y7" s="4">
        <v>28</v>
      </c>
      <c r="Z7" s="4">
        <v>26</v>
      </c>
      <c r="AA7" s="4">
        <v>26</v>
      </c>
      <c r="AB7" s="4">
        <v>29</v>
      </c>
      <c r="AC7" s="4">
        <v>27</v>
      </c>
      <c r="AD7" s="4">
        <v>28</v>
      </c>
      <c r="AE7" s="4">
        <v>32</v>
      </c>
      <c r="AF7" s="4">
        <v>30</v>
      </c>
      <c r="AG7" s="4">
        <v>31</v>
      </c>
      <c r="AH7" s="4">
        <v>28</v>
      </c>
      <c r="AI7" s="4">
        <v>33</v>
      </c>
      <c r="AJ7" s="4">
        <v>30</v>
      </c>
      <c r="AK7" s="4">
        <v>30</v>
      </c>
      <c r="AL7" s="4">
        <v>20</v>
      </c>
      <c r="AM7" s="4">
        <v>21</v>
      </c>
      <c r="AN7" s="4">
        <v>19</v>
      </c>
      <c r="AO7" s="4">
        <v>31</v>
      </c>
      <c r="AP7" s="4">
        <v>35</v>
      </c>
      <c r="AQ7" s="4">
        <v>32</v>
      </c>
      <c r="AR7" s="4">
        <v>31</v>
      </c>
      <c r="AS7" s="4">
        <v>33</v>
      </c>
      <c r="AT7" s="4">
        <v>32</v>
      </c>
      <c r="AU7" s="4">
        <v>22</v>
      </c>
    </row>
    <row r="8" spans="1:48" x14ac:dyDescent="0.2">
      <c r="A8" s="5" t="s">
        <v>14</v>
      </c>
      <c r="B8" s="4">
        <v>53</v>
      </c>
      <c r="C8" s="4">
        <v>64</v>
      </c>
      <c r="D8" s="4">
        <v>80</v>
      </c>
      <c r="E8" s="4">
        <v>66</v>
      </c>
      <c r="F8" s="4">
        <v>62</v>
      </c>
      <c r="G8" s="4">
        <v>65</v>
      </c>
      <c r="H8" s="4">
        <v>61</v>
      </c>
      <c r="I8" s="4">
        <v>55</v>
      </c>
      <c r="J8" s="4">
        <v>60</v>
      </c>
      <c r="K8" s="4">
        <v>65</v>
      </c>
      <c r="L8" s="4">
        <v>63</v>
      </c>
      <c r="M8" s="4">
        <v>72</v>
      </c>
      <c r="N8" s="4">
        <v>73</v>
      </c>
      <c r="O8" s="4">
        <v>80</v>
      </c>
      <c r="P8" s="4">
        <v>85</v>
      </c>
      <c r="U8" s="4">
        <v>135</v>
      </c>
      <c r="V8" s="4">
        <v>125</v>
      </c>
      <c r="W8" s="4">
        <v>110</v>
      </c>
      <c r="X8" s="4">
        <v>105</v>
      </c>
      <c r="Y8" s="4">
        <v>100</v>
      </c>
      <c r="Z8" s="4">
        <v>35</v>
      </c>
      <c r="AA8" s="4">
        <v>45</v>
      </c>
      <c r="AB8" s="4">
        <v>40</v>
      </c>
      <c r="AC8" s="4">
        <v>20</v>
      </c>
      <c r="AD8" s="4">
        <v>20</v>
      </c>
      <c r="AE8" s="4">
        <v>20</v>
      </c>
      <c r="AF8" s="4">
        <v>15</v>
      </c>
      <c r="AG8" s="4">
        <v>15</v>
      </c>
      <c r="AH8" s="4">
        <v>8</v>
      </c>
      <c r="AI8" s="4">
        <v>8</v>
      </c>
      <c r="AJ8" s="4">
        <v>11</v>
      </c>
      <c r="AK8" s="4">
        <v>10</v>
      </c>
      <c r="AL8" s="4">
        <v>7</v>
      </c>
      <c r="AM8" s="4">
        <v>10</v>
      </c>
      <c r="AN8" s="4">
        <v>2</v>
      </c>
      <c r="AO8" s="4">
        <v>3</v>
      </c>
      <c r="AP8" s="4">
        <v>3</v>
      </c>
      <c r="AQ8" s="4">
        <v>4</v>
      </c>
      <c r="AR8" s="4">
        <v>6</v>
      </c>
      <c r="AS8" s="4">
        <v>6</v>
      </c>
      <c r="AT8" s="4">
        <v>7</v>
      </c>
      <c r="AU8" s="4">
        <v>7</v>
      </c>
    </row>
    <row r="9" spans="1:48" x14ac:dyDescent="0.2">
      <c r="A9" s="5" t="s">
        <v>15</v>
      </c>
      <c r="B9" s="4">
        <v>21</v>
      </c>
      <c r="C9" s="4">
        <v>21</v>
      </c>
      <c r="D9" s="4">
        <v>21</v>
      </c>
      <c r="E9" s="4">
        <v>19</v>
      </c>
      <c r="F9" s="4">
        <v>24</v>
      </c>
      <c r="G9" s="4">
        <v>22</v>
      </c>
      <c r="H9" s="4">
        <v>18</v>
      </c>
      <c r="I9" s="4">
        <v>21</v>
      </c>
      <c r="J9" s="4">
        <v>18</v>
      </c>
      <c r="K9" s="4">
        <v>17</v>
      </c>
      <c r="L9" s="4">
        <v>15</v>
      </c>
      <c r="M9" s="4">
        <v>16</v>
      </c>
      <c r="N9" s="4">
        <v>27</v>
      </c>
      <c r="O9" s="4">
        <v>31</v>
      </c>
      <c r="P9" s="4">
        <v>43</v>
      </c>
      <c r="U9" s="4">
        <v>33</v>
      </c>
      <c r="V9" s="4">
        <v>23</v>
      </c>
      <c r="W9" s="4">
        <v>25</v>
      </c>
      <c r="X9" s="4">
        <v>10</v>
      </c>
      <c r="Y9" s="4">
        <v>19</v>
      </c>
      <c r="Z9" s="4">
        <v>28</v>
      </c>
      <c r="AA9" s="4">
        <v>27</v>
      </c>
      <c r="AB9" s="4">
        <v>30</v>
      </c>
      <c r="AC9" s="4">
        <v>25</v>
      </c>
      <c r="AD9" s="4">
        <v>25</v>
      </c>
      <c r="AE9" s="4">
        <v>28</v>
      </c>
      <c r="AF9" s="4">
        <v>10</v>
      </c>
      <c r="AG9" s="4">
        <v>30</v>
      </c>
      <c r="AH9" s="4">
        <v>23</v>
      </c>
      <c r="AI9" s="4">
        <v>25</v>
      </c>
      <c r="AJ9" s="4">
        <v>24</v>
      </c>
      <c r="AK9" s="4">
        <v>23</v>
      </c>
      <c r="AL9" s="4">
        <v>21</v>
      </c>
      <c r="AM9" s="4">
        <v>25</v>
      </c>
      <c r="AN9" s="4">
        <v>21</v>
      </c>
      <c r="AO9" s="4">
        <v>22</v>
      </c>
      <c r="AP9" s="4">
        <v>24</v>
      </c>
      <c r="AQ9" s="4">
        <v>22</v>
      </c>
      <c r="AR9" s="4">
        <v>23</v>
      </c>
      <c r="AS9" s="4">
        <v>20</v>
      </c>
      <c r="AT9" s="4">
        <v>20</v>
      </c>
      <c r="AU9" s="4">
        <v>9</v>
      </c>
    </row>
    <row r="10" spans="1:48" x14ac:dyDescent="0.2">
      <c r="A10" s="5" t="s">
        <v>16</v>
      </c>
      <c r="B10" s="4">
        <v>38</v>
      </c>
      <c r="C10" s="4">
        <v>55</v>
      </c>
      <c r="D10" s="4">
        <v>40</v>
      </c>
      <c r="E10" s="4">
        <v>35</v>
      </c>
      <c r="F10" s="4">
        <v>35</v>
      </c>
      <c r="G10" s="4">
        <v>40</v>
      </c>
      <c r="H10" s="4">
        <v>40</v>
      </c>
      <c r="I10" s="4">
        <v>30</v>
      </c>
      <c r="J10" s="4">
        <v>26</v>
      </c>
      <c r="K10" s="4">
        <v>32</v>
      </c>
      <c r="L10" s="4">
        <v>28</v>
      </c>
      <c r="M10" s="4">
        <v>35</v>
      </c>
      <c r="N10" s="4">
        <v>43</v>
      </c>
      <c r="O10" s="4">
        <v>75</v>
      </c>
      <c r="P10" s="4">
        <v>72</v>
      </c>
      <c r="U10" s="4">
        <v>110</v>
      </c>
      <c r="V10" s="4">
        <v>115</v>
      </c>
      <c r="W10" s="4">
        <v>125</v>
      </c>
      <c r="X10" s="4">
        <v>115</v>
      </c>
      <c r="Y10" s="4">
        <v>110</v>
      </c>
      <c r="Z10" s="4">
        <v>110</v>
      </c>
      <c r="AA10" s="4">
        <v>135</v>
      </c>
      <c r="AB10" s="4">
        <v>130</v>
      </c>
      <c r="AC10" s="4">
        <v>135</v>
      </c>
      <c r="AD10" s="4">
        <v>140</v>
      </c>
      <c r="AE10" s="4">
        <v>160</v>
      </c>
      <c r="AF10" s="4">
        <v>125</v>
      </c>
      <c r="AG10" s="4">
        <v>125</v>
      </c>
      <c r="AH10" s="4">
        <v>130</v>
      </c>
      <c r="AI10" s="4">
        <v>135</v>
      </c>
      <c r="AJ10" s="4">
        <v>135</v>
      </c>
      <c r="AK10" s="4">
        <v>110</v>
      </c>
      <c r="AL10" s="4">
        <v>80</v>
      </c>
      <c r="AM10" s="4">
        <v>105</v>
      </c>
      <c r="AN10" s="4">
        <v>85</v>
      </c>
      <c r="AO10" s="4">
        <v>100</v>
      </c>
      <c r="AP10" s="4">
        <v>120</v>
      </c>
      <c r="AQ10" s="4">
        <v>95</v>
      </c>
      <c r="AR10" s="4">
        <v>70</v>
      </c>
      <c r="AS10" s="4">
        <v>90</v>
      </c>
      <c r="AT10" s="4">
        <v>65</v>
      </c>
      <c r="AU10" s="4">
        <v>90</v>
      </c>
      <c r="AV10" s="4">
        <v>75</v>
      </c>
    </row>
    <row r="11" spans="1:48" x14ac:dyDescent="0.2">
      <c r="A11" s="5" t="s">
        <v>17</v>
      </c>
      <c r="B11" s="4">
        <v>0.9</v>
      </c>
      <c r="C11" s="4">
        <v>1</v>
      </c>
      <c r="D11" s="4">
        <v>1</v>
      </c>
      <c r="E11" s="4">
        <v>3</v>
      </c>
      <c r="F11" s="4">
        <v>1.2</v>
      </c>
      <c r="G11" s="4">
        <v>1.4</v>
      </c>
      <c r="H11" s="4">
        <v>1.4</v>
      </c>
      <c r="I11" s="4">
        <v>1</v>
      </c>
      <c r="J11" s="4">
        <v>1</v>
      </c>
      <c r="K11" s="4">
        <v>0.9</v>
      </c>
      <c r="L11" s="4">
        <v>0.7</v>
      </c>
      <c r="M11" s="4">
        <v>1.2</v>
      </c>
      <c r="N11" s="4">
        <v>1.5</v>
      </c>
      <c r="O11" s="4">
        <v>1.5</v>
      </c>
      <c r="P11" s="4">
        <v>1.2</v>
      </c>
      <c r="U11" s="4">
        <v>0.9</v>
      </c>
      <c r="V11" s="4">
        <v>0.6</v>
      </c>
      <c r="W11" s="4">
        <v>0.6</v>
      </c>
      <c r="X11" s="4">
        <v>0.7</v>
      </c>
      <c r="Y11" s="4">
        <v>0.8</v>
      </c>
      <c r="Z11" s="4">
        <v>0.8</v>
      </c>
      <c r="AA11" s="4">
        <v>0.3</v>
      </c>
      <c r="AB11" s="4">
        <v>0.3</v>
      </c>
      <c r="AC11" s="4">
        <v>0.2</v>
      </c>
      <c r="AD11" s="4">
        <v>0.4</v>
      </c>
      <c r="AE11" s="4">
        <v>0.6</v>
      </c>
      <c r="AF11" s="4">
        <v>0.3</v>
      </c>
      <c r="AG11" s="4">
        <v>0.3</v>
      </c>
      <c r="AH11" s="4">
        <v>0.6</v>
      </c>
      <c r="AI11" s="4">
        <v>0.4</v>
      </c>
      <c r="AJ11" s="4">
        <v>0.2</v>
      </c>
      <c r="AK11" s="4">
        <v>0.5</v>
      </c>
      <c r="AL11" s="4">
        <v>0.4</v>
      </c>
      <c r="AM11" s="4">
        <v>0.5</v>
      </c>
      <c r="AN11" s="4">
        <v>0.3</v>
      </c>
      <c r="AO11" s="4">
        <v>0.3</v>
      </c>
      <c r="AP11" s="4">
        <v>0.5</v>
      </c>
      <c r="AQ11" s="4">
        <v>1.1000000000000001</v>
      </c>
      <c r="AR11" s="4">
        <v>1.2</v>
      </c>
      <c r="AS11" s="4">
        <v>1</v>
      </c>
      <c r="AT11" s="4">
        <v>0.9</v>
      </c>
      <c r="AU11" s="4">
        <v>0.5</v>
      </c>
    </row>
    <row r="12" spans="1:48" x14ac:dyDescent="0.2">
      <c r="A12" s="5" t="s">
        <v>18</v>
      </c>
      <c r="B12" s="4">
        <v>7</v>
      </c>
      <c r="C12" s="4">
        <v>7</v>
      </c>
      <c r="D12" s="4">
        <v>11</v>
      </c>
      <c r="E12" s="4">
        <v>10</v>
      </c>
      <c r="F12" s="4">
        <v>6</v>
      </c>
      <c r="G12" s="4">
        <v>7</v>
      </c>
      <c r="H12" s="4">
        <v>7</v>
      </c>
      <c r="I12" s="4">
        <v>8</v>
      </c>
      <c r="J12" s="4">
        <v>9</v>
      </c>
      <c r="K12" s="4">
        <v>14</v>
      </c>
      <c r="L12" s="4">
        <v>2</v>
      </c>
      <c r="M12" s="4">
        <v>3</v>
      </c>
      <c r="N12" s="4">
        <v>2</v>
      </c>
      <c r="O12" s="4">
        <v>3</v>
      </c>
      <c r="P12" s="4">
        <v>4</v>
      </c>
      <c r="U12" s="4">
        <v>5</v>
      </c>
      <c r="V12" s="4">
        <v>8</v>
      </c>
      <c r="W12" s="4">
        <v>5</v>
      </c>
      <c r="X12" s="4">
        <v>3</v>
      </c>
      <c r="Y12" s="4">
        <v>2</v>
      </c>
      <c r="Z12" s="4">
        <v>1.5</v>
      </c>
      <c r="AA12" s="4">
        <v>1.5</v>
      </c>
      <c r="AB12" s="4">
        <v>1</v>
      </c>
      <c r="AC12" s="4">
        <v>1</v>
      </c>
      <c r="AD12" s="4">
        <v>1</v>
      </c>
      <c r="AE12" s="4">
        <v>1</v>
      </c>
      <c r="AF12" s="4">
        <v>1</v>
      </c>
      <c r="AG12" s="4">
        <v>1</v>
      </c>
      <c r="AH12" s="4">
        <v>0.9</v>
      </c>
      <c r="AI12" s="4">
        <v>0.3</v>
      </c>
      <c r="AJ12" s="4">
        <v>0.2</v>
      </c>
      <c r="AK12" s="4">
        <v>0.3</v>
      </c>
      <c r="AL12" s="4">
        <v>0.3</v>
      </c>
      <c r="AM12" s="4">
        <v>0.2</v>
      </c>
      <c r="AN12" s="4">
        <v>0.6</v>
      </c>
      <c r="AO12" s="4">
        <v>0.5</v>
      </c>
      <c r="AP12" s="4">
        <v>0.5</v>
      </c>
      <c r="AQ12" s="4">
        <v>0.5</v>
      </c>
      <c r="AR12" s="4">
        <v>0.5</v>
      </c>
      <c r="AS12" s="4">
        <v>0.2</v>
      </c>
      <c r="AT12" s="4">
        <v>0.4</v>
      </c>
      <c r="AU12" s="4">
        <v>0.4</v>
      </c>
    </row>
    <row r="13" spans="1:48" x14ac:dyDescent="0.2">
      <c r="A13" s="5" t="s">
        <v>19</v>
      </c>
      <c r="B13" s="4">
        <v>32</v>
      </c>
      <c r="C13" s="4">
        <v>33</v>
      </c>
      <c r="D13" s="4">
        <v>27</v>
      </c>
      <c r="E13" s="4">
        <v>20</v>
      </c>
      <c r="F13" s="4">
        <v>17</v>
      </c>
      <c r="G13" s="4">
        <v>15</v>
      </c>
      <c r="H13" s="4">
        <v>9</v>
      </c>
      <c r="I13" s="4">
        <v>13</v>
      </c>
      <c r="J13" s="4">
        <v>9</v>
      </c>
      <c r="K13" s="4">
        <v>16</v>
      </c>
      <c r="L13" s="4">
        <v>10</v>
      </c>
      <c r="M13" s="4">
        <v>17</v>
      </c>
      <c r="N13" s="4">
        <v>16</v>
      </c>
      <c r="O13" s="4">
        <v>10</v>
      </c>
      <c r="P13" s="4">
        <v>9</v>
      </c>
      <c r="U13" s="4">
        <v>4</v>
      </c>
      <c r="V13" s="4">
        <v>3</v>
      </c>
      <c r="W13" s="4">
        <v>3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2</v>
      </c>
      <c r="AD13" s="4">
        <v>1</v>
      </c>
      <c r="AE13" s="4">
        <v>1</v>
      </c>
      <c r="AF13" s="4">
        <v>1</v>
      </c>
      <c r="AG13" s="4">
        <v>1</v>
      </c>
      <c r="AH13" s="4">
        <v>2</v>
      </c>
      <c r="AI13" s="4">
        <v>2</v>
      </c>
      <c r="AJ13" s="4">
        <v>2</v>
      </c>
      <c r="AK13" s="4">
        <v>2</v>
      </c>
      <c r="AL13" s="4">
        <v>2</v>
      </c>
      <c r="AM13" s="4">
        <v>2</v>
      </c>
      <c r="AN13" s="4">
        <v>2</v>
      </c>
      <c r="AO13" s="4">
        <v>2</v>
      </c>
      <c r="AP13" s="4">
        <v>2</v>
      </c>
      <c r="AQ13" s="4">
        <v>1</v>
      </c>
      <c r="AR13" s="4">
        <v>1</v>
      </c>
    </row>
    <row r="14" spans="1:48" x14ac:dyDescent="0.2">
      <c r="A14" s="5" t="s">
        <v>20</v>
      </c>
      <c r="B14" s="4">
        <v>173</v>
      </c>
      <c r="C14" s="4">
        <v>224</v>
      </c>
      <c r="D14" s="4">
        <v>224</v>
      </c>
      <c r="E14" s="4">
        <v>165</v>
      </c>
      <c r="F14" s="4">
        <v>129</v>
      </c>
      <c r="G14" s="4">
        <v>133</v>
      </c>
      <c r="H14" s="4">
        <v>115</v>
      </c>
      <c r="I14" s="4">
        <v>110</v>
      </c>
      <c r="J14" s="4">
        <v>105</v>
      </c>
      <c r="K14" s="4">
        <v>125</v>
      </c>
      <c r="L14" s="4">
        <v>140</v>
      </c>
      <c r="M14" s="4">
        <v>130</v>
      </c>
      <c r="N14" s="4">
        <v>115</v>
      </c>
      <c r="O14" s="4">
        <v>115</v>
      </c>
      <c r="P14" s="4">
        <v>115</v>
      </c>
      <c r="U14" s="4">
        <v>55</v>
      </c>
      <c r="V14" s="4">
        <v>70</v>
      </c>
      <c r="W14" s="4">
        <v>70</v>
      </c>
      <c r="X14" s="4">
        <v>55</v>
      </c>
      <c r="Y14" s="4">
        <v>41</v>
      </c>
      <c r="Z14" s="4">
        <v>40</v>
      </c>
      <c r="AA14" s="4">
        <v>35</v>
      </c>
      <c r="AB14" s="4">
        <v>37</v>
      </c>
      <c r="AC14" s="4">
        <v>39</v>
      </c>
      <c r="AD14" s="4">
        <v>30</v>
      </c>
      <c r="AE14" s="4">
        <v>39</v>
      </c>
      <c r="AF14" s="4">
        <v>34</v>
      </c>
      <c r="AG14" s="4">
        <v>29</v>
      </c>
      <c r="AH14" s="4">
        <v>23</v>
      </c>
      <c r="AI14" s="4">
        <v>22</v>
      </c>
      <c r="AJ14" s="4">
        <v>27</v>
      </c>
      <c r="AK14" s="4">
        <v>19</v>
      </c>
      <c r="AL14" s="4">
        <v>21</v>
      </c>
      <c r="AM14" s="4">
        <v>24</v>
      </c>
      <c r="AN14" s="4">
        <v>5</v>
      </c>
      <c r="AO14" s="4">
        <v>9</v>
      </c>
      <c r="AP14" s="4">
        <v>9</v>
      </c>
      <c r="AQ14" s="4">
        <v>4</v>
      </c>
      <c r="AR14" s="4">
        <v>7</v>
      </c>
      <c r="AS14" s="4">
        <v>9</v>
      </c>
      <c r="AT14" s="4">
        <v>3</v>
      </c>
      <c r="AU14" s="4">
        <v>3</v>
      </c>
    </row>
    <row r="15" spans="1:48" x14ac:dyDescent="0.2">
      <c r="A15" s="5" t="s">
        <v>21</v>
      </c>
      <c r="B15" s="4">
        <v>2</v>
      </c>
      <c r="C15" s="4">
        <v>2</v>
      </c>
      <c r="D15" s="4">
        <v>3</v>
      </c>
      <c r="E15" s="4">
        <v>3</v>
      </c>
      <c r="F15" s="4">
        <v>3</v>
      </c>
      <c r="G15" s="4">
        <v>3</v>
      </c>
      <c r="H15" s="4">
        <v>3</v>
      </c>
      <c r="I15" s="4">
        <v>3</v>
      </c>
      <c r="J15" s="4">
        <v>4</v>
      </c>
      <c r="K15" s="4">
        <v>4</v>
      </c>
      <c r="L15" s="4">
        <v>3</v>
      </c>
      <c r="M15" s="4">
        <v>3</v>
      </c>
      <c r="N15" s="4">
        <v>2</v>
      </c>
      <c r="O15" s="4">
        <v>2</v>
      </c>
      <c r="P15" s="4">
        <v>2</v>
      </c>
      <c r="U15" s="4">
        <v>2</v>
      </c>
      <c r="V15" s="4">
        <v>3</v>
      </c>
      <c r="W15" s="4">
        <v>3</v>
      </c>
      <c r="X15" s="4">
        <v>2</v>
      </c>
      <c r="Y15" s="4">
        <v>2</v>
      </c>
      <c r="Z15" s="4">
        <v>2</v>
      </c>
      <c r="AA15" s="4">
        <v>2</v>
      </c>
      <c r="AB15" s="4">
        <v>1.6</v>
      </c>
      <c r="AC15" s="4">
        <v>1.7</v>
      </c>
      <c r="AD15" s="4">
        <v>1.4</v>
      </c>
      <c r="AE15" s="4">
        <v>1.1000000000000001</v>
      </c>
      <c r="AF15" s="4">
        <v>1.2</v>
      </c>
      <c r="AG15" s="4">
        <v>1.3</v>
      </c>
      <c r="AH15" s="4">
        <v>1</v>
      </c>
      <c r="AI15" s="4">
        <v>0.9</v>
      </c>
      <c r="AJ15" s="4">
        <v>1.8</v>
      </c>
      <c r="AK15" s="4">
        <v>1.8</v>
      </c>
      <c r="AL15" s="4">
        <v>0.5</v>
      </c>
      <c r="AM15" s="4">
        <v>1</v>
      </c>
      <c r="AN15" s="4">
        <v>1</v>
      </c>
      <c r="AO15" s="4">
        <v>1</v>
      </c>
      <c r="AP15" s="4">
        <v>0.7</v>
      </c>
      <c r="AQ15" s="4">
        <v>1</v>
      </c>
      <c r="AR15" s="4">
        <v>1.5</v>
      </c>
      <c r="AS15" s="4">
        <v>1</v>
      </c>
      <c r="AT15" s="4">
        <v>1</v>
      </c>
      <c r="AU15" s="4">
        <v>1</v>
      </c>
    </row>
    <row r="16" spans="1:48" x14ac:dyDescent="0.2">
      <c r="A16" s="5" t="s">
        <v>22</v>
      </c>
      <c r="B16" s="4">
        <v>10</v>
      </c>
      <c r="C16" s="4">
        <v>19</v>
      </c>
      <c r="D16" s="4">
        <v>20</v>
      </c>
      <c r="E16" s="4">
        <v>18</v>
      </c>
      <c r="F16" s="4">
        <v>12</v>
      </c>
      <c r="G16" s="4">
        <v>15</v>
      </c>
      <c r="H16" s="4">
        <v>18</v>
      </c>
      <c r="I16" s="4">
        <v>29</v>
      </c>
      <c r="J16" s="4">
        <v>11</v>
      </c>
      <c r="K16" s="4">
        <v>12</v>
      </c>
      <c r="L16" s="4">
        <v>12</v>
      </c>
      <c r="M16" s="4">
        <v>11</v>
      </c>
      <c r="N16" s="4">
        <v>10</v>
      </c>
      <c r="O16" s="4">
        <v>7</v>
      </c>
      <c r="P16" s="4">
        <v>8</v>
      </c>
      <c r="U16" s="4">
        <v>4</v>
      </c>
      <c r="V16" s="4">
        <v>4</v>
      </c>
      <c r="W16" s="4">
        <v>3</v>
      </c>
      <c r="X16" s="4">
        <v>4</v>
      </c>
      <c r="Y16" s="4">
        <v>4</v>
      </c>
      <c r="Z16" s="4">
        <v>3</v>
      </c>
      <c r="AA16" s="4">
        <v>4</v>
      </c>
      <c r="AB16" s="4">
        <v>3</v>
      </c>
      <c r="AC16" s="4">
        <v>3</v>
      </c>
      <c r="AD16" s="4">
        <v>3</v>
      </c>
      <c r="AE16" s="4">
        <v>3</v>
      </c>
      <c r="AF16" s="4">
        <v>2</v>
      </c>
      <c r="AG16" s="4">
        <v>2</v>
      </c>
      <c r="AO16" s="4">
        <v>7</v>
      </c>
      <c r="AP16" s="4">
        <v>5</v>
      </c>
      <c r="AQ16" s="4">
        <v>3</v>
      </c>
      <c r="AR16" s="4">
        <v>3</v>
      </c>
      <c r="AS16" s="4">
        <v>2</v>
      </c>
      <c r="AT16" s="4">
        <v>2</v>
      </c>
      <c r="AU16" s="4">
        <v>3.5</v>
      </c>
    </row>
    <row r="17" spans="1:48" x14ac:dyDescent="0.2">
      <c r="A17" s="5" t="s">
        <v>23</v>
      </c>
      <c r="B17" s="4">
        <v>863</v>
      </c>
      <c r="C17" s="4">
        <v>956</v>
      </c>
      <c r="D17" s="4">
        <v>920</v>
      </c>
      <c r="E17" s="4">
        <v>956</v>
      </c>
      <c r="F17" s="4">
        <v>792</v>
      </c>
      <c r="G17" s="4">
        <v>795</v>
      </c>
      <c r="H17" s="4">
        <v>802</v>
      </c>
      <c r="I17" s="4">
        <v>813</v>
      </c>
      <c r="J17" s="4">
        <v>815</v>
      </c>
      <c r="K17" s="4">
        <v>850</v>
      </c>
      <c r="L17" s="4">
        <v>870</v>
      </c>
      <c r="M17" s="4">
        <v>920</v>
      </c>
      <c r="N17" s="4">
        <v>900</v>
      </c>
      <c r="O17" s="4">
        <v>920</v>
      </c>
      <c r="P17" s="4">
        <v>920</v>
      </c>
      <c r="U17" s="4">
        <v>750</v>
      </c>
      <c r="V17" s="4">
        <v>800</v>
      </c>
      <c r="W17" s="4">
        <v>660</v>
      </c>
      <c r="X17" s="4">
        <v>660</v>
      </c>
      <c r="Y17" s="4">
        <v>670</v>
      </c>
      <c r="Z17" s="4">
        <v>680</v>
      </c>
      <c r="AA17" s="4">
        <v>680</v>
      </c>
      <c r="AB17" s="4">
        <v>670</v>
      </c>
      <c r="AC17" s="4">
        <v>670</v>
      </c>
      <c r="AD17" s="4">
        <v>710</v>
      </c>
      <c r="AE17" s="4">
        <v>670</v>
      </c>
      <c r="AF17" s="4">
        <v>650</v>
      </c>
      <c r="AG17" s="4">
        <v>690</v>
      </c>
      <c r="AH17" s="4">
        <v>730</v>
      </c>
      <c r="AI17" s="4">
        <v>800</v>
      </c>
      <c r="AJ17" s="4">
        <v>870</v>
      </c>
      <c r="AK17" s="4">
        <v>860</v>
      </c>
      <c r="AL17" s="4">
        <v>860</v>
      </c>
      <c r="AM17" s="4">
        <v>930</v>
      </c>
      <c r="AN17" s="4">
        <v>860</v>
      </c>
      <c r="AO17" s="4">
        <v>920</v>
      </c>
      <c r="AP17" s="4">
        <v>860</v>
      </c>
      <c r="AQ17" s="4">
        <v>810</v>
      </c>
      <c r="AR17" s="4">
        <v>810</v>
      </c>
      <c r="AS17" s="4">
        <v>760</v>
      </c>
      <c r="AT17" s="4">
        <v>825</v>
      </c>
      <c r="AU17" s="4">
        <v>815</v>
      </c>
      <c r="AV17" s="4">
        <v>780</v>
      </c>
    </row>
    <row r="18" spans="1:48" x14ac:dyDescent="0.2">
      <c r="A18" s="5" t="s">
        <v>24</v>
      </c>
      <c r="B18" s="4">
        <v>487</v>
      </c>
      <c r="C18" s="4">
        <v>587</v>
      </c>
      <c r="D18" s="4">
        <v>636</v>
      </c>
      <c r="E18" s="4">
        <v>549</v>
      </c>
      <c r="F18" s="4">
        <v>510</v>
      </c>
      <c r="G18" s="4">
        <v>530</v>
      </c>
      <c r="H18" s="4">
        <v>560</v>
      </c>
      <c r="I18" s="4">
        <v>555</v>
      </c>
      <c r="J18" s="4">
        <v>575</v>
      </c>
      <c r="K18" s="4">
        <v>640</v>
      </c>
      <c r="L18" s="4">
        <v>620</v>
      </c>
      <c r="M18" s="4">
        <v>650</v>
      </c>
      <c r="N18" s="4">
        <v>645</v>
      </c>
      <c r="O18" s="4">
        <v>695</v>
      </c>
      <c r="P18" s="4">
        <v>670</v>
      </c>
      <c r="U18" s="4">
        <v>620</v>
      </c>
      <c r="V18" s="4">
        <v>610</v>
      </c>
      <c r="W18" s="4">
        <v>470</v>
      </c>
      <c r="X18" s="4">
        <v>550</v>
      </c>
      <c r="Y18" s="4">
        <v>530</v>
      </c>
      <c r="Z18" s="4">
        <v>550</v>
      </c>
      <c r="AA18" s="4">
        <v>560</v>
      </c>
      <c r="AB18" s="4">
        <v>560</v>
      </c>
      <c r="AC18" s="4">
        <v>590</v>
      </c>
      <c r="AD18" s="4">
        <v>570</v>
      </c>
      <c r="AE18" s="4">
        <v>590</v>
      </c>
      <c r="AF18" s="4">
        <v>610</v>
      </c>
      <c r="AG18" s="4">
        <v>630</v>
      </c>
      <c r="AH18" s="4">
        <v>700</v>
      </c>
      <c r="AI18" s="4">
        <v>720</v>
      </c>
      <c r="AJ18" s="4">
        <v>760</v>
      </c>
      <c r="AK18" s="4">
        <v>810</v>
      </c>
      <c r="AL18" s="4">
        <v>760</v>
      </c>
      <c r="AM18" s="4">
        <v>850</v>
      </c>
      <c r="AN18" s="4">
        <v>860</v>
      </c>
      <c r="AO18" s="4">
        <v>945</v>
      </c>
      <c r="AP18" s="4">
        <v>915</v>
      </c>
      <c r="AQ18" s="4">
        <v>960</v>
      </c>
      <c r="AR18" s="4">
        <v>985</v>
      </c>
      <c r="AS18" s="4">
        <v>975</v>
      </c>
      <c r="AT18" s="4">
        <v>920</v>
      </c>
      <c r="AU18" s="4">
        <v>930</v>
      </c>
      <c r="AV18" s="4">
        <v>950</v>
      </c>
    </row>
    <row r="19" spans="1:48" x14ac:dyDescent="0.2">
      <c r="A19" s="5" t="s">
        <v>25</v>
      </c>
      <c r="B19" s="4">
        <v>1781</v>
      </c>
      <c r="C19" s="4">
        <v>2015</v>
      </c>
      <c r="D19" s="4">
        <v>2101</v>
      </c>
      <c r="E19" s="4">
        <v>2169</v>
      </c>
      <c r="F19" s="4">
        <v>1854</v>
      </c>
      <c r="G19" s="4">
        <v>1911</v>
      </c>
      <c r="H19" s="4">
        <v>1933</v>
      </c>
      <c r="I19" s="4">
        <v>1850</v>
      </c>
      <c r="J19" s="4">
        <v>1710</v>
      </c>
      <c r="K19" s="4">
        <v>2110</v>
      </c>
      <c r="L19" s="4">
        <v>2050</v>
      </c>
      <c r="M19" s="4">
        <v>2070</v>
      </c>
      <c r="N19" s="4">
        <v>2080</v>
      </c>
      <c r="O19" s="4">
        <v>2240</v>
      </c>
      <c r="P19" s="4">
        <v>2350</v>
      </c>
      <c r="U19" s="4">
        <v>2440</v>
      </c>
      <c r="V19" s="4">
        <v>2820</v>
      </c>
      <c r="W19" s="4">
        <v>2900</v>
      </c>
      <c r="X19" s="4">
        <v>2740</v>
      </c>
      <c r="Y19" s="4">
        <v>2800</v>
      </c>
      <c r="Z19" s="4">
        <v>2950</v>
      </c>
      <c r="AA19" s="4">
        <v>3010</v>
      </c>
      <c r="AB19" s="4">
        <v>3180</v>
      </c>
      <c r="AC19" s="4">
        <v>3230</v>
      </c>
      <c r="AD19" s="4">
        <v>3320</v>
      </c>
      <c r="AE19" s="4">
        <v>3570</v>
      </c>
      <c r="AF19" s="4">
        <v>3720</v>
      </c>
      <c r="AG19" s="4">
        <v>3420</v>
      </c>
      <c r="AH19" s="4">
        <v>3550</v>
      </c>
      <c r="AI19" s="4">
        <v>3600</v>
      </c>
      <c r="AJ19" s="4">
        <v>3670</v>
      </c>
      <c r="AK19" s="4">
        <v>3600</v>
      </c>
      <c r="AL19" s="4">
        <v>3740</v>
      </c>
      <c r="AM19" s="4">
        <v>3740</v>
      </c>
      <c r="AN19" s="4">
        <v>3990</v>
      </c>
      <c r="AO19" s="4">
        <v>4050</v>
      </c>
      <c r="AP19" s="4">
        <v>4280</v>
      </c>
      <c r="AQ19" s="4">
        <v>4610</v>
      </c>
      <c r="AR19" s="4">
        <v>4500</v>
      </c>
      <c r="AS19" s="4">
        <v>4390</v>
      </c>
      <c r="AT19" s="4">
        <v>4350</v>
      </c>
      <c r="AU19" s="4">
        <v>4760</v>
      </c>
      <c r="AV19" s="4">
        <v>4810</v>
      </c>
    </row>
    <row r="20" spans="1:48" x14ac:dyDescent="0.2">
      <c r="A20" s="5" t="s">
        <v>26</v>
      </c>
      <c r="B20" s="4">
        <v>263</v>
      </c>
      <c r="C20" s="4">
        <v>271</v>
      </c>
      <c r="D20" s="4">
        <v>270</v>
      </c>
      <c r="E20" s="4">
        <v>281</v>
      </c>
      <c r="F20" s="4">
        <v>251</v>
      </c>
      <c r="G20" s="4">
        <v>244</v>
      </c>
      <c r="H20" s="4">
        <v>220</v>
      </c>
      <c r="I20" s="4">
        <v>206</v>
      </c>
      <c r="J20" s="4">
        <v>205</v>
      </c>
      <c r="K20" s="4">
        <v>230</v>
      </c>
      <c r="L20" s="4">
        <v>215</v>
      </c>
      <c r="M20" s="4">
        <v>210</v>
      </c>
      <c r="N20" s="4">
        <v>215</v>
      </c>
      <c r="O20" s="4">
        <v>215</v>
      </c>
      <c r="P20" s="4">
        <v>215</v>
      </c>
      <c r="U20" s="4">
        <v>230</v>
      </c>
      <c r="V20" s="4">
        <v>315</v>
      </c>
      <c r="W20" s="4">
        <v>250</v>
      </c>
      <c r="X20" s="4">
        <v>370</v>
      </c>
      <c r="Y20" s="4">
        <v>380</v>
      </c>
      <c r="Z20" s="4">
        <v>320</v>
      </c>
      <c r="AA20" s="4">
        <v>415</v>
      </c>
      <c r="AB20" s="4">
        <v>425</v>
      </c>
      <c r="AC20" s="4">
        <v>430</v>
      </c>
      <c r="AD20" s="4">
        <v>480</v>
      </c>
      <c r="AE20" s="4">
        <v>460</v>
      </c>
      <c r="AF20" s="4">
        <v>495</v>
      </c>
      <c r="AG20" s="4">
        <v>520</v>
      </c>
      <c r="AH20" s="4">
        <v>505</v>
      </c>
      <c r="AI20" s="4">
        <v>570</v>
      </c>
      <c r="AJ20" s="4">
        <v>530</v>
      </c>
      <c r="AK20" s="4">
        <v>505</v>
      </c>
      <c r="AL20" s="4">
        <v>460</v>
      </c>
      <c r="AM20" s="4">
        <v>520</v>
      </c>
      <c r="AN20" s="4">
        <v>450</v>
      </c>
      <c r="AO20" s="4">
        <v>525</v>
      </c>
      <c r="AP20" s="4">
        <v>535</v>
      </c>
      <c r="AQ20" s="4">
        <v>610</v>
      </c>
      <c r="AR20" s="4">
        <v>585</v>
      </c>
      <c r="AS20" s="4">
        <v>585</v>
      </c>
      <c r="AT20" s="4">
        <v>575</v>
      </c>
      <c r="AU20" s="4">
        <v>570</v>
      </c>
      <c r="AV20" s="4">
        <v>560</v>
      </c>
    </row>
    <row r="21" spans="1:48" x14ac:dyDescent="0.2">
      <c r="A21" s="5" t="s">
        <v>27</v>
      </c>
      <c r="B21" s="4">
        <v>160</v>
      </c>
      <c r="C21" s="4">
        <v>188</v>
      </c>
      <c r="D21" s="4">
        <v>164</v>
      </c>
      <c r="E21" s="4">
        <v>136</v>
      </c>
      <c r="F21" s="4">
        <v>116</v>
      </c>
      <c r="G21" s="4">
        <v>118</v>
      </c>
      <c r="H21" s="4">
        <v>112</v>
      </c>
      <c r="I21" s="4">
        <v>98</v>
      </c>
      <c r="J21" s="4">
        <v>105</v>
      </c>
      <c r="K21" s="4">
        <v>110</v>
      </c>
      <c r="L21" s="4">
        <v>130</v>
      </c>
      <c r="M21" s="4">
        <v>125</v>
      </c>
      <c r="N21" s="4">
        <v>130</v>
      </c>
      <c r="O21" s="4">
        <v>130</v>
      </c>
      <c r="P21" s="4">
        <v>125</v>
      </c>
      <c r="U21" s="4">
        <v>75</v>
      </c>
      <c r="V21" s="4">
        <v>70</v>
      </c>
      <c r="W21" s="4">
        <v>65</v>
      </c>
      <c r="X21" s="4">
        <v>70</v>
      </c>
      <c r="Y21" s="4">
        <v>60</v>
      </c>
      <c r="Z21" s="4">
        <v>60</v>
      </c>
      <c r="AA21" s="4">
        <v>65</v>
      </c>
      <c r="AB21" s="4">
        <v>60</v>
      </c>
      <c r="AC21" s="4">
        <v>70</v>
      </c>
      <c r="AD21" s="4">
        <v>60</v>
      </c>
      <c r="AE21" s="4">
        <v>75</v>
      </c>
      <c r="AF21" s="4">
        <v>70</v>
      </c>
      <c r="AG21" s="4">
        <v>75</v>
      </c>
      <c r="AH21" s="4">
        <v>70</v>
      </c>
      <c r="AI21" s="4">
        <v>73</v>
      </c>
      <c r="AJ21" s="4">
        <v>72</v>
      </c>
      <c r="AK21" s="4">
        <v>67</v>
      </c>
      <c r="AL21" s="4">
        <v>60</v>
      </c>
      <c r="AM21" s="4">
        <v>104</v>
      </c>
      <c r="AN21" s="4">
        <v>85</v>
      </c>
      <c r="AO21" s="4">
        <v>108</v>
      </c>
      <c r="AP21" s="4">
        <v>61</v>
      </c>
      <c r="AQ21" s="4">
        <v>83</v>
      </c>
      <c r="AR21" s="4">
        <v>102</v>
      </c>
      <c r="AS21" s="4">
        <v>75</v>
      </c>
      <c r="AT21" s="4">
        <v>81</v>
      </c>
      <c r="AU21" s="4">
        <v>122</v>
      </c>
      <c r="AV21" s="4">
        <v>105</v>
      </c>
    </row>
    <row r="22" spans="1:48" x14ac:dyDescent="0.2">
      <c r="A22" s="5" t="s">
        <v>28</v>
      </c>
      <c r="B22" s="4">
        <v>13</v>
      </c>
      <c r="C22" s="4">
        <v>15</v>
      </c>
      <c r="D22" s="4">
        <v>17</v>
      </c>
      <c r="E22" s="4">
        <v>14</v>
      </c>
      <c r="F22" s="4">
        <v>16</v>
      </c>
      <c r="G22" s="4">
        <v>14</v>
      </c>
      <c r="H22" s="4">
        <v>8</v>
      </c>
      <c r="I22" s="4">
        <v>8</v>
      </c>
      <c r="J22" s="4">
        <v>6</v>
      </c>
      <c r="K22" s="4">
        <v>6</v>
      </c>
      <c r="L22" s="4">
        <v>9</v>
      </c>
      <c r="M22" s="4">
        <v>7</v>
      </c>
      <c r="N22" s="4">
        <v>7</v>
      </c>
      <c r="O22" s="4">
        <v>8</v>
      </c>
      <c r="P22" s="4">
        <v>6</v>
      </c>
      <c r="U22" s="4">
        <v>5</v>
      </c>
      <c r="V22" s="4">
        <v>3</v>
      </c>
      <c r="W22" s="4">
        <v>5</v>
      </c>
      <c r="X22" s="4">
        <v>4</v>
      </c>
      <c r="Y22" s="4">
        <v>5</v>
      </c>
      <c r="Z22" s="4">
        <v>3</v>
      </c>
      <c r="AA22" s="4">
        <v>3</v>
      </c>
      <c r="AB22" s="4">
        <v>3</v>
      </c>
      <c r="AC22" s="4">
        <v>3</v>
      </c>
      <c r="AD22" s="4">
        <v>3</v>
      </c>
      <c r="AE22" s="4">
        <v>1.5</v>
      </c>
      <c r="AF22" s="4">
        <v>2</v>
      </c>
      <c r="AG22" s="4">
        <v>1</v>
      </c>
      <c r="AH22" s="4">
        <v>1</v>
      </c>
      <c r="AI22" s="4">
        <v>1</v>
      </c>
      <c r="AJ22" s="4">
        <v>1</v>
      </c>
      <c r="AK22" s="4">
        <v>1</v>
      </c>
      <c r="AL22" s="4">
        <v>1</v>
      </c>
      <c r="AM22" s="4">
        <v>1</v>
      </c>
      <c r="AN22" s="4">
        <v>1</v>
      </c>
      <c r="AO22" s="4">
        <v>1</v>
      </c>
      <c r="AP22" s="4">
        <v>1</v>
      </c>
      <c r="AQ22" s="4">
        <v>1</v>
      </c>
      <c r="AR22" s="4">
        <v>1</v>
      </c>
      <c r="AS22" s="4">
        <v>1</v>
      </c>
      <c r="AT22" s="4">
        <v>1</v>
      </c>
      <c r="AU22" s="4">
        <v>1</v>
      </c>
    </row>
    <row r="23" spans="1:48" x14ac:dyDescent="0.2">
      <c r="A23" s="5" t="s">
        <v>29</v>
      </c>
      <c r="B23" s="4">
        <v>1.4</v>
      </c>
      <c r="C23" s="4">
        <v>1</v>
      </c>
      <c r="D23" s="4">
        <v>2</v>
      </c>
      <c r="E23" s="4">
        <v>1</v>
      </c>
      <c r="F23" s="4">
        <v>0.7</v>
      </c>
      <c r="G23" s="4">
        <v>1.9</v>
      </c>
      <c r="H23" s="4">
        <v>1.4</v>
      </c>
      <c r="I23" s="4">
        <v>1.5</v>
      </c>
      <c r="J23" s="4">
        <v>1.9</v>
      </c>
      <c r="K23" s="4">
        <v>2.4</v>
      </c>
      <c r="L23" s="4">
        <v>1</v>
      </c>
      <c r="M23" s="4">
        <v>1.3</v>
      </c>
      <c r="N23" s="4">
        <v>1.3</v>
      </c>
      <c r="O23" s="4">
        <v>1</v>
      </c>
      <c r="P23" s="4">
        <v>0.7</v>
      </c>
      <c r="U23" s="4">
        <v>0.8</v>
      </c>
      <c r="V23" s="4">
        <v>1</v>
      </c>
      <c r="W23" s="4">
        <v>0.5</v>
      </c>
      <c r="X23" s="4">
        <v>0.4</v>
      </c>
      <c r="Y23" s="4">
        <v>0.2</v>
      </c>
      <c r="Z23" s="4">
        <v>0.3</v>
      </c>
      <c r="AA23" s="4">
        <v>0.4</v>
      </c>
      <c r="AB23" s="4">
        <v>0.3</v>
      </c>
      <c r="AC23" s="4">
        <v>0.5</v>
      </c>
      <c r="AD23" s="4">
        <v>0.5</v>
      </c>
      <c r="AE23" s="4">
        <v>0.5</v>
      </c>
      <c r="AF23" s="4">
        <v>0.7</v>
      </c>
      <c r="AG23" s="4">
        <v>0.3</v>
      </c>
      <c r="AH23" s="4">
        <v>0.3</v>
      </c>
      <c r="AI23" s="4">
        <v>0.3</v>
      </c>
      <c r="AJ23" s="4">
        <v>0.7</v>
      </c>
      <c r="AK23" s="4">
        <v>0.6</v>
      </c>
      <c r="AL23" s="4">
        <v>0.5</v>
      </c>
      <c r="AM23" s="4">
        <v>0.8</v>
      </c>
      <c r="AN23" s="4">
        <v>0.7</v>
      </c>
      <c r="AO23" s="4">
        <v>0.7</v>
      </c>
      <c r="AP23" s="4">
        <v>0.7</v>
      </c>
      <c r="AQ23" s="4">
        <v>0.6</v>
      </c>
      <c r="AR23" s="4">
        <v>0.7</v>
      </c>
      <c r="AS23" s="4">
        <v>1</v>
      </c>
      <c r="AT23" s="4">
        <v>0.7</v>
      </c>
      <c r="AU23" s="4">
        <v>0.6</v>
      </c>
    </row>
    <row r="24" spans="1:48" x14ac:dyDescent="0.2">
      <c r="A24" s="5" t="s">
        <v>30</v>
      </c>
      <c r="B24" s="4">
        <v>26</v>
      </c>
      <c r="C24" s="4">
        <v>24</v>
      </c>
      <c r="D24" s="4">
        <v>32</v>
      </c>
      <c r="E24" s="4">
        <v>29</v>
      </c>
      <c r="F24" s="4">
        <v>24</v>
      </c>
      <c r="G24" s="4">
        <v>53</v>
      </c>
      <c r="H24" s="4">
        <v>40</v>
      </c>
      <c r="I24" s="4">
        <v>30</v>
      </c>
      <c r="J24" s="4">
        <v>27</v>
      </c>
      <c r="K24" s="4">
        <v>19</v>
      </c>
      <c r="L24" s="4">
        <v>15</v>
      </c>
      <c r="M24" s="4">
        <v>28</v>
      </c>
      <c r="N24" s="4">
        <v>23</v>
      </c>
      <c r="O24" s="4">
        <v>21</v>
      </c>
      <c r="P24" s="4">
        <v>22</v>
      </c>
      <c r="U24" s="4">
        <v>11</v>
      </c>
      <c r="V24" s="4">
        <v>21</v>
      </c>
      <c r="W24" s="4">
        <v>12</v>
      </c>
      <c r="X24" s="4">
        <v>11</v>
      </c>
      <c r="Y24" s="4">
        <v>8.5</v>
      </c>
      <c r="Z24" s="4">
        <v>9</v>
      </c>
      <c r="AA24" s="4">
        <v>6</v>
      </c>
      <c r="AB24" s="4">
        <v>7</v>
      </c>
      <c r="AC24" s="4">
        <v>8</v>
      </c>
      <c r="AD24" s="4">
        <v>4</v>
      </c>
      <c r="AE24" s="4">
        <v>4</v>
      </c>
      <c r="AF24" s="4">
        <v>4</v>
      </c>
      <c r="AG24" s="4">
        <v>6</v>
      </c>
      <c r="AH24" s="4">
        <v>6</v>
      </c>
      <c r="AI24" s="4">
        <v>3</v>
      </c>
      <c r="AJ24" s="4">
        <v>2</v>
      </c>
      <c r="AK24" s="4">
        <v>3</v>
      </c>
      <c r="AL24" s="4">
        <v>4</v>
      </c>
      <c r="AM24" s="4">
        <v>3</v>
      </c>
      <c r="AN24" s="4">
        <v>2</v>
      </c>
      <c r="AO24" s="4">
        <v>3</v>
      </c>
      <c r="AP24" s="4">
        <v>4</v>
      </c>
      <c r="AQ24" s="4">
        <v>4</v>
      </c>
      <c r="AR24" s="4">
        <v>4</v>
      </c>
      <c r="AS24" s="4">
        <v>5</v>
      </c>
      <c r="AT24" s="4">
        <v>5</v>
      </c>
      <c r="AU24" s="4">
        <v>6</v>
      </c>
    </row>
    <row r="25" spans="1:48" x14ac:dyDescent="0.2">
      <c r="A25" s="5" t="s">
        <v>31</v>
      </c>
      <c r="B25" s="4">
        <v>7</v>
      </c>
      <c r="C25" s="4">
        <v>7</v>
      </c>
      <c r="D25" s="4">
        <v>6</v>
      </c>
      <c r="E25" s="4">
        <v>5</v>
      </c>
      <c r="F25" s="4">
        <v>4</v>
      </c>
      <c r="G25" s="4">
        <v>4</v>
      </c>
      <c r="H25" s="4">
        <v>4</v>
      </c>
      <c r="I25" s="4">
        <v>3</v>
      </c>
      <c r="J25" s="4">
        <v>4</v>
      </c>
      <c r="K25" s="4">
        <v>6</v>
      </c>
      <c r="L25" s="4">
        <v>5</v>
      </c>
      <c r="M25" s="4">
        <v>3</v>
      </c>
      <c r="N25" s="4">
        <v>4</v>
      </c>
      <c r="O25" s="4">
        <v>3</v>
      </c>
      <c r="P25" s="4">
        <v>2.7</v>
      </c>
      <c r="U25" s="4">
        <v>1</v>
      </c>
      <c r="V25" s="4">
        <v>4</v>
      </c>
      <c r="W25" s="4">
        <v>2.2999999999999998</v>
      </c>
      <c r="X25" s="4">
        <v>2.2999999999999998</v>
      </c>
      <c r="Y25" s="4">
        <v>2.4</v>
      </c>
      <c r="Z25" s="4">
        <v>1.7</v>
      </c>
      <c r="AA25" s="4">
        <v>1.7</v>
      </c>
      <c r="AB25" s="4">
        <v>1.6</v>
      </c>
      <c r="AC25" s="4">
        <v>1.7</v>
      </c>
      <c r="AD25" s="4">
        <v>1.5</v>
      </c>
      <c r="AE25" s="4">
        <v>1.5</v>
      </c>
      <c r="AF25" s="4">
        <v>1.9</v>
      </c>
      <c r="AG25" s="4">
        <v>1.6</v>
      </c>
      <c r="AH25" s="4">
        <v>1.5</v>
      </c>
      <c r="AI25" s="4">
        <v>1.6</v>
      </c>
      <c r="AJ25" s="4">
        <v>1.3</v>
      </c>
      <c r="AK25" s="4">
        <v>1.2</v>
      </c>
      <c r="AL25" s="4">
        <v>0.8</v>
      </c>
      <c r="AM25" s="4">
        <v>2.2000000000000002</v>
      </c>
      <c r="AN25" s="4">
        <v>1.2</v>
      </c>
      <c r="AO25" s="4">
        <v>1</v>
      </c>
      <c r="AP25" s="4">
        <v>0.7</v>
      </c>
      <c r="AQ25" s="4">
        <v>1.8</v>
      </c>
      <c r="AR25" s="4">
        <v>1.4</v>
      </c>
      <c r="AS25" s="4">
        <v>1.3</v>
      </c>
      <c r="AT25" s="4">
        <v>0.9</v>
      </c>
      <c r="AU25" s="4">
        <v>1.3</v>
      </c>
    </row>
    <row r="26" spans="1:48" x14ac:dyDescent="0.2">
      <c r="A26" s="5" t="s">
        <v>32</v>
      </c>
      <c r="B26" s="4">
        <v>135</v>
      </c>
      <c r="C26" s="4">
        <v>149</v>
      </c>
      <c r="D26" s="4">
        <v>120</v>
      </c>
      <c r="E26" s="4">
        <v>100</v>
      </c>
      <c r="F26" s="4">
        <v>170</v>
      </c>
      <c r="G26" s="4">
        <v>203</v>
      </c>
      <c r="H26" s="4">
        <v>237</v>
      </c>
      <c r="I26" s="4">
        <v>200</v>
      </c>
      <c r="J26" s="4">
        <v>225</v>
      </c>
      <c r="K26" s="4">
        <v>245</v>
      </c>
      <c r="L26" s="4">
        <v>240</v>
      </c>
      <c r="M26" s="4">
        <v>220</v>
      </c>
      <c r="N26" s="4">
        <v>245</v>
      </c>
      <c r="O26" s="4">
        <v>240</v>
      </c>
      <c r="P26" s="4">
        <v>240</v>
      </c>
      <c r="U26" s="4">
        <v>175</v>
      </c>
      <c r="V26" s="4">
        <v>210</v>
      </c>
      <c r="W26" s="4">
        <v>155</v>
      </c>
      <c r="X26" s="4">
        <v>150</v>
      </c>
      <c r="Y26" s="4">
        <v>160</v>
      </c>
      <c r="Z26" s="4">
        <v>150</v>
      </c>
      <c r="AA26" s="4">
        <v>160</v>
      </c>
      <c r="AB26" s="4">
        <v>155</v>
      </c>
      <c r="AC26" s="4">
        <v>165</v>
      </c>
      <c r="AD26" s="4">
        <v>190</v>
      </c>
      <c r="AE26" s="4">
        <v>180</v>
      </c>
      <c r="AF26" s="4">
        <v>185</v>
      </c>
      <c r="AG26" s="4">
        <v>200</v>
      </c>
      <c r="AH26" s="4">
        <v>200</v>
      </c>
      <c r="AI26" s="4">
        <v>220</v>
      </c>
      <c r="AJ26" s="4">
        <v>240</v>
      </c>
      <c r="AK26" s="4">
        <v>235</v>
      </c>
      <c r="AL26" s="4">
        <v>255</v>
      </c>
      <c r="AM26" s="4">
        <v>245</v>
      </c>
      <c r="AN26" s="4">
        <v>240</v>
      </c>
      <c r="AO26" s="4">
        <v>255</v>
      </c>
      <c r="AP26" s="4">
        <v>255</v>
      </c>
      <c r="AQ26" s="4">
        <v>255</v>
      </c>
      <c r="AR26" s="4">
        <v>240</v>
      </c>
      <c r="AS26" s="4">
        <v>255</v>
      </c>
      <c r="AT26" s="4">
        <v>245</v>
      </c>
      <c r="AU26" s="4">
        <v>270</v>
      </c>
      <c r="AV26" s="4">
        <v>235</v>
      </c>
    </row>
    <row r="27" spans="1:48" x14ac:dyDescent="0.2">
      <c r="A27" s="5" t="s">
        <v>33</v>
      </c>
      <c r="B27" s="4">
        <v>411</v>
      </c>
      <c r="C27" s="4">
        <v>473</v>
      </c>
      <c r="D27" s="4">
        <v>536</v>
      </c>
      <c r="E27" s="4">
        <v>539</v>
      </c>
      <c r="F27" s="4">
        <v>448</v>
      </c>
      <c r="G27" s="4">
        <v>570</v>
      </c>
      <c r="H27" s="4">
        <v>545</v>
      </c>
      <c r="I27" s="4">
        <v>500</v>
      </c>
      <c r="J27" s="4">
        <v>570</v>
      </c>
      <c r="K27" s="4">
        <v>635</v>
      </c>
      <c r="L27" s="4">
        <v>675</v>
      </c>
      <c r="M27" s="4">
        <v>660</v>
      </c>
      <c r="N27" s="4">
        <v>630</v>
      </c>
      <c r="O27" s="4">
        <v>720</v>
      </c>
      <c r="P27" s="4">
        <v>690</v>
      </c>
      <c r="U27" s="4">
        <v>800</v>
      </c>
      <c r="V27" s="4">
        <v>830</v>
      </c>
      <c r="W27" s="4">
        <v>780</v>
      </c>
      <c r="X27" s="4">
        <v>780</v>
      </c>
      <c r="Y27" s="4">
        <v>820</v>
      </c>
      <c r="Z27" s="4">
        <v>930</v>
      </c>
      <c r="AA27" s="4">
        <v>1020</v>
      </c>
      <c r="AB27" s="4">
        <v>980</v>
      </c>
      <c r="AC27" s="4">
        <v>1040</v>
      </c>
      <c r="AD27" s="4">
        <v>1100</v>
      </c>
      <c r="AE27" s="4">
        <v>1170</v>
      </c>
      <c r="AF27" s="4">
        <v>1090</v>
      </c>
      <c r="AG27" s="4">
        <v>1050</v>
      </c>
      <c r="AH27" s="4">
        <v>1170</v>
      </c>
      <c r="AI27" s="4">
        <v>1170</v>
      </c>
      <c r="AJ27" s="4">
        <v>1080</v>
      </c>
      <c r="AK27" s="4">
        <v>1230</v>
      </c>
      <c r="AL27" s="4">
        <v>1170</v>
      </c>
      <c r="AM27" s="4">
        <v>1210</v>
      </c>
      <c r="AN27" s="4">
        <v>1300</v>
      </c>
      <c r="AO27" s="4">
        <v>1260</v>
      </c>
      <c r="AP27" s="4">
        <v>1340</v>
      </c>
      <c r="AQ27" s="4">
        <v>1480</v>
      </c>
      <c r="AR27" s="4">
        <v>1420</v>
      </c>
      <c r="AS27" s="4">
        <v>1410</v>
      </c>
      <c r="AT27" s="4">
        <v>1410</v>
      </c>
      <c r="AU27" s="4">
        <v>1510</v>
      </c>
      <c r="AV27" s="4">
        <v>1480</v>
      </c>
    </row>
    <row r="28" spans="1:48" x14ac:dyDescent="0.2">
      <c r="A28" s="5" t="s">
        <v>34</v>
      </c>
      <c r="B28" s="4">
        <v>45</v>
      </c>
      <c r="C28" s="4">
        <v>54</v>
      </c>
      <c r="D28" s="4">
        <v>69</v>
      </c>
      <c r="E28" s="4">
        <v>68</v>
      </c>
      <c r="F28" s="4">
        <v>45</v>
      </c>
      <c r="G28" s="4">
        <v>40</v>
      </c>
      <c r="H28" s="4">
        <v>39</v>
      </c>
      <c r="I28" s="4">
        <v>35</v>
      </c>
      <c r="J28" s="4">
        <v>35</v>
      </c>
      <c r="K28" s="4">
        <v>35</v>
      </c>
      <c r="L28" s="4">
        <v>32</v>
      </c>
      <c r="M28" s="4">
        <v>27</v>
      </c>
      <c r="N28" s="4">
        <v>20</v>
      </c>
      <c r="O28" s="4">
        <v>21</v>
      </c>
      <c r="P28" s="4">
        <v>30</v>
      </c>
      <c r="U28" s="4">
        <v>45</v>
      </c>
      <c r="V28" s="4">
        <v>54</v>
      </c>
      <c r="W28" s="4">
        <v>68</v>
      </c>
      <c r="X28" s="4">
        <v>70</v>
      </c>
      <c r="Y28" s="4">
        <v>65</v>
      </c>
      <c r="Z28" s="4">
        <v>47</v>
      </c>
      <c r="AA28" s="4">
        <v>81</v>
      </c>
      <c r="AB28" s="4">
        <v>67</v>
      </c>
      <c r="AC28" s="4">
        <v>85</v>
      </c>
      <c r="AD28" s="4">
        <v>53</v>
      </c>
      <c r="AE28" s="4">
        <v>61</v>
      </c>
      <c r="AF28" s="4">
        <v>64</v>
      </c>
      <c r="AG28" s="4">
        <v>65</v>
      </c>
      <c r="AH28" s="4">
        <v>62</v>
      </c>
      <c r="AI28" s="4">
        <v>55</v>
      </c>
      <c r="AJ28" s="4">
        <v>56</v>
      </c>
      <c r="AK28" s="4">
        <v>79</v>
      </c>
      <c r="AL28" s="4">
        <v>104</v>
      </c>
      <c r="AM28" s="4">
        <v>91</v>
      </c>
      <c r="AN28" s="4">
        <v>85</v>
      </c>
      <c r="AO28" s="4">
        <v>100</v>
      </c>
      <c r="AP28" s="4">
        <v>8</v>
      </c>
      <c r="AQ28" s="4">
        <v>10</v>
      </c>
      <c r="AR28" s="4">
        <v>4</v>
      </c>
      <c r="AS28" s="4">
        <v>7</v>
      </c>
      <c r="AT28" s="4">
        <v>7</v>
      </c>
    </row>
    <row r="29" spans="1:48" x14ac:dyDescent="0.2">
      <c r="A29" s="5" t="s">
        <v>35</v>
      </c>
      <c r="B29" s="4">
        <v>420</v>
      </c>
      <c r="C29" s="4">
        <v>517</v>
      </c>
      <c r="D29" s="4">
        <v>486</v>
      </c>
      <c r="E29" s="4">
        <v>402</v>
      </c>
      <c r="F29" s="4">
        <v>369</v>
      </c>
      <c r="G29" s="4">
        <v>440</v>
      </c>
      <c r="H29" s="4">
        <v>423</v>
      </c>
      <c r="I29" s="4">
        <v>360</v>
      </c>
      <c r="J29" s="4">
        <v>370</v>
      </c>
      <c r="K29" s="4">
        <v>400</v>
      </c>
      <c r="L29" s="4">
        <v>425</v>
      </c>
      <c r="M29" s="4">
        <v>365</v>
      </c>
      <c r="N29" s="4">
        <v>355</v>
      </c>
      <c r="O29" s="4">
        <v>380</v>
      </c>
      <c r="P29" s="4">
        <v>405</v>
      </c>
      <c r="U29" s="4">
        <v>490</v>
      </c>
      <c r="V29" s="4">
        <v>430</v>
      </c>
      <c r="W29" s="4">
        <v>310</v>
      </c>
      <c r="X29" s="4">
        <v>320</v>
      </c>
      <c r="Y29" s="4">
        <v>350</v>
      </c>
      <c r="Z29" s="4">
        <v>390</v>
      </c>
      <c r="AA29" s="4">
        <v>340</v>
      </c>
      <c r="AB29" s="4">
        <v>350</v>
      </c>
      <c r="AC29" s="4">
        <v>320</v>
      </c>
      <c r="AD29" s="4">
        <v>345</v>
      </c>
      <c r="AE29" s="4">
        <v>420</v>
      </c>
      <c r="AF29" s="4">
        <v>390</v>
      </c>
      <c r="AG29" s="4">
        <v>460</v>
      </c>
      <c r="AH29" s="4">
        <v>465</v>
      </c>
      <c r="AI29" s="4">
        <v>440</v>
      </c>
      <c r="AJ29" s="4">
        <v>425</v>
      </c>
      <c r="AK29" s="4">
        <v>480</v>
      </c>
      <c r="AL29" s="4">
        <v>430</v>
      </c>
      <c r="AM29" s="4">
        <v>440</v>
      </c>
      <c r="AN29" s="4">
        <v>430</v>
      </c>
      <c r="AO29" s="4">
        <v>495</v>
      </c>
      <c r="AP29" s="4">
        <v>480</v>
      </c>
      <c r="AQ29" s="4">
        <v>480</v>
      </c>
      <c r="AR29" s="4">
        <v>470</v>
      </c>
      <c r="AS29" s="4">
        <v>425</v>
      </c>
      <c r="AT29" s="4">
        <v>410</v>
      </c>
      <c r="AU29" s="4">
        <v>390</v>
      </c>
      <c r="AV29" s="4">
        <v>460</v>
      </c>
    </row>
    <row r="30" spans="1:48" x14ac:dyDescent="0.2">
      <c r="A30" s="5" t="s">
        <v>36</v>
      </c>
      <c r="B30" s="4">
        <v>25</v>
      </c>
      <c r="C30" s="4">
        <v>25</v>
      </c>
      <c r="D30" s="4">
        <v>27</v>
      </c>
      <c r="E30" s="4">
        <v>28</v>
      </c>
      <c r="F30" s="4">
        <v>18</v>
      </c>
      <c r="G30" s="4">
        <v>29</v>
      </c>
      <c r="H30" s="4">
        <v>22</v>
      </c>
      <c r="I30" s="4">
        <v>22</v>
      </c>
      <c r="J30" s="4">
        <v>26</v>
      </c>
      <c r="K30" s="4">
        <v>26</v>
      </c>
      <c r="L30" s="4">
        <v>27</v>
      </c>
      <c r="M30" s="4">
        <v>32</v>
      </c>
      <c r="N30" s="4">
        <v>31</v>
      </c>
      <c r="O30" s="4">
        <v>33</v>
      </c>
      <c r="P30" s="4">
        <v>31</v>
      </c>
      <c r="U30" s="4">
        <v>26</v>
      </c>
      <c r="V30" s="4">
        <v>27</v>
      </c>
      <c r="W30" s="4">
        <v>22</v>
      </c>
      <c r="X30" s="4">
        <v>22</v>
      </c>
      <c r="Y30" s="4">
        <v>29</v>
      </c>
      <c r="Z30" s="4">
        <v>31</v>
      </c>
      <c r="AA30" s="4">
        <v>30</v>
      </c>
      <c r="AB30" s="4">
        <v>30</v>
      </c>
      <c r="AC30" s="4">
        <v>33</v>
      </c>
      <c r="AD30" s="4">
        <v>34</v>
      </c>
      <c r="AE30" s="4">
        <v>31</v>
      </c>
      <c r="AF30" s="4">
        <v>29</v>
      </c>
      <c r="AG30" s="4">
        <v>27</v>
      </c>
      <c r="AH30" s="4">
        <v>29</v>
      </c>
      <c r="AI30" s="4">
        <v>30</v>
      </c>
      <c r="AJ30" s="4">
        <v>28</v>
      </c>
      <c r="AK30" s="4">
        <v>28</v>
      </c>
      <c r="AL30" s="4">
        <v>27</v>
      </c>
      <c r="AM30" s="4">
        <v>29</v>
      </c>
      <c r="AN30" s="4">
        <v>29</v>
      </c>
      <c r="AO30" s="4">
        <v>30</v>
      </c>
      <c r="AP30" s="4">
        <v>29</v>
      </c>
      <c r="AQ30" s="4">
        <v>30</v>
      </c>
      <c r="AR30" s="4">
        <v>24</v>
      </c>
      <c r="AS30" s="4">
        <v>26</v>
      </c>
      <c r="AT30" s="4">
        <v>24</v>
      </c>
      <c r="AU30" s="4">
        <v>22</v>
      </c>
    </row>
    <row r="31" spans="1:48" x14ac:dyDescent="0.2">
      <c r="A31" s="5" t="s">
        <v>37</v>
      </c>
      <c r="B31" s="4">
        <v>447</v>
      </c>
      <c r="C31" s="4">
        <v>521</v>
      </c>
      <c r="D31" s="4">
        <v>503</v>
      </c>
      <c r="E31" s="4">
        <v>603</v>
      </c>
      <c r="F31" s="4">
        <v>500</v>
      </c>
      <c r="G31" s="4">
        <v>610</v>
      </c>
      <c r="H31" s="4">
        <v>553</v>
      </c>
      <c r="I31" s="4">
        <v>580</v>
      </c>
      <c r="J31" s="4">
        <v>530</v>
      </c>
      <c r="K31" s="4">
        <v>580</v>
      </c>
      <c r="L31" s="4">
        <v>570</v>
      </c>
      <c r="M31" s="4">
        <v>580</v>
      </c>
      <c r="N31" s="4">
        <v>610</v>
      </c>
      <c r="O31" s="4">
        <v>620</v>
      </c>
      <c r="P31" s="4">
        <v>630</v>
      </c>
      <c r="U31" s="4">
        <v>440</v>
      </c>
      <c r="V31" s="4">
        <v>435</v>
      </c>
      <c r="W31" s="4">
        <v>430</v>
      </c>
      <c r="X31" s="4">
        <v>430</v>
      </c>
      <c r="Y31" s="4">
        <v>390</v>
      </c>
      <c r="Z31" s="4">
        <v>405</v>
      </c>
      <c r="AA31" s="4">
        <v>430</v>
      </c>
      <c r="AB31" s="4">
        <v>405</v>
      </c>
      <c r="AC31" s="4">
        <v>405</v>
      </c>
      <c r="AD31" s="4">
        <v>425</v>
      </c>
      <c r="AE31" s="4">
        <v>450</v>
      </c>
      <c r="AF31" s="4">
        <v>450</v>
      </c>
      <c r="AG31" s="4">
        <v>400</v>
      </c>
      <c r="AH31" s="4">
        <v>440</v>
      </c>
      <c r="AI31" s="4">
        <v>470</v>
      </c>
      <c r="AJ31" s="4">
        <v>480</v>
      </c>
      <c r="AK31" s="4">
        <v>520</v>
      </c>
      <c r="AL31" s="4">
        <v>475</v>
      </c>
      <c r="AM31" s="4">
        <v>600</v>
      </c>
      <c r="AN31" s="4">
        <v>590</v>
      </c>
      <c r="AO31" s="4">
        <v>660</v>
      </c>
      <c r="AP31" s="4">
        <v>650</v>
      </c>
      <c r="AQ31" s="4">
        <v>665</v>
      </c>
      <c r="AR31" s="4">
        <v>550</v>
      </c>
      <c r="AS31" s="4">
        <v>575</v>
      </c>
      <c r="AT31" s="4">
        <v>520</v>
      </c>
      <c r="AU31" s="4">
        <v>610</v>
      </c>
      <c r="AV31" s="4">
        <v>590</v>
      </c>
    </row>
    <row r="32" spans="1:48" x14ac:dyDescent="0.2">
      <c r="A32" s="5" t="s">
        <v>38</v>
      </c>
      <c r="B32" s="4">
        <v>1</v>
      </c>
      <c r="C32" s="4">
        <v>2</v>
      </c>
      <c r="D32" s="4">
        <v>1</v>
      </c>
      <c r="E32" s="4">
        <v>2</v>
      </c>
      <c r="F32" s="4">
        <v>2</v>
      </c>
      <c r="G32" s="4">
        <v>2</v>
      </c>
      <c r="H32" s="4">
        <v>2</v>
      </c>
      <c r="I32" s="4">
        <v>2</v>
      </c>
      <c r="J32" s="4">
        <v>2</v>
      </c>
      <c r="K32" s="4">
        <v>2</v>
      </c>
      <c r="L32" s="4">
        <v>3</v>
      </c>
      <c r="M32" s="4">
        <v>3</v>
      </c>
      <c r="N32" s="4">
        <v>2</v>
      </c>
      <c r="O32" s="4">
        <v>2</v>
      </c>
      <c r="P32" s="4">
        <v>1</v>
      </c>
      <c r="U32" s="4">
        <v>0.9</v>
      </c>
      <c r="V32" s="4">
        <v>1.4</v>
      </c>
      <c r="W32" s="4">
        <v>1.5</v>
      </c>
      <c r="X32" s="4">
        <v>1.5</v>
      </c>
      <c r="Y32" s="4">
        <v>1.3</v>
      </c>
      <c r="Z32" s="4">
        <v>1</v>
      </c>
      <c r="AA32" s="4">
        <v>1</v>
      </c>
      <c r="AB32" s="4">
        <v>1</v>
      </c>
      <c r="AC32" s="4">
        <v>0.7</v>
      </c>
      <c r="AD32" s="4">
        <v>0.7</v>
      </c>
      <c r="AE32" s="4">
        <v>0.6</v>
      </c>
      <c r="AF32" s="4">
        <v>0.4</v>
      </c>
      <c r="AG32" s="4">
        <v>0.9</v>
      </c>
      <c r="AH32" s="4">
        <v>0.3</v>
      </c>
      <c r="AI32" s="4">
        <v>0.5</v>
      </c>
      <c r="AJ32" s="4">
        <v>0.5</v>
      </c>
      <c r="AK32" s="4">
        <v>0.5</v>
      </c>
      <c r="AL32" s="4">
        <v>0.5</v>
      </c>
      <c r="AM32" s="4">
        <v>0.2</v>
      </c>
      <c r="AN32" s="4">
        <v>0.3</v>
      </c>
      <c r="AO32" s="4">
        <v>0.6</v>
      </c>
      <c r="AP32" s="4">
        <v>2.2999999999999998</v>
      </c>
      <c r="AQ32" s="4">
        <v>1.3</v>
      </c>
      <c r="AR32" s="4">
        <v>0.6</v>
      </c>
      <c r="AS32" s="4">
        <v>0.5</v>
      </c>
    </row>
    <row r="33" spans="1:48" x14ac:dyDescent="0.2">
      <c r="A33" s="5" t="s">
        <v>39</v>
      </c>
      <c r="B33" s="4">
        <v>1.3</v>
      </c>
      <c r="C33" s="4">
        <v>1</v>
      </c>
      <c r="D33" s="4">
        <v>1.1000000000000001</v>
      </c>
      <c r="E33" s="4">
        <v>1.2</v>
      </c>
      <c r="F33" s="4">
        <v>1.5</v>
      </c>
      <c r="G33" s="4">
        <v>1</v>
      </c>
      <c r="H33" s="4">
        <v>1.1000000000000001</v>
      </c>
      <c r="I33" s="4">
        <v>1.4</v>
      </c>
      <c r="J33" s="4">
        <v>1</v>
      </c>
      <c r="K33" s="4">
        <v>1.5</v>
      </c>
      <c r="L33" s="4">
        <v>1.4</v>
      </c>
      <c r="M33" s="4">
        <v>0.9</v>
      </c>
      <c r="N33" s="4">
        <v>1</v>
      </c>
      <c r="O33" s="4">
        <v>0.8</v>
      </c>
      <c r="P33" s="4">
        <v>0.7</v>
      </c>
      <c r="U33" s="4">
        <v>0.4</v>
      </c>
      <c r="V33" s="4">
        <v>0.5</v>
      </c>
      <c r="W33" s="4">
        <v>0.7</v>
      </c>
      <c r="X33" s="4">
        <v>0.6</v>
      </c>
      <c r="Y33" s="4">
        <v>0.5</v>
      </c>
      <c r="Z33" s="4">
        <v>0.5</v>
      </c>
      <c r="AA33" s="4">
        <v>0.3</v>
      </c>
      <c r="AB33" s="4">
        <v>0.5</v>
      </c>
      <c r="AC33" s="4">
        <v>0.7</v>
      </c>
      <c r="AD33" s="4">
        <v>0.9</v>
      </c>
      <c r="AE33" s="4">
        <v>0.8</v>
      </c>
      <c r="AF33" s="4">
        <v>0.7</v>
      </c>
      <c r="AG33" s="4">
        <v>0.8</v>
      </c>
      <c r="AH33" s="4">
        <v>0.7</v>
      </c>
      <c r="AI33" s="4">
        <v>0.7</v>
      </c>
      <c r="AJ33" s="4">
        <v>0.9</v>
      </c>
      <c r="AK33" s="4">
        <v>0.9</v>
      </c>
      <c r="AL33" s="4">
        <v>0.6</v>
      </c>
      <c r="AM33" s="4">
        <v>0.8</v>
      </c>
      <c r="AN33" s="4">
        <v>0.7</v>
      </c>
      <c r="AO33" s="4">
        <v>0.7</v>
      </c>
      <c r="AP33" s="4">
        <v>0.8</v>
      </c>
      <c r="AQ33" s="4">
        <v>0.7</v>
      </c>
      <c r="AR33" s="4">
        <v>1</v>
      </c>
      <c r="AS33" s="4">
        <v>0.9</v>
      </c>
      <c r="AT33" s="4">
        <v>1.3</v>
      </c>
      <c r="AU33" s="4">
        <v>1.1000000000000001</v>
      </c>
    </row>
    <row r="34" spans="1:48" x14ac:dyDescent="0.2">
      <c r="A34" s="5" t="s">
        <v>40</v>
      </c>
      <c r="B34" s="4">
        <v>15</v>
      </c>
      <c r="C34" s="4">
        <v>17</v>
      </c>
      <c r="D34" s="4">
        <v>19</v>
      </c>
      <c r="E34" s="4">
        <v>7</v>
      </c>
      <c r="F34" s="4">
        <v>9</v>
      </c>
      <c r="G34" s="4">
        <v>8</v>
      </c>
      <c r="H34" s="4">
        <v>12</v>
      </c>
      <c r="I34" s="4">
        <v>12</v>
      </c>
      <c r="J34" s="4">
        <v>5</v>
      </c>
      <c r="K34" s="4">
        <v>8</v>
      </c>
      <c r="L34" s="4">
        <v>8</v>
      </c>
      <c r="M34" s="4">
        <v>9</v>
      </c>
      <c r="N34" s="4">
        <v>5</v>
      </c>
      <c r="O34" s="4">
        <v>6.4</v>
      </c>
      <c r="P34" s="4">
        <v>5</v>
      </c>
      <c r="U34" s="4">
        <v>6</v>
      </c>
      <c r="V34" s="4">
        <v>8</v>
      </c>
      <c r="W34" s="4">
        <v>5</v>
      </c>
      <c r="X34" s="4">
        <v>5</v>
      </c>
      <c r="Y34" s="4">
        <v>3</v>
      </c>
      <c r="Z34" s="4">
        <v>6</v>
      </c>
      <c r="AA34" s="4">
        <v>5</v>
      </c>
      <c r="AB34" s="4">
        <v>5</v>
      </c>
      <c r="AC34" s="4">
        <v>3</v>
      </c>
      <c r="AD34" s="4">
        <v>3</v>
      </c>
      <c r="AE34" s="4">
        <v>2.5</v>
      </c>
      <c r="AF34" s="4">
        <v>1.5</v>
      </c>
      <c r="AG34" s="4">
        <v>1.5</v>
      </c>
      <c r="AH34" s="4">
        <v>1.5</v>
      </c>
      <c r="AI34" s="4">
        <v>2.2999999999999998</v>
      </c>
      <c r="AJ34" s="4">
        <v>2.1</v>
      </c>
      <c r="AK34" s="4">
        <v>2.2000000000000002</v>
      </c>
      <c r="AL34" s="4">
        <v>0.7</v>
      </c>
      <c r="AM34" s="4">
        <v>1.2</v>
      </c>
      <c r="AN34" s="4">
        <v>1.6</v>
      </c>
      <c r="AO34" s="4">
        <v>1.8</v>
      </c>
      <c r="AP34" s="4">
        <v>1.8</v>
      </c>
      <c r="AQ34" s="4">
        <v>1.8</v>
      </c>
      <c r="AR34" s="4">
        <v>2.2999999999999998</v>
      </c>
      <c r="AS34" s="4">
        <v>2</v>
      </c>
      <c r="AT34" s="4">
        <v>1.3</v>
      </c>
      <c r="AU34" s="4">
        <v>1.3</v>
      </c>
    </row>
    <row r="35" spans="1:48" x14ac:dyDescent="0.2">
      <c r="A35" s="5" t="s">
        <v>41</v>
      </c>
      <c r="B35" s="4">
        <v>6</v>
      </c>
      <c r="C35" s="4">
        <v>6</v>
      </c>
      <c r="D35" s="4">
        <v>8</v>
      </c>
      <c r="E35" s="4">
        <v>11</v>
      </c>
      <c r="F35" s="4">
        <v>7</v>
      </c>
      <c r="G35" s="4">
        <v>3</v>
      </c>
      <c r="H35" s="4">
        <v>8</v>
      </c>
      <c r="I35" s="4">
        <v>6</v>
      </c>
      <c r="J35" s="4">
        <v>4</v>
      </c>
      <c r="K35" s="4">
        <v>6</v>
      </c>
      <c r="L35" s="4">
        <v>4</v>
      </c>
      <c r="M35" s="4">
        <v>3</v>
      </c>
      <c r="N35" s="4">
        <v>4</v>
      </c>
      <c r="O35" s="4">
        <v>4</v>
      </c>
      <c r="P35" s="4">
        <v>4</v>
      </c>
      <c r="U35" s="4">
        <v>0.7</v>
      </c>
      <c r="V35" s="4">
        <v>2.4</v>
      </c>
      <c r="W35" s="4">
        <v>1.7</v>
      </c>
      <c r="X35" s="4">
        <v>0.2</v>
      </c>
      <c r="Y35" s="4">
        <v>0.6</v>
      </c>
      <c r="Z35" s="4">
        <v>0.5</v>
      </c>
      <c r="AA35" s="4">
        <v>0.5</v>
      </c>
      <c r="AB35" s="4">
        <v>0.5</v>
      </c>
      <c r="AC35" s="4">
        <v>0.3</v>
      </c>
      <c r="AD35" s="4">
        <v>0.3</v>
      </c>
      <c r="AE35" s="4">
        <v>0.3</v>
      </c>
      <c r="AF35" s="4">
        <v>0.2</v>
      </c>
      <c r="AG35" s="4">
        <v>0.2</v>
      </c>
      <c r="AH35" s="4">
        <v>0.1</v>
      </c>
      <c r="AI35" s="4">
        <v>0.3</v>
      </c>
      <c r="AJ35" s="4">
        <v>0.2</v>
      </c>
      <c r="AK35" s="4">
        <v>0.2</v>
      </c>
      <c r="AL35" s="4">
        <v>0.1</v>
      </c>
      <c r="AM35" s="4">
        <v>0.2</v>
      </c>
      <c r="AN35" s="4">
        <v>0.2</v>
      </c>
      <c r="AO35" s="4">
        <v>0.2</v>
      </c>
      <c r="AP35" s="4">
        <v>0.1</v>
      </c>
      <c r="AQ35" s="4">
        <v>0.3</v>
      </c>
      <c r="AR35" s="4">
        <v>0.3</v>
      </c>
      <c r="AS35" s="4">
        <v>0.2</v>
      </c>
      <c r="AT35" s="4">
        <v>0.1</v>
      </c>
      <c r="AU35" s="4">
        <v>0.2</v>
      </c>
    </row>
    <row r="36" spans="1:48" x14ac:dyDescent="0.2">
      <c r="A36" s="5" t="s">
        <v>42</v>
      </c>
      <c r="B36" s="4">
        <v>17</v>
      </c>
      <c r="C36" s="4">
        <v>16</v>
      </c>
      <c r="D36" s="4">
        <v>19</v>
      </c>
      <c r="E36" s="4">
        <v>17</v>
      </c>
      <c r="F36" s="4">
        <v>16</v>
      </c>
      <c r="G36" s="4">
        <v>16</v>
      </c>
      <c r="H36" s="4">
        <v>20</v>
      </c>
      <c r="I36" s="4">
        <v>20</v>
      </c>
      <c r="J36" s="4">
        <v>22</v>
      </c>
      <c r="K36" s="4">
        <v>17</v>
      </c>
      <c r="L36" s="4">
        <v>16</v>
      </c>
      <c r="M36" s="4">
        <v>17</v>
      </c>
      <c r="N36" s="4">
        <v>13</v>
      </c>
      <c r="O36" s="4">
        <v>13</v>
      </c>
      <c r="P36" s="4">
        <v>14</v>
      </c>
      <c r="U36" s="4">
        <v>10</v>
      </c>
      <c r="V36" s="4">
        <v>10</v>
      </c>
      <c r="W36" s="4">
        <v>8</v>
      </c>
      <c r="X36" s="4">
        <v>12</v>
      </c>
      <c r="Y36" s="4">
        <v>15</v>
      </c>
      <c r="Z36" s="4">
        <v>15</v>
      </c>
      <c r="AA36" s="4">
        <v>12</v>
      </c>
      <c r="AB36" s="4">
        <v>15</v>
      </c>
      <c r="AC36" s="4">
        <v>16</v>
      </c>
      <c r="AD36" s="4">
        <v>20</v>
      </c>
      <c r="AE36" s="4">
        <v>18</v>
      </c>
      <c r="AF36" s="4">
        <v>18</v>
      </c>
      <c r="AG36" s="4">
        <v>12</v>
      </c>
      <c r="AH36" s="4">
        <v>23</v>
      </c>
      <c r="AI36" s="4">
        <v>15</v>
      </c>
      <c r="AJ36" s="4">
        <v>14</v>
      </c>
      <c r="AK36" s="4">
        <v>12</v>
      </c>
      <c r="AL36" s="4">
        <v>13</v>
      </c>
      <c r="AM36" s="4">
        <v>13</v>
      </c>
      <c r="AN36" s="4">
        <v>7</v>
      </c>
      <c r="AO36" s="4">
        <v>11</v>
      </c>
      <c r="AP36" s="4">
        <v>11.5</v>
      </c>
      <c r="AQ36" s="4">
        <v>14</v>
      </c>
      <c r="AR36" s="4">
        <v>10</v>
      </c>
      <c r="AS36" s="4">
        <v>10</v>
      </c>
      <c r="AT36" s="4">
        <v>15.5</v>
      </c>
      <c r="AU36" s="4">
        <v>15</v>
      </c>
    </row>
    <row r="37" spans="1:48" x14ac:dyDescent="0.2">
      <c r="A37" s="5" t="s">
        <v>43</v>
      </c>
      <c r="B37" s="4">
        <v>288</v>
      </c>
      <c r="C37" s="4">
        <v>303</v>
      </c>
      <c r="D37" s="4">
        <v>310</v>
      </c>
      <c r="E37" s="4">
        <v>273</v>
      </c>
      <c r="F37" s="4">
        <v>285</v>
      </c>
      <c r="G37" s="4">
        <v>350</v>
      </c>
      <c r="H37" s="4">
        <v>320</v>
      </c>
      <c r="I37" s="4">
        <v>350</v>
      </c>
      <c r="J37" s="4">
        <v>355</v>
      </c>
      <c r="K37" s="4">
        <v>370</v>
      </c>
      <c r="L37" s="4">
        <v>390</v>
      </c>
      <c r="M37" s="4">
        <v>380</v>
      </c>
      <c r="N37" s="4">
        <v>395</v>
      </c>
      <c r="O37" s="4">
        <v>505</v>
      </c>
      <c r="P37" s="4">
        <v>700</v>
      </c>
      <c r="U37" s="4">
        <v>1410</v>
      </c>
      <c r="V37" s="4">
        <v>1450</v>
      </c>
      <c r="W37" s="4">
        <v>1450</v>
      </c>
      <c r="X37" s="4">
        <v>1450</v>
      </c>
      <c r="Y37" s="4">
        <v>1550</v>
      </c>
      <c r="Z37" s="4">
        <v>1500</v>
      </c>
      <c r="AA37" s="4">
        <v>1500</v>
      </c>
      <c r="AB37" s="4">
        <v>1510</v>
      </c>
      <c r="AC37" s="4">
        <v>1490</v>
      </c>
      <c r="AD37" s="4">
        <v>1450</v>
      </c>
      <c r="AE37" s="4">
        <v>1640</v>
      </c>
      <c r="AF37" s="4">
        <v>1640</v>
      </c>
      <c r="AG37" s="4">
        <v>1620</v>
      </c>
      <c r="AH37" s="4">
        <v>1580</v>
      </c>
      <c r="AI37" s="4">
        <v>1570</v>
      </c>
      <c r="AJ37" s="4">
        <v>1545</v>
      </c>
      <c r="AK37" s="4">
        <v>1600</v>
      </c>
      <c r="AL37" s="4">
        <v>1500</v>
      </c>
      <c r="AM37" s="4">
        <v>1510</v>
      </c>
      <c r="AN37" s="4">
        <v>1630</v>
      </c>
      <c r="AO37" s="4">
        <v>1550</v>
      </c>
      <c r="AP37" s="4">
        <v>1650</v>
      </c>
      <c r="AQ37" s="4">
        <v>1510</v>
      </c>
      <c r="AR37" s="4">
        <v>1520</v>
      </c>
      <c r="AS37" s="4">
        <v>1485</v>
      </c>
      <c r="AT37" s="4">
        <v>1420</v>
      </c>
      <c r="AU37" s="4">
        <v>1470</v>
      </c>
      <c r="AV37" s="4">
        <v>1570</v>
      </c>
    </row>
    <row r="38" spans="1:48" x14ac:dyDescent="0.2">
      <c r="A38" s="5" t="s">
        <v>44</v>
      </c>
      <c r="B38" s="4">
        <v>47</v>
      </c>
      <c r="C38" s="4">
        <v>63</v>
      </c>
      <c r="D38" s="4">
        <v>41</v>
      </c>
      <c r="E38" s="4">
        <v>29</v>
      </c>
      <c r="F38" s="4">
        <v>32</v>
      </c>
      <c r="G38" s="4">
        <v>38</v>
      </c>
      <c r="H38" s="4">
        <v>31</v>
      </c>
      <c r="I38" s="4">
        <v>40</v>
      </c>
      <c r="J38" s="4">
        <v>42</v>
      </c>
      <c r="K38" s="4">
        <v>48</v>
      </c>
      <c r="L38" s="4">
        <v>54</v>
      </c>
      <c r="M38" s="4">
        <v>40</v>
      </c>
      <c r="N38" s="4">
        <v>42</v>
      </c>
      <c r="O38" s="4">
        <v>48</v>
      </c>
      <c r="P38" s="4">
        <v>50</v>
      </c>
      <c r="U38" s="4">
        <v>35</v>
      </c>
      <c r="V38" s="4">
        <v>27</v>
      </c>
      <c r="W38" s="4">
        <v>27</v>
      </c>
      <c r="X38" s="4">
        <v>27</v>
      </c>
      <c r="Y38" s="4">
        <v>16</v>
      </c>
      <c r="Z38" s="4">
        <v>20</v>
      </c>
      <c r="AA38" s="4">
        <v>19</v>
      </c>
      <c r="AB38" s="4">
        <v>27</v>
      </c>
      <c r="AC38" s="4">
        <v>23</v>
      </c>
      <c r="AD38" s="4">
        <v>20</v>
      </c>
      <c r="AE38" s="4">
        <v>19</v>
      </c>
      <c r="AF38" s="4">
        <v>16</v>
      </c>
      <c r="AG38" s="4">
        <v>14</v>
      </c>
      <c r="AH38" s="4">
        <v>15</v>
      </c>
      <c r="AI38" s="4">
        <v>21</v>
      </c>
      <c r="AJ38" s="4">
        <v>19</v>
      </c>
      <c r="AK38" s="4">
        <v>15</v>
      </c>
      <c r="AL38" s="4">
        <v>14</v>
      </c>
      <c r="AM38" s="4">
        <v>17</v>
      </c>
      <c r="AN38" s="4">
        <v>17</v>
      </c>
      <c r="AO38" s="4">
        <v>15</v>
      </c>
      <c r="AP38" s="4">
        <v>17</v>
      </c>
      <c r="AQ38" s="4">
        <v>13</v>
      </c>
      <c r="AR38" s="4">
        <v>15</v>
      </c>
      <c r="AS38" s="4">
        <v>19</v>
      </c>
      <c r="AT38" s="4">
        <v>16</v>
      </c>
      <c r="AU38" s="4">
        <v>15</v>
      </c>
    </row>
    <row r="39" spans="1:48" x14ac:dyDescent="0.2">
      <c r="A39" s="5" t="s">
        <v>45</v>
      </c>
      <c r="B39" s="4">
        <v>215</v>
      </c>
      <c r="C39" s="4">
        <v>261</v>
      </c>
      <c r="D39" s="4">
        <v>292</v>
      </c>
      <c r="E39" s="4">
        <v>275</v>
      </c>
      <c r="F39" s="4">
        <v>260</v>
      </c>
      <c r="G39" s="4">
        <v>330</v>
      </c>
      <c r="H39" s="4">
        <v>260</v>
      </c>
      <c r="I39" s="4">
        <v>270</v>
      </c>
      <c r="J39" s="4">
        <v>290</v>
      </c>
      <c r="K39" s="4">
        <v>315</v>
      </c>
      <c r="L39" s="4">
        <v>320</v>
      </c>
      <c r="M39" s="4">
        <v>299</v>
      </c>
      <c r="N39" s="4">
        <v>300</v>
      </c>
      <c r="O39" s="4">
        <v>280</v>
      </c>
      <c r="P39" s="4">
        <v>240</v>
      </c>
      <c r="U39" s="4">
        <v>180</v>
      </c>
      <c r="V39" s="4">
        <v>210</v>
      </c>
      <c r="W39" s="4">
        <v>175</v>
      </c>
      <c r="X39" s="4">
        <v>180</v>
      </c>
      <c r="Y39" s="4">
        <v>175</v>
      </c>
      <c r="Z39" s="4">
        <v>175</v>
      </c>
      <c r="AA39" s="4">
        <v>210</v>
      </c>
      <c r="AB39" s="4">
        <v>195</v>
      </c>
      <c r="AC39" s="4">
        <v>220</v>
      </c>
      <c r="AD39" s="4">
        <v>255</v>
      </c>
      <c r="AE39" s="4">
        <v>255</v>
      </c>
      <c r="AF39" s="4">
        <v>255</v>
      </c>
      <c r="AG39" s="4">
        <v>275</v>
      </c>
      <c r="AH39" s="4">
        <v>260</v>
      </c>
      <c r="AI39" s="4">
        <v>300</v>
      </c>
      <c r="AJ39" s="4">
        <v>270</v>
      </c>
      <c r="AK39" s="4">
        <v>350</v>
      </c>
      <c r="AL39" s="4">
        <v>330</v>
      </c>
      <c r="AM39" s="4">
        <v>420</v>
      </c>
      <c r="AN39" s="4">
        <v>465</v>
      </c>
      <c r="AO39" s="4">
        <v>550</v>
      </c>
      <c r="AP39" s="4">
        <v>560</v>
      </c>
      <c r="AQ39" s="4">
        <v>600</v>
      </c>
      <c r="AR39" s="4">
        <v>540</v>
      </c>
      <c r="AS39" s="4">
        <v>670</v>
      </c>
      <c r="AT39" s="4">
        <v>600</v>
      </c>
      <c r="AU39" s="4">
        <v>630</v>
      </c>
      <c r="AV39" s="4">
        <v>590</v>
      </c>
    </row>
    <row r="40" spans="1:48" x14ac:dyDescent="0.2">
      <c r="A40" s="5" t="s">
        <v>46</v>
      </c>
      <c r="B40" s="4">
        <v>38</v>
      </c>
      <c r="C40" s="4">
        <v>44</v>
      </c>
      <c r="D40" s="4">
        <v>60</v>
      </c>
      <c r="E40" s="4">
        <v>33</v>
      </c>
      <c r="F40" s="4">
        <v>26</v>
      </c>
      <c r="G40" s="4">
        <v>56</v>
      </c>
      <c r="H40" s="4">
        <v>38</v>
      </c>
      <c r="I40" s="4">
        <v>20</v>
      </c>
      <c r="J40" s="4">
        <v>26</v>
      </c>
      <c r="K40" s="4">
        <v>41</v>
      </c>
      <c r="L40" s="4">
        <v>30</v>
      </c>
      <c r="M40" s="4">
        <v>25</v>
      </c>
      <c r="N40" s="4">
        <v>20</v>
      </c>
      <c r="O40" s="4">
        <v>24</v>
      </c>
      <c r="P40" s="4">
        <v>35</v>
      </c>
      <c r="U40" s="4">
        <v>470</v>
      </c>
      <c r="V40" s="4">
        <v>465</v>
      </c>
      <c r="W40" s="4">
        <v>550</v>
      </c>
      <c r="X40" s="4">
        <v>490</v>
      </c>
      <c r="Y40" s="4">
        <v>630</v>
      </c>
      <c r="Z40" s="4">
        <v>580</v>
      </c>
      <c r="AA40" s="4">
        <v>450</v>
      </c>
      <c r="AB40" s="4">
        <v>480</v>
      </c>
      <c r="AC40" s="4">
        <v>510</v>
      </c>
      <c r="AD40" s="4">
        <v>480</v>
      </c>
      <c r="AE40" s="4">
        <v>520</v>
      </c>
      <c r="AF40" s="4">
        <v>490</v>
      </c>
      <c r="AG40" s="4">
        <v>480</v>
      </c>
      <c r="AH40" s="4">
        <v>450</v>
      </c>
      <c r="AI40" s="4">
        <v>510</v>
      </c>
      <c r="AJ40" s="4">
        <v>510</v>
      </c>
      <c r="AK40" s="4">
        <v>355</v>
      </c>
      <c r="AL40" s="4">
        <v>305</v>
      </c>
      <c r="AM40" s="4">
        <v>335</v>
      </c>
      <c r="AN40" s="4">
        <v>340</v>
      </c>
      <c r="AO40" s="4">
        <v>345</v>
      </c>
      <c r="AP40" s="4">
        <v>340</v>
      </c>
      <c r="AQ40" s="4">
        <v>315</v>
      </c>
      <c r="AR40" s="4">
        <v>315</v>
      </c>
      <c r="AS40" s="4">
        <v>340</v>
      </c>
      <c r="AT40" s="4">
        <v>310</v>
      </c>
      <c r="AU40" s="4">
        <v>340</v>
      </c>
      <c r="AV40" s="4">
        <v>285</v>
      </c>
    </row>
    <row r="41" spans="1:48" x14ac:dyDescent="0.2">
      <c r="A41" s="5" t="s">
        <v>47</v>
      </c>
      <c r="B41" s="4">
        <v>13</v>
      </c>
      <c r="C41" s="4">
        <v>17</v>
      </c>
      <c r="D41" s="4">
        <v>20</v>
      </c>
      <c r="E41" s="4">
        <v>13</v>
      </c>
      <c r="F41" s="4">
        <v>14</v>
      </c>
      <c r="G41" s="4">
        <v>16</v>
      </c>
      <c r="H41" s="4">
        <v>22</v>
      </c>
      <c r="I41" s="4">
        <v>26</v>
      </c>
      <c r="J41" s="4">
        <v>24</v>
      </c>
      <c r="K41" s="4">
        <v>20</v>
      </c>
      <c r="L41" s="4">
        <v>19</v>
      </c>
      <c r="M41" s="4">
        <v>16</v>
      </c>
      <c r="N41" s="4">
        <v>16</v>
      </c>
      <c r="O41" s="4">
        <v>13</v>
      </c>
      <c r="P41" s="4">
        <v>12</v>
      </c>
      <c r="U41" s="4">
        <v>4</v>
      </c>
      <c r="V41" s="4">
        <v>4</v>
      </c>
      <c r="W41" s="4">
        <v>5</v>
      </c>
      <c r="X41" s="4">
        <v>6</v>
      </c>
      <c r="Y41" s="4">
        <v>3</v>
      </c>
      <c r="Z41" s="4">
        <v>4</v>
      </c>
      <c r="AA41" s="4">
        <v>4</v>
      </c>
      <c r="AB41" s="4">
        <v>4</v>
      </c>
      <c r="AC41" s="4">
        <v>4</v>
      </c>
      <c r="AD41" s="4">
        <v>3.5</v>
      </c>
      <c r="AE41" s="4">
        <v>3.5</v>
      </c>
      <c r="AF41" s="4">
        <v>3.5</v>
      </c>
      <c r="AG41" s="4">
        <v>3</v>
      </c>
      <c r="AH41" s="4">
        <v>3</v>
      </c>
      <c r="AI41" s="4">
        <v>2</v>
      </c>
      <c r="AJ41" s="4">
        <v>1.9</v>
      </c>
      <c r="AK41" s="4">
        <v>2</v>
      </c>
      <c r="AL41" s="4">
        <v>1</v>
      </c>
      <c r="AM41" s="4">
        <v>1</v>
      </c>
      <c r="AN41" s="4">
        <v>1.5</v>
      </c>
      <c r="AO41" s="4">
        <v>2.5</v>
      </c>
      <c r="AP41" s="4">
        <v>2</v>
      </c>
      <c r="AQ41" s="4">
        <v>2.5</v>
      </c>
      <c r="AR41" s="4">
        <v>2</v>
      </c>
      <c r="AS41" s="4">
        <v>2.5</v>
      </c>
      <c r="AT41" s="4">
        <v>2</v>
      </c>
      <c r="AU41" s="4">
        <v>2.5</v>
      </c>
    </row>
    <row r="42" spans="1:48" x14ac:dyDescent="0.2">
      <c r="A42" s="5" t="s">
        <v>48</v>
      </c>
      <c r="B42" s="4">
        <v>106</v>
      </c>
      <c r="C42" s="4">
        <v>124</v>
      </c>
      <c r="D42" s="4">
        <v>124</v>
      </c>
      <c r="E42" s="4">
        <v>123</v>
      </c>
      <c r="F42" s="4">
        <v>133</v>
      </c>
      <c r="G42" s="4">
        <v>138</v>
      </c>
      <c r="H42" s="4">
        <v>123</v>
      </c>
      <c r="I42" s="4">
        <v>120</v>
      </c>
      <c r="J42" s="4">
        <v>135</v>
      </c>
      <c r="K42" s="4">
        <v>140</v>
      </c>
      <c r="L42" s="4">
        <v>146</v>
      </c>
      <c r="M42" s="4">
        <v>150</v>
      </c>
      <c r="N42" s="4">
        <v>141</v>
      </c>
      <c r="O42" s="4">
        <v>150</v>
      </c>
      <c r="P42" s="4">
        <v>165</v>
      </c>
      <c r="U42" s="4">
        <v>150</v>
      </c>
      <c r="V42" s="4">
        <v>175</v>
      </c>
      <c r="W42" s="4">
        <v>155</v>
      </c>
      <c r="X42" s="4">
        <v>155</v>
      </c>
      <c r="Y42" s="4">
        <v>150</v>
      </c>
      <c r="Z42" s="4">
        <v>195</v>
      </c>
      <c r="AA42" s="4">
        <v>210</v>
      </c>
      <c r="AB42" s="4">
        <v>200</v>
      </c>
      <c r="AC42" s="4">
        <v>195</v>
      </c>
      <c r="AD42" s="4">
        <v>190</v>
      </c>
      <c r="AE42" s="4">
        <v>200</v>
      </c>
      <c r="AF42" s="4">
        <v>195</v>
      </c>
      <c r="AG42" s="4">
        <v>210</v>
      </c>
      <c r="AH42" s="4">
        <v>230</v>
      </c>
      <c r="AI42" s="4">
        <v>225</v>
      </c>
      <c r="AJ42" s="4">
        <v>230</v>
      </c>
      <c r="AK42" s="4">
        <v>215</v>
      </c>
      <c r="AL42" s="4">
        <v>210</v>
      </c>
      <c r="AM42" s="4">
        <v>200</v>
      </c>
      <c r="AN42" s="4">
        <v>210</v>
      </c>
      <c r="AO42" s="4">
        <v>240</v>
      </c>
      <c r="AP42" s="4">
        <v>255</v>
      </c>
      <c r="AQ42" s="4">
        <v>270</v>
      </c>
      <c r="AR42" s="4">
        <v>270</v>
      </c>
      <c r="AS42" s="4">
        <v>235</v>
      </c>
      <c r="AT42" s="4">
        <v>225</v>
      </c>
      <c r="AU42" s="4">
        <v>255</v>
      </c>
      <c r="AV42" s="4">
        <v>255</v>
      </c>
    </row>
    <row r="43" spans="1:48" x14ac:dyDescent="0.2">
      <c r="A43" s="5" t="s">
        <v>49</v>
      </c>
      <c r="B43" s="4">
        <v>0.8</v>
      </c>
      <c r="C43" s="4">
        <v>1.1000000000000001</v>
      </c>
      <c r="D43" s="4">
        <v>1.1000000000000001</v>
      </c>
      <c r="E43" s="4">
        <v>0.9</v>
      </c>
      <c r="F43" s="4">
        <v>0.8</v>
      </c>
      <c r="G43" s="4">
        <v>1.5</v>
      </c>
      <c r="H43" s="4">
        <v>0.8</v>
      </c>
      <c r="I43" s="4">
        <v>0.9</v>
      </c>
      <c r="J43" s="4">
        <v>1.1000000000000001</v>
      </c>
      <c r="K43" s="4">
        <v>0.7</v>
      </c>
      <c r="L43" s="4">
        <v>0.3</v>
      </c>
      <c r="M43" s="4">
        <v>0.6</v>
      </c>
      <c r="N43" s="4">
        <v>0.6</v>
      </c>
      <c r="O43" s="4">
        <v>0.6</v>
      </c>
      <c r="P43" s="4">
        <v>0.7</v>
      </c>
      <c r="U43" s="4">
        <v>0.1</v>
      </c>
      <c r="V43" s="4">
        <v>0.1</v>
      </c>
      <c r="W43" s="4">
        <v>0.1</v>
      </c>
      <c r="X43" s="4">
        <v>0.2</v>
      </c>
      <c r="Y43" s="4">
        <v>0.3</v>
      </c>
      <c r="Z43" s="4">
        <v>0.3</v>
      </c>
      <c r="AA43" s="4">
        <v>0.3</v>
      </c>
      <c r="AB43" s="4">
        <v>0.5</v>
      </c>
      <c r="AC43" s="4">
        <v>0.2</v>
      </c>
      <c r="AD43" s="4">
        <v>0.2</v>
      </c>
      <c r="AE43" s="4">
        <v>0.3</v>
      </c>
      <c r="AF43" s="4">
        <v>0.1</v>
      </c>
      <c r="AG43" s="4">
        <v>0.1</v>
      </c>
      <c r="AH43" s="4">
        <v>0.1</v>
      </c>
      <c r="AI43" s="4">
        <v>0.1</v>
      </c>
      <c r="AJ43" s="4">
        <v>0.2</v>
      </c>
      <c r="AK43" s="4">
        <v>0.2</v>
      </c>
      <c r="AL43" s="4">
        <v>0.2</v>
      </c>
      <c r="AM43" s="4">
        <v>0.2</v>
      </c>
      <c r="AN43" s="4">
        <v>0.2</v>
      </c>
      <c r="AO43" s="4">
        <v>0.3</v>
      </c>
      <c r="AP43" s="4">
        <v>0.3</v>
      </c>
      <c r="AQ43" s="4">
        <v>0.4</v>
      </c>
      <c r="AR43" s="4">
        <v>0.3</v>
      </c>
      <c r="AS43" s="4">
        <v>0.4</v>
      </c>
      <c r="AT43" s="4">
        <v>0.4</v>
      </c>
      <c r="AU43" s="4">
        <v>0.3</v>
      </c>
    </row>
    <row r="44" spans="1:48" x14ac:dyDescent="0.2">
      <c r="A44" s="5" t="s">
        <v>50</v>
      </c>
      <c r="B44" s="4">
        <v>57</v>
      </c>
      <c r="C44" s="4">
        <v>57</v>
      </c>
      <c r="D44" s="4">
        <v>64</v>
      </c>
      <c r="E44" s="4">
        <v>52</v>
      </c>
      <c r="F44" s="4">
        <v>49</v>
      </c>
      <c r="G44" s="4">
        <v>45</v>
      </c>
      <c r="H44" s="4">
        <v>67</v>
      </c>
      <c r="I44" s="4">
        <v>49</v>
      </c>
      <c r="J44" s="4">
        <v>47</v>
      </c>
      <c r="K44" s="4">
        <v>46</v>
      </c>
      <c r="L44" s="4">
        <v>52</v>
      </c>
      <c r="M44" s="4">
        <v>53</v>
      </c>
      <c r="N44" s="4">
        <v>47</v>
      </c>
      <c r="O44" s="4">
        <v>46</v>
      </c>
      <c r="P44" s="4">
        <v>42</v>
      </c>
      <c r="U44" s="4">
        <v>50</v>
      </c>
      <c r="V44" s="4">
        <v>50</v>
      </c>
      <c r="W44" s="4">
        <v>46</v>
      </c>
      <c r="X44" s="4">
        <v>60</v>
      </c>
      <c r="Y44" s="4">
        <v>80</v>
      </c>
      <c r="Z44" s="4">
        <v>80</v>
      </c>
      <c r="AA44" s="4">
        <v>75</v>
      </c>
      <c r="AB44" s="4">
        <v>75</v>
      </c>
      <c r="AC44" s="4">
        <v>75</v>
      </c>
      <c r="AD44" s="4">
        <v>60</v>
      </c>
      <c r="AE44" s="4">
        <v>65</v>
      </c>
      <c r="AF44" s="4">
        <v>62</v>
      </c>
      <c r="AG44" s="4">
        <v>60</v>
      </c>
      <c r="AH44" s="4">
        <v>63</v>
      </c>
      <c r="AI44" s="4">
        <v>50</v>
      </c>
      <c r="AJ44" s="4">
        <v>61</v>
      </c>
      <c r="AK44" s="4">
        <v>60</v>
      </c>
      <c r="AL44" s="4">
        <v>61</v>
      </c>
      <c r="AM44" s="4">
        <v>62</v>
      </c>
      <c r="AN44" s="4">
        <v>56</v>
      </c>
      <c r="AO44" s="4">
        <v>50</v>
      </c>
      <c r="AP44" s="4">
        <v>55</v>
      </c>
      <c r="AQ44" s="4">
        <v>53</v>
      </c>
      <c r="AR44" s="4">
        <v>53</v>
      </c>
      <c r="AS44" s="4">
        <v>37</v>
      </c>
      <c r="AT44" s="4">
        <v>41</v>
      </c>
      <c r="AU44" s="4">
        <v>32</v>
      </c>
    </row>
    <row r="45" spans="1:48" x14ac:dyDescent="0.2">
      <c r="A45" s="5" t="s">
        <v>51</v>
      </c>
      <c r="B45" s="4">
        <v>163</v>
      </c>
      <c r="C45" s="4">
        <v>241</v>
      </c>
      <c r="D45" s="4">
        <v>230</v>
      </c>
      <c r="E45" s="4">
        <v>238</v>
      </c>
      <c r="F45" s="4">
        <v>205</v>
      </c>
      <c r="G45" s="4">
        <v>264</v>
      </c>
      <c r="H45" s="4">
        <v>207</v>
      </c>
      <c r="I45" s="4">
        <v>219</v>
      </c>
      <c r="J45" s="4">
        <v>210</v>
      </c>
      <c r="K45" s="4">
        <v>225</v>
      </c>
      <c r="L45" s="4">
        <v>242</v>
      </c>
      <c r="M45" s="4">
        <v>235</v>
      </c>
      <c r="N45" s="4">
        <v>235</v>
      </c>
      <c r="O45" s="4">
        <v>260</v>
      </c>
      <c r="P45" s="4">
        <v>270</v>
      </c>
      <c r="U45" s="4">
        <v>200</v>
      </c>
      <c r="V45" s="4">
        <v>265</v>
      </c>
      <c r="W45" s="4">
        <v>210</v>
      </c>
      <c r="X45" s="4">
        <v>200</v>
      </c>
      <c r="Y45" s="4">
        <v>195</v>
      </c>
      <c r="Z45" s="4">
        <v>230</v>
      </c>
      <c r="AA45" s="4">
        <v>220</v>
      </c>
      <c r="AB45" s="4">
        <v>210</v>
      </c>
      <c r="AC45" s="4">
        <v>240</v>
      </c>
      <c r="AD45" s="4">
        <v>235</v>
      </c>
      <c r="AE45" s="4">
        <v>250</v>
      </c>
      <c r="AF45" s="4">
        <v>225</v>
      </c>
      <c r="AG45" s="4">
        <v>210</v>
      </c>
      <c r="AH45" s="4">
        <v>235</v>
      </c>
      <c r="AI45" s="4">
        <v>250</v>
      </c>
      <c r="AJ45" s="4">
        <v>205</v>
      </c>
      <c r="AK45" s="4">
        <v>215</v>
      </c>
      <c r="AL45" s="4">
        <v>215</v>
      </c>
      <c r="AM45" s="4">
        <v>245</v>
      </c>
      <c r="AN45" s="4">
        <v>245</v>
      </c>
      <c r="AO45" s="4">
        <v>250</v>
      </c>
      <c r="AP45" s="4">
        <v>275</v>
      </c>
      <c r="AQ45" s="4">
        <v>325</v>
      </c>
      <c r="AR45" s="4">
        <v>320</v>
      </c>
      <c r="AS45" s="4">
        <v>355</v>
      </c>
      <c r="AT45" s="4">
        <v>350</v>
      </c>
      <c r="AU45" s="4">
        <v>395</v>
      </c>
      <c r="AV45" s="4">
        <v>370</v>
      </c>
    </row>
    <row r="46" spans="1:48" x14ac:dyDescent="0.2">
      <c r="A46" s="5" t="s">
        <v>52</v>
      </c>
      <c r="B46" s="4">
        <v>132</v>
      </c>
      <c r="C46" s="4">
        <v>185</v>
      </c>
      <c r="D46" s="4">
        <v>150</v>
      </c>
      <c r="E46" s="4">
        <v>185</v>
      </c>
      <c r="F46" s="4">
        <v>85</v>
      </c>
      <c r="G46" s="4">
        <v>135</v>
      </c>
      <c r="H46" s="4">
        <v>200</v>
      </c>
      <c r="I46" s="4">
        <v>160</v>
      </c>
      <c r="J46" s="4">
        <v>125</v>
      </c>
      <c r="K46" s="4">
        <v>132</v>
      </c>
      <c r="L46" s="4">
        <v>145</v>
      </c>
      <c r="M46" s="4">
        <v>100</v>
      </c>
      <c r="N46" s="4">
        <v>80</v>
      </c>
      <c r="O46" s="4">
        <v>90</v>
      </c>
      <c r="P46" s="4">
        <v>90</v>
      </c>
      <c r="U46" s="4">
        <v>45</v>
      </c>
      <c r="V46" s="4">
        <v>45</v>
      </c>
      <c r="W46" s="4">
        <v>50</v>
      </c>
      <c r="X46" s="4">
        <v>35</v>
      </c>
      <c r="Y46" s="4">
        <v>34</v>
      </c>
      <c r="Z46" s="4">
        <v>36</v>
      </c>
      <c r="AA46" s="4">
        <v>34</v>
      </c>
      <c r="AB46" s="4">
        <v>37</v>
      </c>
      <c r="AC46" s="4">
        <v>35</v>
      </c>
      <c r="AD46" s="4">
        <v>45</v>
      </c>
      <c r="AE46" s="4">
        <v>36</v>
      </c>
      <c r="AF46" s="4">
        <v>52</v>
      </c>
      <c r="AG46" s="4">
        <v>51</v>
      </c>
      <c r="AH46" s="4">
        <v>50</v>
      </c>
      <c r="AI46" s="4">
        <v>50</v>
      </c>
      <c r="AJ46" s="4">
        <v>45</v>
      </c>
      <c r="AK46" s="4">
        <v>47</v>
      </c>
      <c r="AL46" s="4">
        <v>32</v>
      </c>
      <c r="AM46" s="4">
        <v>53</v>
      </c>
      <c r="AN46" s="4">
        <v>48</v>
      </c>
      <c r="AO46" s="4">
        <v>52</v>
      </c>
      <c r="AP46" s="4">
        <v>48</v>
      </c>
      <c r="AQ46" s="4">
        <v>52</v>
      </c>
      <c r="AR46" s="4">
        <v>67</v>
      </c>
      <c r="AS46" s="4">
        <v>58</v>
      </c>
      <c r="AT46" s="4">
        <v>60</v>
      </c>
      <c r="AU46" s="4">
        <v>61</v>
      </c>
    </row>
    <row r="47" spans="1:48" x14ac:dyDescent="0.2">
      <c r="A47" s="5" t="s">
        <v>53</v>
      </c>
      <c r="B47" s="4">
        <v>90</v>
      </c>
      <c r="C47" s="4">
        <v>115</v>
      </c>
      <c r="D47" s="4">
        <v>150</v>
      </c>
      <c r="E47" s="4">
        <v>145</v>
      </c>
      <c r="F47" s="4">
        <v>70</v>
      </c>
      <c r="G47" s="4">
        <v>85</v>
      </c>
      <c r="H47" s="4">
        <v>55</v>
      </c>
      <c r="I47" s="4">
        <v>70</v>
      </c>
      <c r="J47" s="4">
        <v>60</v>
      </c>
      <c r="K47" s="4">
        <v>70</v>
      </c>
      <c r="L47" s="4">
        <v>70</v>
      </c>
      <c r="M47" s="4">
        <v>70</v>
      </c>
      <c r="N47" s="4">
        <v>75</v>
      </c>
      <c r="O47" s="4">
        <v>64</v>
      </c>
      <c r="P47" s="4">
        <v>80</v>
      </c>
      <c r="U47" s="4">
        <v>120</v>
      </c>
      <c r="V47" s="4">
        <v>115</v>
      </c>
      <c r="W47" s="4">
        <v>160</v>
      </c>
      <c r="X47" s="4">
        <v>245</v>
      </c>
      <c r="Y47" s="4">
        <v>235</v>
      </c>
      <c r="Z47" s="4">
        <v>165</v>
      </c>
      <c r="AA47" s="4">
        <v>185</v>
      </c>
      <c r="AB47" s="4">
        <v>185</v>
      </c>
      <c r="AC47" s="4">
        <v>185</v>
      </c>
      <c r="AD47" s="4">
        <v>180</v>
      </c>
      <c r="AE47" s="4">
        <v>280</v>
      </c>
      <c r="AF47" s="4">
        <v>295</v>
      </c>
      <c r="AG47" s="4">
        <v>235</v>
      </c>
      <c r="AH47" s="4">
        <v>170</v>
      </c>
      <c r="AI47" s="4">
        <v>225</v>
      </c>
      <c r="AJ47" s="4">
        <v>240</v>
      </c>
      <c r="AK47" s="4">
        <v>185</v>
      </c>
      <c r="AL47" s="4">
        <v>215</v>
      </c>
      <c r="AM47" s="4">
        <v>180</v>
      </c>
      <c r="AN47" s="4">
        <v>235</v>
      </c>
      <c r="AO47" s="4">
        <v>250</v>
      </c>
      <c r="AP47" s="4">
        <v>260</v>
      </c>
      <c r="AQ47" s="4">
        <v>240</v>
      </c>
      <c r="AR47" s="4">
        <v>250</v>
      </c>
      <c r="AS47" s="4">
        <v>240</v>
      </c>
      <c r="AT47" s="4">
        <v>220</v>
      </c>
      <c r="AU47" s="4">
        <v>280</v>
      </c>
      <c r="AV47" s="4">
        <v>265</v>
      </c>
    </row>
    <row r="48" spans="1:48" x14ac:dyDescent="0.2">
      <c r="A48" s="5" t="s">
        <v>54</v>
      </c>
      <c r="B48" s="4">
        <v>6</v>
      </c>
      <c r="C48" s="4">
        <v>5</v>
      </c>
      <c r="D48" s="4">
        <v>6</v>
      </c>
      <c r="E48" s="4">
        <v>4</v>
      </c>
      <c r="F48" s="4">
        <v>3</v>
      </c>
      <c r="G48" s="4">
        <v>4</v>
      </c>
      <c r="H48" s="4">
        <v>3</v>
      </c>
      <c r="I48" s="4">
        <v>3</v>
      </c>
      <c r="J48" s="4">
        <v>3</v>
      </c>
      <c r="K48" s="4">
        <v>4</v>
      </c>
      <c r="L48" s="4">
        <v>5</v>
      </c>
      <c r="M48" s="4">
        <v>4</v>
      </c>
      <c r="N48" s="4">
        <v>6</v>
      </c>
      <c r="O48" s="4">
        <v>7</v>
      </c>
      <c r="P48" s="4">
        <v>6</v>
      </c>
      <c r="U48" s="4">
        <v>58</v>
      </c>
      <c r="V48" s="4">
        <v>70</v>
      </c>
      <c r="W48" s="4">
        <v>110</v>
      </c>
      <c r="X48" s="4">
        <v>70</v>
      </c>
      <c r="Y48" s="4">
        <v>75</v>
      </c>
      <c r="Z48" s="4">
        <v>100</v>
      </c>
      <c r="AA48" s="4">
        <v>78</v>
      </c>
      <c r="AB48" s="4">
        <v>86</v>
      </c>
      <c r="AC48" s="4">
        <v>56</v>
      </c>
      <c r="AD48" s="4">
        <v>60</v>
      </c>
      <c r="AE48" s="4">
        <v>125</v>
      </c>
      <c r="AF48" s="4">
        <v>120</v>
      </c>
      <c r="AG48" s="4">
        <v>130</v>
      </c>
      <c r="AH48" s="4">
        <v>135</v>
      </c>
      <c r="AI48" s="4">
        <v>140</v>
      </c>
      <c r="AJ48" s="4">
        <v>130</v>
      </c>
      <c r="AK48" s="4">
        <v>125</v>
      </c>
      <c r="AL48" s="4">
        <v>95</v>
      </c>
      <c r="AM48" s="4">
        <v>120</v>
      </c>
      <c r="AN48" s="4">
        <v>125</v>
      </c>
      <c r="AO48" s="4">
        <v>100</v>
      </c>
      <c r="AP48" s="4">
        <v>130</v>
      </c>
      <c r="AQ48" s="4">
        <v>190</v>
      </c>
      <c r="AR48" s="4">
        <v>185</v>
      </c>
      <c r="AS48" s="4">
        <v>175</v>
      </c>
      <c r="AT48" s="4">
        <v>120</v>
      </c>
      <c r="AU48" s="4">
        <v>40</v>
      </c>
    </row>
    <row r="49" spans="1:48" x14ac:dyDescent="0.2">
      <c r="A49" s="5" t="s">
        <v>55</v>
      </c>
      <c r="B49" s="4">
        <v>0.6</v>
      </c>
      <c r="C49" s="4">
        <v>1.7</v>
      </c>
      <c r="D49" s="4">
        <v>1.4</v>
      </c>
      <c r="E49" s="4">
        <v>1.9</v>
      </c>
      <c r="F49" s="4">
        <v>1</v>
      </c>
      <c r="G49" s="4">
        <v>1.5</v>
      </c>
      <c r="H49" s="4">
        <v>0.9</v>
      </c>
      <c r="I49" s="4">
        <v>0.9</v>
      </c>
      <c r="J49" s="4">
        <v>1.3</v>
      </c>
      <c r="K49" s="4">
        <v>1.3</v>
      </c>
      <c r="L49" s="4">
        <v>0.6</v>
      </c>
      <c r="M49" s="4">
        <v>0.7</v>
      </c>
      <c r="N49" s="4">
        <v>0.6</v>
      </c>
      <c r="O49" s="4">
        <v>0.6</v>
      </c>
      <c r="P49" s="4">
        <v>0.4</v>
      </c>
      <c r="U49" s="4">
        <v>0.6</v>
      </c>
      <c r="V49" s="4">
        <v>0.6</v>
      </c>
      <c r="W49" s="4">
        <v>0.3</v>
      </c>
      <c r="X49" s="4">
        <v>0.3</v>
      </c>
      <c r="Y49" s="4">
        <v>0.4</v>
      </c>
      <c r="Z49" s="4">
        <v>0.5</v>
      </c>
      <c r="AA49" s="4">
        <v>0.4</v>
      </c>
      <c r="AB49" s="4">
        <v>0.4</v>
      </c>
      <c r="AC49" s="4">
        <v>0.4</v>
      </c>
      <c r="AD49" s="4">
        <v>0.6</v>
      </c>
      <c r="AE49" s="4">
        <v>0.5</v>
      </c>
      <c r="AF49" s="4">
        <v>0.4</v>
      </c>
      <c r="AG49" s="4">
        <v>0.4</v>
      </c>
      <c r="AH49" s="4">
        <v>0.4</v>
      </c>
      <c r="AI49" s="4">
        <v>0.5</v>
      </c>
      <c r="AJ49" s="4">
        <v>0.8</v>
      </c>
      <c r="AK49" s="4">
        <v>0.5</v>
      </c>
      <c r="AL49" s="4">
        <v>0.4</v>
      </c>
      <c r="AM49" s="4">
        <v>0.7</v>
      </c>
      <c r="AN49" s="4">
        <v>0.7</v>
      </c>
      <c r="AO49" s="4">
        <v>0.6</v>
      </c>
      <c r="AP49" s="4">
        <v>0.7</v>
      </c>
      <c r="AQ49" s="4">
        <v>0.6</v>
      </c>
      <c r="AR49" s="4">
        <v>0.7</v>
      </c>
      <c r="AS49" s="4">
        <v>1</v>
      </c>
      <c r="AT49" s="4">
        <v>1.3</v>
      </c>
      <c r="AU49" s="4">
        <v>1.3</v>
      </c>
    </row>
    <row r="50" spans="1:48" x14ac:dyDescent="0.2">
      <c r="A50" s="5" t="s">
        <v>56</v>
      </c>
      <c r="B50" s="4">
        <v>91</v>
      </c>
      <c r="C50" s="4">
        <v>106</v>
      </c>
      <c r="D50" s="4">
        <v>94</v>
      </c>
      <c r="E50" s="4">
        <v>98</v>
      </c>
      <c r="F50" s="4">
        <v>68</v>
      </c>
      <c r="G50" s="4">
        <v>68</v>
      </c>
      <c r="H50" s="4">
        <v>55</v>
      </c>
      <c r="I50" s="4">
        <v>58</v>
      </c>
      <c r="J50" s="4">
        <v>58</v>
      </c>
      <c r="K50" s="4">
        <v>53</v>
      </c>
      <c r="L50" s="4">
        <v>72</v>
      </c>
      <c r="M50" s="4">
        <v>73</v>
      </c>
      <c r="N50" s="4">
        <v>77</v>
      </c>
      <c r="O50" s="4">
        <v>73</v>
      </c>
      <c r="P50" s="4">
        <v>72</v>
      </c>
      <c r="U50" s="4">
        <v>65</v>
      </c>
      <c r="V50" s="4">
        <v>76</v>
      </c>
      <c r="W50" s="4">
        <v>69</v>
      </c>
      <c r="X50" s="4">
        <v>85</v>
      </c>
      <c r="Y50" s="4">
        <v>90</v>
      </c>
      <c r="Z50" s="4">
        <v>75</v>
      </c>
      <c r="AA50" s="4">
        <v>90</v>
      </c>
      <c r="AB50" s="4">
        <v>65</v>
      </c>
      <c r="AC50" s="4">
        <v>90</v>
      </c>
      <c r="AD50" s="4">
        <v>65</v>
      </c>
      <c r="AE50" s="4">
        <v>65</v>
      </c>
      <c r="AF50" s="4">
        <v>75</v>
      </c>
      <c r="AG50" s="4">
        <v>80</v>
      </c>
      <c r="AH50" s="4">
        <v>75</v>
      </c>
      <c r="AI50" s="4">
        <v>70</v>
      </c>
      <c r="AJ50" s="4">
        <v>55</v>
      </c>
      <c r="AK50" s="4">
        <v>70</v>
      </c>
      <c r="AL50" s="4">
        <v>63</v>
      </c>
      <c r="AM50" s="4">
        <v>67</v>
      </c>
      <c r="AN50" s="4">
        <v>62</v>
      </c>
      <c r="AO50" s="4">
        <v>62</v>
      </c>
      <c r="AP50" s="4">
        <v>85</v>
      </c>
      <c r="AQ50" s="4">
        <v>89</v>
      </c>
      <c r="AR50" s="4">
        <v>86</v>
      </c>
      <c r="AS50" s="4">
        <v>68</v>
      </c>
      <c r="AT50" s="4">
        <v>72</v>
      </c>
      <c r="AU50" s="4">
        <v>59</v>
      </c>
    </row>
    <row r="51" spans="1:48" x14ac:dyDescent="0.2">
      <c r="A51" s="5" t="s">
        <v>57</v>
      </c>
      <c r="B51" s="4">
        <v>13</v>
      </c>
      <c r="C51" s="4">
        <v>7</v>
      </c>
      <c r="D51" s="4">
        <v>8</v>
      </c>
      <c r="E51" s="4">
        <v>12</v>
      </c>
      <c r="F51" s="4">
        <v>10</v>
      </c>
      <c r="G51" s="4">
        <v>15</v>
      </c>
      <c r="H51" s="4">
        <v>6</v>
      </c>
      <c r="I51" s="4">
        <v>7</v>
      </c>
      <c r="J51" s="4">
        <v>7</v>
      </c>
      <c r="K51" s="4">
        <v>9</v>
      </c>
      <c r="L51" s="4">
        <v>7</v>
      </c>
      <c r="M51" s="4">
        <v>7</v>
      </c>
      <c r="N51" s="4">
        <v>8</v>
      </c>
      <c r="O51" s="4">
        <v>10</v>
      </c>
      <c r="P51" s="4">
        <v>6</v>
      </c>
      <c r="U51" s="4">
        <v>5</v>
      </c>
      <c r="V51" s="4">
        <v>6</v>
      </c>
      <c r="W51" s="4">
        <v>5</v>
      </c>
      <c r="X51" s="4">
        <v>4</v>
      </c>
      <c r="Y51" s="4">
        <v>4</v>
      </c>
      <c r="Z51" s="4">
        <v>4</v>
      </c>
      <c r="AA51" s="4">
        <v>4</v>
      </c>
      <c r="AB51" s="4">
        <v>4</v>
      </c>
      <c r="AC51" s="4">
        <v>4</v>
      </c>
      <c r="AD51" s="4">
        <v>6</v>
      </c>
      <c r="AE51" s="4">
        <v>6</v>
      </c>
      <c r="AF51" s="4">
        <v>3</v>
      </c>
      <c r="AG51" s="4">
        <v>3</v>
      </c>
      <c r="AO51" s="4">
        <v>3</v>
      </c>
      <c r="AP51" s="4">
        <v>3</v>
      </c>
      <c r="AQ51" s="4">
        <v>3</v>
      </c>
      <c r="AR51" s="4">
        <v>3</v>
      </c>
      <c r="AS51" s="4">
        <v>6</v>
      </c>
      <c r="AT51" s="4">
        <v>3</v>
      </c>
      <c r="AU51" s="4">
        <v>8</v>
      </c>
    </row>
    <row r="52" spans="1:48" x14ac:dyDescent="0.2">
      <c r="A52" s="5" t="s">
        <v>58</v>
      </c>
      <c r="B52" s="4">
        <v>11</v>
      </c>
      <c r="C52" s="4">
        <v>12</v>
      </c>
      <c r="D52" s="4">
        <v>18</v>
      </c>
      <c r="E52" s="4">
        <v>9</v>
      </c>
      <c r="F52" s="4">
        <v>9</v>
      </c>
      <c r="G52" s="4">
        <v>10</v>
      </c>
      <c r="H52" s="4">
        <v>6</v>
      </c>
      <c r="I52" s="4">
        <v>9</v>
      </c>
      <c r="J52" s="4">
        <v>9</v>
      </c>
      <c r="K52" s="4">
        <v>10</v>
      </c>
      <c r="L52" s="4">
        <v>8</v>
      </c>
      <c r="M52" s="4">
        <v>6</v>
      </c>
      <c r="N52" s="4">
        <v>6</v>
      </c>
      <c r="O52" s="4">
        <v>5</v>
      </c>
      <c r="P52" s="4">
        <v>6</v>
      </c>
      <c r="U52" s="4">
        <v>3</v>
      </c>
      <c r="V52" s="4">
        <v>3</v>
      </c>
      <c r="W52" s="4">
        <v>2</v>
      </c>
      <c r="X52" s="4">
        <v>3</v>
      </c>
      <c r="Y52" s="4">
        <v>3</v>
      </c>
      <c r="Z52" s="4">
        <v>2</v>
      </c>
      <c r="AA52" s="4">
        <v>3</v>
      </c>
      <c r="AB52" s="4">
        <v>4</v>
      </c>
      <c r="AC52" s="4">
        <v>2</v>
      </c>
      <c r="AD52" s="4">
        <v>3</v>
      </c>
      <c r="AE52" s="4">
        <v>2</v>
      </c>
      <c r="AF52" s="4">
        <v>2.5</v>
      </c>
      <c r="AG52" s="4">
        <v>2</v>
      </c>
      <c r="AH52" s="4">
        <v>1.5</v>
      </c>
      <c r="AI52" s="4">
        <v>2</v>
      </c>
      <c r="AJ52" s="4">
        <v>1.5</v>
      </c>
      <c r="AK52" s="4">
        <v>1.5</v>
      </c>
      <c r="AL52" s="4">
        <v>1</v>
      </c>
      <c r="AM52" s="4">
        <v>1</v>
      </c>
      <c r="AN52" s="4">
        <v>1</v>
      </c>
      <c r="AO52" s="4">
        <v>2</v>
      </c>
      <c r="AP52" s="4">
        <v>1</v>
      </c>
      <c r="AQ52" s="4">
        <v>0.5</v>
      </c>
      <c r="AR52" s="4">
        <v>0.5</v>
      </c>
      <c r="AS52" s="4">
        <v>1</v>
      </c>
      <c r="AT52" s="4">
        <v>0.5</v>
      </c>
      <c r="AU52" s="4">
        <v>1</v>
      </c>
    </row>
    <row r="53" spans="1:48" x14ac:dyDescent="0.2">
      <c r="A53" s="5" t="s">
        <v>59</v>
      </c>
      <c r="B53" s="4">
        <v>160</v>
      </c>
      <c r="C53" s="4">
        <v>197</v>
      </c>
      <c r="D53" s="4">
        <v>191</v>
      </c>
      <c r="E53" s="4">
        <v>160</v>
      </c>
      <c r="F53" s="4">
        <v>121</v>
      </c>
      <c r="G53" s="4">
        <v>146</v>
      </c>
      <c r="H53" s="4">
        <v>161</v>
      </c>
      <c r="I53" s="4">
        <v>175</v>
      </c>
      <c r="J53" s="4">
        <v>201</v>
      </c>
      <c r="K53" s="4">
        <v>195</v>
      </c>
      <c r="L53" s="4">
        <v>173</v>
      </c>
      <c r="M53" s="4">
        <v>167</v>
      </c>
      <c r="N53" s="4">
        <v>175</v>
      </c>
      <c r="O53" s="4">
        <v>180</v>
      </c>
      <c r="P53" s="4">
        <v>170</v>
      </c>
      <c r="U53" s="4">
        <v>115</v>
      </c>
      <c r="V53" s="4">
        <v>130</v>
      </c>
      <c r="W53" s="4">
        <v>100</v>
      </c>
      <c r="X53" s="4">
        <v>110</v>
      </c>
      <c r="Y53" s="4">
        <v>90</v>
      </c>
      <c r="Z53" s="4">
        <v>90</v>
      </c>
      <c r="AA53" s="4">
        <v>80</v>
      </c>
      <c r="AB53" s="4">
        <v>75</v>
      </c>
      <c r="AC53" s="4">
        <v>65</v>
      </c>
      <c r="AD53" s="4">
        <v>70</v>
      </c>
      <c r="AE53" s="4">
        <v>70</v>
      </c>
      <c r="AF53" s="4">
        <v>60</v>
      </c>
      <c r="AG53" s="4">
        <v>55</v>
      </c>
      <c r="AH53" s="4">
        <v>60</v>
      </c>
      <c r="AI53" s="4">
        <v>62</v>
      </c>
      <c r="AJ53" s="4">
        <v>50</v>
      </c>
      <c r="AK53" s="4">
        <v>60</v>
      </c>
      <c r="AL53" s="4">
        <v>54</v>
      </c>
      <c r="AM53" s="4">
        <v>60</v>
      </c>
      <c r="AN53" s="4">
        <v>60</v>
      </c>
      <c r="AO53" s="4">
        <v>59</v>
      </c>
      <c r="AP53" s="4">
        <v>65</v>
      </c>
      <c r="AQ53" s="4">
        <v>55</v>
      </c>
      <c r="AR53" s="4">
        <v>55</v>
      </c>
      <c r="AS53" s="4">
        <v>63</v>
      </c>
      <c r="AT53" s="4">
        <v>57</v>
      </c>
      <c r="AU53" s="4">
        <v>61</v>
      </c>
    </row>
    <row r="54" spans="1:48" x14ac:dyDescent="0.2">
      <c r="A54" s="5" t="s">
        <v>60</v>
      </c>
      <c r="B54" s="4">
        <v>3</v>
      </c>
      <c r="C54" s="4">
        <v>4</v>
      </c>
      <c r="D54" s="4">
        <v>5</v>
      </c>
      <c r="E54" s="4">
        <v>5</v>
      </c>
      <c r="F54" s="4">
        <v>4</v>
      </c>
      <c r="G54" s="4">
        <v>4</v>
      </c>
      <c r="H54" s="4">
        <v>4</v>
      </c>
      <c r="I54" s="4">
        <v>3</v>
      </c>
      <c r="J54" s="4">
        <v>4</v>
      </c>
      <c r="K54" s="4">
        <v>4</v>
      </c>
      <c r="L54" s="4">
        <v>2</v>
      </c>
      <c r="M54" s="4">
        <v>2</v>
      </c>
      <c r="N54" s="4">
        <v>3</v>
      </c>
      <c r="O54" s="4">
        <v>5</v>
      </c>
      <c r="P54" s="4">
        <v>6</v>
      </c>
      <c r="U54" s="4">
        <v>13</v>
      </c>
      <c r="V54" s="4">
        <v>23</v>
      </c>
      <c r="W54" s="4">
        <v>17</v>
      </c>
      <c r="X54" s="4">
        <v>15</v>
      </c>
      <c r="Y54" s="4">
        <v>18</v>
      </c>
      <c r="Z54" s="4">
        <v>19</v>
      </c>
      <c r="AA54" s="4">
        <v>21</v>
      </c>
      <c r="AB54" s="4">
        <v>22</v>
      </c>
      <c r="AC54" s="4">
        <v>19</v>
      </c>
      <c r="AD54" s="4">
        <v>15</v>
      </c>
      <c r="AE54" s="4">
        <v>9</v>
      </c>
      <c r="AF54" s="4">
        <v>8</v>
      </c>
      <c r="AG54" s="4">
        <v>5</v>
      </c>
      <c r="AH54" s="4">
        <v>5</v>
      </c>
      <c r="AI54" s="4">
        <v>5</v>
      </c>
      <c r="AJ54" s="4">
        <v>10</v>
      </c>
      <c r="AK54" s="4">
        <v>12</v>
      </c>
      <c r="AL54" s="4">
        <v>6</v>
      </c>
      <c r="AM54" s="4">
        <v>5</v>
      </c>
      <c r="AN54" s="4">
        <v>4</v>
      </c>
      <c r="AO54" s="4">
        <v>3</v>
      </c>
      <c r="AP54" s="4">
        <v>2</v>
      </c>
      <c r="AQ54" s="4">
        <v>1</v>
      </c>
      <c r="AR54" s="4">
        <v>2</v>
      </c>
      <c r="AS54" s="4">
        <v>1</v>
      </c>
      <c r="AT54" s="4">
        <v>1</v>
      </c>
      <c r="AU54" s="4">
        <v>1</v>
      </c>
    </row>
    <row r="55" spans="1:48" x14ac:dyDescent="0.2">
      <c r="A55" s="5" t="s">
        <v>61</v>
      </c>
      <c r="B55" s="4">
        <f t="shared" ref="B55:P55" si="1">B51+B16</f>
        <v>23</v>
      </c>
      <c r="C55" s="4">
        <f t="shared" si="1"/>
        <v>26</v>
      </c>
      <c r="D55" s="4">
        <f t="shared" si="1"/>
        <v>28</v>
      </c>
      <c r="E55" s="4">
        <f t="shared" si="1"/>
        <v>30</v>
      </c>
      <c r="F55" s="4">
        <f t="shared" si="1"/>
        <v>22</v>
      </c>
      <c r="G55" s="4">
        <f t="shared" si="1"/>
        <v>30</v>
      </c>
      <c r="H55" s="4">
        <f t="shared" si="1"/>
        <v>24</v>
      </c>
      <c r="I55" s="4">
        <f t="shared" si="1"/>
        <v>36</v>
      </c>
      <c r="J55" s="4">
        <f t="shared" si="1"/>
        <v>18</v>
      </c>
      <c r="K55" s="4">
        <f t="shared" si="1"/>
        <v>21</v>
      </c>
      <c r="L55" s="4">
        <f t="shared" si="1"/>
        <v>19</v>
      </c>
      <c r="M55" s="4">
        <f t="shared" si="1"/>
        <v>18</v>
      </c>
      <c r="N55" s="4">
        <f t="shared" si="1"/>
        <v>18</v>
      </c>
      <c r="O55" s="4">
        <f t="shared" si="1"/>
        <v>17</v>
      </c>
      <c r="P55" s="4">
        <f t="shared" si="1"/>
        <v>14</v>
      </c>
      <c r="U55" s="4">
        <f t="shared" ref="U55:AG55" si="2">U51+U16</f>
        <v>9</v>
      </c>
      <c r="V55" s="4">
        <f t="shared" si="2"/>
        <v>10</v>
      </c>
      <c r="W55" s="4">
        <f t="shared" si="2"/>
        <v>8</v>
      </c>
      <c r="X55" s="4">
        <f t="shared" si="2"/>
        <v>8</v>
      </c>
      <c r="Y55" s="4">
        <f t="shared" si="2"/>
        <v>8</v>
      </c>
      <c r="Z55" s="4">
        <f t="shared" si="2"/>
        <v>7</v>
      </c>
      <c r="AA55" s="4">
        <f t="shared" si="2"/>
        <v>8</v>
      </c>
      <c r="AB55" s="4">
        <f t="shared" si="2"/>
        <v>7</v>
      </c>
      <c r="AC55" s="4">
        <f t="shared" si="2"/>
        <v>7</v>
      </c>
      <c r="AD55" s="4">
        <f t="shared" si="2"/>
        <v>9</v>
      </c>
      <c r="AE55" s="4">
        <f t="shared" si="2"/>
        <v>9</v>
      </c>
      <c r="AF55" s="4">
        <f t="shared" si="2"/>
        <v>5</v>
      </c>
      <c r="AG55" s="4">
        <f t="shared" si="2"/>
        <v>5</v>
      </c>
      <c r="AH55" s="4">
        <v>4</v>
      </c>
      <c r="AI55" s="4">
        <v>4</v>
      </c>
      <c r="AJ55" s="4">
        <v>5</v>
      </c>
      <c r="AK55" s="4">
        <v>4.5</v>
      </c>
      <c r="AL55" s="4">
        <v>6.5</v>
      </c>
      <c r="AM55" s="4">
        <v>7</v>
      </c>
      <c r="AN55" s="4">
        <v>7.5</v>
      </c>
    </row>
    <row r="56" spans="1:48" x14ac:dyDescent="0.2">
      <c r="A56" s="5" t="s">
        <v>62</v>
      </c>
      <c r="AL56" s="12"/>
      <c r="AM56" s="12"/>
      <c r="AS56" s="4">
        <v>4</v>
      </c>
      <c r="AT56" s="4">
        <v>5.6</v>
      </c>
      <c r="AU56" s="4">
        <v>15.1</v>
      </c>
      <c r="AV56" s="4">
        <v>377.2</v>
      </c>
    </row>
    <row r="57" spans="1:48" x14ac:dyDescent="0.2">
      <c r="A57" s="5"/>
      <c r="AL57" s="12"/>
      <c r="AM57" s="12"/>
    </row>
    <row r="58" spans="1:48" x14ac:dyDescent="0.2">
      <c r="A58" s="5" t="s">
        <v>10</v>
      </c>
      <c r="B58" s="4">
        <v>6979</v>
      </c>
      <c r="C58" s="4">
        <v>8129.84</v>
      </c>
      <c r="D58" s="4">
        <v>8239.73</v>
      </c>
      <c r="E58" s="4">
        <v>7999.19</v>
      </c>
      <c r="F58" s="4">
        <v>6911.73</v>
      </c>
      <c r="G58" s="4">
        <v>7663.8</v>
      </c>
      <c r="H58" s="4">
        <v>7443.9</v>
      </c>
      <c r="I58" s="4">
        <v>7210.02</v>
      </c>
      <c r="J58" s="4">
        <v>7164.45</v>
      </c>
      <c r="K58" s="4">
        <v>7981.91</v>
      </c>
      <c r="L58" s="4">
        <v>7984</v>
      </c>
      <c r="M58" s="4">
        <v>7909</v>
      </c>
      <c r="N58" s="4">
        <v>7900</v>
      </c>
      <c r="O58" s="4">
        <v>8416</v>
      </c>
      <c r="P58" s="4">
        <v>8705</v>
      </c>
      <c r="U58" s="4">
        <v>9457</v>
      </c>
      <c r="V58" s="4">
        <v>10167</v>
      </c>
      <c r="W58" s="4">
        <v>9684</v>
      </c>
      <c r="X58" s="4">
        <v>9663</v>
      </c>
      <c r="Y58" s="4">
        <v>9986</v>
      </c>
      <c r="Z58" s="4">
        <v>10103</v>
      </c>
      <c r="AA58" s="4">
        <v>10311</v>
      </c>
      <c r="AB58" s="4">
        <v>10401</v>
      </c>
      <c r="AC58" s="4">
        <v>10566</v>
      </c>
      <c r="AD58" s="4">
        <v>10738</v>
      </c>
      <c r="AE58" s="4">
        <v>11569</v>
      </c>
      <c r="AF58" s="4">
        <v>11533</v>
      </c>
      <c r="AG58" s="4">
        <v>11252</v>
      </c>
      <c r="AH58" s="4">
        <v>11531</v>
      </c>
      <c r="AI58" s="4">
        <v>11918</v>
      </c>
      <c r="AJ58" s="4">
        <v>11871</v>
      </c>
      <c r="AK58" s="4">
        <v>11972</v>
      </c>
      <c r="AL58" s="4">
        <v>11645.6</v>
      </c>
      <c r="AM58" s="4">
        <v>12276.1</v>
      </c>
      <c r="AN58" s="4">
        <v>12584.6</v>
      </c>
      <c r="AO58" s="4">
        <v>13089.4</v>
      </c>
      <c r="AP58" s="4">
        <v>13390</v>
      </c>
      <c r="AQ58" s="4">
        <v>13906.4</v>
      </c>
      <c r="AR58" s="4">
        <v>13545.3</v>
      </c>
      <c r="AS58" s="4">
        <v>13428.2</v>
      </c>
      <c r="AT58" s="4">
        <v>13029.1</v>
      </c>
      <c r="AU58" s="4">
        <v>13829.3</v>
      </c>
      <c r="AV58" s="4">
        <v>13757.2</v>
      </c>
    </row>
    <row r="59" spans="1:48" s="12" customFormat="1" x14ac:dyDescent="0.2">
      <c r="B59" s="12">
        <f t="shared" ref="B59:AF59" si="3">SUM(B5:B54)</f>
        <v>6979.0800000000008</v>
      </c>
      <c r="C59" s="12">
        <f t="shared" si="3"/>
        <v>8129.84</v>
      </c>
      <c r="D59" s="12">
        <f t="shared" si="3"/>
        <v>8239.73</v>
      </c>
      <c r="E59" s="12">
        <f t="shared" si="3"/>
        <v>7999.19</v>
      </c>
      <c r="F59" s="12">
        <f t="shared" si="3"/>
        <v>6911.7300000000005</v>
      </c>
      <c r="G59" s="12">
        <f t="shared" si="3"/>
        <v>7663.8</v>
      </c>
      <c r="H59" s="12">
        <f t="shared" si="3"/>
        <v>7443.9000000000005</v>
      </c>
      <c r="I59" s="12">
        <f t="shared" si="3"/>
        <v>7210.0199999999986</v>
      </c>
      <c r="J59" s="12">
        <f t="shared" si="3"/>
        <v>7164.4500000000007</v>
      </c>
      <c r="K59" s="12">
        <f t="shared" si="3"/>
        <v>7981.91</v>
      </c>
      <c r="L59" s="12">
        <f t="shared" si="3"/>
        <v>7984.05</v>
      </c>
      <c r="M59" s="12">
        <f t="shared" si="3"/>
        <v>7908.75</v>
      </c>
      <c r="N59" s="12">
        <f t="shared" si="3"/>
        <v>7900.1000000000013</v>
      </c>
      <c r="O59" s="12">
        <f t="shared" si="3"/>
        <v>8416</v>
      </c>
      <c r="P59" s="12">
        <f t="shared" si="3"/>
        <v>8704.5999999999985</v>
      </c>
      <c r="Q59" s="12">
        <f t="shared" si="3"/>
        <v>0</v>
      </c>
      <c r="R59" s="12">
        <f t="shared" si="3"/>
        <v>0</v>
      </c>
      <c r="S59" s="12">
        <f t="shared" si="3"/>
        <v>0</v>
      </c>
      <c r="T59" s="12">
        <f t="shared" si="3"/>
        <v>0</v>
      </c>
      <c r="U59" s="12">
        <f t="shared" si="3"/>
        <v>9456.7999999999993</v>
      </c>
      <c r="V59" s="12">
        <f t="shared" si="3"/>
        <v>10166.799999999999</v>
      </c>
      <c r="W59" s="12">
        <f t="shared" si="3"/>
        <v>9683.9</v>
      </c>
      <c r="X59" s="12">
        <f t="shared" si="3"/>
        <v>9663.2999999999993</v>
      </c>
      <c r="Y59" s="12">
        <f t="shared" si="3"/>
        <v>9986.0999999999985</v>
      </c>
      <c r="Z59" s="12">
        <f t="shared" si="3"/>
        <v>10103.199999999999</v>
      </c>
      <c r="AA59" s="12">
        <f t="shared" si="3"/>
        <v>10310.499999999998</v>
      </c>
      <c r="AB59" s="12">
        <f t="shared" si="3"/>
        <v>10400.800000000001</v>
      </c>
      <c r="AC59" s="12">
        <f t="shared" si="3"/>
        <v>10565.5</v>
      </c>
      <c r="AD59" s="12">
        <f t="shared" si="3"/>
        <v>10738.1</v>
      </c>
      <c r="AE59" s="12">
        <f t="shared" si="3"/>
        <v>11568.8</v>
      </c>
      <c r="AF59" s="12">
        <f t="shared" si="3"/>
        <v>11532.5</v>
      </c>
      <c r="AG59" s="12">
        <f>SUM(AG5:AG54)</f>
        <v>11251.6</v>
      </c>
      <c r="AH59" s="12">
        <f t="shared" ref="AH59:AN59" si="4">SUM(AH5:AH55)</f>
        <v>11531.2</v>
      </c>
      <c r="AI59" s="12">
        <f t="shared" si="4"/>
        <v>11918.1</v>
      </c>
      <c r="AJ59" s="12">
        <f t="shared" si="4"/>
        <v>11870.5</v>
      </c>
      <c r="AK59" s="12">
        <f t="shared" si="4"/>
        <v>11972.000000000002</v>
      </c>
      <c r="AL59" s="12">
        <f t="shared" si="4"/>
        <v>11645.600000000002</v>
      </c>
      <c r="AM59" s="12">
        <f t="shared" si="4"/>
        <v>12276.100000000002</v>
      </c>
      <c r="AN59" s="12">
        <f t="shared" si="4"/>
        <v>12584.600000000002</v>
      </c>
      <c r="AO59" s="12">
        <f t="shared" ref="AO59:AV59" si="5">SUM(AO5:AO57)</f>
        <v>13089.400000000001</v>
      </c>
      <c r="AP59" s="12">
        <f t="shared" si="5"/>
        <v>13389.999999999998</v>
      </c>
      <c r="AQ59" s="12">
        <f t="shared" si="5"/>
        <v>13906.399999999998</v>
      </c>
      <c r="AR59" s="12">
        <f t="shared" si="5"/>
        <v>13545.299999999997</v>
      </c>
      <c r="AS59" s="12">
        <f t="shared" si="5"/>
        <v>13428.2</v>
      </c>
      <c r="AT59" s="12">
        <f t="shared" si="5"/>
        <v>13029.099999999997</v>
      </c>
      <c r="AU59" s="12">
        <f t="shared" si="5"/>
        <v>13829.3</v>
      </c>
      <c r="AV59" s="12">
        <f t="shared" si="5"/>
        <v>13757.2</v>
      </c>
    </row>
    <row r="60" spans="1:48" s="12" customFormat="1" x14ac:dyDescent="0.2">
      <c r="B60" s="12">
        <f t="shared" ref="B60:AV60" si="6">B58-B59</f>
        <v>-8.0000000000836735E-2</v>
      </c>
      <c r="C60" s="12">
        <f t="shared" si="6"/>
        <v>0</v>
      </c>
      <c r="D60" s="12">
        <f t="shared" si="6"/>
        <v>0</v>
      </c>
      <c r="E60" s="12">
        <f t="shared" si="6"/>
        <v>0</v>
      </c>
      <c r="F60" s="12">
        <f t="shared" si="6"/>
        <v>0</v>
      </c>
      <c r="G60" s="12">
        <f t="shared" si="6"/>
        <v>0</v>
      </c>
      <c r="H60" s="12">
        <f t="shared" si="6"/>
        <v>0</v>
      </c>
      <c r="I60" s="12">
        <f t="shared" si="6"/>
        <v>0</v>
      </c>
      <c r="J60" s="12">
        <f t="shared" si="6"/>
        <v>0</v>
      </c>
      <c r="K60" s="12">
        <f t="shared" si="6"/>
        <v>0</v>
      </c>
      <c r="L60" s="12">
        <f t="shared" si="6"/>
        <v>-5.0000000000181899E-2</v>
      </c>
      <c r="M60" s="12">
        <f t="shared" si="6"/>
        <v>0.25</v>
      </c>
      <c r="N60" s="12">
        <f t="shared" si="6"/>
        <v>-0.10000000000127329</v>
      </c>
      <c r="O60" s="12">
        <f t="shared" si="6"/>
        <v>0</v>
      </c>
      <c r="P60" s="12">
        <f t="shared" si="6"/>
        <v>0.40000000000145519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0.2000000000007276</v>
      </c>
      <c r="V60" s="12">
        <f t="shared" si="6"/>
        <v>0.2000000000007276</v>
      </c>
      <c r="W60" s="12">
        <f t="shared" si="6"/>
        <v>0.1000000000003638</v>
      </c>
      <c r="X60" s="12">
        <f t="shared" si="6"/>
        <v>-0.2999999999992724</v>
      </c>
      <c r="Y60" s="12">
        <f t="shared" si="6"/>
        <v>-9.9999999998544808E-2</v>
      </c>
      <c r="Z60" s="12">
        <f t="shared" si="6"/>
        <v>-0.19999999999890861</v>
      </c>
      <c r="AA60" s="12">
        <f t="shared" si="6"/>
        <v>0.50000000000181899</v>
      </c>
      <c r="AB60" s="12">
        <f t="shared" si="6"/>
        <v>0.19999999999890861</v>
      </c>
      <c r="AC60" s="12">
        <f t="shared" si="6"/>
        <v>0.5</v>
      </c>
      <c r="AD60" s="12">
        <f t="shared" si="6"/>
        <v>-0.1000000000003638</v>
      </c>
      <c r="AE60" s="12">
        <f t="shared" si="6"/>
        <v>0.2000000000007276</v>
      </c>
      <c r="AF60" s="12">
        <f t="shared" si="6"/>
        <v>0.5</v>
      </c>
      <c r="AG60" s="12">
        <f t="shared" si="6"/>
        <v>0.3999999999996362</v>
      </c>
      <c r="AH60" s="12">
        <f t="shared" si="6"/>
        <v>-0.2000000000007276</v>
      </c>
      <c r="AI60" s="12">
        <f t="shared" si="6"/>
        <v>-0.1000000000003638</v>
      </c>
      <c r="AJ60" s="12">
        <f t="shared" si="6"/>
        <v>0.5</v>
      </c>
      <c r="AK60" s="12">
        <f t="shared" si="6"/>
        <v>0</v>
      </c>
      <c r="AL60" s="12">
        <f t="shared" si="6"/>
        <v>0</v>
      </c>
      <c r="AM60" s="12">
        <f t="shared" si="6"/>
        <v>0</v>
      </c>
      <c r="AN60" s="12">
        <f t="shared" si="6"/>
        <v>0</v>
      </c>
      <c r="AO60" s="12">
        <f t="shared" si="6"/>
        <v>0</v>
      </c>
      <c r="AP60" s="12">
        <f t="shared" si="6"/>
        <v>0</v>
      </c>
      <c r="AQ60" s="12">
        <f t="shared" si="6"/>
        <v>0</v>
      </c>
      <c r="AR60" s="12">
        <f t="shared" si="6"/>
        <v>0</v>
      </c>
      <c r="AS60" s="12">
        <f t="shared" si="6"/>
        <v>0</v>
      </c>
      <c r="AT60" s="12">
        <f t="shared" si="6"/>
        <v>0</v>
      </c>
      <c r="AU60" s="12">
        <f t="shared" si="6"/>
        <v>0</v>
      </c>
      <c r="AV60" s="12">
        <f t="shared" si="6"/>
        <v>0</v>
      </c>
    </row>
  </sheetData>
  <pageMargins left="0.5" right="0.5" top="0.5" bottom="0.5" header="0.5" footer="0.5"/>
  <pageSetup scale="83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F157-1ECA-49E2-AE29-AF6D2EB8620B}">
  <sheetPr transitionEvaluation="1" codeName="Sheet23">
    <tabColor theme="0" tint="-0.249977111117893"/>
  </sheetPr>
  <dimension ref="A1:AS58"/>
  <sheetViews>
    <sheetView defaultGridColor="0" colorId="22" zoomScale="87" workbookViewId="0">
      <pane xSplit="1" ySplit="4" topLeftCell="AA26" activePane="bottomRight" state="frozenSplit"/>
      <selection pane="topRight" activeCell="B1" sqref="B1"/>
      <selection pane="bottomLeft" activeCell="A6" sqref="A6"/>
      <selection pane="bottomRight" activeCell="AU39" sqref="AU39:AU40"/>
    </sheetView>
  </sheetViews>
  <sheetFormatPr defaultColWidth="12.42578125" defaultRowHeight="15" x14ac:dyDescent="0.2"/>
  <cols>
    <col min="1" max="1" width="13" style="4" bestFit="1" customWidth="1"/>
    <col min="2" max="45" width="12.5703125" style="4" bestFit="1" customWidth="1"/>
    <col min="46" max="16384" width="12.42578125" style="4"/>
  </cols>
  <sheetData>
    <row r="1" spans="1:45" x14ac:dyDescent="0.2">
      <c r="A1" s="3"/>
    </row>
    <row r="2" spans="1:45" ht="15.75" x14ac:dyDescent="0.25">
      <c r="A2" s="5" t="s">
        <v>8</v>
      </c>
      <c r="B2" s="3"/>
      <c r="C2" s="3"/>
      <c r="D2" s="3"/>
      <c r="E2" s="10" t="s">
        <v>99</v>
      </c>
      <c r="F2" s="3"/>
      <c r="G2" s="3"/>
      <c r="H2" s="3"/>
      <c r="I2" s="3"/>
      <c r="J2" s="3"/>
      <c r="K2" s="3"/>
      <c r="L2" s="3"/>
      <c r="M2" s="3"/>
      <c r="Z2" s="10" t="s">
        <v>99</v>
      </c>
      <c r="AN2" s="10" t="s">
        <v>99</v>
      </c>
    </row>
    <row r="4" spans="1:45" x14ac:dyDescent="0.2">
      <c r="B4" s="4">
        <v>1965</v>
      </c>
      <c r="C4" s="4">
        <v>1966</v>
      </c>
      <c r="D4" s="4">
        <v>1967</v>
      </c>
      <c r="E4" s="4">
        <v>1968</v>
      </c>
      <c r="F4" s="4">
        <v>1969</v>
      </c>
      <c r="G4" s="4">
        <v>1970</v>
      </c>
      <c r="H4" s="4">
        <v>1971</v>
      </c>
      <c r="I4" s="4">
        <v>1972</v>
      </c>
      <c r="J4" s="4">
        <v>1973</v>
      </c>
      <c r="K4" s="4">
        <v>1974</v>
      </c>
      <c r="L4" s="4">
        <v>1975</v>
      </c>
      <c r="M4" s="4">
        <v>1976</v>
      </c>
      <c r="N4" s="5">
        <v>1977</v>
      </c>
      <c r="O4" s="5">
        <v>1978</v>
      </c>
      <c r="P4" s="5">
        <v>1979</v>
      </c>
      <c r="Q4" s="5">
        <v>1980</v>
      </c>
      <c r="R4" s="5">
        <v>1981</v>
      </c>
      <c r="S4" s="5">
        <v>1982</v>
      </c>
      <c r="T4" s="5">
        <v>1983</v>
      </c>
      <c r="U4" s="5">
        <v>1984</v>
      </c>
      <c r="V4" s="5">
        <v>1985</v>
      </c>
      <c r="W4" s="5">
        <v>1986</v>
      </c>
      <c r="X4" s="5">
        <v>1987</v>
      </c>
      <c r="Y4" s="5">
        <v>1988</v>
      </c>
      <c r="Z4" s="5">
        <v>1989</v>
      </c>
      <c r="AA4" s="5">
        <v>1990</v>
      </c>
      <c r="AB4" s="5">
        <v>1991</v>
      </c>
      <c r="AC4" s="5">
        <v>1992</v>
      </c>
      <c r="AD4" s="5">
        <v>1993</v>
      </c>
      <c r="AE4" s="5">
        <v>1994</v>
      </c>
      <c r="AF4" s="5">
        <v>1995</v>
      </c>
      <c r="AG4" s="5">
        <v>1996</v>
      </c>
      <c r="AH4" s="5">
        <v>1997</v>
      </c>
      <c r="AI4" s="5">
        <v>1998</v>
      </c>
      <c r="AJ4" s="5">
        <v>1999</v>
      </c>
      <c r="AK4" s="5">
        <v>2000</v>
      </c>
      <c r="AL4" s="5">
        <v>2001</v>
      </c>
      <c r="AM4" s="5">
        <v>2002</v>
      </c>
      <c r="AN4" s="5">
        <v>2003</v>
      </c>
      <c r="AO4" s="5">
        <v>2004</v>
      </c>
      <c r="AP4" s="5">
        <v>2005</v>
      </c>
      <c r="AQ4" s="5">
        <v>2006</v>
      </c>
      <c r="AR4" s="5">
        <v>2007</v>
      </c>
      <c r="AS4" s="5">
        <v>2008</v>
      </c>
    </row>
    <row r="5" spans="1:45" x14ac:dyDescent="0.2">
      <c r="A5" s="5" t="s">
        <v>11</v>
      </c>
      <c r="B5" s="5">
        <v>255</v>
      </c>
      <c r="C5" s="5">
        <v>323</v>
      </c>
      <c r="D5" s="5">
        <v>327</v>
      </c>
      <c r="E5" s="5">
        <v>313</v>
      </c>
      <c r="F5" s="5">
        <v>323</v>
      </c>
      <c r="G5" s="5">
        <v>364</v>
      </c>
      <c r="H5" s="5">
        <v>368</v>
      </c>
      <c r="I5" s="5">
        <v>325</v>
      </c>
      <c r="J5" s="5">
        <v>257</v>
      </c>
      <c r="K5" s="5">
        <v>278</v>
      </c>
      <c r="L5" s="5">
        <v>215</v>
      </c>
      <c r="M5" s="5">
        <v>219</v>
      </c>
      <c r="N5" s="4">
        <v>249</v>
      </c>
      <c r="O5" s="4">
        <v>315</v>
      </c>
      <c r="P5" s="4">
        <v>339</v>
      </c>
      <c r="Q5" s="4">
        <v>311</v>
      </c>
      <c r="R5" s="4">
        <v>186</v>
      </c>
      <c r="S5" s="4">
        <v>165</v>
      </c>
      <c r="T5" s="4">
        <v>160</v>
      </c>
      <c r="U5" s="4">
        <v>130</v>
      </c>
      <c r="V5" s="4">
        <v>149</v>
      </c>
      <c r="W5" s="4">
        <v>101</v>
      </c>
      <c r="X5" s="4">
        <v>100</v>
      </c>
      <c r="Y5" s="4">
        <v>109</v>
      </c>
      <c r="Z5" s="4">
        <v>106</v>
      </c>
      <c r="AA5" s="4">
        <v>111</v>
      </c>
      <c r="AB5" s="4">
        <v>103</v>
      </c>
      <c r="AC5" s="4">
        <v>99</v>
      </c>
      <c r="AD5" s="4">
        <v>102</v>
      </c>
      <c r="AE5" s="4">
        <v>89</v>
      </c>
      <c r="AF5" s="4">
        <v>71</v>
      </c>
      <c r="AG5" s="4">
        <v>52</v>
      </c>
      <c r="AH5" s="4">
        <v>60</v>
      </c>
      <c r="AI5" s="4">
        <v>72</v>
      </c>
      <c r="AJ5" s="4">
        <v>51</v>
      </c>
      <c r="AK5" s="4">
        <v>54</v>
      </c>
      <c r="AL5" s="4">
        <v>63</v>
      </c>
      <c r="AM5" s="4">
        <v>67</v>
      </c>
      <c r="AN5" s="4">
        <v>65</v>
      </c>
      <c r="AO5" s="4">
        <v>69</v>
      </c>
      <c r="AP5" s="4">
        <v>60</v>
      </c>
      <c r="AQ5" s="4">
        <v>62</v>
      </c>
      <c r="AR5" s="4">
        <v>65</v>
      </c>
      <c r="AS5" s="4">
        <v>70</v>
      </c>
    </row>
    <row r="6" spans="1:45" x14ac:dyDescent="0.2">
      <c r="A6" s="5" t="s">
        <v>12</v>
      </c>
      <c r="B6" s="5">
        <v>0.36</v>
      </c>
      <c r="C6" s="5">
        <v>0.37</v>
      </c>
      <c r="D6" s="5">
        <v>0.5</v>
      </c>
      <c r="E6" s="5">
        <v>0.3</v>
      </c>
      <c r="F6" s="5">
        <v>0.4</v>
      </c>
      <c r="G6" s="5">
        <v>0.28000000000000003</v>
      </c>
      <c r="H6" s="5">
        <v>0.44</v>
      </c>
      <c r="I6" s="5">
        <v>0.35</v>
      </c>
      <c r="J6" s="5">
        <v>0.34</v>
      </c>
      <c r="K6" s="5">
        <v>0.35</v>
      </c>
      <c r="L6" s="5">
        <v>0.19</v>
      </c>
      <c r="M6" s="5">
        <v>0.2</v>
      </c>
      <c r="N6" s="4">
        <v>0.28000000000000003</v>
      </c>
      <c r="O6" s="4">
        <v>0.36</v>
      </c>
      <c r="P6" s="4">
        <v>0.48</v>
      </c>
      <c r="Q6" s="4">
        <v>0.65</v>
      </c>
      <c r="R6" s="4">
        <v>0.9</v>
      </c>
      <c r="S6" s="4">
        <v>1</v>
      </c>
      <c r="T6" s="4">
        <v>0.95</v>
      </c>
      <c r="U6" s="4">
        <v>0.68</v>
      </c>
      <c r="V6" s="4">
        <v>0.8</v>
      </c>
      <c r="W6" s="4">
        <v>0.19</v>
      </c>
      <c r="X6" s="4">
        <v>0.09</v>
      </c>
      <c r="Y6" s="4">
        <v>0.15</v>
      </c>
      <c r="Z6" s="4">
        <v>0.2</v>
      </c>
      <c r="AA6" s="4">
        <v>0.5</v>
      </c>
      <c r="AB6" s="4">
        <v>0.5</v>
      </c>
      <c r="AC6" s="4">
        <v>0.8</v>
      </c>
      <c r="AD6" s="4">
        <v>0.8</v>
      </c>
      <c r="AE6" s="4">
        <v>0.8</v>
      </c>
      <c r="AF6" s="4">
        <v>0.7</v>
      </c>
      <c r="AG6" s="4">
        <v>0.6</v>
      </c>
      <c r="AH6" s="4">
        <v>0.6</v>
      </c>
      <c r="AI6" s="4">
        <v>0.6</v>
      </c>
      <c r="AJ6" s="4">
        <v>0.5</v>
      </c>
      <c r="AK6" s="4">
        <v>0.3</v>
      </c>
      <c r="AL6" s="4">
        <v>0.5</v>
      </c>
      <c r="AM6" s="4">
        <v>0.4</v>
      </c>
      <c r="AN6" s="4">
        <v>0.5</v>
      </c>
      <c r="AO6" s="4">
        <v>1</v>
      </c>
      <c r="AP6" s="4">
        <v>0.4</v>
      </c>
      <c r="AQ6" s="4">
        <v>0.2</v>
      </c>
      <c r="AR6" s="4">
        <v>0.2</v>
      </c>
      <c r="AS6" s="4">
        <v>0.2</v>
      </c>
    </row>
    <row r="7" spans="1:45" x14ac:dyDescent="0.2">
      <c r="A7" s="5" t="s">
        <v>13</v>
      </c>
      <c r="B7" s="5">
        <v>6</v>
      </c>
      <c r="C7" s="5">
        <v>9</v>
      </c>
      <c r="D7" s="5">
        <v>12</v>
      </c>
      <c r="E7" s="5">
        <v>19</v>
      </c>
      <c r="F7" s="5">
        <v>21</v>
      </c>
      <c r="G7" s="5">
        <v>25</v>
      </c>
      <c r="H7" s="5">
        <v>25</v>
      </c>
      <c r="I7" s="5">
        <v>26</v>
      </c>
      <c r="J7" s="5">
        <v>26</v>
      </c>
      <c r="K7" s="5">
        <v>29</v>
      </c>
      <c r="L7" s="5">
        <v>31</v>
      </c>
      <c r="M7" s="5">
        <v>29</v>
      </c>
      <c r="N7" s="4">
        <v>29</v>
      </c>
      <c r="O7" s="4">
        <v>39</v>
      </c>
      <c r="P7" s="4">
        <v>52</v>
      </c>
      <c r="Q7" s="4">
        <v>52</v>
      </c>
      <c r="R7" s="4">
        <v>57</v>
      </c>
      <c r="S7" s="4">
        <v>58</v>
      </c>
      <c r="T7" s="4">
        <v>51</v>
      </c>
      <c r="U7" s="4">
        <v>51</v>
      </c>
      <c r="V7" s="4">
        <v>55</v>
      </c>
      <c r="W7" s="4">
        <v>39</v>
      </c>
      <c r="X7" s="4">
        <v>34</v>
      </c>
      <c r="Y7" s="4">
        <v>44</v>
      </c>
      <c r="Z7" s="4">
        <v>29</v>
      </c>
      <c r="AA7" s="4">
        <v>33</v>
      </c>
      <c r="AB7" s="4">
        <v>33</v>
      </c>
      <c r="AC7" s="4">
        <v>35</v>
      </c>
      <c r="AD7" s="4">
        <v>59</v>
      </c>
      <c r="AE7" s="4">
        <v>50</v>
      </c>
      <c r="AF7" s="4">
        <v>46</v>
      </c>
      <c r="AG7" s="4">
        <v>65</v>
      </c>
      <c r="AH7" s="4">
        <v>42</v>
      </c>
      <c r="AI7" s="4">
        <v>42</v>
      </c>
      <c r="AJ7" s="4">
        <v>47</v>
      </c>
      <c r="AK7" s="4">
        <v>4</v>
      </c>
      <c r="AL7" s="4">
        <v>38</v>
      </c>
      <c r="AM7" s="4">
        <v>43</v>
      </c>
      <c r="AN7" s="4">
        <v>32</v>
      </c>
      <c r="AO7" s="4">
        <v>47</v>
      </c>
      <c r="AP7" s="4">
        <v>46</v>
      </c>
      <c r="AQ7" s="4">
        <v>49</v>
      </c>
      <c r="AR7" s="4">
        <v>62</v>
      </c>
      <c r="AS7" s="4">
        <v>56</v>
      </c>
    </row>
    <row r="8" spans="1:45" x14ac:dyDescent="0.2">
      <c r="A8" s="5" t="s">
        <v>14</v>
      </c>
      <c r="B8" s="5">
        <v>77</v>
      </c>
      <c r="C8" s="5">
        <v>88</v>
      </c>
      <c r="D8" s="5">
        <v>107</v>
      </c>
      <c r="E8" s="5">
        <v>102</v>
      </c>
      <c r="F8" s="5">
        <v>111</v>
      </c>
      <c r="G8" s="5">
        <v>150</v>
      </c>
      <c r="H8" s="5">
        <v>137</v>
      </c>
      <c r="I8" s="5">
        <v>119</v>
      </c>
      <c r="J8" s="5">
        <v>95</v>
      </c>
      <c r="K8" s="5">
        <v>100</v>
      </c>
      <c r="L8" s="5">
        <v>140</v>
      </c>
      <c r="M8" s="5">
        <v>164</v>
      </c>
      <c r="N8" s="4">
        <v>123</v>
      </c>
      <c r="O8" s="4">
        <v>220</v>
      </c>
      <c r="P8" s="4">
        <v>221</v>
      </c>
      <c r="Q8" s="4">
        <v>280</v>
      </c>
      <c r="R8" s="4">
        <v>227</v>
      </c>
      <c r="S8" s="4">
        <v>172</v>
      </c>
      <c r="T8" s="4">
        <v>156</v>
      </c>
      <c r="U8" s="4">
        <v>160</v>
      </c>
      <c r="V8" s="4">
        <v>138</v>
      </c>
      <c r="W8" s="4">
        <v>162</v>
      </c>
      <c r="X8" s="4">
        <v>150</v>
      </c>
      <c r="Y8" s="4">
        <v>212</v>
      </c>
      <c r="Z8" s="4">
        <v>288</v>
      </c>
      <c r="AA8" s="4">
        <v>345</v>
      </c>
      <c r="AB8" s="4">
        <v>310</v>
      </c>
      <c r="AC8" s="4">
        <v>330</v>
      </c>
      <c r="AD8" s="4">
        <v>370</v>
      </c>
      <c r="AE8" s="4">
        <v>330</v>
      </c>
      <c r="AF8" s="4">
        <v>330</v>
      </c>
      <c r="AG8" s="4">
        <v>255</v>
      </c>
      <c r="AH8" s="4">
        <v>295</v>
      </c>
      <c r="AI8" s="4">
        <v>200</v>
      </c>
      <c r="AJ8" s="4">
        <v>210</v>
      </c>
      <c r="AK8" s="4">
        <v>210</v>
      </c>
      <c r="AL8" s="4">
        <v>230</v>
      </c>
      <c r="AM8" s="4">
        <v>115</v>
      </c>
      <c r="AN8" s="4">
        <v>120</v>
      </c>
      <c r="AO8" s="4">
        <v>130</v>
      </c>
      <c r="AP8" s="4">
        <v>135</v>
      </c>
      <c r="AQ8" s="4">
        <v>125</v>
      </c>
      <c r="AR8" s="4">
        <v>150</v>
      </c>
      <c r="AS8" s="4">
        <v>145</v>
      </c>
    </row>
    <row r="9" spans="1:45" x14ac:dyDescent="0.2">
      <c r="A9" s="5" t="s">
        <v>15</v>
      </c>
      <c r="B9" s="5">
        <v>54</v>
      </c>
      <c r="C9" s="5">
        <v>57</v>
      </c>
      <c r="D9" s="5">
        <v>58</v>
      </c>
      <c r="E9" s="5">
        <v>65</v>
      </c>
      <c r="F9" s="5">
        <v>49</v>
      </c>
      <c r="G9" s="5">
        <v>52</v>
      </c>
      <c r="H9" s="5">
        <v>47</v>
      </c>
      <c r="I9" s="5">
        <v>46</v>
      </c>
      <c r="J9" s="5">
        <v>45</v>
      </c>
      <c r="K9" s="5">
        <v>35</v>
      </c>
      <c r="L9" s="5">
        <v>44</v>
      </c>
      <c r="M9" s="5">
        <v>44</v>
      </c>
      <c r="N9" s="4">
        <v>60</v>
      </c>
      <c r="O9" s="4">
        <v>60</v>
      </c>
      <c r="P9" s="4">
        <v>58</v>
      </c>
      <c r="Q9" s="4">
        <v>62</v>
      </c>
      <c r="R9" s="4">
        <v>55</v>
      </c>
      <c r="S9" s="4">
        <v>43</v>
      </c>
      <c r="T9" s="4">
        <v>50</v>
      </c>
      <c r="U9" s="4">
        <v>46</v>
      </c>
      <c r="V9" s="4">
        <v>48</v>
      </c>
      <c r="W9" s="4">
        <v>53</v>
      </c>
      <c r="X9" s="4">
        <v>49</v>
      </c>
      <c r="Y9" s="4">
        <v>45</v>
      </c>
      <c r="Z9" s="4">
        <v>42</v>
      </c>
      <c r="AA9" s="4">
        <v>60</v>
      </c>
      <c r="AB9" s="4">
        <v>64</v>
      </c>
      <c r="AC9" s="4">
        <v>82</v>
      </c>
      <c r="AD9" s="4">
        <v>74</v>
      </c>
      <c r="AE9" s="4">
        <v>70</v>
      </c>
      <c r="AF9" s="4">
        <v>65</v>
      </c>
      <c r="AG9" s="4">
        <v>57</v>
      </c>
      <c r="AH9" s="4">
        <v>60</v>
      </c>
      <c r="AI9" s="4">
        <v>70</v>
      </c>
      <c r="AJ9" s="4">
        <v>55</v>
      </c>
      <c r="AK9" s="4">
        <v>32</v>
      </c>
      <c r="AL9" s="4">
        <v>35</v>
      </c>
      <c r="AM9" s="4">
        <v>39</v>
      </c>
      <c r="AN9" s="4">
        <v>35</v>
      </c>
      <c r="AO9" s="4">
        <v>32</v>
      </c>
      <c r="AP9" s="4">
        <v>40</v>
      </c>
      <c r="AQ9" s="4">
        <v>40</v>
      </c>
      <c r="AR9" s="4">
        <v>40</v>
      </c>
      <c r="AS9" s="4">
        <v>25</v>
      </c>
    </row>
    <row r="10" spans="1:45" x14ac:dyDescent="0.2">
      <c r="A10" s="5" t="s">
        <v>16</v>
      </c>
      <c r="B10" s="5">
        <v>53</v>
      </c>
      <c r="C10" s="5">
        <v>68</v>
      </c>
      <c r="D10" s="5">
        <v>73</v>
      </c>
      <c r="E10" s="5">
        <v>74</v>
      </c>
      <c r="F10" s="5">
        <v>87</v>
      </c>
      <c r="G10" s="5">
        <v>107</v>
      </c>
      <c r="H10" s="5">
        <v>111</v>
      </c>
      <c r="I10" s="5">
        <v>108</v>
      </c>
      <c r="J10" s="5">
        <v>110</v>
      </c>
      <c r="K10" s="5">
        <v>102</v>
      </c>
      <c r="L10" s="5">
        <v>89</v>
      </c>
      <c r="M10" s="5">
        <v>95</v>
      </c>
      <c r="N10" s="4">
        <v>115</v>
      </c>
      <c r="O10" s="4">
        <v>116</v>
      </c>
      <c r="P10" s="4">
        <v>130</v>
      </c>
      <c r="Q10" s="4">
        <v>100</v>
      </c>
      <c r="R10" s="4">
        <v>95</v>
      </c>
      <c r="S10" s="4">
        <v>95</v>
      </c>
      <c r="T10" s="4">
        <v>75</v>
      </c>
      <c r="U10" s="4">
        <v>60</v>
      </c>
      <c r="V10" s="4">
        <v>75</v>
      </c>
      <c r="W10" s="4">
        <v>57</v>
      </c>
      <c r="X10" s="4">
        <v>64</v>
      </c>
      <c r="Y10" s="4">
        <v>70</v>
      </c>
      <c r="Z10" s="4">
        <v>70</v>
      </c>
      <c r="AA10" s="4">
        <v>100</v>
      </c>
      <c r="AB10" s="4">
        <v>125</v>
      </c>
      <c r="AC10" s="4">
        <v>122</v>
      </c>
      <c r="AD10" s="4">
        <v>145</v>
      </c>
      <c r="AE10" s="4">
        <v>170</v>
      </c>
      <c r="AF10" s="4">
        <v>205</v>
      </c>
      <c r="AG10" s="4">
        <v>220</v>
      </c>
      <c r="AH10" s="4">
        <v>300</v>
      </c>
      <c r="AI10" s="4">
        <v>335</v>
      </c>
      <c r="AJ10" s="4">
        <v>350</v>
      </c>
      <c r="AK10" s="4">
        <v>370</v>
      </c>
      <c r="AL10" s="4">
        <v>350</v>
      </c>
      <c r="AM10" s="4">
        <v>350</v>
      </c>
      <c r="AN10" s="4">
        <v>340</v>
      </c>
      <c r="AO10" s="4">
        <v>355</v>
      </c>
      <c r="AP10" s="4">
        <v>390</v>
      </c>
      <c r="AQ10" s="4">
        <v>380</v>
      </c>
      <c r="AR10" s="4">
        <v>360</v>
      </c>
      <c r="AS10" s="4">
        <v>300</v>
      </c>
    </row>
    <row r="11" spans="1:45" x14ac:dyDescent="0.2">
      <c r="A11" s="5" t="s">
        <v>17</v>
      </c>
      <c r="B11" s="5">
        <v>4</v>
      </c>
      <c r="C11" s="5">
        <v>3</v>
      </c>
      <c r="D11" s="5">
        <v>3</v>
      </c>
      <c r="E11" s="5">
        <v>3</v>
      </c>
      <c r="F11" s="5">
        <v>2.6</v>
      </c>
      <c r="G11" s="5">
        <v>2.8</v>
      </c>
      <c r="H11" s="5">
        <v>2.5</v>
      </c>
      <c r="I11" s="5">
        <v>2.7</v>
      </c>
      <c r="J11" s="5">
        <v>2.2000000000000002</v>
      </c>
      <c r="K11" s="5">
        <v>2</v>
      </c>
      <c r="L11" s="5">
        <v>2</v>
      </c>
      <c r="M11" s="5">
        <v>3</v>
      </c>
      <c r="N11" s="4">
        <v>3.4</v>
      </c>
      <c r="O11" s="4">
        <v>3.1</v>
      </c>
      <c r="P11" s="4">
        <v>4</v>
      </c>
      <c r="Q11" s="4">
        <v>5</v>
      </c>
      <c r="R11" s="4">
        <v>3</v>
      </c>
      <c r="S11" s="4">
        <v>2.2999999999999998</v>
      </c>
      <c r="T11" s="4">
        <v>2.2999999999999998</v>
      </c>
      <c r="U11" s="4">
        <v>2.4</v>
      </c>
      <c r="V11" s="4">
        <v>2.2999999999999998</v>
      </c>
      <c r="W11" s="4">
        <v>2.4</v>
      </c>
      <c r="X11" s="4">
        <v>2.4</v>
      </c>
      <c r="Y11" s="4">
        <v>1.9</v>
      </c>
      <c r="Z11" s="4">
        <v>1.9</v>
      </c>
      <c r="AA11" s="4">
        <v>1.9</v>
      </c>
      <c r="AB11" s="4">
        <v>2</v>
      </c>
      <c r="AC11" s="4">
        <v>1.8</v>
      </c>
      <c r="AD11" s="4">
        <v>2.5</v>
      </c>
      <c r="AE11" s="4">
        <v>1.5</v>
      </c>
      <c r="AF11" s="4">
        <v>1.5</v>
      </c>
      <c r="AG11" s="4">
        <v>1.5</v>
      </c>
      <c r="AH11" s="4">
        <v>1</v>
      </c>
      <c r="AI11" s="4">
        <v>1</v>
      </c>
      <c r="AJ11" s="4">
        <v>0.8</v>
      </c>
      <c r="AK11" s="4">
        <v>1.1000000000000001</v>
      </c>
      <c r="AL11" s="4">
        <v>0.9</v>
      </c>
      <c r="AM11" s="4">
        <v>1</v>
      </c>
      <c r="AN11" s="4">
        <v>1.3</v>
      </c>
      <c r="AO11" s="4">
        <v>1.4</v>
      </c>
      <c r="AP11" s="4">
        <v>1.1000000000000001</v>
      </c>
      <c r="AQ11" s="4">
        <v>1</v>
      </c>
      <c r="AR11" s="4">
        <v>1.2</v>
      </c>
      <c r="AS11" s="4">
        <v>1.2</v>
      </c>
    </row>
    <row r="12" spans="1:45" x14ac:dyDescent="0.2">
      <c r="A12" s="5" t="s">
        <v>18</v>
      </c>
      <c r="B12" s="5">
        <v>9</v>
      </c>
      <c r="C12" s="5">
        <v>12</v>
      </c>
      <c r="D12" s="5">
        <v>14</v>
      </c>
      <c r="E12" s="5">
        <v>17</v>
      </c>
      <c r="F12" s="5">
        <v>16</v>
      </c>
      <c r="G12" s="5">
        <v>21</v>
      </c>
      <c r="H12" s="5">
        <v>23</v>
      </c>
      <c r="I12" s="5">
        <v>19</v>
      </c>
      <c r="J12" s="5">
        <v>17</v>
      </c>
      <c r="K12" s="5">
        <v>16</v>
      </c>
      <c r="L12" s="5">
        <v>20</v>
      </c>
      <c r="M12" s="5">
        <v>18</v>
      </c>
      <c r="N12" s="4">
        <v>23</v>
      </c>
      <c r="O12" s="4">
        <v>15</v>
      </c>
      <c r="P12" s="4">
        <v>14</v>
      </c>
      <c r="Q12" s="4">
        <v>12</v>
      </c>
      <c r="R12" s="4">
        <v>8</v>
      </c>
      <c r="S12" s="4">
        <v>9</v>
      </c>
      <c r="T12" s="4">
        <v>12</v>
      </c>
      <c r="U12" s="4">
        <v>11</v>
      </c>
      <c r="V12" s="4">
        <v>20</v>
      </c>
      <c r="W12" s="4">
        <v>20</v>
      </c>
      <c r="X12" s="4">
        <v>17</v>
      </c>
      <c r="Y12" s="4">
        <v>15</v>
      </c>
      <c r="Z12" s="4">
        <v>10</v>
      </c>
      <c r="AA12" s="4">
        <v>11</v>
      </c>
      <c r="AB12" s="4">
        <v>15</v>
      </c>
      <c r="AC12" s="4">
        <v>16</v>
      </c>
      <c r="AD12" s="4">
        <v>15</v>
      </c>
      <c r="AE12" s="4">
        <v>10</v>
      </c>
      <c r="AF12" s="4">
        <v>10</v>
      </c>
      <c r="AG12" s="4">
        <v>10</v>
      </c>
      <c r="AH12" s="4">
        <v>10</v>
      </c>
      <c r="AI12" s="4">
        <v>7</v>
      </c>
      <c r="AJ12" s="4">
        <v>9</v>
      </c>
      <c r="AK12" s="4">
        <v>6.5</v>
      </c>
      <c r="AL12" s="4">
        <v>5</v>
      </c>
      <c r="AM12" s="4">
        <v>4</v>
      </c>
      <c r="AN12" s="4">
        <v>4</v>
      </c>
      <c r="AO12" s="4">
        <v>4</v>
      </c>
      <c r="AP12" s="4">
        <v>3.5</v>
      </c>
      <c r="AQ12" s="4">
        <v>4</v>
      </c>
      <c r="AR12" s="4">
        <v>3</v>
      </c>
      <c r="AS12" s="4">
        <v>3</v>
      </c>
    </row>
    <row r="13" spans="1:45" x14ac:dyDescent="0.2">
      <c r="A13" s="5" t="s">
        <v>19</v>
      </c>
      <c r="B13" s="5">
        <v>82</v>
      </c>
      <c r="C13" s="5">
        <v>93</v>
      </c>
      <c r="D13" s="5">
        <v>105</v>
      </c>
      <c r="E13" s="5">
        <v>118</v>
      </c>
      <c r="F13" s="5">
        <v>118</v>
      </c>
      <c r="G13" s="5">
        <v>135</v>
      </c>
      <c r="H13" s="5">
        <v>151</v>
      </c>
      <c r="I13" s="5">
        <v>109</v>
      </c>
      <c r="J13" s="5">
        <v>105</v>
      </c>
      <c r="K13" s="5">
        <v>106</v>
      </c>
      <c r="L13" s="5">
        <v>78</v>
      </c>
      <c r="M13" s="5">
        <v>102</v>
      </c>
      <c r="N13" s="4">
        <v>117</v>
      </c>
      <c r="O13" s="4">
        <v>117</v>
      </c>
      <c r="P13" s="4">
        <v>158</v>
      </c>
      <c r="Q13" s="4">
        <v>157</v>
      </c>
      <c r="R13" s="4">
        <v>101</v>
      </c>
      <c r="S13" s="4">
        <v>130</v>
      </c>
      <c r="T13" s="4">
        <v>70</v>
      </c>
      <c r="U13" s="4">
        <v>66</v>
      </c>
      <c r="V13" s="4">
        <v>52</v>
      </c>
      <c r="W13" s="4">
        <v>52</v>
      </c>
      <c r="X13" s="4">
        <v>50</v>
      </c>
      <c r="Y13" s="4">
        <v>52</v>
      </c>
      <c r="Z13" s="4">
        <v>52</v>
      </c>
      <c r="AA13" s="4">
        <v>49</v>
      </c>
      <c r="AB13" s="4">
        <v>65</v>
      </c>
      <c r="AC13" s="4">
        <v>48</v>
      </c>
      <c r="AD13" s="4">
        <v>37</v>
      </c>
      <c r="AE13" s="4">
        <v>47</v>
      </c>
      <c r="AF13" s="4">
        <v>30</v>
      </c>
      <c r="AG13" s="4">
        <v>30</v>
      </c>
      <c r="AH13" s="4">
        <v>24</v>
      </c>
      <c r="AI13" s="4">
        <v>20</v>
      </c>
      <c r="AJ13" s="4">
        <v>17</v>
      </c>
      <c r="AK13" s="4">
        <v>18</v>
      </c>
      <c r="AL13" s="4">
        <v>15</v>
      </c>
      <c r="AM13" s="4">
        <v>13</v>
      </c>
      <c r="AN13" s="4">
        <v>13</v>
      </c>
      <c r="AO13" s="4">
        <v>8</v>
      </c>
      <c r="AP13" s="4">
        <v>8</v>
      </c>
      <c r="AQ13" s="4">
        <v>7</v>
      </c>
      <c r="AR13" s="4">
        <v>7</v>
      </c>
      <c r="AS13" s="4">
        <v>7</v>
      </c>
    </row>
    <row r="14" spans="1:45" x14ac:dyDescent="0.2">
      <c r="A14" s="5" t="s">
        <v>20</v>
      </c>
      <c r="B14" s="5">
        <v>430</v>
      </c>
      <c r="C14" s="5">
        <v>500</v>
      </c>
      <c r="D14" s="5">
        <v>560</v>
      </c>
      <c r="E14" s="5">
        <v>578</v>
      </c>
      <c r="F14" s="5">
        <v>635</v>
      </c>
      <c r="G14" s="4">
        <v>754</v>
      </c>
      <c r="H14" s="4">
        <v>600</v>
      </c>
      <c r="I14" s="4">
        <v>572</v>
      </c>
      <c r="J14" s="4">
        <v>676</v>
      </c>
      <c r="K14" s="4">
        <v>571</v>
      </c>
      <c r="L14" s="4">
        <v>461</v>
      </c>
      <c r="M14" s="5">
        <v>555</v>
      </c>
      <c r="N14" s="4">
        <v>604</v>
      </c>
      <c r="O14" s="4">
        <v>629</v>
      </c>
      <c r="P14" s="4">
        <v>842</v>
      </c>
      <c r="Q14" s="4">
        <v>783</v>
      </c>
      <c r="R14" s="4">
        <v>526</v>
      </c>
      <c r="S14" s="4">
        <v>529</v>
      </c>
      <c r="T14" s="4">
        <v>491</v>
      </c>
      <c r="U14" s="4">
        <v>440</v>
      </c>
      <c r="V14" s="4">
        <v>425</v>
      </c>
      <c r="W14" s="4">
        <v>410</v>
      </c>
      <c r="X14" s="4">
        <v>420</v>
      </c>
      <c r="Y14" s="4">
        <v>420</v>
      </c>
      <c r="Z14" s="4">
        <v>425</v>
      </c>
      <c r="AA14" s="4">
        <v>385</v>
      </c>
      <c r="AB14" s="4">
        <v>415</v>
      </c>
      <c r="AC14" s="4">
        <v>385</v>
      </c>
      <c r="AD14" s="4">
        <v>360</v>
      </c>
      <c r="AE14" s="4">
        <v>315</v>
      </c>
      <c r="AF14" s="4">
        <v>230</v>
      </c>
      <c r="AG14" s="4">
        <v>205</v>
      </c>
      <c r="AH14" s="4">
        <v>165</v>
      </c>
      <c r="AI14" s="4">
        <v>160</v>
      </c>
      <c r="AJ14" s="4">
        <v>160</v>
      </c>
      <c r="AK14" s="4">
        <v>120</v>
      </c>
      <c r="AL14" s="4">
        <v>106</v>
      </c>
      <c r="AM14" s="4">
        <v>138</v>
      </c>
      <c r="AN14" s="4">
        <v>114</v>
      </c>
      <c r="AO14" s="4">
        <v>98</v>
      </c>
      <c r="AP14" s="4">
        <v>97</v>
      </c>
      <c r="AQ14" s="4">
        <v>96</v>
      </c>
      <c r="AR14" s="4">
        <v>94</v>
      </c>
      <c r="AS14" s="4">
        <v>84</v>
      </c>
    </row>
    <row r="15" spans="1:45" x14ac:dyDescent="0.2">
      <c r="A15" s="5" t="s">
        <v>21</v>
      </c>
      <c r="B15" s="5">
        <v>29</v>
      </c>
      <c r="C15" s="5">
        <v>26</v>
      </c>
      <c r="D15" s="5">
        <v>28</v>
      </c>
      <c r="E15" s="5">
        <v>24</v>
      </c>
      <c r="F15" s="5">
        <v>21</v>
      </c>
      <c r="G15" s="5">
        <v>24</v>
      </c>
      <c r="H15" s="5">
        <v>22</v>
      </c>
      <c r="I15" s="5">
        <v>24</v>
      </c>
      <c r="J15" s="5">
        <v>24</v>
      </c>
      <c r="K15" s="5">
        <v>24</v>
      </c>
      <c r="L15" s="5">
        <v>23</v>
      </c>
      <c r="M15" s="5">
        <v>25</v>
      </c>
      <c r="N15" s="4">
        <v>24</v>
      </c>
      <c r="O15" s="4">
        <v>22</v>
      </c>
      <c r="P15" s="4">
        <v>22</v>
      </c>
      <c r="Q15" s="4">
        <v>22</v>
      </c>
      <c r="R15" s="4">
        <v>21</v>
      </c>
      <c r="S15" s="4">
        <v>19</v>
      </c>
      <c r="T15" s="4">
        <v>19</v>
      </c>
      <c r="U15" s="4">
        <v>18</v>
      </c>
      <c r="V15" s="4">
        <v>21</v>
      </c>
      <c r="W15" s="4">
        <v>19</v>
      </c>
      <c r="X15" s="4">
        <v>16</v>
      </c>
      <c r="Y15" s="4">
        <v>15</v>
      </c>
      <c r="Z15" s="4">
        <v>13</v>
      </c>
      <c r="AA15" s="4">
        <v>13</v>
      </c>
      <c r="AB15" s="4">
        <v>12</v>
      </c>
      <c r="AC15" s="4">
        <v>13</v>
      </c>
      <c r="AD15" s="4">
        <v>13</v>
      </c>
      <c r="AE15" s="4">
        <v>13</v>
      </c>
      <c r="AF15" s="4">
        <v>13</v>
      </c>
      <c r="AG15" s="4">
        <v>10</v>
      </c>
      <c r="AH15" s="4">
        <v>11</v>
      </c>
      <c r="AI15" s="4">
        <v>10</v>
      </c>
      <c r="AJ15" s="4">
        <v>9</v>
      </c>
      <c r="AK15" s="4">
        <v>10</v>
      </c>
      <c r="AL15" s="4">
        <v>9</v>
      </c>
      <c r="AM15" s="4">
        <v>8</v>
      </c>
      <c r="AN15" s="4">
        <v>8</v>
      </c>
      <c r="AO15" s="4">
        <v>7.6</v>
      </c>
      <c r="AP15" s="4">
        <v>6</v>
      </c>
      <c r="AQ15" s="4">
        <v>5.5</v>
      </c>
      <c r="AR15" s="4">
        <v>5.8</v>
      </c>
      <c r="AS15" s="4">
        <v>4.3</v>
      </c>
    </row>
    <row r="16" spans="1:45" x14ac:dyDescent="0.2">
      <c r="A16" s="5" t="s">
        <v>22</v>
      </c>
      <c r="B16" s="5">
        <v>34</v>
      </c>
      <c r="C16" s="5">
        <v>39</v>
      </c>
      <c r="D16" s="5">
        <v>39</v>
      </c>
      <c r="E16" s="5">
        <v>40</v>
      </c>
      <c r="F16" s="5">
        <v>43</v>
      </c>
      <c r="G16" s="5">
        <v>58</v>
      </c>
      <c r="H16" s="5">
        <v>56</v>
      </c>
      <c r="I16" s="5">
        <v>52</v>
      </c>
      <c r="J16" s="5">
        <v>37</v>
      </c>
      <c r="K16" s="5">
        <v>26</v>
      </c>
      <c r="L16" s="5">
        <v>16</v>
      </c>
      <c r="M16" s="5">
        <v>16</v>
      </c>
      <c r="N16" s="4">
        <v>20</v>
      </c>
      <c r="O16" s="4">
        <v>34</v>
      </c>
      <c r="P16" s="4">
        <v>44</v>
      </c>
      <c r="Q16" s="4">
        <v>53</v>
      </c>
      <c r="R16" s="4">
        <v>46</v>
      </c>
      <c r="S16" s="4">
        <v>34</v>
      </c>
      <c r="T16" s="4">
        <v>32</v>
      </c>
      <c r="U16" s="4">
        <v>35</v>
      </c>
      <c r="V16" s="4">
        <v>31</v>
      </c>
      <c r="W16" s="4">
        <v>22</v>
      </c>
      <c r="X16" s="4">
        <v>25</v>
      </c>
      <c r="Y16" s="4">
        <v>26</v>
      </c>
      <c r="Z16" s="4">
        <v>23</v>
      </c>
      <c r="AA16" s="4">
        <v>18</v>
      </c>
      <c r="AB16" s="4">
        <v>15</v>
      </c>
      <c r="AC16" s="4">
        <v>18</v>
      </c>
      <c r="AD16" s="4">
        <v>18</v>
      </c>
      <c r="AE16" s="4">
        <v>18</v>
      </c>
      <c r="AF16" s="4">
        <v>14</v>
      </c>
      <c r="AG16" s="4">
        <v>9</v>
      </c>
      <c r="AH16" s="4">
        <v>10</v>
      </c>
      <c r="AI16" s="4">
        <v>8</v>
      </c>
      <c r="AJ16" s="4">
        <v>7</v>
      </c>
      <c r="AK16" s="4">
        <v>7</v>
      </c>
      <c r="AL16" s="4">
        <v>7</v>
      </c>
      <c r="AM16" s="4">
        <v>7</v>
      </c>
      <c r="AN16" s="4">
        <v>7</v>
      </c>
      <c r="AO16" s="4">
        <v>5</v>
      </c>
      <c r="AP16" s="4">
        <v>6</v>
      </c>
      <c r="AQ16" s="4">
        <v>9</v>
      </c>
      <c r="AR16" s="4">
        <v>12</v>
      </c>
      <c r="AS16" s="4">
        <v>12</v>
      </c>
    </row>
    <row r="17" spans="1:45" x14ac:dyDescent="0.2">
      <c r="A17" s="5" t="s">
        <v>23</v>
      </c>
      <c r="B17" s="5">
        <v>1906</v>
      </c>
      <c r="C17" s="5">
        <v>1999</v>
      </c>
      <c r="D17" s="5">
        <v>2058</v>
      </c>
      <c r="E17" s="5">
        <v>2175</v>
      </c>
      <c r="F17" s="5">
        <v>2139</v>
      </c>
      <c r="G17" s="4">
        <v>2535</v>
      </c>
      <c r="H17" s="4">
        <v>2134</v>
      </c>
      <c r="I17" s="4">
        <v>2217</v>
      </c>
      <c r="J17" s="4">
        <v>2447</v>
      </c>
      <c r="K17" s="4">
        <v>1966</v>
      </c>
      <c r="L17" s="4">
        <v>1863</v>
      </c>
      <c r="M17" s="4">
        <v>2051</v>
      </c>
      <c r="N17" s="4">
        <v>2035</v>
      </c>
      <c r="O17" s="4">
        <v>2185</v>
      </c>
      <c r="P17" s="4">
        <v>2194</v>
      </c>
      <c r="Q17" s="4">
        <v>2085</v>
      </c>
      <c r="R17" s="4">
        <v>2053</v>
      </c>
      <c r="S17" s="4">
        <v>1837</v>
      </c>
      <c r="T17" s="4">
        <v>1730</v>
      </c>
      <c r="U17" s="4">
        <v>1713</v>
      </c>
      <c r="V17" s="4">
        <v>1705</v>
      </c>
      <c r="W17" s="4">
        <v>1595</v>
      </c>
      <c r="X17" s="4">
        <v>1660</v>
      </c>
      <c r="Y17" s="4">
        <v>1760</v>
      </c>
      <c r="Z17" s="4">
        <v>1760</v>
      </c>
      <c r="AA17" s="4">
        <v>1840</v>
      </c>
      <c r="AB17" s="4">
        <v>1900</v>
      </c>
      <c r="AC17" s="4">
        <v>1920</v>
      </c>
      <c r="AD17" s="4">
        <v>1800</v>
      </c>
      <c r="AE17" s="4">
        <v>1645</v>
      </c>
      <c r="AF17" s="4">
        <v>1470</v>
      </c>
      <c r="AG17" s="4">
        <v>1380</v>
      </c>
      <c r="AH17" s="4">
        <v>1580</v>
      </c>
      <c r="AI17" s="4">
        <v>1550</v>
      </c>
      <c r="AJ17" s="4">
        <v>1270</v>
      </c>
      <c r="AK17" s="4">
        <v>1310</v>
      </c>
      <c r="AL17" s="4">
        <v>1380</v>
      </c>
      <c r="AM17" s="4">
        <v>1320</v>
      </c>
      <c r="AN17" s="4">
        <v>1280</v>
      </c>
      <c r="AO17" s="4">
        <v>1410</v>
      </c>
      <c r="AP17" s="4">
        <v>1300</v>
      </c>
      <c r="AQ17" s="4">
        <v>1260</v>
      </c>
      <c r="AR17" s="4">
        <v>1420</v>
      </c>
      <c r="AS17" s="4">
        <v>1400</v>
      </c>
    </row>
    <row r="18" spans="1:45" x14ac:dyDescent="0.2">
      <c r="A18" s="5" t="s">
        <v>24</v>
      </c>
      <c r="B18" s="5">
        <v>1060</v>
      </c>
      <c r="C18" s="5">
        <v>1193</v>
      </c>
      <c r="D18" s="5">
        <v>1194</v>
      </c>
      <c r="E18" s="5">
        <v>1210</v>
      </c>
      <c r="F18" s="5">
        <v>1252</v>
      </c>
      <c r="G18" s="5">
        <v>1436</v>
      </c>
      <c r="H18" s="5">
        <v>1377</v>
      </c>
      <c r="I18" s="5">
        <v>1474</v>
      </c>
      <c r="J18" s="5">
        <v>1480</v>
      </c>
      <c r="K18" s="5">
        <v>1354</v>
      </c>
      <c r="L18" s="5">
        <v>1200</v>
      </c>
      <c r="M18" s="5">
        <v>1325</v>
      </c>
      <c r="N18" s="4">
        <v>1305</v>
      </c>
      <c r="O18" s="4">
        <v>1372</v>
      </c>
      <c r="P18" s="4">
        <v>1500</v>
      </c>
      <c r="Q18" s="4">
        <v>1424</v>
      </c>
      <c r="R18" s="4">
        <v>1253</v>
      </c>
      <c r="S18" s="4">
        <v>1400</v>
      </c>
      <c r="T18" s="4">
        <v>1300</v>
      </c>
      <c r="U18" s="4">
        <v>1355</v>
      </c>
      <c r="V18" s="4">
        <v>1285</v>
      </c>
      <c r="W18" s="4">
        <v>1250</v>
      </c>
      <c r="X18" s="4">
        <v>1380</v>
      </c>
      <c r="Y18" s="4">
        <v>1260</v>
      </c>
      <c r="Z18" s="4">
        <v>1320</v>
      </c>
      <c r="AA18" s="4">
        <v>1340</v>
      </c>
      <c r="AB18" s="4">
        <v>1380</v>
      </c>
      <c r="AC18" s="4">
        <v>1390</v>
      </c>
      <c r="AD18" s="4">
        <v>1270</v>
      </c>
      <c r="AE18" s="4">
        <v>1300</v>
      </c>
      <c r="AF18" s="4">
        <v>1180</v>
      </c>
      <c r="AG18" s="4">
        <v>1130</v>
      </c>
      <c r="AH18" s="4">
        <v>1230</v>
      </c>
      <c r="AI18" s="4">
        <v>1370</v>
      </c>
      <c r="AJ18" s="4">
        <v>1090</v>
      </c>
      <c r="AK18" s="4">
        <v>1110</v>
      </c>
      <c r="AL18" s="4">
        <v>1040</v>
      </c>
      <c r="AM18" s="4">
        <v>1040</v>
      </c>
      <c r="AN18" s="4">
        <v>990</v>
      </c>
      <c r="AO18" s="4">
        <v>1010</v>
      </c>
      <c r="AP18" s="4">
        <v>1060</v>
      </c>
      <c r="AQ18" s="4">
        <v>1120</v>
      </c>
      <c r="AR18" s="4">
        <v>1260</v>
      </c>
      <c r="AS18" s="4">
        <v>1170</v>
      </c>
    </row>
    <row r="19" spans="1:45" x14ac:dyDescent="0.2">
      <c r="A19" s="5" t="s">
        <v>25</v>
      </c>
      <c r="B19" s="5">
        <v>3683</v>
      </c>
      <c r="C19" s="5">
        <v>4210</v>
      </c>
      <c r="D19" s="5">
        <v>4210</v>
      </c>
      <c r="E19" s="5">
        <v>4461</v>
      </c>
      <c r="F19" s="5">
        <v>3863</v>
      </c>
      <c r="G19" s="5">
        <v>4752</v>
      </c>
      <c r="H19" s="5">
        <v>4688</v>
      </c>
      <c r="I19" s="5">
        <v>4564</v>
      </c>
      <c r="J19" s="5">
        <v>4619</v>
      </c>
      <c r="K19" s="5">
        <v>3964</v>
      </c>
      <c r="L19" s="5">
        <v>3878</v>
      </c>
      <c r="M19" s="5">
        <v>4836</v>
      </c>
      <c r="N19" s="4">
        <v>4936</v>
      </c>
      <c r="O19" s="4">
        <v>5115</v>
      </c>
      <c r="P19" s="4">
        <v>5440</v>
      </c>
      <c r="Q19" s="4">
        <v>5672</v>
      </c>
      <c r="R19" s="4">
        <v>5573</v>
      </c>
      <c r="S19" s="4">
        <v>5008</v>
      </c>
      <c r="T19" s="4">
        <v>5021</v>
      </c>
      <c r="U19" s="4">
        <v>4726</v>
      </c>
      <c r="V19" s="4">
        <v>4340</v>
      </c>
      <c r="W19" s="4">
        <v>4200</v>
      </c>
      <c r="X19" s="4">
        <v>4530</v>
      </c>
      <c r="Y19" s="4">
        <v>4490</v>
      </c>
      <c r="Z19" s="4">
        <v>4150</v>
      </c>
      <c r="AA19" s="4">
        <v>4400</v>
      </c>
      <c r="AB19" s="4">
        <v>4570</v>
      </c>
      <c r="AC19" s="4">
        <v>4850</v>
      </c>
      <c r="AD19" s="4">
        <v>5000</v>
      </c>
      <c r="AE19" s="4">
        <v>4600</v>
      </c>
      <c r="AF19" s="4">
        <v>4280</v>
      </c>
      <c r="AG19" s="4">
        <v>3920</v>
      </c>
      <c r="AH19" s="4">
        <v>4370</v>
      </c>
      <c r="AI19" s="4">
        <v>4400</v>
      </c>
      <c r="AJ19" s="4">
        <v>4360</v>
      </c>
      <c r="AK19" s="4">
        <v>4360</v>
      </c>
      <c r="AL19" s="4">
        <v>4510</v>
      </c>
      <c r="AM19" s="4">
        <v>4350</v>
      </c>
      <c r="AN19" s="4">
        <v>4510</v>
      </c>
      <c r="AO19" s="4">
        <v>4580</v>
      </c>
      <c r="AP19" s="4">
        <v>4610</v>
      </c>
      <c r="AQ19" s="4">
        <v>4910</v>
      </c>
      <c r="AR19" s="4">
        <v>5810</v>
      </c>
      <c r="AS19" s="4">
        <v>5190</v>
      </c>
    </row>
    <row r="20" spans="1:45" x14ac:dyDescent="0.2">
      <c r="A20" s="5" t="s">
        <v>26</v>
      </c>
      <c r="B20" s="5">
        <v>412</v>
      </c>
      <c r="C20" s="5">
        <v>511</v>
      </c>
      <c r="D20" s="5">
        <v>530</v>
      </c>
      <c r="E20" s="5">
        <v>616</v>
      </c>
      <c r="F20" s="5">
        <v>527</v>
      </c>
      <c r="G20" s="5">
        <v>724</v>
      </c>
      <c r="H20" s="5">
        <v>740</v>
      </c>
      <c r="I20" s="5">
        <v>718</v>
      </c>
      <c r="J20" s="5">
        <v>701</v>
      </c>
      <c r="K20" s="5">
        <v>609</v>
      </c>
      <c r="L20" s="5">
        <v>539</v>
      </c>
      <c r="M20" s="5">
        <v>644</v>
      </c>
      <c r="N20" s="4">
        <v>670</v>
      </c>
      <c r="O20" s="4">
        <v>680</v>
      </c>
      <c r="P20" s="4">
        <v>732</v>
      </c>
      <c r="Q20" s="4">
        <v>638</v>
      </c>
      <c r="R20" s="4">
        <v>594</v>
      </c>
      <c r="S20" s="4">
        <v>575</v>
      </c>
      <c r="T20" s="4">
        <v>549</v>
      </c>
      <c r="U20" s="4">
        <v>540</v>
      </c>
      <c r="V20" s="4">
        <v>506</v>
      </c>
      <c r="W20" s="4">
        <v>455</v>
      </c>
      <c r="X20" s="4">
        <v>495</v>
      </c>
      <c r="Y20" s="4">
        <v>500</v>
      </c>
      <c r="Z20" s="4">
        <v>465</v>
      </c>
      <c r="AA20" s="4">
        <v>500</v>
      </c>
      <c r="AB20" s="4">
        <v>450</v>
      </c>
      <c r="AC20" s="4">
        <v>450</v>
      </c>
      <c r="AD20" s="4">
        <v>435</v>
      </c>
      <c r="AE20" s="4">
        <v>415</v>
      </c>
      <c r="AF20" s="4">
        <v>380</v>
      </c>
      <c r="AG20" s="4">
        <v>530</v>
      </c>
      <c r="AH20" s="4">
        <v>580</v>
      </c>
      <c r="AI20" s="4">
        <v>535</v>
      </c>
      <c r="AJ20" s="4">
        <v>520</v>
      </c>
      <c r="AK20" s="4">
        <v>495</v>
      </c>
      <c r="AL20" s="4">
        <v>480</v>
      </c>
      <c r="AM20" s="4">
        <v>440</v>
      </c>
      <c r="AN20" s="4">
        <v>510</v>
      </c>
      <c r="AO20" s="4">
        <v>460</v>
      </c>
      <c r="AP20" s="4">
        <v>570</v>
      </c>
      <c r="AQ20" s="4">
        <v>570</v>
      </c>
      <c r="AR20" s="4">
        <v>580</v>
      </c>
      <c r="AS20" s="4">
        <v>515</v>
      </c>
    </row>
    <row r="21" spans="1:45" x14ac:dyDescent="0.2">
      <c r="A21" s="5" t="s">
        <v>27</v>
      </c>
      <c r="B21" s="5">
        <v>400</v>
      </c>
      <c r="C21" s="5">
        <v>469</v>
      </c>
      <c r="D21" s="5">
        <v>508</v>
      </c>
      <c r="E21" s="5">
        <v>469</v>
      </c>
      <c r="F21" s="5">
        <v>494</v>
      </c>
      <c r="G21" s="5">
        <v>571</v>
      </c>
      <c r="H21" s="5">
        <v>453</v>
      </c>
      <c r="I21" s="5">
        <v>448</v>
      </c>
      <c r="J21" s="5">
        <v>487</v>
      </c>
      <c r="K21" s="5">
        <v>383</v>
      </c>
      <c r="L21" s="5">
        <v>341</v>
      </c>
      <c r="M21" s="5">
        <v>385</v>
      </c>
      <c r="N21" s="4">
        <v>411</v>
      </c>
      <c r="O21" s="4">
        <v>442</v>
      </c>
      <c r="P21" s="4">
        <v>563</v>
      </c>
      <c r="Q21" s="4">
        <v>440</v>
      </c>
      <c r="R21" s="4">
        <v>378</v>
      </c>
      <c r="S21" s="4">
        <v>329</v>
      </c>
      <c r="T21" s="4">
        <v>355</v>
      </c>
      <c r="U21" s="4">
        <v>326</v>
      </c>
      <c r="V21" s="4">
        <v>294</v>
      </c>
      <c r="W21" s="4">
        <v>330</v>
      </c>
      <c r="X21" s="4">
        <v>330</v>
      </c>
      <c r="Y21" s="4">
        <v>410</v>
      </c>
      <c r="Z21" s="4">
        <v>335</v>
      </c>
      <c r="AA21" s="4">
        <v>306</v>
      </c>
      <c r="AB21" s="4">
        <v>320</v>
      </c>
      <c r="AC21" s="4">
        <v>285</v>
      </c>
      <c r="AD21" s="4">
        <v>285</v>
      </c>
      <c r="AE21" s="4">
        <v>250</v>
      </c>
      <c r="AF21" s="4">
        <v>270</v>
      </c>
      <c r="AG21" s="4">
        <v>205</v>
      </c>
      <c r="AH21" s="4">
        <v>200</v>
      </c>
      <c r="AI21" s="4">
        <v>185</v>
      </c>
      <c r="AJ21" s="4">
        <v>155</v>
      </c>
      <c r="AK21" s="4">
        <v>130</v>
      </c>
      <c r="AL21" s="4">
        <v>125</v>
      </c>
      <c r="AM21" s="4">
        <v>110</v>
      </c>
      <c r="AN21" s="4">
        <v>110</v>
      </c>
      <c r="AO21" s="4">
        <v>110</v>
      </c>
      <c r="AP21" s="4">
        <v>105</v>
      </c>
      <c r="AQ21" s="4">
        <v>100</v>
      </c>
      <c r="AR21" s="4">
        <v>105</v>
      </c>
      <c r="AS21" s="4">
        <v>95</v>
      </c>
    </row>
    <row r="22" spans="1:45" x14ac:dyDescent="0.2">
      <c r="A22" s="5" t="s">
        <v>28</v>
      </c>
      <c r="B22" s="5">
        <v>65</v>
      </c>
      <c r="C22" s="5">
        <v>77</v>
      </c>
      <c r="D22" s="5">
        <v>89</v>
      </c>
      <c r="E22" s="5">
        <v>70</v>
      </c>
      <c r="F22" s="5">
        <v>56</v>
      </c>
      <c r="G22" s="5">
        <v>59</v>
      </c>
      <c r="H22" s="5">
        <v>61</v>
      </c>
      <c r="I22" s="5">
        <v>55</v>
      </c>
      <c r="J22" s="5">
        <v>43</v>
      </c>
      <c r="K22" s="5">
        <v>52</v>
      </c>
      <c r="L22" s="5">
        <v>48</v>
      </c>
      <c r="M22" s="5">
        <v>47</v>
      </c>
      <c r="N22" s="4">
        <v>55</v>
      </c>
      <c r="O22" s="4">
        <v>38</v>
      </c>
      <c r="P22" s="4">
        <v>46</v>
      </c>
      <c r="Q22" s="4">
        <v>54</v>
      </c>
      <c r="R22" s="4">
        <v>35</v>
      </c>
      <c r="S22" s="4">
        <v>46</v>
      </c>
      <c r="T22" s="4">
        <v>35</v>
      </c>
      <c r="U22" s="4">
        <v>22</v>
      </c>
      <c r="V22" s="4">
        <v>18</v>
      </c>
      <c r="W22" s="4">
        <v>15</v>
      </c>
      <c r="X22" s="4">
        <v>16</v>
      </c>
      <c r="Y22" s="4">
        <v>18</v>
      </c>
      <c r="Z22" s="4">
        <v>14</v>
      </c>
      <c r="AA22" s="4">
        <v>13</v>
      </c>
      <c r="AB22" s="4">
        <v>18</v>
      </c>
      <c r="AC22" s="4">
        <v>18</v>
      </c>
      <c r="AD22" s="4">
        <v>13</v>
      </c>
      <c r="AE22" s="4">
        <v>16</v>
      </c>
      <c r="AF22" s="4">
        <v>19</v>
      </c>
      <c r="AG22" s="4">
        <v>15</v>
      </c>
      <c r="AH22" s="4">
        <v>11</v>
      </c>
      <c r="AI22" s="4">
        <v>10</v>
      </c>
      <c r="AJ22" s="4">
        <v>9</v>
      </c>
      <c r="AK22" s="4">
        <v>9</v>
      </c>
      <c r="AL22" s="4">
        <v>8</v>
      </c>
      <c r="AM22" s="4">
        <v>6</v>
      </c>
      <c r="AN22" s="4">
        <v>6</v>
      </c>
      <c r="AO22" s="4">
        <v>5</v>
      </c>
      <c r="AP22" s="4">
        <v>4</v>
      </c>
      <c r="AQ22" s="4">
        <v>4</v>
      </c>
      <c r="AR22" s="4">
        <v>3</v>
      </c>
      <c r="AS22" s="4">
        <v>3</v>
      </c>
    </row>
    <row r="23" spans="1:45" x14ac:dyDescent="0.2">
      <c r="A23" s="5" t="s">
        <v>29</v>
      </c>
      <c r="B23" s="5">
        <v>4</v>
      </c>
      <c r="C23" s="5">
        <v>3</v>
      </c>
      <c r="D23" s="5">
        <v>3</v>
      </c>
      <c r="E23" s="5">
        <v>3</v>
      </c>
      <c r="F23" s="5">
        <v>3.6</v>
      </c>
      <c r="G23" s="5">
        <v>2.2999999999999998</v>
      </c>
      <c r="H23" s="5">
        <v>2.4</v>
      </c>
      <c r="I23" s="5">
        <v>2.1</v>
      </c>
      <c r="J23" s="5">
        <v>2.2999999999999998</v>
      </c>
      <c r="K23" s="5">
        <v>2.2000000000000002</v>
      </c>
      <c r="L23" s="5">
        <v>2</v>
      </c>
      <c r="M23" s="5">
        <v>2.2000000000000002</v>
      </c>
      <c r="N23" s="4">
        <v>2.1</v>
      </c>
      <c r="O23" s="4">
        <v>2.8</v>
      </c>
      <c r="P23" s="4">
        <v>4</v>
      </c>
      <c r="Q23" s="4">
        <v>4</v>
      </c>
      <c r="R23" s="4">
        <v>3</v>
      </c>
      <c r="S23" s="4">
        <v>4</v>
      </c>
      <c r="T23" s="4">
        <v>0.8</v>
      </c>
      <c r="U23" s="4">
        <v>2.2999999999999998</v>
      </c>
      <c r="V23" s="4">
        <v>2.2000000000000002</v>
      </c>
      <c r="W23" s="4">
        <v>2.5</v>
      </c>
      <c r="X23" s="4">
        <v>3.4</v>
      </c>
      <c r="Y23" s="4">
        <v>2.9</v>
      </c>
      <c r="Z23" s="4">
        <v>2.2999999999999998</v>
      </c>
      <c r="AA23" s="4">
        <v>2.2999999999999998</v>
      </c>
      <c r="AB23" s="4">
        <v>2.2000000000000002</v>
      </c>
      <c r="AC23" s="4">
        <v>2.4</v>
      </c>
      <c r="AD23" s="4">
        <v>0.5</v>
      </c>
      <c r="AE23" s="4">
        <v>3.1</v>
      </c>
      <c r="AF23" s="4">
        <v>2.2999999999999998</v>
      </c>
      <c r="AG23" s="4">
        <v>1</v>
      </c>
      <c r="AH23" s="4">
        <v>2</v>
      </c>
      <c r="AI23" s="4">
        <v>1.8</v>
      </c>
      <c r="AJ23" s="4">
        <v>3.1</v>
      </c>
      <c r="AK23" s="4">
        <v>2.6</v>
      </c>
      <c r="AL23" s="4">
        <v>2.4</v>
      </c>
      <c r="AM23" s="4">
        <v>2.2000000000000002</v>
      </c>
      <c r="AN23" s="4">
        <v>2.2999999999999998</v>
      </c>
      <c r="AO23" s="4">
        <v>2</v>
      </c>
      <c r="AP23" s="4">
        <v>2.1</v>
      </c>
      <c r="AQ23" s="4">
        <v>1.5</v>
      </c>
      <c r="AR23" s="4">
        <v>1.7</v>
      </c>
      <c r="AS23" s="4">
        <v>1.3</v>
      </c>
    </row>
    <row r="24" spans="1:45" x14ac:dyDescent="0.2">
      <c r="A24" s="5" t="s">
        <v>30</v>
      </c>
      <c r="B24" s="5">
        <v>53</v>
      </c>
      <c r="C24" s="5">
        <v>61</v>
      </c>
      <c r="D24" s="5">
        <v>62</v>
      </c>
      <c r="E24" s="5">
        <v>66</v>
      </c>
      <c r="F24" s="5">
        <v>59</v>
      </c>
      <c r="G24" s="5">
        <v>65</v>
      </c>
      <c r="H24" s="5">
        <v>64</v>
      </c>
      <c r="I24" s="5">
        <v>65</v>
      </c>
      <c r="J24" s="5">
        <v>68</v>
      </c>
      <c r="K24" s="5">
        <v>53</v>
      </c>
      <c r="L24" s="5">
        <v>63</v>
      </c>
      <c r="M24" s="5">
        <v>61</v>
      </c>
      <c r="N24" s="4">
        <v>61</v>
      </c>
      <c r="O24" s="4">
        <v>74</v>
      </c>
      <c r="P24" s="4">
        <v>99</v>
      </c>
      <c r="Q24" s="4">
        <v>88</v>
      </c>
      <c r="R24" s="4">
        <v>84</v>
      </c>
      <c r="S24" s="4">
        <v>67</v>
      </c>
      <c r="T24" s="4">
        <v>54</v>
      </c>
      <c r="U24" s="4">
        <v>65</v>
      </c>
      <c r="V24" s="4">
        <v>60</v>
      </c>
      <c r="W24" s="4">
        <v>61</v>
      </c>
      <c r="X24" s="4">
        <v>25</v>
      </c>
      <c r="Y24" s="4">
        <v>55</v>
      </c>
      <c r="Z24" s="4">
        <v>57</v>
      </c>
      <c r="AA24" s="4">
        <v>51</v>
      </c>
      <c r="AB24" s="4">
        <v>64</v>
      </c>
      <c r="AC24" s="4">
        <v>66</v>
      </c>
      <c r="AD24" s="4">
        <v>62</v>
      </c>
      <c r="AE24" s="4">
        <v>44</v>
      </c>
      <c r="AF24" s="4">
        <v>28</v>
      </c>
      <c r="AG24" s="4">
        <v>27</v>
      </c>
      <c r="AH24" s="4">
        <v>33</v>
      </c>
      <c r="AI24" s="4">
        <v>14</v>
      </c>
      <c r="AJ24" s="4">
        <v>9</v>
      </c>
      <c r="AK24" s="4">
        <v>7</v>
      </c>
      <c r="AL24" s="4">
        <v>9</v>
      </c>
      <c r="AM24" s="4">
        <v>8</v>
      </c>
      <c r="AN24" s="4">
        <v>8</v>
      </c>
      <c r="AO24" s="4">
        <v>10</v>
      </c>
      <c r="AP24" s="4">
        <v>12</v>
      </c>
      <c r="AQ24" s="4">
        <v>10</v>
      </c>
      <c r="AR24" s="4">
        <v>9</v>
      </c>
      <c r="AS24" s="4">
        <v>9</v>
      </c>
    </row>
    <row r="25" spans="1:45" x14ac:dyDescent="0.2">
      <c r="A25" s="5" t="s">
        <v>31</v>
      </c>
      <c r="B25" s="5">
        <v>27</v>
      </c>
      <c r="C25" s="5">
        <v>29</v>
      </c>
      <c r="D25" s="5">
        <v>30</v>
      </c>
      <c r="E25" s="5">
        <v>23</v>
      </c>
      <c r="F25" s="5">
        <v>24</v>
      </c>
      <c r="G25" s="5">
        <v>25</v>
      </c>
      <c r="H25" s="5">
        <v>24</v>
      </c>
      <c r="I25" s="5">
        <v>20</v>
      </c>
      <c r="J25" s="5">
        <v>16</v>
      </c>
      <c r="K25" s="5">
        <v>18</v>
      </c>
      <c r="L25" s="5">
        <v>17</v>
      </c>
      <c r="M25" s="5">
        <v>17</v>
      </c>
      <c r="N25" s="4">
        <v>21</v>
      </c>
      <c r="O25" s="4">
        <v>21</v>
      </c>
      <c r="P25" s="4">
        <v>22</v>
      </c>
      <c r="Q25" s="4">
        <v>15</v>
      </c>
      <c r="R25" s="4">
        <v>14</v>
      </c>
      <c r="S25" s="4">
        <v>16</v>
      </c>
      <c r="T25" s="4">
        <v>14</v>
      </c>
      <c r="U25" s="4">
        <v>13</v>
      </c>
      <c r="V25" s="4">
        <v>11</v>
      </c>
      <c r="W25" s="4">
        <v>9</v>
      </c>
      <c r="X25" s="4">
        <v>10</v>
      </c>
      <c r="Y25" s="4">
        <v>9</v>
      </c>
      <c r="Z25" s="4">
        <v>12</v>
      </c>
      <c r="AA25" s="4">
        <v>12</v>
      </c>
      <c r="AB25" s="4">
        <v>9</v>
      </c>
      <c r="AC25" s="4">
        <v>8.5</v>
      </c>
      <c r="AD25" s="4">
        <v>7.5</v>
      </c>
      <c r="AE25" s="4">
        <v>8</v>
      </c>
      <c r="AF25" s="4">
        <v>7</v>
      </c>
      <c r="AG25" s="4">
        <v>4</v>
      </c>
      <c r="AH25" s="4">
        <v>3</v>
      </c>
      <c r="AI25" s="4">
        <v>4.4000000000000004</v>
      </c>
      <c r="AJ25" s="4">
        <v>6.5</v>
      </c>
      <c r="AK25" s="4">
        <v>7</v>
      </c>
      <c r="AL25" s="4">
        <v>4.7</v>
      </c>
      <c r="AM25" s="4">
        <v>3.9</v>
      </c>
      <c r="AN25" s="4">
        <v>3.3</v>
      </c>
      <c r="AO25" s="4">
        <v>4</v>
      </c>
      <c r="AP25" s="4">
        <v>5</v>
      </c>
      <c r="AQ25" s="4">
        <v>4.2</v>
      </c>
      <c r="AR25" s="4">
        <v>3.8</v>
      </c>
      <c r="AS25" s="4">
        <v>2.8</v>
      </c>
    </row>
    <row r="26" spans="1:45" x14ac:dyDescent="0.2">
      <c r="A26" s="5" t="s">
        <v>32</v>
      </c>
      <c r="B26" s="5">
        <v>194</v>
      </c>
      <c r="C26" s="5">
        <v>226</v>
      </c>
      <c r="D26" s="5">
        <v>179</v>
      </c>
      <c r="E26" s="5">
        <v>178</v>
      </c>
      <c r="F26" s="5">
        <v>195</v>
      </c>
      <c r="G26" s="4">
        <v>246</v>
      </c>
      <c r="H26" s="4">
        <v>213</v>
      </c>
      <c r="I26" s="4">
        <v>208</v>
      </c>
      <c r="J26" s="4">
        <v>196</v>
      </c>
      <c r="K26" s="4">
        <v>207</v>
      </c>
      <c r="L26" s="4">
        <v>199</v>
      </c>
      <c r="M26" s="5">
        <v>183</v>
      </c>
      <c r="N26" s="4">
        <v>174</v>
      </c>
      <c r="O26" s="4">
        <v>272</v>
      </c>
      <c r="P26" s="4">
        <v>334</v>
      </c>
      <c r="Q26" s="4">
        <v>269</v>
      </c>
      <c r="R26" s="4">
        <v>214</v>
      </c>
      <c r="S26" s="4">
        <v>265</v>
      </c>
      <c r="T26" s="4">
        <v>356</v>
      </c>
      <c r="U26" s="4">
        <v>330</v>
      </c>
      <c r="V26" s="4">
        <v>325</v>
      </c>
      <c r="W26" s="4">
        <v>335</v>
      </c>
      <c r="X26" s="4">
        <v>380</v>
      </c>
      <c r="Y26" s="4">
        <v>350</v>
      </c>
      <c r="Z26" s="4">
        <v>390</v>
      </c>
      <c r="AA26" s="4">
        <v>330</v>
      </c>
      <c r="AB26" s="4">
        <v>350</v>
      </c>
      <c r="AC26" s="4">
        <v>350</v>
      </c>
      <c r="AD26" s="4">
        <v>340</v>
      </c>
      <c r="AE26" s="4">
        <v>375</v>
      </c>
      <c r="AF26" s="4">
        <v>305</v>
      </c>
      <c r="AG26" s="4">
        <v>295</v>
      </c>
      <c r="AH26" s="4">
        <v>320</v>
      </c>
      <c r="AI26" s="4">
        <v>340</v>
      </c>
      <c r="AJ26" s="4">
        <v>330</v>
      </c>
      <c r="AK26" s="4">
        <v>320</v>
      </c>
      <c r="AL26" s="4">
        <v>315</v>
      </c>
      <c r="AM26" s="4">
        <v>285</v>
      </c>
      <c r="AN26" s="4">
        <v>300</v>
      </c>
      <c r="AO26" s="4">
        <v>330</v>
      </c>
      <c r="AP26" s="4">
        <v>315</v>
      </c>
      <c r="AQ26" s="4">
        <v>295</v>
      </c>
      <c r="AR26" s="4">
        <v>315</v>
      </c>
      <c r="AS26" s="4">
        <v>310</v>
      </c>
    </row>
    <row r="27" spans="1:45" x14ac:dyDescent="0.2">
      <c r="A27" s="5" t="s">
        <v>33</v>
      </c>
      <c r="B27" s="5">
        <v>821</v>
      </c>
      <c r="C27" s="5">
        <v>876</v>
      </c>
      <c r="D27" s="5">
        <v>933</v>
      </c>
      <c r="E27" s="5">
        <v>959</v>
      </c>
      <c r="F27" s="5">
        <v>902</v>
      </c>
      <c r="G27" s="5">
        <v>1072</v>
      </c>
      <c r="H27" s="5">
        <v>1030</v>
      </c>
      <c r="I27" s="5">
        <v>1163</v>
      </c>
      <c r="J27" s="5">
        <v>1390</v>
      </c>
      <c r="K27" s="5">
        <v>1209</v>
      </c>
      <c r="L27" s="5">
        <v>1002</v>
      </c>
      <c r="M27" s="5">
        <v>1354</v>
      </c>
      <c r="N27" s="4">
        <v>1462</v>
      </c>
      <c r="O27" s="4">
        <v>1515</v>
      </c>
      <c r="P27" s="4">
        <v>1634</v>
      </c>
      <c r="Q27" s="4">
        <v>1778</v>
      </c>
      <c r="R27" s="4">
        <v>1470</v>
      </c>
      <c r="S27" s="4">
        <v>1415</v>
      </c>
      <c r="T27" s="4">
        <v>1487</v>
      </c>
      <c r="U27" s="4">
        <v>1448</v>
      </c>
      <c r="V27" s="4">
        <v>1380</v>
      </c>
      <c r="W27" s="4">
        <v>1370</v>
      </c>
      <c r="X27" s="4">
        <v>1510</v>
      </c>
      <c r="Y27" s="4">
        <v>1500</v>
      </c>
      <c r="Z27" s="4">
        <v>1420</v>
      </c>
      <c r="AA27" s="4">
        <v>1480</v>
      </c>
      <c r="AB27" s="4">
        <v>1630</v>
      </c>
      <c r="AC27" s="4">
        <v>1560</v>
      </c>
      <c r="AD27" s="4">
        <v>1580</v>
      </c>
      <c r="AE27" s="4">
        <v>1650</v>
      </c>
      <c r="AF27" s="4">
        <v>1640</v>
      </c>
      <c r="AG27" s="4">
        <v>1640</v>
      </c>
      <c r="AH27" s="4">
        <v>1990</v>
      </c>
      <c r="AI27" s="4">
        <v>2020</v>
      </c>
      <c r="AJ27" s="4">
        <v>1940</v>
      </c>
      <c r="AK27" s="4">
        <v>2110</v>
      </c>
      <c r="AL27" s="4">
        <v>2130</v>
      </c>
      <c r="AM27" s="4">
        <v>2110</v>
      </c>
      <c r="AN27" s="4">
        <v>2210</v>
      </c>
      <c r="AO27" s="4">
        <v>2250</v>
      </c>
      <c r="AP27" s="4">
        <v>2320</v>
      </c>
      <c r="AQ27" s="4">
        <v>2420</v>
      </c>
      <c r="AR27" s="4">
        <v>2750</v>
      </c>
      <c r="AS27" s="4">
        <v>2670</v>
      </c>
    </row>
    <row r="28" spans="1:45" x14ac:dyDescent="0.2">
      <c r="A28" s="5" t="s">
        <v>34</v>
      </c>
      <c r="B28" s="5">
        <v>133</v>
      </c>
      <c r="C28" s="5">
        <v>163</v>
      </c>
      <c r="D28" s="5">
        <v>184</v>
      </c>
      <c r="E28" s="5">
        <v>179</v>
      </c>
      <c r="F28" s="5">
        <v>149</v>
      </c>
      <c r="G28" s="5">
        <v>193</v>
      </c>
      <c r="H28" s="5">
        <v>174</v>
      </c>
      <c r="I28" s="5">
        <v>149</v>
      </c>
      <c r="J28" s="5">
        <v>151</v>
      </c>
      <c r="K28" s="5">
        <v>112</v>
      </c>
      <c r="L28" s="5">
        <v>102</v>
      </c>
      <c r="M28" s="5">
        <v>119</v>
      </c>
      <c r="N28" s="4">
        <v>148</v>
      </c>
      <c r="O28" s="4">
        <v>134</v>
      </c>
      <c r="P28" s="4">
        <v>135</v>
      </c>
      <c r="Q28" s="4">
        <v>126</v>
      </c>
      <c r="R28" s="4">
        <v>116</v>
      </c>
      <c r="S28" s="4">
        <v>104</v>
      </c>
      <c r="T28" s="4">
        <v>111</v>
      </c>
      <c r="U28" s="4">
        <v>104</v>
      </c>
      <c r="V28" s="4">
        <v>75</v>
      </c>
      <c r="W28" s="4">
        <v>69</v>
      </c>
      <c r="X28" s="4">
        <v>72</v>
      </c>
      <c r="Y28" s="4">
        <v>68</v>
      </c>
      <c r="Z28" s="4">
        <v>51</v>
      </c>
      <c r="AA28" s="4">
        <v>42</v>
      </c>
      <c r="AB28" s="4">
        <v>41</v>
      </c>
      <c r="AC28" s="4">
        <v>47</v>
      </c>
      <c r="AD28" s="4">
        <v>39</v>
      </c>
      <c r="AE28" s="4">
        <v>63</v>
      </c>
      <c r="AF28" s="4">
        <v>59</v>
      </c>
      <c r="AG28" s="4">
        <v>51</v>
      </c>
      <c r="AH28" s="4">
        <v>53</v>
      </c>
      <c r="AI28" s="4">
        <v>74</v>
      </c>
      <c r="AJ28" s="4">
        <v>45</v>
      </c>
      <c r="AK28" s="4">
        <v>55</v>
      </c>
      <c r="AL28" s="4">
        <v>61</v>
      </c>
      <c r="AM28" s="4">
        <v>90</v>
      </c>
      <c r="AN28" s="4">
        <v>34</v>
      </c>
      <c r="AO28" s="4">
        <v>67</v>
      </c>
      <c r="AP28" s="4">
        <v>83</v>
      </c>
      <c r="AQ28" s="4">
        <v>125</v>
      </c>
      <c r="AR28" s="4">
        <v>111</v>
      </c>
      <c r="AS28" s="4">
        <v>131</v>
      </c>
    </row>
    <row r="29" spans="1:45" x14ac:dyDescent="0.2">
      <c r="A29" s="5" t="s">
        <v>35</v>
      </c>
      <c r="B29" s="5">
        <v>1172</v>
      </c>
      <c r="C29" s="5">
        <v>1349</v>
      </c>
      <c r="D29" s="5">
        <v>1497</v>
      </c>
      <c r="E29" s="5">
        <v>1465</v>
      </c>
      <c r="F29" s="5">
        <v>1304</v>
      </c>
      <c r="G29" s="5">
        <v>1651</v>
      </c>
      <c r="H29" s="5">
        <v>1703</v>
      </c>
      <c r="I29" s="5">
        <v>1530</v>
      </c>
      <c r="J29" s="5">
        <v>1608</v>
      </c>
      <c r="K29" s="5">
        <v>1520</v>
      </c>
      <c r="L29" s="5">
        <v>1183</v>
      </c>
      <c r="M29" s="5">
        <v>1348</v>
      </c>
      <c r="N29" s="4">
        <v>1353</v>
      </c>
      <c r="O29" s="4">
        <v>1643</v>
      </c>
      <c r="P29" s="4">
        <v>1780</v>
      </c>
      <c r="Q29" s="4">
        <v>1439</v>
      </c>
      <c r="R29" s="4">
        <v>1179</v>
      </c>
      <c r="S29" s="4">
        <v>1330</v>
      </c>
      <c r="T29" s="4">
        <v>1325</v>
      </c>
      <c r="U29" s="4">
        <v>1273</v>
      </c>
      <c r="V29" s="4">
        <v>1130</v>
      </c>
      <c r="W29" s="4">
        <v>990</v>
      </c>
      <c r="X29" s="4">
        <v>1060</v>
      </c>
      <c r="Y29" s="4">
        <v>895</v>
      </c>
      <c r="Z29" s="4">
        <v>900</v>
      </c>
      <c r="AA29" s="4">
        <v>985</v>
      </c>
      <c r="AB29" s="4">
        <v>935</v>
      </c>
      <c r="AC29" s="4">
        <v>970</v>
      </c>
      <c r="AD29" s="4">
        <v>1025</v>
      </c>
      <c r="AE29" s="4">
        <v>1260</v>
      </c>
      <c r="AF29" s="4">
        <v>1330</v>
      </c>
      <c r="AG29" s="4">
        <v>1280</v>
      </c>
      <c r="AH29" s="4">
        <v>1360</v>
      </c>
      <c r="AI29" s="4">
        <v>1130</v>
      </c>
      <c r="AJ29" s="4">
        <v>1140</v>
      </c>
      <c r="AK29" s="4">
        <v>1010</v>
      </c>
      <c r="AL29" s="4">
        <v>1140</v>
      </c>
      <c r="AM29" s="4">
        <v>1190</v>
      </c>
      <c r="AN29" s="4">
        <v>1280</v>
      </c>
      <c r="AO29" s="4">
        <v>1200</v>
      </c>
      <c r="AP29" s="4">
        <v>1105</v>
      </c>
      <c r="AQ29" s="4">
        <v>1130</v>
      </c>
      <c r="AR29" s="4">
        <v>1300</v>
      </c>
      <c r="AS29" s="4">
        <v>1310</v>
      </c>
    </row>
    <row r="30" spans="1:45" x14ac:dyDescent="0.2">
      <c r="A30" s="5" t="s">
        <v>36</v>
      </c>
      <c r="B30" s="5">
        <v>41</v>
      </c>
      <c r="C30" s="5">
        <v>55</v>
      </c>
      <c r="D30" s="5">
        <v>53</v>
      </c>
      <c r="E30" s="5">
        <v>54</v>
      </c>
      <c r="F30" s="5">
        <v>66</v>
      </c>
      <c r="G30" s="5">
        <v>59</v>
      </c>
      <c r="H30" s="5">
        <v>92</v>
      </c>
      <c r="I30" s="5">
        <v>79</v>
      </c>
      <c r="J30" s="5">
        <v>83</v>
      </c>
      <c r="K30" s="5">
        <v>61</v>
      </c>
      <c r="L30" s="5">
        <v>53</v>
      </c>
      <c r="M30" s="5">
        <v>54</v>
      </c>
      <c r="N30" s="4">
        <v>69</v>
      </c>
      <c r="O30" s="4">
        <v>66</v>
      </c>
      <c r="P30" s="4">
        <v>60</v>
      </c>
      <c r="Q30" s="4">
        <v>87</v>
      </c>
      <c r="R30" s="4">
        <v>65</v>
      </c>
      <c r="S30" s="4">
        <v>52</v>
      </c>
      <c r="T30" s="4">
        <v>56</v>
      </c>
      <c r="U30" s="4">
        <v>44</v>
      </c>
      <c r="V30" s="4">
        <v>38</v>
      </c>
      <c r="W30" s="4">
        <v>55</v>
      </c>
      <c r="X30" s="4">
        <v>63</v>
      </c>
      <c r="Y30" s="4">
        <v>76</v>
      </c>
      <c r="Z30" s="4">
        <v>58</v>
      </c>
      <c r="AA30" s="4">
        <v>53</v>
      </c>
      <c r="AB30" s="4">
        <v>70</v>
      </c>
      <c r="AC30" s="4">
        <v>67</v>
      </c>
      <c r="AD30" s="4">
        <v>51</v>
      </c>
      <c r="AE30" s="4">
        <v>64</v>
      </c>
      <c r="AF30" s="4">
        <v>52</v>
      </c>
      <c r="AG30" s="4">
        <v>47</v>
      </c>
      <c r="AH30" s="4">
        <v>58</v>
      </c>
      <c r="AI30" s="4">
        <v>68</v>
      </c>
      <c r="AJ30" s="4">
        <v>55</v>
      </c>
      <c r="AK30" s="4">
        <v>51</v>
      </c>
      <c r="AL30" s="4">
        <v>54</v>
      </c>
      <c r="AM30" s="4">
        <v>51</v>
      </c>
      <c r="AN30" s="4">
        <v>50</v>
      </c>
      <c r="AO30" s="4">
        <v>48</v>
      </c>
      <c r="AP30" s="4">
        <v>50</v>
      </c>
      <c r="AQ30" s="4">
        <v>53</v>
      </c>
      <c r="AR30" s="4">
        <v>55</v>
      </c>
      <c r="AS30" s="4">
        <v>55</v>
      </c>
    </row>
    <row r="31" spans="1:45" x14ac:dyDescent="0.2">
      <c r="A31" s="5" t="s">
        <v>37</v>
      </c>
      <c r="B31" s="5">
        <v>890</v>
      </c>
      <c r="C31" s="5">
        <v>901</v>
      </c>
      <c r="D31" s="5">
        <v>982</v>
      </c>
      <c r="E31" s="5">
        <v>1069</v>
      </c>
      <c r="F31" s="5">
        <v>1039</v>
      </c>
      <c r="G31" s="5">
        <v>1188</v>
      </c>
      <c r="H31" s="5">
        <v>1041</v>
      </c>
      <c r="I31" s="5">
        <v>1072</v>
      </c>
      <c r="J31" s="5">
        <v>1168</v>
      </c>
      <c r="K31" s="5">
        <v>981</v>
      </c>
      <c r="L31" s="5">
        <v>849</v>
      </c>
      <c r="M31" s="5">
        <v>1050</v>
      </c>
      <c r="N31" s="4">
        <v>1107</v>
      </c>
      <c r="O31" s="4">
        <v>1295</v>
      </c>
      <c r="P31" s="4">
        <v>1418</v>
      </c>
      <c r="Q31" s="4">
        <v>1359</v>
      </c>
      <c r="R31" s="4">
        <v>1366</v>
      </c>
      <c r="S31" s="4">
        <v>1360</v>
      </c>
      <c r="T31" s="4">
        <v>1355</v>
      </c>
      <c r="U31" s="4">
        <v>1254</v>
      </c>
      <c r="V31" s="4">
        <v>1370</v>
      </c>
      <c r="W31" s="4">
        <v>1365</v>
      </c>
      <c r="X31" s="4">
        <v>1370</v>
      </c>
      <c r="Y31" s="4">
        <v>1440</v>
      </c>
      <c r="Z31" s="4">
        <v>1420</v>
      </c>
      <c r="AA31" s="4">
        <v>1460</v>
      </c>
      <c r="AB31" s="4">
        <v>1560</v>
      </c>
      <c r="AC31" s="4">
        <v>1590</v>
      </c>
      <c r="AD31" s="4">
        <v>1390</v>
      </c>
      <c r="AE31" s="4">
        <v>1430</v>
      </c>
      <c r="AF31" s="4">
        <v>1350</v>
      </c>
      <c r="AG31" s="4">
        <v>1190</v>
      </c>
      <c r="AH31" s="4">
        <v>1180</v>
      </c>
      <c r="AI31" s="4">
        <v>1165</v>
      </c>
      <c r="AJ31" s="4">
        <v>990</v>
      </c>
      <c r="AK31" s="4">
        <v>1010</v>
      </c>
      <c r="AL31" s="4">
        <v>1030</v>
      </c>
      <c r="AM31" s="4">
        <v>1040</v>
      </c>
      <c r="AN31" s="4">
        <v>960</v>
      </c>
      <c r="AO31" s="4">
        <v>970</v>
      </c>
      <c r="AP31" s="4">
        <v>990</v>
      </c>
      <c r="AQ31" s="4">
        <v>1010</v>
      </c>
      <c r="AR31" s="4">
        <v>1140</v>
      </c>
      <c r="AS31" s="4">
        <v>1090</v>
      </c>
    </row>
    <row r="32" spans="1:45" x14ac:dyDescent="0.2">
      <c r="A32" s="5" t="s">
        <v>38</v>
      </c>
      <c r="B32" s="5">
        <v>3.2</v>
      </c>
      <c r="C32" s="5">
        <v>4.0999999999999996</v>
      </c>
      <c r="D32" s="5">
        <v>4.3</v>
      </c>
      <c r="E32" s="5">
        <v>3.6</v>
      </c>
      <c r="F32" s="5">
        <v>3.3</v>
      </c>
      <c r="G32" s="5">
        <v>5</v>
      </c>
      <c r="H32" s="5">
        <v>4</v>
      </c>
      <c r="I32" s="5">
        <v>3</v>
      </c>
      <c r="J32" s="5">
        <v>3</v>
      </c>
      <c r="K32" s="5">
        <v>3.2</v>
      </c>
      <c r="L32" s="5">
        <v>3</v>
      </c>
      <c r="M32" s="5">
        <v>2.7</v>
      </c>
      <c r="N32" s="4">
        <v>2.9</v>
      </c>
      <c r="O32" s="4">
        <v>3</v>
      </c>
      <c r="P32" s="4">
        <v>3</v>
      </c>
      <c r="Q32" s="4">
        <v>4</v>
      </c>
      <c r="R32" s="4">
        <v>3</v>
      </c>
      <c r="S32" s="4">
        <v>4</v>
      </c>
      <c r="T32" s="4">
        <v>5</v>
      </c>
      <c r="U32" s="4">
        <v>4</v>
      </c>
      <c r="V32" s="4">
        <v>5</v>
      </c>
      <c r="W32" s="4">
        <v>4</v>
      </c>
      <c r="X32" s="4">
        <v>5</v>
      </c>
      <c r="Y32" s="4">
        <v>4</v>
      </c>
      <c r="Z32" s="4">
        <v>4</v>
      </c>
      <c r="AA32" s="4">
        <v>4</v>
      </c>
      <c r="AB32" s="4">
        <v>3</v>
      </c>
      <c r="AC32" s="4">
        <v>2</v>
      </c>
      <c r="AD32" s="4">
        <v>3</v>
      </c>
      <c r="AE32" s="4">
        <v>2</v>
      </c>
      <c r="AF32" s="4">
        <v>1.5</v>
      </c>
      <c r="AG32" s="4">
        <v>1.3</v>
      </c>
      <c r="AH32" s="4">
        <v>1.9</v>
      </c>
      <c r="AI32" s="4">
        <v>1.8</v>
      </c>
      <c r="AJ32" s="4">
        <v>1.7</v>
      </c>
      <c r="AK32" s="4">
        <v>1.8</v>
      </c>
      <c r="AL32" s="4">
        <v>1.3</v>
      </c>
      <c r="AM32" s="4">
        <v>1.3</v>
      </c>
      <c r="AN32" s="4">
        <v>1.3</v>
      </c>
      <c r="AO32" s="4">
        <v>1.3</v>
      </c>
      <c r="AP32" s="4">
        <v>0.9</v>
      </c>
      <c r="AQ32" s="4">
        <v>0.7</v>
      </c>
      <c r="AR32" s="4">
        <v>0.7</v>
      </c>
      <c r="AS32" s="4">
        <v>1.2</v>
      </c>
    </row>
    <row r="33" spans="1:45" x14ac:dyDescent="0.2">
      <c r="A33" s="5" t="s">
        <v>39</v>
      </c>
      <c r="B33" s="5">
        <v>5</v>
      </c>
      <c r="C33" s="5">
        <v>5</v>
      </c>
      <c r="D33" s="5">
        <v>4</v>
      </c>
      <c r="E33" s="5">
        <v>4</v>
      </c>
      <c r="F33" s="5">
        <v>3</v>
      </c>
      <c r="G33" s="5">
        <v>3</v>
      </c>
      <c r="H33" s="5">
        <v>2.6</v>
      </c>
      <c r="I33" s="5">
        <v>2.6</v>
      </c>
      <c r="J33" s="5">
        <v>3</v>
      </c>
      <c r="K33" s="5">
        <v>3.3</v>
      </c>
      <c r="L33" s="5">
        <v>2.7</v>
      </c>
      <c r="M33" s="5">
        <v>2.5</v>
      </c>
      <c r="N33" s="4">
        <v>3.4</v>
      </c>
      <c r="O33" s="4">
        <v>3.5</v>
      </c>
      <c r="P33" s="4">
        <v>3</v>
      </c>
      <c r="Q33" s="4">
        <v>3.3</v>
      </c>
      <c r="R33" s="4">
        <v>3.9</v>
      </c>
      <c r="S33" s="4">
        <v>2.1</v>
      </c>
      <c r="T33" s="4">
        <v>2.8</v>
      </c>
      <c r="U33" s="4">
        <v>2.7</v>
      </c>
      <c r="V33" s="4">
        <v>2.5</v>
      </c>
      <c r="W33" s="4">
        <v>2</v>
      </c>
      <c r="X33" s="4">
        <v>3</v>
      </c>
      <c r="Y33" s="4">
        <v>2.7</v>
      </c>
      <c r="Z33" s="4">
        <v>1.6</v>
      </c>
      <c r="AA33" s="4">
        <v>1.5</v>
      </c>
      <c r="AB33" s="4">
        <v>1.7</v>
      </c>
      <c r="AC33" s="4">
        <v>1.5</v>
      </c>
      <c r="AD33" s="4">
        <v>1.5</v>
      </c>
      <c r="AE33" s="4">
        <v>0.7</v>
      </c>
      <c r="AF33" s="4">
        <v>0.8</v>
      </c>
      <c r="AG33" s="4">
        <v>1</v>
      </c>
      <c r="AH33" s="4">
        <v>1.5</v>
      </c>
      <c r="AI33" s="4">
        <v>1</v>
      </c>
      <c r="AJ33" s="4">
        <v>0.5</v>
      </c>
      <c r="AK33" s="4">
        <v>1</v>
      </c>
      <c r="AL33" s="4">
        <v>0.7</v>
      </c>
      <c r="AM33" s="4">
        <v>0.9</v>
      </c>
      <c r="AN33" s="4">
        <v>0.6</v>
      </c>
      <c r="AO33" s="4">
        <v>0.9</v>
      </c>
      <c r="AP33" s="4">
        <v>1</v>
      </c>
      <c r="AQ33" s="4">
        <v>0.8</v>
      </c>
      <c r="AR33" s="4">
        <v>0.6</v>
      </c>
      <c r="AS33" s="4">
        <v>0.4</v>
      </c>
    </row>
    <row r="34" spans="1:45" x14ac:dyDescent="0.2">
      <c r="A34" s="5" t="s">
        <v>40</v>
      </c>
      <c r="B34" s="5">
        <v>14</v>
      </c>
      <c r="C34" s="5">
        <v>22</v>
      </c>
      <c r="D34" s="5">
        <v>22</v>
      </c>
      <c r="E34" s="5">
        <v>25</v>
      </c>
      <c r="F34" s="5">
        <v>19</v>
      </c>
      <c r="G34" s="5">
        <v>22</v>
      </c>
      <c r="H34" s="5">
        <v>19</v>
      </c>
      <c r="I34" s="5">
        <v>14</v>
      </c>
      <c r="J34" s="5">
        <v>12</v>
      </c>
      <c r="K34" s="5">
        <v>10</v>
      </c>
      <c r="L34" s="5">
        <v>11</v>
      </c>
      <c r="M34" s="5">
        <v>13</v>
      </c>
      <c r="N34" s="4">
        <v>13</v>
      </c>
      <c r="O34" s="4">
        <v>13</v>
      </c>
      <c r="P34" s="4">
        <v>12</v>
      </c>
      <c r="Q34" s="4">
        <v>12</v>
      </c>
      <c r="R34" s="4">
        <v>10</v>
      </c>
      <c r="S34" s="4">
        <v>10</v>
      </c>
      <c r="T34" s="4">
        <v>12</v>
      </c>
      <c r="U34" s="4">
        <v>14</v>
      </c>
      <c r="V34" s="4">
        <v>10</v>
      </c>
      <c r="W34" s="4">
        <v>14</v>
      </c>
      <c r="X34" s="4">
        <v>10</v>
      </c>
      <c r="Y34" s="4">
        <v>6</v>
      </c>
      <c r="Z34" s="4">
        <v>4</v>
      </c>
      <c r="AA34" s="4">
        <v>6</v>
      </c>
      <c r="AB34" s="4">
        <v>3.8</v>
      </c>
      <c r="AC34" s="4">
        <v>7</v>
      </c>
      <c r="AD34" s="4">
        <v>6</v>
      </c>
      <c r="AE34" s="4">
        <v>5</v>
      </c>
      <c r="AF34" s="4">
        <v>6</v>
      </c>
      <c r="AG34" s="4">
        <v>5</v>
      </c>
      <c r="AH34" s="4">
        <v>5</v>
      </c>
      <c r="AI34" s="4">
        <v>4</v>
      </c>
      <c r="AJ34" s="4">
        <v>3</v>
      </c>
      <c r="AK34" s="4">
        <v>2</v>
      </c>
      <c r="AL34" s="4">
        <v>2</v>
      </c>
      <c r="AM34" s="4">
        <v>2</v>
      </c>
      <c r="AN34" s="4">
        <v>1</v>
      </c>
      <c r="AO34" s="4">
        <v>1</v>
      </c>
      <c r="AP34" s="4">
        <v>1</v>
      </c>
      <c r="AQ34" s="4">
        <v>1</v>
      </c>
      <c r="AR34" s="4">
        <v>1.5</v>
      </c>
      <c r="AS34" s="4">
        <v>2</v>
      </c>
    </row>
    <row r="35" spans="1:45" x14ac:dyDescent="0.2">
      <c r="A35" s="5" t="s">
        <v>41</v>
      </c>
      <c r="B35" s="5">
        <v>11</v>
      </c>
      <c r="C35" s="5">
        <v>14</v>
      </c>
      <c r="D35" s="5">
        <v>17</v>
      </c>
      <c r="E35" s="5">
        <v>21</v>
      </c>
      <c r="F35" s="5">
        <v>24</v>
      </c>
      <c r="G35" s="5">
        <v>21</v>
      </c>
      <c r="H35" s="5">
        <v>25</v>
      </c>
      <c r="I35" s="5">
        <v>22</v>
      </c>
      <c r="J35" s="5">
        <v>24</v>
      </c>
      <c r="K35" s="5">
        <v>24</v>
      </c>
      <c r="L35" s="5">
        <v>21</v>
      </c>
      <c r="M35" s="5">
        <v>23</v>
      </c>
      <c r="N35" s="4">
        <v>21</v>
      </c>
      <c r="O35" s="4">
        <v>18</v>
      </c>
      <c r="P35" s="4">
        <v>17</v>
      </c>
      <c r="Q35" s="4">
        <v>28</v>
      </c>
      <c r="R35" s="4">
        <v>19</v>
      </c>
      <c r="S35" s="4">
        <v>12</v>
      </c>
      <c r="T35" s="4">
        <v>11</v>
      </c>
      <c r="U35" s="4">
        <v>11</v>
      </c>
      <c r="V35" s="4">
        <v>12</v>
      </c>
      <c r="W35" s="4">
        <v>13</v>
      </c>
      <c r="X35" s="4">
        <v>9</v>
      </c>
      <c r="Y35" s="4">
        <v>9</v>
      </c>
      <c r="Z35" s="4">
        <v>10</v>
      </c>
      <c r="AA35" s="4">
        <v>8</v>
      </c>
      <c r="AB35" s="4">
        <v>9</v>
      </c>
      <c r="AC35" s="4">
        <v>7</v>
      </c>
      <c r="AD35" s="4">
        <v>6</v>
      </c>
      <c r="AE35" s="4">
        <v>6</v>
      </c>
      <c r="AF35" s="4">
        <v>1</v>
      </c>
      <c r="AG35" s="4">
        <v>1.3</v>
      </c>
      <c r="AH35" s="4">
        <v>1.9</v>
      </c>
      <c r="AI35" s="4">
        <v>1.5</v>
      </c>
      <c r="AJ35" s="4">
        <v>1.6</v>
      </c>
      <c r="AK35" s="4">
        <v>1.2</v>
      </c>
      <c r="AL35" s="4">
        <v>1.1000000000000001</v>
      </c>
      <c r="AM35" s="4">
        <v>1.3</v>
      </c>
      <c r="AN35" s="4">
        <v>1</v>
      </c>
      <c r="AO35" s="4">
        <v>0.5</v>
      </c>
      <c r="AP35" s="4">
        <v>0.5</v>
      </c>
      <c r="AQ35" s="4">
        <v>0.5</v>
      </c>
      <c r="AR35" s="4">
        <v>0.5</v>
      </c>
      <c r="AS35" s="4">
        <v>0.5</v>
      </c>
    </row>
    <row r="36" spans="1:45" x14ac:dyDescent="0.2">
      <c r="A36" s="5" t="s">
        <v>42</v>
      </c>
      <c r="B36" s="5">
        <v>28</v>
      </c>
      <c r="C36" s="5">
        <v>32</v>
      </c>
      <c r="D36" s="5">
        <v>32</v>
      </c>
      <c r="E36" s="5">
        <v>34</v>
      </c>
      <c r="F36" s="5">
        <v>30</v>
      </c>
      <c r="G36" s="5">
        <v>27</v>
      </c>
      <c r="H36" s="5">
        <v>27</v>
      </c>
      <c r="I36" s="5">
        <v>29</v>
      </c>
      <c r="J36" s="5">
        <v>31</v>
      </c>
      <c r="K36" s="5">
        <v>38</v>
      </c>
      <c r="L36" s="5">
        <v>33</v>
      </c>
      <c r="M36" s="5">
        <v>36</v>
      </c>
      <c r="N36" s="4">
        <v>37</v>
      </c>
      <c r="O36" s="4">
        <v>40</v>
      </c>
      <c r="P36" s="4">
        <v>30</v>
      </c>
      <c r="Q36" s="4">
        <v>63</v>
      </c>
      <c r="R36" s="4">
        <v>51</v>
      </c>
      <c r="S36" s="4">
        <v>45</v>
      </c>
      <c r="T36" s="4">
        <v>46</v>
      </c>
      <c r="U36" s="4">
        <v>47</v>
      </c>
      <c r="V36" s="4">
        <v>37</v>
      </c>
      <c r="W36" s="4">
        <v>38</v>
      </c>
      <c r="X36" s="4">
        <v>41</v>
      </c>
      <c r="Y36" s="4">
        <v>67</v>
      </c>
      <c r="Z36" s="4">
        <v>37</v>
      </c>
      <c r="AA36" s="4">
        <v>37</v>
      </c>
      <c r="AB36" s="4">
        <v>30</v>
      </c>
      <c r="AC36" s="4">
        <v>35</v>
      </c>
      <c r="AD36" s="4">
        <v>33</v>
      </c>
      <c r="AE36" s="4">
        <v>26</v>
      </c>
      <c r="AF36" s="4">
        <v>21</v>
      </c>
      <c r="AG36" s="4">
        <v>28</v>
      </c>
      <c r="AH36" s="4">
        <v>30</v>
      </c>
      <c r="AI36" s="4">
        <v>18</v>
      </c>
      <c r="AJ36" s="4">
        <v>9</v>
      </c>
      <c r="AK36" s="4">
        <v>28</v>
      </c>
      <c r="AL36" s="4">
        <v>20</v>
      </c>
      <c r="AM36" s="4">
        <v>30</v>
      </c>
      <c r="AN36" s="4">
        <v>24</v>
      </c>
      <c r="AO36" s="4">
        <v>26</v>
      </c>
      <c r="AP36" s="4">
        <v>24</v>
      </c>
      <c r="AQ36" s="4">
        <v>23</v>
      </c>
      <c r="AR36" s="4">
        <v>17</v>
      </c>
      <c r="AS36" s="4">
        <v>29</v>
      </c>
    </row>
    <row r="37" spans="1:45" x14ac:dyDescent="0.2">
      <c r="A37" s="5" t="s">
        <v>43</v>
      </c>
      <c r="B37" s="5">
        <v>400</v>
      </c>
      <c r="C37" s="5">
        <v>516</v>
      </c>
      <c r="D37" s="5">
        <v>541</v>
      </c>
      <c r="E37" s="5">
        <v>545</v>
      </c>
      <c r="F37" s="5">
        <v>524</v>
      </c>
      <c r="G37" s="5">
        <v>689</v>
      </c>
      <c r="H37" s="5">
        <v>539</v>
      </c>
      <c r="I37" s="5">
        <v>582</v>
      </c>
      <c r="J37" s="5">
        <v>670</v>
      </c>
      <c r="K37" s="5">
        <v>663</v>
      </c>
      <c r="L37" s="5">
        <v>662</v>
      </c>
      <c r="M37" s="5">
        <v>647</v>
      </c>
      <c r="N37" s="4">
        <v>784</v>
      </c>
      <c r="O37" s="4">
        <v>854</v>
      </c>
      <c r="P37" s="4">
        <v>963</v>
      </c>
      <c r="Q37" s="4">
        <v>880</v>
      </c>
      <c r="R37" s="4">
        <v>685</v>
      </c>
      <c r="S37" s="4">
        <v>785</v>
      </c>
      <c r="T37" s="4">
        <v>820</v>
      </c>
      <c r="U37" s="4">
        <v>780</v>
      </c>
      <c r="V37" s="4">
        <v>800</v>
      </c>
      <c r="W37" s="4">
        <v>825</v>
      </c>
      <c r="X37" s="4">
        <v>915</v>
      </c>
      <c r="Y37" s="4">
        <v>970</v>
      </c>
      <c r="Z37" s="4">
        <v>930</v>
      </c>
      <c r="AA37" s="4">
        <v>1055</v>
      </c>
      <c r="AB37" s="4">
        <v>1375</v>
      </c>
      <c r="AC37" s="4">
        <v>1600</v>
      </c>
      <c r="AD37" s="4">
        <v>1950</v>
      </c>
      <c r="AE37" s="4">
        <v>2450</v>
      </c>
      <c r="AF37" s="4">
        <v>2790</v>
      </c>
      <c r="AG37" s="4">
        <v>3300</v>
      </c>
      <c r="AH37" s="4">
        <v>3350</v>
      </c>
      <c r="AI37" s="4">
        <v>3400</v>
      </c>
      <c r="AJ37" s="4">
        <v>3350</v>
      </c>
      <c r="AK37" s="4">
        <v>3400</v>
      </c>
      <c r="AL37" s="4">
        <v>3500</v>
      </c>
      <c r="AM37" s="4">
        <v>3450</v>
      </c>
      <c r="AN37" s="4">
        <v>3550</v>
      </c>
      <c r="AO37" s="4">
        <v>3520</v>
      </c>
      <c r="AP37" s="4">
        <v>3450</v>
      </c>
      <c r="AQ37" s="4">
        <v>3390</v>
      </c>
      <c r="AR37" s="4">
        <v>3430</v>
      </c>
      <c r="AS37" s="4">
        <v>3300</v>
      </c>
    </row>
    <row r="38" spans="1:45" x14ac:dyDescent="0.2">
      <c r="A38" s="5" t="s">
        <v>44</v>
      </c>
      <c r="B38" s="5">
        <v>62</v>
      </c>
      <c r="C38" s="5">
        <v>70</v>
      </c>
      <c r="D38" s="5">
        <v>76</v>
      </c>
      <c r="E38" s="5">
        <v>78</v>
      </c>
      <c r="F38" s="5">
        <v>66</v>
      </c>
      <c r="G38" s="5">
        <v>106</v>
      </c>
      <c r="H38" s="5">
        <v>104</v>
      </c>
      <c r="I38" s="5">
        <v>106</v>
      </c>
      <c r="J38" s="4">
        <v>101</v>
      </c>
      <c r="K38" s="4">
        <v>78</v>
      </c>
      <c r="L38" s="4">
        <v>86</v>
      </c>
      <c r="M38" s="5">
        <v>94</v>
      </c>
      <c r="N38" s="4">
        <v>96</v>
      </c>
      <c r="O38" s="4">
        <v>108</v>
      </c>
      <c r="P38" s="4">
        <v>104</v>
      </c>
      <c r="Q38" s="4">
        <v>83</v>
      </c>
      <c r="R38" s="4">
        <v>72</v>
      </c>
      <c r="S38" s="4">
        <v>58</v>
      </c>
      <c r="T38" s="4">
        <v>75</v>
      </c>
      <c r="U38" s="4">
        <v>85</v>
      </c>
      <c r="V38" s="4">
        <v>86</v>
      </c>
      <c r="W38" s="4">
        <v>86</v>
      </c>
      <c r="X38" s="4">
        <v>108</v>
      </c>
      <c r="Y38" s="4">
        <v>107</v>
      </c>
      <c r="Z38" s="4">
        <v>95</v>
      </c>
      <c r="AA38" s="4">
        <v>88</v>
      </c>
      <c r="AB38" s="4">
        <v>95</v>
      </c>
      <c r="AC38" s="4">
        <v>90</v>
      </c>
      <c r="AD38" s="4">
        <v>105</v>
      </c>
      <c r="AE38" s="4">
        <v>70</v>
      </c>
      <c r="AF38" s="4">
        <v>88</v>
      </c>
      <c r="AG38" s="4">
        <v>60</v>
      </c>
      <c r="AH38" s="4">
        <v>69</v>
      </c>
      <c r="AI38" s="4">
        <v>59</v>
      </c>
      <c r="AJ38" s="4">
        <v>64</v>
      </c>
      <c r="AK38" s="4">
        <v>60</v>
      </c>
      <c r="AL38" s="4">
        <v>57</v>
      </c>
      <c r="AM38" s="4">
        <v>48</v>
      </c>
      <c r="AN38" s="4">
        <v>50</v>
      </c>
      <c r="AO38" s="4">
        <v>48</v>
      </c>
      <c r="AP38" s="4">
        <v>50</v>
      </c>
      <c r="AQ38" s="4">
        <v>58</v>
      </c>
      <c r="AR38" s="4">
        <v>75</v>
      </c>
      <c r="AS38" s="4">
        <v>49</v>
      </c>
    </row>
    <row r="39" spans="1:45" x14ac:dyDescent="0.2">
      <c r="A39" s="5" t="s">
        <v>45</v>
      </c>
      <c r="B39" s="5">
        <v>796</v>
      </c>
      <c r="C39" s="5">
        <v>841</v>
      </c>
      <c r="D39" s="5">
        <v>867</v>
      </c>
      <c r="E39" s="5">
        <v>866</v>
      </c>
      <c r="F39" s="5">
        <v>857</v>
      </c>
      <c r="G39" s="5">
        <v>988</v>
      </c>
      <c r="H39" s="5">
        <v>896</v>
      </c>
      <c r="I39" s="5">
        <v>803</v>
      </c>
      <c r="J39" s="5">
        <v>787</v>
      </c>
      <c r="K39" s="5">
        <v>708</v>
      </c>
      <c r="L39" s="5">
        <v>566</v>
      </c>
      <c r="M39" s="5">
        <v>607</v>
      </c>
      <c r="N39" s="4">
        <v>577</v>
      </c>
      <c r="O39" s="4">
        <v>797</v>
      </c>
      <c r="P39" s="4">
        <v>692</v>
      </c>
      <c r="Q39" s="4">
        <v>697</v>
      </c>
      <c r="R39" s="4">
        <v>680</v>
      </c>
      <c r="S39" s="4">
        <v>660</v>
      </c>
      <c r="T39" s="4">
        <v>730</v>
      </c>
      <c r="U39" s="4">
        <v>700</v>
      </c>
      <c r="V39" s="4">
        <v>705</v>
      </c>
      <c r="W39" s="4">
        <v>660</v>
      </c>
      <c r="X39" s="4">
        <v>680</v>
      </c>
      <c r="Y39" s="4">
        <v>720</v>
      </c>
      <c r="Z39" s="4">
        <v>660</v>
      </c>
      <c r="AA39" s="4">
        <v>660</v>
      </c>
      <c r="AB39" s="4">
        <v>640</v>
      </c>
      <c r="AC39" s="4">
        <v>600</v>
      </c>
      <c r="AD39" s="4">
        <v>535</v>
      </c>
      <c r="AE39" s="4">
        <v>600</v>
      </c>
      <c r="AF39" s="4">
        <v>590</v>
      </c>
      <c r="AG39" s="4">
        <v>570</v>
      </c>
      <c r="AH39" s="4">
        <v>650</v>
      </c>
      <c r="AI39" s="4">
        <v>590</v>
      </c>
      <c r="AJ39" s="4">
        <v>530</v>
      </c>
      <c r="AK39" s="4">
        <v>540</v>
      </c>
      <c r="AL39" s="4">
        <v>520</v>
      </c>
      <c r="AM39" s="4">
        <v>525</v>
      </c>
      <c r="AN39" s="4">
        <v>540</v>
      </c>
      <c r="AO39" s="4">
        <v>540</v>
      </c>
      <c r="AP39" s="4">
        <v>550</v>
      </c>
      <c r="AQ39" s="4">
        <v>585</v>
      </c>
      <c r="AR39" s="4">
        <v>650</v>
      </c>
      <c r="AS39" s="4">
        <v>660</v>
      </c>
    </row>
    <row r="40" spans="1:45" x14ac:dyDescent="0.2">
      <c r="A40" s="5" t="s">
        <v>46</v>
      </c>
      <c r="B40" s="5">
        <v>96</v>
      </c>
      <c r="C40" s="5">
        <v>118</v>
      </c>
      <c r="D40" s="5">
        <v>145</v>
      </c>
      <c r="E40" s="5">
        <v>131</v>
      </c>
      <c r="F40" s="5">
        <v>123</v>
      </c>
      <c r="G40" s="5">
        <v>147</v>
      </c>
      <c r="H40" s="5">
        <v>154</v>
      </c>
      <c r="I40" s="5">
        <v>130</v>
      </c>
      <c r="J40" s="5">
        <v>107</v>
      </c>
      <c r="K40" s="5">
        <v>97</v>
      </c>
      <c r="L40" s="5">
        <v>112</v>
      </c>
      <c r="M40" s="5">
        <v>97</v>
      </c>
      <c r="N40" s="4">
        <v>94</v>
      </c>
      <c r="O40" s="4">
        <v>90</v>
      </c>
      <c r="P40" s="4">
        <v>110</v>
      </c>
      <c r="Q40" s="4">
        <v>102</v>
      </c>
      <c r="R40" s="4">
        <v>81</v>
      </c>
      <c r="S40" s="4">
        <v>60</v>
      </c>
      <c r="T40" s="4">
        <v>83</v>
      </c>
      <c r="U40" s="4">
        <v>77</v>
      </c>
      <c r="V40" s="4">
        <v>79</v>
      </c>
      <c r="W40" s="4">
        <v>79</v>
      </c>
      <c r="X40" s="4">
        <v>56</v>
      </c>
      <c r="Y40" s="4">
        <v>95</v>
      </c>
      <c r="Z40" s="4">
        <v>75</v>
      </c>
      <c r="AA40" s="4">
        <v>75</v>
      </c>
      <c r="AB40" s="4">
        <v>60</v>
      </c>
      <c r="AC40" s="4">
        <v>75</v>
      </c>
      <c r="AD40" s="4">
        <v>100</v>
      </c>
      <c r="AE40" s="4">
        <v>165</v>
      </c>
      <c r="AF40" s="4">
        <v>370</v>
      </c>
      <c r="AG40" s="4">
        <v>420</v>
      </c>
      <c r="AH40" s="4">
        <v>480</v>
      </c>
      <c r="AI40" s="4">
        <v>590</v>
      </c>
      <c r="AJ40" s="4">
        <v>820</v>
      </c>
      <c r="AK40" s="4">
        <v>880</v>
      </c>
      <c r="AL40" s="4">
        <v>860</v>
      </c>
      <c r="AM40" s="4">
        <v>910</v>
      </c>
      <c r="AN40" s="4">
        <v>920</v>
      </c>
      <c r="AO40" s="4">
        <v>970</v>
      </c>
      <c r="AP40" s="4">
        <v>920</v>
      </c>
      <c r="AQ40" s="4">
        <v>900</v>
      </c>
      <c r="AR40" s="4">
        <v>910</v>
      </c>
      <c r="AS40" s="4">
        <v>920</v>
      </c>
    </row>
    <row r="41" spans="1:45" x14ac:dyDescent="0.2">
      <c r="A41" s="5" t="s">
        <v>47</v>
      </c>
      <c r="B41" s="5">
        <v>37</v>
      </c>
      <c r="C41" s="5">
        <v>40</v>
      </c>
      <c r="D41" s="5">
        <v>37</v>
      </c>
      <c r="E41" s="5">
        <v>34</v>
      </c>
      <c r="F41" s="5">
        <v>33</v>
      </c>
      <c r="G41" s="5">
        <v>39</v>
      </c>
      <c r="H41" s="5">
        <v>37</v>
      </c>
      <c r="I41" s="5">
        <v>35</v>
      </c>
      <c r="J41" s="5">
        <v>32</v>
      </c>
      <c r="K41" s="5">
        <v>32</v>
      </c>
      <c r="L41" s="5">
        <v>34</v>
      </c>
      <c r="M41" s="5">
        <v>33</v>
      </c>
      <c r="N41" s="4">
        <v>33</v>
      </c>
      <c r="O41" s="4">
        <v>37</v>
      </c>
      <c r="P41" s="4">
        <v>41</v>
      </c>
      <c r="Q41" s="4">
        <v>38</v>
      </c>
      <c r="R41" s="4">
        <v>27</v>
      </c>
      <c r="S41" s="4">
        <v>38</v>
      </c>
      <c r="T41" s="4">
        <v>29</v>
      </c>
      <c r="U41" s="4">
        <v>24</v>
      </c>
      <c r="V41" s="4">
        <v>28</v>
      </c>
      <c r="W41" s="4">
        <v>27</v>
      </c>
      <c r="X41" s="4">
        <v>23</v>
      </c>
      <c r="Y41" s="4">
        <v>25</v>
      </c>
      <c r="Z41" s="4">
        <v>21</v>
      </c>
      <c r="AA41" s="4">
        <v>19</v>
      </c>
      <c r="AB41" s="4">
        <v>18</v>
      </c>
      <c r="AC41" s="4">
        <v>18</v>
      </c>
      <c r="AD41" s="4">
        <v>19</v>
      </c>
      <c r="AE41" s="4">
        <v>15</v>
      </c>
      <c r="AF41" s="4">
        <v>15</v>
      </c>
      <c r="AG41" s="4">
        <v>15</v>
      </c>
      <c r="AH41" s="4">
        <v>12</v>
      </c>
      <c r="AI41" s="4">
        <v>8</v>
      </c>
      <c r="AJ41" s="4">
        <v>8</v>
      </c>
      <c r="AK41" s="4">
        <v>9</v>
      </c>
      <c r="AL41" s="4">
        <v>7</v>
      </c>
      <c r="AM41" s="4">
        <v>8</v>
      </c>
      <c r="AN41" s="4">
        <v>8</v>
      </c>
      <c r="AO41" s="4">
        <v>7</v>
      </c>
      <c r="AP41" s="4">
        <v>6</v>
      </c>
      <c r="AQ41" s="4">
        <v>5.5</v>
      </c>
      <c r="AR41" s="4">
        <v>5</v>
      </c>
      <c r="AS41" s="4">
        <v>5</v>
      </c>
    </row>
    <row r="42" spans="1:45" x14ac:dyDescent="0.2">
      <c r="A42" s="5" t="s">
        <v>48</v>
      </c>
      <c r="B42" s="5">
        <v>135</v>
      </c>
      <c r="C42" s="5">
        <v>160</v>
      </c>
      <c r="D42" s="5">
        <v>163</v>
      </c>
      <c r="E42" s="5">
        <v>182</v>
      </c>
      <c r="F42" s="5">
        <v>169</v>
      </c>
      <c r="G42" s="5">
        <v>187</v>
      </c>
      <c r="H42" s="5">
        <v>174</v>
      </c>
      <c r="I42" s="5">
        <v>160</v>
      </c>
      <c r="J42" s="5">
        <v>162</v>
      </c>
      <c r="K42" s="5">
        <v>179</v>
      </c>
      <c r="L42" s="5">
        <v>190</v>
      </c>
      <c r="M42" s="5">
        <v>237</v>
      </c>
      <c r="N42" s="4">
        <v>244</v>
      </c>
      <c r="O42" s="4">
        <v>282</v>
      </c>
      <c r="P42" s="4">
        <v>259</v>
      </c>
      <c r="Q42" s="4">
        <v>309</v>
      </c>
      <c r="R42" s="4">
        <v>219</v>
      </c>
      <c r="S42" s="4">
        <v>303</v>
      </c>
      <c r="T42" s="4">
        <v>353</v>
      </c>
      <c r="U42" s="4">
        <v>316</v>
      </c>
      <c r="V42" s="4">
        <v>278</v>
      </c>
      <c r="W42" s="4">
        <v>294</v>
      </c>
      <c r="X42" s="4">
        <v>298</v>
      </c>
      <c r="Y42" s="4">
        <v>305</v>
      </c>
      <c r="Z42" s="4">
        <v>310</v>
      </c>
      <c r="AA42" s="4">
        <v>287</v>
      </c>
      <c r="AB42" s="4">
        <v>290</v>
      </c>
      <c r="AC42" s="4">
        <v>325</v>
      </c>
      <c r="AD42" s="4">
        <v>360</v>
      </c>
      <c r="AE42" s="4">
        <v>335</v>
      </c>
      <c r="AF42" s="4">
        <v>305</v>
      </c>
      <c r="AG42" s="4">
        <v>295</v>
      </c>
      <c r="AH42" s="4">
        <v>360</v>
      </c>
      <c r="AI42" s="4">
        <v>340</v>
      </c>
      <c r="AJ42" s="4">
        <v>330</v>
      </c>
      <c r="AK42" s="4">
        <v>330</v>
      </c>
      <c r="AL42" s="4">
        <v>365</v>
      </c>
      <c r="AM42" s="4">
        <v>355</v>
      </c>
      <c r="AN42" s="4">
        <v>350</v>
      </c>
      <c r="AO42" s="4">
        <v>280</v>
      </c>
      <c r="AP42" s="4">
        <v>310</v>
      </c>
      <c r="AQ42" s="4">
        <v>300</v>
      </c>
      <c r="AR42" s="4">
        <v>345</v>
      </c>
      <c r="AS42" s="4">
        <v>310</v>
      </c>
    </row>
    <row r="43" spans="1:45" x14ac:dyDescent="0.2">
      <c r="A43" s="5" t="s">
        <v>49</v>
      </c>
      <c r="B43" s="5">
        <v>2.8</v>
      </c>
      <c r="C43" s="5">
        <v>2.5</v>
      </c>
      <c r="D43" s="5">
        <v>2.9</v>
      </c>
      <c r="E43" s="5">
        <v>3.7</v>
      </c>
      <c r="F43" s="5">
        <v>5.5</v>
      </c>
      <c r="G43" s="5">
        <v>5.4</v>
      </c>
      <c r="H43" s="5">
        <v>4.5999999999999996</v>
      </c>
      <c r="I43" s="5">
        <v>2.9</v>
      </c>
      <c r="J43" s="5">
        <v>2</v>
      </c>
      <c r="K43" s="5">
        <v>2.6</v>
      </c>
      <c r="L43" s="5">
        <v>3.1</v>
      </c>
      <c r="M43" s="5">
        <v>3.3</v>
      </c>
      <c r="N43" s="4">
        <v>3.5</v>
      </c>
      <c r="O43" s="4">
        <v>3.2</v>
      </c>
      <c r="P43" s="4">
        <v>2.9</v>
      </c>
      <c r="Q43" s="4">
        <v>2.2000000000000002</v>
      </c>
      <c r="R43" s="4">
        <v>1.6</v>
      </c>
      <c r="S43" s="4">
        <v>1.3</v>
      </c>
      <c r="T43" s="4">
        <v>1.8</v>
      </c>
      <c r="U43" s="4">
        <v>2.4</v>
      </c>
      <c r="V43" s="4">
        <v>1.7</v>
      </c>
      <c r="W43" s="4">
        <v>1.3</v>
      </c>
      <c r="X43" s="4">
        <v>1.4</v>
      </c>
      <c r="Y43" s="4">
        <v>1.8</v>
      </c>
      <c r="Z43" s="4">
        <v>1.4</v>
      </c>
      <c r="AA43" s="4">
        <v>1.3</v>
      </c>
      <c r="AB43" s="4">
        <v>2.9</v>
      </c>
      <c r="AC43" s="4">
        <v>2.5</v>
      </c>
      <c r="AD43" s="4">
        <v>1.8</v>
      </c>
      <c r="AE43" s="4">
        <v>1.4</v>
      </c>
      <c r="AF43" s="4">
        <v>0.9</v>
      </c>
      <c r="AG43" s="4">
        <v>1</v>
      </c>
      <c r="AH43" s="4">
        <v>1</v>
      </c>
      <c r="AI43" s="4">
        <v>1</v>
      </c>
      <c r="AJ43" s="4">
        <v>0.9</v>
      </c>
      <c r="AK43" s="4">
        <v>0.8</v>
      </c>
      <c r="AL43" s="4">
        <v>0.6</v>
      </c>
      <c r="AM43" s="4">
        <v>0.6</v>
      </c>
      <c r="AN43" s="4">
        <v>0.6</v>
      </c>
      <c r="AO43" s="4">
        <v>0.4</v>
      </c>
      <c r="AP43" s="4">
        <v>0.4</v>
      </c>
      <c r="AQ43" s="4">
        <v>0.5</v>
      </c>
      <c r="AR43" s="4">
        <v>0.7</v>
      </c>
      <c r="AS43" s="4">
        <v>0.6</v>
      </c>
    </row>
    <row r="44" spans="1:45" x14ac:dyDescent="0.2">
      <c r="A44" s="5" t="s">
        <v>50</v>
      </c>
      <c r="B44" s="5">
        <v>133</v>
      </c>
      <c r="C44" s="5">
        <v>163</v>
      </c>
      <c r="D44" s="5">
        <v>163</v>
      </c>
      <c r="E44" s="5">
        <v>160</v>
      </c>
      <c r="F44" s="5">
        <v>160</v>
      </c>
      <c r="G44" s="5">
        <v>238</v>
      </c>
      <c r="H44" s="5">
        <v>235</v>
      </c>
      <c r="I44" s="5">
        <v>195</v>
      </c>
      <c r="J44" s="5">
        <v>157</v>
      </c>
      <c r="K44" s="5">
        <v>162</v>
      </c>
      <c r="L44" s="5">
        <v>166</v>
      </c>
      <c r="M44" s="5">
        <v>162</v>
      </c>
      <c r="N44" s="4">
        <v>177</v>
      </c>
      <c r="O44" s="4">
        <v>177</v>
      </c>
      <c r="P44" s="4">
        <v>204</v>
      </c>
      <c r="Q44" s="4">
        <v>233</v>
      </c>
      <c r="R44" s="4">
        <v>151</v>
      </c>
      <c r="S44" s="4">
        <v>133</v>
      </c>
      <c r="T44" s="4">
        <v>173</v>
      </c>
      <c r="U44" s="4">
        <v>134</v>
      </c>
      <c r="V44" s="4">
        <v>138</v>
      </c>
      <c r="W44" s="4">
        <v>146</v>
      </c>
      <c r="X44" s="4">
        <v>138</v>
      </c>
      <c r="Y44" s="4">
        <v>153</v>
      </c>
      <c r="Z44" s="4">
        <v>142</v>
      </c>
      <c r="AA44" s="4">
        <v>134</v>
      </c>
      <c r="AB44" s="4">
        <v>126</v>
      </c>
      <c r="AC44" s="4">
        <v>129</v>
      </c>
      <c r="AD44" s="4">
        <v>127</v>
      </c>
      <c r="AE44" s="4">
        <v>115</v>
      </c>
      <c r="AF44" s="4">
        <v>118</v>
      </c>
      <c r="AG44" s="4">
        <v>95</v>
      </c>
      <c r="AH44" s="4">
        <v>90</v>
      </c>
      <c r="AI44" s="4">
        <v>70</v>
      </c>
      <c r="AJ44" s="4">
        <v>57</v>
      </c>
      <c r="AK44" s="4">
        <v>75</v>
      </c>
      <c r="AL44" s="4">
        <v>78</v>
      </c>
      <c r="AM44" s="4">
        <v>65</v>
      </c>
      <c r="AN44" s="4">
        <v>65</v>
      </c>
      <c r="AO44" s="4">
        <v>65</v>
      </c>
      <c r="AP44" s="4">
        <v>60</v>
      </c>
      <c r="AQ44" s="4">
        <v>60</v>
      </c>
      <c r="AR44" s="4">
        <v>50</v>
      </c>
      <c r="AS44" s="4">
        <v>30</v>
      </c>
    </row>
    <row r="45" spans="1:45" x14ac:dyDescent="0.2">
      <c r="A45" s="5" t="s">
        <v>51</v>
      </c>
      <c r="B45" s="5">
        <v>433</v>
      </c>
      <c r="C45" s="5">
        <v>450</v>
      </c>
      <c r="D45" s="5">
        <v>530</v>
      </c>
      <c r="E45" s="5">
        <v>549</v>
      </c>
      <c r="F45" s="5">
        <v>493</v>
      </c>
      <c r="G45" s="5">
        <v>618</v>
      </c>
      <c r="H45" s="5">
        <v>578</v>
      </c>
      <c r="I45" s="5">
        <v>562</v>
      </c>
      <c r="J45" s="5">
        <v>730</v>
      </c>
      <c r="K45" s="5">
        <v>592</v>
      </c>
      <c r="L45" s="5">
        <v>520</v>
      </c>
      <c r="M45" s="5">
        <v>586</v>
      </c>
      <c r="N45" s="4">
        <v>604</v>
      </c>
      <c r="O45" s="4">
        <v>633</v>
      </c>
      <c r="P45" s="4">
        <v>741</v>
      </c>
      <c r="Q45" s="4">
        <v>650</v>
      </c>
      <c r="R45" s="4">
        <v>574</v>
      </c>
      <c r="S45" s="4">
        <v>547</v>
      </c>
      <c r="T45" s="4">
        <v>553</v>
      </c>
      <c r="U45" s="4">
        <v>522</v>
      </c>
      <c r="V45" s="4">
        <v>538</v>
      </c>
      <c r="W45" s="4">
        <v>541</v>
      </c>
      <c r="X45" s="4">
        <v>580</v>
      </c>
      <c r="Y45" s="4">
        <v>578</v>
      </c>
      <c r="Z45" s="4">
        <v>558</v>
      </c>
      <c r="AA45" s="4">
        <v>610</v>
      </c>
      <c r="AB45" s="4">
        <v>670</v>
      </c>
      <c r="AC45" s="4">
        <v>600</v>
      </c>
      <c r="AD45" s="4">
        <v>555</v>
      </c>
      <c r="AE45" s="4">
        <v>565</v>
      </c>
      <c r="AF45" s="4">
        <v>430</v>
      </c>
      <c r="AG45" s="4">
        <v>375</v>
      </c>
      <c r="AH45" s="4">
        <v>450</v>
      </c>
      <c r="AI45" s="4">
        <v>405</v>
      </c>
      <c r="AJ45" s="4">
        <v>370</v>
      </c>
      <c r="AK45" s="4">
        <v>430</v>
      </c>
      <c r="AL45" s="4">
        <v>410</v>
      </c>
      <c r="AM45" s="4">
        <v>370</v>
      </c>
      <c r="AN45" s="4">
        <v>385</v>
      </c>
      <c r="AO45" s="4">
        <v>395</v>
      </c>
      <c r="AP45" s="4">
        <v>435</v>
      </c>
      <c r="AQ45" s="4">
        <v>415</v>
      </c>
      <c r="AR45" s="4">
        <v>465</v>
      </c>
      <c r="AS45" s="4">
        <v>445</v>
      </c>
    </row>
    <row r="46" spans="1:45" x14ac:dyDescent="0.2">
      <c r="A46" s="5" t="s">
        <v>52</v>
      </c>
      <c r="B46" s="5">
        <v>317</v>
      </c>
      <c r="C46" s="5">
        <v>400</v>
      </c>
      <c r="D46" s="5">
        <v>423</v>
      </c>
      <c r="E46" s="5">
        <v>391</v>
      </c>
      <c r="F46" s="5">
        <v>422</v>
      </c>
      <c r="G46" s="5">
        <v>504</v>
      </c>
      <c r="H46" s="5">
        <v>407</v>
      </c>
      <c r="I46" s="5">
        <v>375</v>
      </c>
      <c r="J46" s="5">
        <v>335</v>
      </c>
      <c r="K46" s="5">
        <v>322</v>
      </c>
      <c r="L46" s="5">
        <v>393</v>
      </c>
      <c r="M46" s="5">
        <v>430</v>
      </c>
      <c r="N46" s="4">
        <v>463</v>
      </c>
      <c r="O46" s="4">
        <v>548</v>
      </c>
      <c r="P46" s="4">
        <v>485</v>
      </c>
      <c r="Q46" s="4">
        <v>435</v>
      </c>
      <c r="R46" s="4">
        <v>240</v>
      </c>
      <c r="S46" s="4">
        <v>229</v>
      </c>
      <c r="T46" s="4">
        <v>330</v>
      </c>
      <c r="U46" s="4">
        <v>330</v>
      </c>
      <c r="V46" s="4">
        <v>290</v>
      </c>
      <c r="W46" s="4">
        <v>242</v>
      </c>
      <c r="X46" s="4">
        <v>241</v>
      </c>
      <c r="Y46" s="4">
        <v>350</v>
      </c>
      <c r="Z46" s="4">
        <v>230</v>
      </c>
      <c r="AA46" s="4">
        <v>210</v>
      </c>
      <c r="AB46" s="4">
        <v>225</v>
      </c>
      <c r="AC46" s="4">
        <v>195</v>
      </c>
      <c r="AD46" s="4">
        <v>150</v>
      </c>
      <c r="AE46" s="4">
        <v>190</v>
      </c>
      <c r="AF46" s="4">
        <v>170</v>
      </c>
      <c r="AG46" s="4">
        <v>129</v>
      </c>
      <c r="AH46" s="4">
        <v>115</v>
      </c>
      <c r="AI46" s="4">
        <v>120</v>
      </c>
      <c r="AJ46" s="4">
        <v>70</v>
      </c>
      <c r="AK46" s="4">
        <v>70</v>
      </c>
      <c r="AL46" s="4">
        <v>78</v>
      </c>
      <c r="AM46" s="4">
        <v>75</v>
      </c>
      <c r="AN46" s="4">
        <v>77</v>
      </c>
      <c r="AO46" s="4">
        <v>72</v>
      </c>
      <c r="AP46" s="4">
        <v>60</v>
      </c>
      <c r="AQ46" s="4">
        <v>73</v>
      </c>
      <c r="AR46" s="4">
        <v>40</v>
      </c>
      <c r="AS46" s="4">
        <v>53</v>
      </c>
    </row>
    <row r="47" spans="1:45" x14ac:dyDescent="0.2">
      <c r="A47" s="5" t="s">
        <v>53</v>
      </c>
      <c r="B47" s="5">
        <v>242</v>
      </c>
      <c r="C47" s="5">
        <v>271</v>
      </c>
      <c r="D47" s="5">
        <v>287</v>
      </c>
      <c r="E47" s="5">
        <v>280</v>
      </c>
      <c r="F47" s="5">
        <v>292</v>
      </c>
      <c r="G47" s="5">
        <v>460</v>
      </c>
      <c r="H47" s="5">
        <v>483</v>
      </c>
      <c r="I47" s="5">
        <v>369</v>
      </c>
      <c r="J47" s="5">
        <v>353</v>
      </c>
      <c r="K47" s="5">
        <v>278</v>
      </c>
      <c r="L47" s="5">
        <v>234</v>
      </c>
      <c r="M47" s="5">
        <v>263</v>
      </c>
      <c r="N47" s="4">
        <v>282</v>
      </c>
      <c r="O47" s="4">
        <v>270</v>
      </c>
      <c r="P47" s="4">
        <v>296</v>
      </c>
      <c r="Q47" s="4">
        <v>310</v>
      </c>
      <c r="R47" s="4">
        <v>166</v>
      </c>
      <c r="S47" s="4">
        <v>178</v>
      </c>
      <c r="T47" s="4">
        <v>180</v>
      </c>
      <c r="U47" s="4">
        <v>120</v>
      </c>
      <c r="V47" s="4">
        <v>125</v>
      </c>
      <c r="W47" s="4">
        <v>176</v>
      </c>
      <c r="X47" s="4">
        <v>175</v>
      </c>
      <c r="Y47" s="4">
        <v>188</v>
      </c>
      <c r="Z47" s="4">
        <v>140</v>
      </c>
      <c r="AA47" s="4">
        <v>165</v>
      </c>
      <c r="AB47" s="4">
        <v>127</v>
      </c>
      <c r="AC47" s="4">
        <v>130</v>
      </c>
      <c r="AD47" s="4">
        <v>135</v>
      </c>
      <c r="AE47" s="4">
        <v>165</v>
      </c>
      <c r="AF47" s="4">
        <v>142</v>
      </c>
      <c r="AG47" s="4">
        <v>130</v>
      </c>
      <c r="AH47" s="4">
        <v>150</v>
      </c>
      <c r="AI47" s="4">
        <v>210</v>
      </c>
      <c r="AJ47" s="4">
        <v>280</v>
      </c>
      <c r="AK47" s="4">
        <v>215</v>
      </c>
      <c r="AL47" s="4">
        <v>260</v>
      </c>
      <c r="AM47" s="4">
        <v>240</v>
      </c>
      <c r="AN47" s="4">
        <v>245</v>
      </c>
      <c r="AO47" s="4">
        <v>300</v>
      </c>
      <c r="AP47" s="4">
        <v>270</v>
      </c>
      <c r="AQ47" s="4">
        <v>280</v>
      </c>
      <c r="AR47" s="4">
        <v>315</v>
      </c>
      <c r="AS47" s="4">
        <v>320</v>
      </c>
    </row>
    <row r="48" spans="1:45" x14ac:dyDescent="0.2">
      <c r="A48" s="5" t="s">
        <v>54</v>
      </c>
      <c r="B48" s="5">
        <v>12</v>
      </c>
      <c r="C48" s="5">
        <v>12</v>
      </c>
      <c r="D48" s="5">
        <v>13</v>
      </c>
      <c r="E48" s="5">
        <v>15</v>
      </c>
      <c r="F48" s="5">
        <v>16</v>
      </c>
      <c r="G48" s="5">
        <v>16</v>
      </c>
      <c r="H48" s="5">
        <v>17</v>
      </c>
      <c r="I48" s="5">
        <v>14</v>
      </c>
      <c r="J48" s="5">
        <v>16</v>
      </c>
      <c r="K48" s="5">
        <v>14</v>
      </c>
      <c r="L48" s="5">
        <v>17</v>
      </c>
      <c r="M48" s="5">
        <v>19</v>
      </c>
      <c r="N48" s="4">
        <v>15</v>
      </c>
      <c r="O48" s="4">
        <v>17</v>
      </c>
      <c r="P48" s="4">
        <v>24</v>
      </c>
      <c r="Q48" s="4">
        <v>15</v>
      </c>
      <c r="R48" s="4">
        <v>12</v>
      </c>
      <c r="S48" s="4">
        <v>10</v>
      </c>
      <c r="T48" s="4">
        <v>13</v>
      </c>
      <c r="U48" s="4">
        <v>10</v>
      </c>
      <c r="V48" s="4">
        <v>8</v>
      </c>
      <c r="W48" s="4">
        <v>9</v>
      </c>
      <c r="X48" s="4">
        <v>10</v>
      </c>
      <c r="Y48" s="4">
        <v>12</v>
      </c>
      <c r="Z48" s="4">
        <v>8</v>
      </c>
      <c r="AA48" s="4">
        <v>10</v>
      </c>
      <c r="AB48" s="4">
        <v>11</v>
      </c>
      <c r="AC48" s="4">
        <v>14</v>
      </c>
      <c r="AD48" s="4">
        <v>12</v>
      </c>
      <c r="AE48" s="4">
        <v>11</v>
      </c>
      <c r="AF48" s="4">
        <v>13</v>
      </c>
      <c r="AG48" s="4">
        <v>52</v>
      </c>
      <c r="AH48" s="4">
        <v>102</v>
      </c>
      <c r="AI48" s="4">
        <v>130</v>
      </c>
      <c r="AJ48" s="4">
        <v>180</v>
      </c>
      <c r="AK48" s="4">
        <v>190</v>
      </c>
      <c r="AL48" s="4">
        <v>235</v>
      </c>
      <c r="AM48" s="4">
        <v>230</v>
      </c>
      <c r="AN48" s="4">
        <v>245</v>
      </c>
      <c r="AO48" s="4">
        <v>250</v>
      </c>
      <c r="AP48" s="4">
        <v>260</v>
      </c>
      <c r="AQ48" s="4">
        <v>273</v>
      </c>
      <c r="AR48" s="4">
        <v>275</v>
      </c>
      <c r="AS48" s="4">
        <v>260</v>
      </c>
    </row>
    <row r="49" spans="1:45" x14ac:dyDescent="0.2">
      <c r="A49" s="5" t="s">
        <v>55</v>
      </c>
      <c r="B49" s="5">
        <v>1.7</v>
      </c>
      <c r="C49" s="5">
        <v>1.7</v>
      </c>
      <c r="D49" s="5">
        <v>1.7</v>
      </c>
      <c r="E49" s="5">
        <v>1.4</v>
      </c>
      <c r="F49" s="5">
        <v>1.6</v>
      </c>
      <c r="G49" s="5">
        <v>1.4</v>
      </c>
      <c r="H49" s="5">
        <v>1.5</v>
      </c>
      <c r="I49" s="5">
        <v>1.6</v>
      </c>
      <c r="J49" s="5">
        <v>1.6</v>
      </c>
      <c r="K49" s="5">
        <v>1.8</v>
      </c>
      <c r="L49" s="5">
        <v>1.8</v>
      </c>
      <c r="M49" s="5">
        <v>2</v>
      </c>
      <c r="N49" s="4">
        <v>1.4</v>
      </c>
      <c r="O49" s="4">
        <v>1.7</v>
      </c>
      <c r="P49" s="4">
        <v>2.1</v>
      </c>
      <c r="Q49" s="4">
        <v>1.3</v>
      </c>
      <c r="R49" s="4">
        <v>1.9</v>
      </c>
      <c r="S49" s="4">
        <v>2.9</v>
      </c>
      <c r="T49" s="4">
        <v>2.1</v>
      </c>
      <c r="U49" s="4">
        <v>2.6</v>
      </c>
      <c r="V49" s="4">
        <v>3.1</v>
      </c>
      <c r="W49" s="4">
        <v>0.9</v>
      </c>
      <c r="X49" s="4">
        <v>1.1000000000000001</v>
      </c>
      <c r="Y49" s="4">
        <v>2</v>
      </c>
      <c r="Z49" s="4">
        <v>1.7</v>
      </c>
      <c r="AA49" s="4">
        <v>1.5</v>
      </c>
      <c r="AB49" s="4">
        <v>1.7</v>
      </c>
      <c r="AC49" s="4">
        <v>1.7</v>
      </c>
      <c r="AD49" s="4">
        <v>0.9</v>
      </c>
      <c r="AE49" s="4">
        <v>1</v>
      </c>
      <c r="AF49" s="4">
        <v>0.9</v>
      </c>
      <c r="AG49" s="4">
        <v>0.3</v>
      </c>
      <c r="AH49" s="4">
        <v>1</v>
      </c>
      <c r="AI49" s="4">
        <v>1.2</v>
      </c>
      <c r="AJ49" s="4">
        <v>0.7</v>
      </c>
      <c r="AK49" s="4">
        <v>0.9</v>
      </c>
      <c r="AL49" s="4">
        <v>0.7</v>
      </c>
      <c r="AM49" s="4">
        <v>0.6</v>
      </c>
      <c r="AN49" s="4">
        <v>0.6</v>
      </c>
      <c r="AO49" s="4">
        <v>0.6</v>
      </c>
      <c r="AP49" s="4">
        <v>0.9</v>
      </c>
      <c r="AQ49" s="4">
        <v>0.7</v>
      </c>
      <c r="AR49" s="4">
        <v>0.9</v>
      </c>
      <c r="AS49" s="4">
        <v>0.9</v>
      </c>
    </row>
    <row r="50" spans="1:45" x14ac:dyDescent="0.2">
      <c r="A50" s="5" t="s">
        <v>56</v>
      </c>
      <c r="B50" s="5">
        <v>162</v>
      </c>
      <c r="C50" s="5">
        <v>184</v>
      </c>
      <c r="D50" s="5">
        <v>195</v>
      </c>
      <c r="E50" s="5">
        <v>205</v>
      </c>
      <c r="F50" s="5">
        <v>181</v>
      </c>
      <c r="G50" s="5">
        <v>220</v>
      </c>
      <c r="H50" s="5">
        <v>203</v>
      </c>
      <c r="I50" s="5">
        <v>185</v>
      </c>
      <c r="J50" s="5">
        <v>190</v>
      </c>
      <c r="K50" s="5">
        <v>182</v>
      </c>
      <c r="L50" s="5">
        <v>231</v>
      </c>
      <c r="M50" s="5">
        <v>196</v>
      </c>
      <c r="N50" s="4">
        <v>174</v>
      </c>
      <c r="O50" s="4">
        <v>239</v>
      </c>
      <c r="P50" s="4">
        <v>287</v>
      </c>
      <c r="Q50" s="4">
        <v>280</v>
      </c>
      <c r="R50" s="4">
        <v>222</v>
      </c>
      <c r="S50" s="4">
        <v>172</v>
      </c>
      <c r="T50" s="4">
        <v>209</v>
      </c>
      <c r="U50" s="4">
        <v>140</v>
      </c>
      <c r="V50" s="4">
        <v>130</v>
      </c>
      <c r="W50" s="4">
        <v>119</v>
      </c>
      <c r="X50" s="4">
        <v>125</v>
      </c>
      <c r="Y50" s="4">
        <v>120</v>
      </c>
      <c r="Z50" s="4">
        <v>150</v>
      </c>
      <c r="AA50" s="4">
        <v>135</v>
      </c>
      <c r="AB50" s="4">
        <v>130</v>
      </c>
      <c r="AC50" s="4">
        <v>140</v>
      </c>
      <c r="AD50" s="4">
        <v>137</v>
      </c>
      <c r="AE50" s="4">
        <v>135</v>
      </c>
      <c r="AF50" s="4">
        <v>118</v>
      </c>
      <c r="AG50" s="4">
        <v>117</v>
      </c>
      <c r="AH50" s="4">
        <v>134</v>
      </c>
      <c r="AI50" s="4">
        <v>116</v>
      </c>
      <c r="AJ50" s="4">
        <v>114</v>
      </c>
      <c r="AK50" s="4">
        <v>125</v>
      </c>
      <c r="AL50" s="4">
        <v>125</v>
      </c>
      <c r="AM50" s="4">
        <v>125</v>
      </c>
      <c r="AN50" s="4">
        <v>105</v>
      </c>
      <c r="AO50" s="4">
        <v>115</v>
      </c>
      <c r="AP50" s="4">
        <v>140</v>
      </c>
      <c r="AQ50" s="4">
        <v>110</v>
      </c>
      <c r="AR50" s="4">
        <v>100</v>
      </c>
      <c r="AS50" s="4">
        <v>95</v>
      </c>
    </row>
    <row r="51" spans="1:45" x14ac:dyDescent="0.2">
      <c r="A51" s="5" t="s">
        <v>57</v>
      </c>
      <c r="B51" s="5">
        <v>35</v>
      </c>
      <c r="C51" s="5">
        <v>34</v>
      </c>
      <c r="D51" s="5">
        <v>29</v>
      </c>
      <c r="E51" s="5">
        <v>23</v>
      </c>
      <c r="F51" s="5">
        <v>18</v>
      </c>
      <c r="G51" s="5">
        <v>20</v>
      </c>
      <c r="H51" s="5">
        <v>22</v>
      </c>
      <c r="I51" s="5">
        <v>20</v>
      </c>
      <c r="J51" s="5">
        <v>23</v>
      </c>
      <c r="K51" s="5">
        <v>18</v>
      </c>
      <c r="L51" s="5">
        <v>18</v>
      </c>
      <c r="M51" s="5">
        <v>17</v>
      </c>
      <c r="N51" s="4">
        <v>19</v>
      </c>
      <c r="O51" s="4">
        <v>25</v>
      </c>
      <c r="P51" s="4">
        <v>48</v>
      </c>
      <c r="Q51" s="4">
        <v>25</v>
      </c>
      <c r="R51" s="4">
        <v>18</v>
      </c>
      <c r="S51" s="4">
        <v>17</v>
      </c>
      <c r="T51" s="4">
        <v>14</v>
      </c>
      <c r="U51" s="4">
        <v>13</v>
      </c>
      <c r="V51" s="4">
        <v>14</v>
      </c>
      <c r="W51" s="4">
        <v>16</v>
      </c>
      <c r="X51" s="4">
        <v>19</v>
      </c>
      <c r="Y51" s="4">
        <v>18</v>
      </c>
      <c r="Z51" s="4">
        <v>16</v>
      </c>
      <c r="AA51" s="4">
        <v>11</v>
      </c>
      <c r="AB51" s="4">
        <v>17</v>
      </c>
      <c r="AC51" s="4">
        <v>16</v>
      </c>
      <c r="AD51" s="4">
        <v>16</v>
      </c>
      <c r="AE51" s="4">
        <v>9</v>
      </c>
      <c r="AF51" s="4">
        <v>14</v>
      </c>
      <c r="AG51" s="4">
        <v>11</v>
      </c>
      <c r="AH51" s="4">
        <v>10</v>
      </c>
      <c r="AI51" s="4">
        <v>11</v>
      </c>
      <c r="AJ51" s="4">
        <v>9</v>
      </c>
      <c r="AK51" s="4">
        <v>8</v>
      </c>
      <c r="AL51" s="4">
        <v>8</v>
      </c>
      <c r="AM51" s="4">
        <v>9</v>
      </c>
      <c r="AN51" s="4">
        <v>8</v>
      </c>
      <c r="AO51" s="4">
        <v>7</v>
      </c>
      <c r="AP51" s="4">
        <v>9</v>
      </c>
      <c r="AQ51" s="4">
        <v>8</v>
      </c>
      <c r="AR51" s="4">
        <v>6</v>
      </c>
      <c r="AS51" s="4">
        <v>7</v>
      </c>
    </row>
    <row r="52" spans="1:45" x14ac:dyDescent="0.2">
      <c r="A52" s="5" t="s">
        <v>58</v>
      </c>
      <c r="B52" s="5">
        <v>27</v>
      </c>
      <c r="C52" s="5">
        <v>31</v>
      </c>
      <c r="D52" s="5">
        <v>32</v>
      </c>
      <c r="E52" s="5">
        <v>28</v>
      </c>
      <c r="F52" s="5">
        <v>25</v>
      </c>
      <c r="G52" s="5">
        <v>27</v>
      </c>
      <c r="H52" s="5">
        <v>22</v>
      </c>
      <c r="I52" s="5">
        <v>18</v>
      </c>
      <c r="J52" s="5">
        <v>19</v>
      </c>
      <c r="K52" s="5">
        <v>20</v>
      </c>
      <c r="L52" s="5">
        <v>17</v>
      </c>
      <c r="M52" s="5">
        <v>19</v>
      </c>
      <c r="N52" s="4">
        <v>21</v>
      </c>
      <c r="O52" s="4">
        <v>17</v>
      </c>
      <c r="P52" s="4">
        <v>20</v>
      </c>
      <c r="Q52" s="4">
        <v>26</v>
      </c>
      <c r="R52" s="4">
        <v>19</v>
      </c>
      <c r="S52" s="4">
        <v>14</v>
      </c>
      <c r="T52" s="4">
        <v>11</v>
      </c>
      <c r="U52" s="4">
        <v>14</v>
      </c>
      <c r="V52" s="4">
        <v>14</v>
      </c>
      <c r="W52" s="4">
        <v>11</v>
      </c>
      <c r="X52" s="4">
        <v>10</v>
      </c>
      <c r="Y52" s="4">
        <v>10</v>
      </c>
      <c r="Z52" s="4">
        <v>10</v>
      </c>
      <c r="AA52" s="4">
        <v>10</v>
      </c>
      <c r="AB52" s="4">
        <v>14</v>
      </c>
      <c r="AC52" s="4">
        <v>12</v>
      </c>
      <c r="AD52" s="4">
        <v>11</v>
      </c>
      <c r="AE52" s="4">
        <v>12</v>
      </c>
      <c r="AF52" s="4">
        <v>9</v>
      </c>
      <c r="AG52" s="4">
        <v>7</v>
      </c>
      <c r="AH52" s="4">
        <v>5</v>
      </c>
      <c r="AI52" s="4">
        <v>5</v>
      </c>
      <c r="AJ52" s="4">
        <v>2</v>
      </c>
      <c r="AK52" s="4">
        <v>2</v>
      </c>
      <c r="AL52" s="4">
        <v>3</v>
      </c>
      <c r="AM52" s="4">
        <v>4</v>
      </c>
      <c r="AN52" s="4">
        <v>3</v>
      </c>
      <c r="AO52" s="4">
        <v>2</v>
      </c>
      <c r="AP52" s="4">
        <v>2</v>
      </c>
      <c r="AQ52" s="4">
        <v>2</v>
      </c>
      <c r="AR52" s="4">
        <v>1</v>
      </c>
      <c r="AS52" s="4">
        <v>1</v>
      </c>
    </row>
    <row r="53" spans="1:45" x14ac:dyDescent="0.2">
      <c r="A53" s="5" t="s">
        <v>59</v>
      </c>
      <c r="B53" s="5">
        <v>488</v>
      </c>
      <c r="C53" s="5">
        <v>597</v>
      </c>
      <c r="D53" s="5">
        <v>587</v>
      </c>
      <c r="E53" s="5">
        <v>551</v>
      </c>
      <c r="F53" s="5">
        <v>541</v>
      </c>
      <c r="G53" s="5">
        <v>653</v>
      </c>
      <c r="H53" s="5">
        <v>601</v>
      </c>
      <c r="I53" s="5">
        <v>490</v>
      </c>
      <c r="J53" s="5">
        <v>516</v>
      </c>
      <c r="K53" s="5">
        <v>510</v>
      </c>
      <c r="L53" s="5">
        <v>463</v>
      </c>
      <c r="M53" s="5">
        <v>467</v>
      </c>
      <c r="N53" s="4">
        <v>572</v>
      </c>
      <c r="O53" s="4">
        <v>632</v>
      </c>
      <c r="P53" s="4">
        <v>635</v>
      </c>
      <c r="Q53" s="4">
        <v>612</v>
      </c>
      <c r="R53" s="4">
        <v>502</v>
      </c>
      <c r="S53" s="4">
        <v>473</v>
      </c>
      <c r="T53" s="4">
        <v>496</v>
      </c>
      <c r="U53" s="4">
        <v>478</v>
      </c>
      <c r="V53" s="4">
        <v>435</v>
      </c>
      <c r="W53" s="4">
        <v>430</v>
      </c>
      <c r="X53" s="4">
        <v>445</v>
      </c>
      <c r="Y53" s="4">
        <v>415</v>
      </c>
      <c r="Z53" s="4">
        <v>360</v>
      </c>
      <c r="AA53" s="4">
        <v>375</v>
      </c>
      <c r="AB53" s="4">
        <v>355</v>
      </c>
      <c r="AC53" s="4">
        <v>385</v>
      </c>
      <c r="AD53" s="4">
        <v>400</v>
      </c>
      <c r="AE53" s="4">
        <v>345</v>
      </c>
      <c r="AF53" s="4">
        <v>295</v>
      </c>
      <c r="AG53" s="4">
        <v>235</v>
      </c>
      <c r="AH53" s="4">
        <v>240</v>
      </c>
      <c r="AI53" s="4">
        <v>215</v>
      </c>
      <c r="AJ53" s="4">
        <v>165</v>
      </c>
      <c r="AK53" s="4">
        <v>190</v>
      </c>
      <c r="AL53" s="4">
        <v>180</v>
      </c>
      <c r="AM53" s="4">
        <v>165</v>
      </c>
      <c r="AN53" s="4">
        <v>165</v>
      </c>
      <c r="AO53" s="4">
        <v>135</v>
      </c>
      <c r="AP53" s="4">
        <v>150</v>
      </c>
      <c r="AQ53" s="4">
        <v>155</v>
      </c>
      <c r="AR53" s="4">
        <v>150</v>
      </c>
      <c r="AS53" s="4">
        <v>120</v>
      </c>
    </row>
    <row r="54" spans="1:45" x14ac:dyDescent="0.2">
      <c r="A54" s="5" t="s">
        <v>60</v>
      </c>
      <c r="B54" s="5">
        <v>9</v>
      </c>
      <c r="C54" s="5">
        <v>8</v>
      </c>
      <c r="D54" s="5">
        <v>9</v>
      </c>
      <c r="E54" s="5">
        <v>11</v>
      </c>
      <c r="F54" s="5">
        <v>16</v>
      </c>
      <c r="G54" s="5">
        <v>20</v>
      </c>
      <c r="H54" s="5">
        <v>17</v>
      </c>
      <c r="I54" s="5">
        <v>17</v>
      </c>
      <c r="J54" s="5">
        <v>14</v>
      </c>
      <c r="K54" s="5">
        <v>14</v>
      </c>
      <c r="L54" s="5">
        <v>12</v>
      </c>
      <c r="M54" s="5">
        <v>11</v>
      </c>
      <c r="N54" s="4">
        <v>10</v>
      </c>
      <c r="O54" s="4">
        <v>10</v>
      </c>
      <c r="P54" s="4">
        <v>10</v>
      </c>
      <c r="Q54" s="4">
        <v>7</v>
      </c>
      <c r="R54" s="4">
        <v>9</v>
      </c>
      <c r="S54" s="4">
        <v>10</v>
      </c>
      <c r="T54" s="4">
        <v>10</v>
      </c>
      <c r="U54" s="4">
        <v>7</v>
      </c>
      <c r="V54" s="4">
        <v>10</v>
      </c>
      <c r="W54" s="4">
        <v>13</v>
      </c>
      <c r="X54" s="4">
        <v>10</v>
      </c>
      <c r="Y54" s="4">
        <v>8</v>
      </c>
      <c r="Z54" s="4">
        <v>6</v>
      </c>
      <c r="AA54" s="4">
        <v>7</v>
      </c>
      <c r="AB54" s="4">
        <v>7</v>
      </c>
      <c r="AC54" s="4">
        <v>12</v>
      </c>
      <c r="AD54" s="4">
        <v>12</v>
      </c>
      <c r="AE54" s="4">
        <v>15</v>
      </c>
      <c r="AF54" s="4">
        <v>28</v>
      </c>
      <c r="AG54" s="4">
        <v>24</v>
      </c>
      <c r="AH54" s="4">
        <v>29</v>
      </c>
      <c r="AI54" s="4">
        <v>50</v>
      </c>
      <c r="AJ54" s="4">
        <v>36</v>
      </c>
      <c r="AK54" s="4">
        <v>34</v>
      </c>
      <c r="AL54" s="4">
        <v>42</v>
      </c>
      <c r="AM54" s="4">
        <v>38</v>
      </c>
      <c r="AN54" s="4">
        <v>39</v>
      </c>
      <c r="AO54" s="4">
        <v>28</v>
      </c>
      <c r="AP54" s="4">
        <v>28</v>
      </c>
      <c r="AQ54" s="4">
        <v>27</v>
      </c>
      <c r="AR54" s="4">
        <v>42</v>
      </c>
      <c r="AS54" s="4">
        <v>28</v>
      </c>
    </row>
    <row r="55" spans="1:4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45" x14ac:dyDescent="0.2">
      <c r="A56" s="5" t="s">
        <v>10</v>
      </c>
      <c r="B56" s="5">
        <v>15344</v>
      </c>
      <c r="C56" s="5">
        <v>17317</v>
      </c>
      <c r="D56" s="5">
        <v>18019</v>
      </c>
      <c r="E56" s="5">
        <v>18492</v>
      </c>
      <c r="F56" s="5">
        <v>17522</v>
      </c>
      <c r="G56" s="5">
        <v>21288</v>
      </c>
      <c r="H56" s="5">
        <v>19912</v>
      </c>
      <c r="I56" s="5">
        <v>19303</v>
      </c>
      <c r="J56" s="5">
        <v>20142</v>
      </c>
      <c r="K56" s="5">
        <v>17732</v>
      </c>
      <c r="L56" s="5">
        <v>16255</v>
      </c>
      <c r="M56" s="5">
        <v>18714</v>
      </c>
      <c r="N56" s="4">
        <v>19424</v>
      </c>
      <c r="O56" s="4">
        <v>21244</v>
      </c>
      <c r="P56" s="4">
        <v>22834.48</v>
      </c>
      <c r="Q56" s="4">
        <v>22131.45</v>
      </c>
      <c r="R56" s="4">
        <v>19490.3</v>
      </c>
      <c r="S56" s="4">
        <v>18829.599999999999</v>
      </c>
      <c r="T56" s="4">
        <v>19027.75</v>
      </c>
      <c r="U56" s="4">
        <v>18069.080000000002</v>
      </c>
      <c r="V56" s="4">
        <v>17305.599999999999</v>
      </c>
      <c r="W56" s="4">
        <v>16786.29</v>
      </c>
      <c r="X56" s="4">
        <v>17735.39</v>
      </c>
      <c r="Y56" s="4">
        <v>18010</v>
      </c>
      <c r="Z56" s="4">
        <v>17185</v>
      </c>
      <c r="AA56" s="4">
        <v>17852</v>
      </c>
      <c r="AB56" s="4">
        <v>18671</v>
      </c>
      <c r="AC56" s="4">
        <v>19122</v>
      </c>
      <c r="AD56" s="4">
        <v>19171</v>
      </c>
      <c r="AE56" s="4">
        <v>19477</v>
      </c>
      <c r="AF56" s="4">
        <v>18916</v>
      </c>
      <c r="AG56" s="4">
        <v>18503</v>
      </c>
      <c r="AH56" s="4">
        <v>20237</v>
      </c>
      <c r="AI56" s="4">
        <v>20140</v>
      </c>
      <c r="AJ56" s="4">
        <v>19241</v>
      </c>
      <c r="AK56" s="4">
        <v>19413</v>
      </c>
      <c r="AL56" s="4">
        <v>19903</v>
      </c>
      <c r="AM56" s="4">
        <v>19485</v>
      </c>
      <c r="AN56" s="4">
        <v>19778</v>
      </c>
      <c r="AO56" s="4">
        <v>19979</v>
      </c>
      <c r="AP56" s="4">
        <v>20053</v>
      </c>
      <c r="AQ56" s="4">
        <v>20460</v>
      </c>
      <c r="AR56" s="4">
        <v>22545</v>
      </c>
      <c r="AS56" s="4">
        <v>21297</v>
      </c>
    </row>
    <row r="57" spans="1:45" s="12" customFormat="1" x14ac:dyDescent="0.2">
      <c r="B57" s="12">
        <v>15344.06</v>
      </c>
      <c r="C57" s="12">
        <v>17316.669999999998</v>
      </c>
      <c r="D57" s="12">
        <v>18019.400000000001</v>
      </c>
      <c r="E57" s="12">
        <v>18492</v>
      </c>
      <c r="F57" s="12">
        <v>17522</v>
      </c>
      <c r="G57" s="12">
        <v>21288.18</v>
      </c>
      <c r="H57" s="12">
        <v>19912.04</v>
      </c>
      <c r="I57" s="12">
        <v>19303.25</v>
      </c>
      <c r="J57" s="12">
        <v>20142.439999999999</v>
      </c>
      <c r="K57" s="12">
        <v>17732.45</v>
      </c>
      <c r="L57" s="12">
        <v>16254.79</v>
      </c>
      <c r="M57" s="12">
        <v>18713.900000000001</v>
      </c>
      <c r="N57" s="12">
        <v>19423.98</v>
      </c>
      <c r="O57" s="12">
        <v>21243.66</v>
      </c>
      <c r="P57" s="12">
        <v>22834.48</v>
      </c>
      <c r="Q57" s="12">
        <v>22131.45</v>
      </c>
      <c r="R57" s="12">
        <v>19490.3</v>
      </c>
      <c r="S57" s="12">
        <v>18829.599999999999</v>
      </c>
      <c r="T57" s="12">
        <v>19027.75</v>
      </c>
      <c r="U57" s="12">
        <v>18069.080000000002</v>
      </c>
      <c r="V57" s="12">
        <v>17305.599999999999</v>
      </c>
      <c r="W57" s="12">
        <v>16786.29</v>
      </c>
      <c r="X57" s="12">
        <v>17735.39</v>
      </c>
      <c r="Y57" s="12">
        <v>18010.45</v>
      </c>
      <c r="Z57" s="12">
        <v>17185.099999999999</v>
      </c>
      <c r="AA57" s="12">
        <v>17852</v>
      </c>
      <c r="AB57" s="12">
        <v>18670.8</v>
      </c>
      <c r="AC57" s="12">
        <v>19122.2</v>
      </c>
      <c r="AD57" s="12">
        <v>19170.5</v>
      </c>
      <c r="AE57" s="12">
        <v>19476.5</v>
      </c>
      <c r="AF57" s="12">
        <v>18915.599999999999</v>
      </c>
      <c r="AG57" s="12">
        <v>18503</v>
      </c>
      <c r="AH57" s="12">
        <v>20236.900000000001</v>
      </c>
      <c r="AI57" s="12">
        <v>20140.3</v>
      </c>
      <c r="AJ57" s="12">
        <v>19241.3</v>
      </c>
      <c r="AK57" s="12">
        <v>19413.2</v>
      </c>
      <c r="AL57" s="12">
        <v>19902.900000000001</v>
      </c>
      <c r="AM57" s="12">
        <v>19485.2</v>
      </c>
      <c r="AN57" s="12">
        <v>19777.5</v>
      </c>
      <c r="AO57" s="12">
        <v>19978.7</v>
      </c>
      <c r="AP57" s="12">
        <v>20052.8</v>
      </c>
      <c r="AQ57" s="12">
        <v>20460.099999999999</v>
      </c>
      <c r="AR57" s="12">
        <v>22544.6</v>
      </c>
      <c r="AS57" s="12">
        <v>21297.4</v>
      </c>
    </row>
    <row r="58" spans="1:45" s="12" customFormat="1" x14ac:dyDescent="0.2">
      <c r="B58" s="12">
        <v>-6.0000000001309672E-2</v>
      </c>
      <c r="C58" s="12">
        <v>0.32999999999810825</v>
      </c>
      <c r="D58" s="12">
        <v>-0.39999999999781721</v>
      </c>
      <c r="E58" s="12">
        <v>0</v>
      </c>
      <c r="F58" s="12">
        <v>0</v>
      </c>
      <c r="G58" s="12">
        <v>-0.18000000000029104</v>
      </c>
      <c r="H58" s="12">
        <v>-4.0000000000873115E-2</v>
      </c>
      <c r="I58" s="12">
        <v>-0.25</v>
      </c>
      <c r="J58" s="12">
        <v>-0.43999999999869033</v>
      </c>
      <c r="K58" s="12">
        <v>-0.4500000000007276</v>
      </c>
      <c r="L58" s="12">
        <v>0.20999999999912689</v>
      </c>
      <c r="M58" s="12">
        <v>9.9999999998544808E-2</v>
      </c>
      <c r="N58" s="12">
        <v>1.9999999996798579E-2</v>
      </c>
      <c r="O58" s="12">
        <v>0.34000000000014552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-0.44999999999708962</v>
      </c>
      <c r="Z58" s="12">
        <v>-0.10000000000218279</v>
      </c>
      <c r="AA58" s="12">
        <v>0</v>
      </c>
      <c r="AB58" s="12">
        <v>0.19999999999708962</v>
      </c>
      <c r="AC58" s="12">
        <v>-0.2000000000007276</v>
      </c>
      <c r="AD58" s="12">
        <v>0.5</v>
      </c>
      <c r="AE58" s="12">
        <v>0.5</v>
      </c>
      <c r="AF58" s="12">
        <v>0.39999999999781721</v>
      </c>
      <c r="AG58" s="12">
        <v>0</v>
      </c>
      <c r="AH58" s="12">
        <v>9.9999999998544808E-2</v>
      </c>
      <c r="AI58" s="12">
        <v>-0.2999999999992724</v>
      </c>
      <c r="AJ58" s="12">
        <v>-0.30000000000291038</v>
      </c>
      <c r="AK58" s="12">
        <v>-0.2000000000007276</v>
      </c>
      <c r="AL58" s="12">
        <v>0.10000000000218279</v>
      </c>
      <c r="AM58" s="12">
        <v>-0.19999999999708962</v>
      </c>
      <c r="AN58" s="12">
        <v>0.5</v>
      </c>
      <c r="AO58" s="12">
        <v>0.30000000000291038</v>
      </c>
      <c r="AP58" s="12">
        <v>0.19999999999708962</v>
      </c>
      <c r="AQ58" s="12">
        <v>-0.10000000000218279</v>
      </c>
      <c r="AR58" s="12">
        <v>0.39999999999781721</v>
      </c>
      <c r="AS58" s="12">
        <v>-0.40000000000145519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435B-A1FB-4173-828B-BB84A662DF63}">
  <sheetPr transitionEvaluation="1" codeName="Sheet24">
    <tabColor theme="0" tint="-0.249977111117893"/>
  </sheetPr>
  <dimension ref="A1:AS58"/>
  <sheetViews>
    <sheetView defaultGridColor="0" colorId="22" zoomScale="87" workbookViewId="0">
      <pane xSplit="1" ySplit="4" topLeftCell="AC20" activePane="bottomRight" state="frozenSplit"/>
      <selection pane="topRight" activeCell="B1" sqref="B1"/>
      <selection pane="bottomLeft" activeCell="A6" sqref="A6"/>
      <selection pane="bottomRight" activeCell="AS5" sqref="AS5"/>
    </sheetView>
  </sheetViews>
  <sheetFormatPr defaultColWidth="12.42578125" defaultRowHeight="15" x14ac:dyDescent="0.2"/>
  <cols>
    <col min="1" max="16384" width="12.42578125" style="4"/>
  </cols>
  <sheetData>
    <row r="1" spans="1:45" ht="15.75" x14ac:dyDescent="0.25">
      <c r="A1" s="3"/>
      <c r="B1" s="3"/>
      <c r="C1" s="3"/>
      <c r="D1" s="3"/>
      <c r="E1" s="10"/>
      <c r="F1" s="3"/>
      <c r="G1" s="3"/>
      <c r="H1" s="3"/>
      <c r="I1" s="3"/>
      <c r="J1" s="3"/>
      <c r="K1" s="3"/>
      <c r="L1" s="3"/>
      <c r="M1" s="3"/>
      <c r="AD1" s="14"/>
    </row>
    <row r="2" spans="1:45" ht="15.75" x14ac:dyDescent="0.25">
      <c r="A2" s="5"/>
      <c r="B2" s="3"/>
      <c r="C2" s="3"/>
      <c r="D2" s="3"/>
      <c r="E2" s="10" t="s">
        <v>100</v>
      </c>
      <c r="F2" s="3"/>
      <c r="G2" s="3"/>
      <c r="H2" s="3"/>
      <c r="I2" s="3"/>
      <c r="J2" s="3"/>
      <c r="K2" s="3"/>
      <c r="L2" s="3"/>
      <c r="M2" s="3"/>
      <c r="AA2" s="10" t="s">
        <v>100</v>
      </c>
      <c r="AD2" s="10"/>
      <c r="AP2" s="10" t="s">
        <v>100</v>
      </c>
    </row>
    <row r="4" spans="1:45" x14ac:dyDescent="0.2">
      <c r="B4" s="4">
        <v>1965</v>
      </c>
      <c r="C4" s="4">
        <v>1966</v>
      </c>
      <c r="D4" s="4">
        <v>1967</v>
      </c>
      <c r="E4" s="4">
        <v>1968</v>
      </c>
      <c r="F4" s="4">
        <v>1969</v>
      </c>
      <c r="G4" s="4">
        <v>1970</v>
      </c>
      <c r="H4" s="4">
        <v>1971</v>
      </c>
      <c r="I4" s="4">
        <v>1972</v>
      </c>
      <c r="J4" s="4">
        <v>1973</v>
      </c>
      <c r="K4" s="4">
        <v>1974</v>
      </c>
      <c r="L4" s="4">
        <v>1975</v>
      </c>
      <c r="M4" s="4">
        <v>1976</v>
      </c>
      <c r="N4" s="5">
        <v>1977</v>
      </c>
      <c r="O4" s="5">
        <v>1978</v>
      </c>
      <c r="P4" s="5">
        <v>1979</v>
      </c>
      <c r="Q4" s="5">
        <v>1980</v>
      </c>
      <c r="R4" s="5">
        <v>1981</v>
      </c>
      <c r="S4" s="5">
        <v>1982</v>
      </c>
      <c r="T4" s="5">
        <v>1983</v>
      </c>
      <c r="U4" s="5">
        <v>1984</v>
      </c>
      <c r="V4" s="5">
        <v>1985</v>
      </c>
      <c r="W4" s="5">
        <v>1986</v>
      </c>
      <c r="X4" s="5">
        <v>1987</v>
      </c>
      <c r="Y4" s="5">
        <v>1988</v>
      </c>
      <c r="Z4" s="5">
        <v>1989</v>
      </c>
      <c r="AA4" s="5">
        <v>1990</v>
      </c>
      <c r="AB4" s="5">
        <v>1991</v>
      </c>
      <c r="AC4" s="5">
        <v>1992</v>
      </c>
      <c r="AD4" s="5">
        <v>1993</v>
      </c>
      <c r="AE4" s="5">
        <v>1994</v>
      </c>
      <c r="AF4" s="5">
        <v>1995</v>
      </c>
      <c r="AG4" s="5">
        <v>1996</v>
      </c>
      <c r="AH4" s="5">
        <v>1997</v>
      </c>
      <c r="AI4" s="5">
        <v>1998</v>
      </c>
      <c r="AJ4" s="5">
        <v>1999</v>
      </c>
      <c r="AK4" s="5">
        <v>2000</v>
      </c>
      <c r="AL4" s="5">
        <v>2001</v>
      </c>
      <c r="AM4" s="5">
        <v>2002</v>
      </c>
      <c r="AN4" s="5">
        <v>2003</v>
      </c>
      <c r="AO4" s="5">
        <v>2004</v>
      </c>
      <c r="AP4" s="5">
        <v>2005</v>
      </c>
      <c r="AQ4" s="5">
        <v>2006</v>
      </c>
      <c r="AR4" s="5">
        <v>2007</v>
      </c>
      <c r="AS4" s="5">
        <v>2008</v>
      </c>
    </row>
    <row r="5" spans="1:45" x14ac:dyDescent="0.2">
      <c r="A5" s="5" t="s">
        <v>11</v>
      </c>
      <c r="B5" s="5">
        <v>179</v>
      </c>
      <c r="C5" s="5">
        <v>213</v>
      </c>
      <c r="D5" s="5">
        <v>229</v>
      </c>
      <c r="E5" s="5">
        <v>263</v>
      </c>
      <c r="F5" s="5">
        <v>234</v>
      </c>
      <c r="G5" s="5">
        <v>230</v>
      </c>
      <c r="H5" s="5">
        <v>255</v>
      </c>
      <c r="I5" s="5">
        <v>257</v>
      </c>
      <c r="J5" s="5">
        <v>179</v>
      </c>
      <c r="K5" s="5">
        <v>170</v>
      </c>
      <c r="L5" s="5">
        <v>161</v>
      </c>
      <c r="M5" s="5">
        <v>136</v>
      </c>
      <c r="N5" s="4">
        <v>118</v>
      </c>
      <c r="O5" s="4">
        <v>98</v>
      </c>
      <c r="P5" s="4">
        <v>194</v>
      </c>
      <c r="Q5" s="4">
        <v>178</v>
      </c>
      <c r="R5" s="4">
        <v>118</v>
      </c>
      <c r="S5" s="4">
        <v>108</v>
      </c>
      <c r="T5" s="4">
        <v>102</v>
      </c>
      <c r="U5" s="4">
        <v>74</v>
      </c>
      <c r="V5" s="4">
        <v>68</v>
      </c>
      <c r="W5" s="4">
        <v>75</v>
      </c>
      <c r="X5" s="4">
        <v>69</v>
      </c>
      <c r="Y5" s="4">
        <v>86</v>
      </c>
      <c r="Z5" s="4">
        <v>83</v>
      </c>
      <c r="AA5" s="4">
        <v>88</v>
      </c>
      <c r="AB5" s="4">
        <v>83</v>
      </c>
      <c r="AC5" s="4">
        <v>80</v>
      </c>
      <c r="AD5" s="4">
        <v>68</v>
      </c>
      <c r="AE5" s="4">
        <v>60</v>
      </c>
      <c r="AF5" s="4">
        <v>51</v>
      </c>
      <c r="AG5" s="4">
        <v>43</v>
      </c>
      <c r="AH5" s="4">
        <v>40</v>
      </c>
      <c r="AI5" s="4">
        <v>38</v>
      </c>
      <c r="AJ5" s="4">
        <v>38</v>
      </c>
      <c r="AK5" s="4">
        <v>34</v>
      </c>
      <c r="AL5" s="4">
        <v>42</v>
      </c>
      <c r="AM5" s="4">
        <v>29</v>
      </c>
      <c r="AN5" s="4">
        <v>30</v>
      </c>
      <c r="AO5" s="4">
        <v>32</v>
      </c>
      <c r="AP5" s="4">
        <v>30</v>
      </c>
      <c r="AQ5" s="4">
        <v>29</v>
      </c>
      <c r="AR5" s="4">
        <v>32</v>
      </c>
      <c r="AS5" s="4">
        <v>37</v>
      </c>
    </row>
    <row r="6" spans="1:45" x14ac:dyDescent="0.2">
      <c r="A6" s="5" t="s">
        <v>12</v>
      </c>
      <c r="B6" s="5">
        <v>0.3</v>
      </c>
      <c r="C6" s="5">
        <v>0.3</v>
      </c>
      <c r="D6" s="5">
        <v>0.2</v>
      </c>
      <c r="E6" s="5">
        <v>0.2</v>
      </c>
      <c r="F6" s="5">
        <v>0.14000000000000001</v>
      </c>
      <c r="G6" s="5">
        <v>0.24</v>
      </c>
      <c r="H6" s="5">
        <v>0.39</v>
      </c>
      <c r="I6" s="5">
        <v>0.41</v>
      </c>
      <c r="J6" s="5">
        <v>0.23</v>
      </c>
      <c r="K6" s="5">
        <v>0.2</v>
      </c>
      <c r="L6" s="5">
        <v>0.18</v>
      </c>
      <c r="M6" s="5">
        <v>0.1</v>
      </c>
      <c r="N6" s="4">
        <v>0.28000000000000003</v>
      </c>
      <c r="O6" s="4">
        <v>0.24</v>
      </c>
      <c r="P6" s="4">
        <v>0.2</v>
      </c>
      <c r="Q6" s="4">
        <v>0.26</v>
      </c>
      <c r="R6" s="4">
        <v>0.65</v>
      </c>
      <c r="S6" s="4">
        <v>0.76</v>
      </c>
      <c r="T6" s="4">
        <v>0.57999999999999996</v>
      </c>
      <c r="U6" s="4">
        <v>0.62</v>
      </c>
      <c r="V6" s="4">
        <v>0.39</v>
      </c>
      <c r="W6" s="4">
        <v>0.3</v>
      </c>
      <c r="X6" s="4">
        <v>7.0000000000000007E-2</v>
      </c>
      <c r="Y6" s="4">
        <v>0.1</v>
      </c>
      <c r="Z6" s="4">
        <v>0.1</v>
      </c>
      <c r="AA6" s="4">
        <v>0.2</v>
      </c>
      <c r="AB6" s="4">
        <v>0.2</v>
      </c>
      <c r="AC6" s="4">
        <v>0.4</v>
      </c>
      <c r="AD6" s="4">
        <v>0.3</v>
      </c>
      <c r="AE6" s="4">
        <v>0.4</v>
      </c>
      <c r="AF6" s="4">
        <v>0.4</v>
      </c>
      <c r="AG6" s="4">
        <v>0.3</v>
      </c>
      <c r="AH6" s="4">
        <v>0.3</v>
      </c>
      <c r="AI6" s="4">
        <v>0.5</v>
      </c>
      <c r="AJ6" s="4">
        <v>0.2</v>
      </c>
      <c r="AK6" s="4">
        <v>0.1</v>
      </c>
      <c r="AL6" s="4">
        <v>0.1</v>
      </c>
      <c r="AM6" s="4">
        <v>0.3</v>
      </c>
      <c r="AN6" s="4">
        <v>0.3</v>
      </c>
      <c r="AO6" s="4">
        <v>0.2</v>
      </c>
      <c r="AP6" s="4">
        <v>0.6</v>
      </c>
      <c r="AQ6" s="4">
        <v>0.2</v>
      </c>
      <c r="AR6" s="4">
        <v>0.2</v>
      </c>
      <c r="AS6" s="4">
        <v>0.2</v>
      </c>
    </row>
    <row r="7" spans="1:45" x14ac:dyDescent="0.2">
      <c r="A7" s="5" t="s">
        <v>13</v>
      </c>
      <c r="B7" s="5">
        <v>7</v>
      </c>
      <c r="C7" s="5">
        <v>10</v>
      </c>
      <c r="D7" s="5">
        <v>11</v>
      </c>
      <c r="E7" s="5">
        <v>11</v>
      </c>
      <c r="F7" s="5">
        <v>14</v>
      </c>
      <c r="G7" s="5">
        <v>17</v>
      </c>
      <c r="H7" s="5">
        <v>23</v>
      </c>
      <c r="I7" s="5">
        <v>19</v>
      </c>
      <c r="J7" s="5">
        <v>17</v>
      </c>
      <c r="K7" s="5">
        <v>20</v>
      </c>
      <c r="L7" s="5">
        <v>20</v>
      </c>
      <c r="M7" s="5">
        <v>21</v>
      </c>
      <c r="N7" s="4">
        <v>22</v>
      </c>
      <c r="O7" s="4">
        <v>34</v>
      </c>
      <c r="P7" s="4">
        <v>27</v>
      </c>
      <c r="Q7" s="4">
        <v>36</v>
      </c>
      <c r="R7" s="4">
        <v>33</v>
      </c>
      <c r="S7" s="4">
        <v>34</v>
      </c>
      <c r="T7" s="4">
        <v>30</v>
      </c>
      <c r="U7" s="4">
        <v>40</v>
      </c>
      <c r="V7" s="4">
        <v>45</v>
      </c>
      <c r="W7" s="4">
        <v>37</v>
      </c>
      <c r="X7" s="4">
        <v>30</v>
      </c>
      <c r="Y7" s="4">
        <v>27</v>
      </c>
      <c r="Z7" s="4">
        <v>24</v>
      </c>
      <c r="AA7" s="4">
        <v>26</v>
      </c>
      <c r="AB7" s="4">
        <v>25</v>
      </c>
      <c r="AC7" s="4">
        <v>25</v>
      </c>
      <c r="AD7" s="4">
        <v>24</v>
      </c>
      <c r="AE7" s="4">
        <v>36</v>
      </c>
      <c r="AF7" s="4">
        <v>24</v>
      </c>
      <c r="AG7" s="4">
        <v>24</v>
      </c>
      <c r="AH7" s="4">
        <v>33</v>
      </c>
      <c r="AI7" s="4">
        <v>21</v>
      </c>
      <c r="AJ7" s="4">
        <v>25</v>
      </c>
      <c r="AK7" s="4">
        <v>1</v>
      </c>
      <c r="AL7" s="4">
        <v>27</v>
      </c>
      <c r="AM7" s="4">
        <v>29</v>
      </c>
      <c r="AN7" s="4">
        <v>27</v>
      </c>
      <c r="AO7" s="4">
        <v>29</v>
      </c>
      <c r="AP7" s="4">
        <v>27</v>
      </c>
      <c r="AQ7" s="4">
        <v>28</v>
      </c>
      <c r="AR7" s="4">
        <v>32</v>
      </c>
      <c r="AS7" s="4">
        <v>31</v>
      </c>
    </row>
    <row r="8" spans="1:45" x14ac:dyDescent="0.2">
      <c r="A8" s="5" t="s">
        <v>14</v>
      </c>
      <c r="B8" s="5">
        <v>41</v>
      </c>
      <c r="C8" s="5">
        <v>55</v>
      </c>
      <c r="D8" s="5">
        <v>57</v>
      </c>
      <c r="E8" s="5">
        <v>52</v>
      </c>
      <c r="F8" s="5">
        <v>51</v>
      </c>
      <c r="G8" s="5">
        <v>76</v>
      </c>
      <c r="H8" s="5">
        <v>82</v>
      </c>
      <c r="I8" s="5">
        <v>61</v>
      </c>
      <c r="J8" s="5">
        <v>47</v>
      </c>
      <c r="K8" s="5">
        <v>42</v>
      </c>
      <c r="L8" s="5">
        <v>37</v>
      </c>
      <c r="M8" s="5">
        <v>62</v>
      </c>
      <c r="N8" s="4">
        <v>99</v>
      </c>
      <c r="O8" s="4">
        <v>97</v>
      </c>
      <c r="P8" s="4">
        <v>113</v>
      </c>
      <c r="Q8" s="4">
        <v>130</v>
      </c>
      <c r="R8" s="4">
        <v>103</v>
      </c>
      <c r="S8" s="4">
        <v>87</v>
      </c>
      <c r="T8" s="4">
        <v>73</v>
      </c>
      <c r="U8" s="4">
        <v>92</v>
      </c>
      <c r="V8" s="4">
        <v>102</v>
      </c>
      <c r="W8" s="4">
        <v>98</v>
      </c>
      <c r="X8" s="4">
        <v>107</v>
      </c>
      <c r="Y8" s="4">
        <v>102</v>
      </c>
      <c r="Z8" s="4">
        <v>148</v>
      </c>
      <c r="AA8" s="4">
        <v>142</v>
      </c>
      <c r="AB8" s="4">
        <v>150</v>
      </c>
      <c r="AC8" s="4">
        <v>155</v>
      </c>
      <c r="AD8" s="4">
        <v>130</v>
      </c>
      <c r="AE8" s="4">
        <v>135</v>
      </c>
      <c r="AF8" s="4">
        <v>150</v>
      </c>
      <c r="AG8" s="4">
        <v>170</v>
      </c>
      <c r="AH8" s="4">
        <v>165</v>
      </c>
      <c r="AI8" s="4">
        <v>165</v>
      </c>
      <c r="AJ8" s="4">
        <v>140</v>
      </c>
      <c r="AK8" s="4">
        <v>135</v>
      </c>
      <c r="AL8" s="4">
        <v>75</v>
      </c>
      <c r="AM8" s="4">
        <v>40</v>
      </c>
      <c r="AN8" s="4">
        <v>30</v>
      </c>
      <c r="AO8" s="4">
        <v>40</v>
      </c>
      <c r="AP8" s="4">
        <v>20</v>
      </c>
      <c r="AQ8" s="4">
        <v>15</v>
      </c>
      <c r="AR8" s="4">
        <v>20</v>
      </c>
      <c r="AS8" s="4">
        <v>15</v>
      </c>
    </row>
    <row r="9" spans="1:45" x14ac:dyDescent="0.2">
      <c r="A9" s="5" t="s">
        <v>15</v>
      </c>
      <c r="B9" s="5">
        <v>45</v>
      </c>
      <c r="C9" s="5">
        <v>49</v>
      </c>
      <c r="D9" s="5">
        <v>46</v>
      </c>
      <c r="E9" s="5">
        <v>39</v>
      </c>
      <c r="F9" s="5">
        <v>40</v>
      </c>
      <c r="G9" s="5">
        <v>36</v>
      </c>
      <c r="H9" s="5">
        <v>38</v>
      </c>
      <c r="I9" s="5">
        <v>33</v>
      </c>
      <c r="J9" s="5">
        <v>34</v>
      </c>
      <c r="K9" s="5">
        <v>27</v>
      </c>
      <c r="L9" s="5">
        <v>26</v>
      </c>
      <c r="M9" s="5">
        <v>28</v>
      </c>
      <c r="N9" s="4">
        <v>29</v>
      </c>
      <c r="O9" s="4">
        <v>50</v>
      </c>
      <c r="P9" s="4">
        <v>38</v>
      </c>
      <c r="Q9" s="4">
        <v>41</v>
      </c>
      <c r="R9" s="4">
        <v>38</v>
      </c>
      <c r="S9" s="4">
        <v>51</v>
      </c>
      <c r="T9" s="4">
        <v>36</v>
      </c>
      <c r="U9" s="4">
        <v>31</v>
      </c>
      <c r="V9" s="4">
        <v>31</v>
      </c>
      <c r="W9" s="4">
        <v>31</v>
      </c>
      <c r="X9" s="4">
        <v>28</v>
      </c>
      <c r="Y9" s="4">
        <v>28</v>
      </c>
      <c r="Z9" s="4">
        <v>40</v>
      </c>
      <c r="AA9" s="4">
        <v>49</v>
      </c>
      <c r="AB9" s="4">
        <v>51</v>
      </c>
      <c r="AC9" s="4">
        <v>58</v>
      </c>
      <c r="AD9" s="4">
        <v>60</v>
      </c>
      <c r="AE9" s="4">
        <v>65</v>
      </c>
      <c r="AF9" s="4">
        <v>58</v>
      </c>
      <c r="AG9" s="4">
        <v>51</v>
      </c>
      <c r="AH9" s="4">
        <v>45</v>
      </c>
      <c r="AI9" s="4">
        <v>50</v>
      </c>
      <c r="AJ9" s="4">
        <v>50</v>
      </c>
      <c r="AK9" s="4">
        <v>43</v>
      </c>
      <c r="AL9" s="4">
        <v>25</v>
      </c>
      <c r="AM9" s="4">
        <v>32</v>
      </c>
      <c r="AN9" s="4">
        <v>25</v>
      </c>
      <c r="AO9" s="4">
        <v>32</v>
      </c>
      <c r="AP9" s="4">
        <v>35</v>
      </c>
      <c r="AQ9" s="4">
        <v>40</v>
      </c>
      <c r="AR9" s="4">
        <v>37</v>
      </c>
      <c r="AS9" s="4">
        <v>15</v>
      </c>
    </row>
    <row r="10" spans="1:45" x14ac:dyDescent="0.2">
      <c r="A10" s="5" t="s">
        <v>16</v>
      </c>
      <c r="B10" s="5">
        <v>36</v>
      </c>
      <c r="C10" s="5">
        <v>44</v>
      </c>
      <c r="D10" s="5">
        <v>37</v>
      </c>
      <c r="E10" s="5">
        <v>50</v>
      </c>
      <c r="F10" s="5">
        <v>51</v>
      </c>
      <c r="G10" s="5">
        <v>78</v>
      </c>
      <c r="H10" s="5">
        <v>76</v>
      </c>
      <c r="I10" s="5">
        <v>78</v>
      </c>
      <c r="J10" s="5">
        <v>77</v>
      </c>
      <c r="K10" s="5">
        <v>78</v>
      </c>
      <c r="L10" s="5">
        <v>66</v>
      </c>
      <c r="M10" s="5">
        <v>62</v>
      </c>
      <c r="N10" s="4">
        <v>65</v>
      </c>
      <c r="O10" s="4">
        <v>66</v>
      </c>
      <c r="P10" s="4">
        <v>94</v>
      </c>
      <c r="Q10" s="4">
        <v>60</v>
      </c>
      <c r="R10" s="4">
        <v>75</v>
      </c>
      <c r="S10" s="4">
        <v>70</v>
      </c>
      <c r="T10" s="4">
        <v>55</v>
      </c>
      <c r="U10" s="4">
        <v>50</v>
      </c>
      <c r="V10" s="4">
        <v>45</v>
      </c>
      <c r="W10" s="4">
        <v>47</v>
      </c>
      <c r="X10" s="4">
        <v>37</v>
      </c>
      <c r="Y10" s="4">
        <v>48</v>
      </c>
      <c r="Z10" s="4">
        <v>50</v>
      </c>
      <c r="AA10" s="4">
        <v>63</v>
      </c>
      <c r="AB10" s="4">
        <v>85</v>
      </c>
      <c r="AC10" s="4">
        <v>83</v>
      </c>
      <c r="AD10" s="4">
        <v>85</v>
      </c>
      <c r="AE10" s="4">
        <v>80</v>
      </c>
      <c r="AF10" s="4">
        <v>85</v>
      </c>
      <c r="AG10" s="4">
        <v>95</v>
      </c>
      <c r="AH10" s="4">
        <v>115</v>
      </c>
      <c r="AI10" s="4">
        <v>120</v>
      </c>
      <c r="AJ10" s="4">
        <v>115</v>
      </c>
      <c r="AK10" s="4">
        <v>80</v>
      </c>
      <c r="AL10" s="4">
        <v>90</v>
      </c>
      <c r="AM10" s="4">
        <v>90</v>
      </c>
      <c r="AN10" s="4">
        <v>70</v>
      </c>
      <c r="AO10" s="4">
        <v>100</v>
      </c>
      <c r="AP10" s="4">
        <v>95</v>
      </c>
      <c r="AQ10" s="4">
        <v>80</v>
      </c>
      <c r="AR10" s="4">
        <v>90</v>
      </c>
      <c r="AS10" s="4">
        <v>70</v>
      </c>
    </row>
    <row r="11" spans="1:45" x14ac:dyDescent="0.2">
      <c r="A11" s="5" t="s">
        <v>17</v>
      </c>
      <c r="B11" s="5">
        <v>3</v>
      </c>
      <c r="C11" s="5">
        <v>3</v>
      </c>
      <c r="D11" s="5">
        <v>3</v>
      </c>
      <c r="E11" s="5">
        <v>2</v>
      </c>
      <c r="F11" s="5">
        <v>1.7</v>
      </c>
      <c r="G11" s="5">
        <v>1.7</v>
      </c>
      <c r="H11" s="5">
        <v>1.7</v>
      </c>
      <c r="I11" s="5">
        <v>2</v>
      </c>
      <c r="J11" s="5">
        <v>1.7</v>
      </c>
      <c r="K11" s="5">
        <v>2.1</v>
      </c>
      <c r="L11" s="5">
        <v>2.4</v>
      </c>
      <c r="M11" s="5">
        <v>1.9</v>
      </c>
      <c r="N11" s="4">
        <v>1.4</v>
      </c>
      <c r="O11" s="4">
        <v>1.7</v>
      </c>
      <c r="P11" s="4">
        <v>2</v>
      </c>
      <c r="Q11" s="4">
        <v>3</v>
      </c>
      <c r="R11" s="4">
        <v>2</v>
      </c>
      <c r="S11" s="4">
        <v>1.8</v>
      </c>
      <c r="T11" s="4">
        <v>1.7</v>
      </c>
      <c r="U11" s="4">
        <v>1.7</v>
      </c>
      <c r="V11" s="4">
        <v>1.7</v>
      </c>
      <c r="W11" s="4">
        <v>1.7</v>
      </c>
      <c r="X11" s="4">
        <v>1.2</v>
      </c>
      <c r="Y11" s="4">
        <v>2.2999999999999998</v>
      </c>
      <c r="Z11" s="4">
        <v>1.4</v>
      </c>
      <c r="AA11" s="4">
        <v>1.5</v>
      </c>
      <c r="AB11" s="4">
        <v>1.5</v>
      </c>
      <c r="AC11" s="4">
        <v>1.2</v>
      </c>
      <c r="AD11" s="4">
        <v>1</v>
      </c>
      <c r="AE11" s="4">
        <v>1</v>
      </c>
      <c r="AF11" s="4">
        <v>1</v>
      </c>
      <c r="AG11" s="4">
        <v>0.5</v>
      </c>
      <c r="AH11" s="4">
        <v>1</v>
      </c>
      <c r="AI11" s="4">
        <v>0.6</v>
      </c>
      <c r="AJ11" s="4">
        <v>0.7</v>
      </c>
      <c r="AK11" s="4">
        <v>0.7</v>
      </c>
      <c r="AL11" s="4">
        <v>0.5</v>
      </c>
      <c r="AM11" s="4">
        <v>0.8</v>
      </c>
      <c r="AN11" s="4">
        <v>0.7</v>
      </c>
      <c r="AO11" s="4">
        <v>0.6</v>
      </c>
      <c r="AP11" s="4">
        <v>0.6</v>
      </c>
      <c r="AQ11" s="4">
        <v>0.6</v>
      </c>
      <c r="AR11" s="4">
        <v>0.6</v>
      </c>
      <c r="AS11" s="4">
        <v>0.7</v>
      </c>
    </row>
    <row r="12" spans="1:45" x14ac:dyDescent="0.2">
      <c r="A12" s="5" t="s">
        <v>18</v>
      </c>
      <c r="B12" s="5">
        <v>8</v>
      </c>
      <c r="C12" s="5">
        <v>8</v>
      </c>
      <c r="D12" s="5">
        <v>10</v>
      </c>
      <c r="E12" s="5">
        <v>11</v>
      </c>
      <c r="F12" s="5">
        <v>11</v>
      </c>
      <c r="G12" s="5">
        <v>12</v>
      </c>
      <c r="H12" s="5">
        <v>11</v>
      </c>
      <c r="I12" s="5">
        <v>12</v>
      </c>
      <c r="J12" s="5">
        <v>11</v>
      </c>
      <c r="K12" s="5">
        <v>7</v>
      </c>
      <c r="L12" s="5">
        <v>9</v>
      </c>
      <c r="M12" s="5">
        <v>9</v>
      </c>
      <c r="N12" s="4">
        <v>9</v>
      </c>
      <c r="O12" s="4">
        <v>10</v>
      </c>
      <c r="P12" s="4">
        <v>12</v>
      </c>
      <c r="Q12" s="4">
        <v>15</v>
      </c>
      <c r="R12" s="4">
        <v>9</v>
      </c>
      <c r="S12" s="4">
        <v>8</v>
      </c>
      <c r="T12" s="4">
        <v>7</v>
      </c>
      <c r="U12" s="4">
        <v>6</v>
      </c>
      <c r="V12" s="4">
        <v>6</v>
      </c>
      <c r="W12" s="4">
        <v>12</v>
      </c>
      <c r="X12" s="4">
        <v>10</v>
      </c>
      <c r="Y12" s="4">
        <v>5</v>
      </c>
      <c r="Z12" s="4">
        <v>7</v>
      </c>
      <c r="AA12" s="4">
        <v>8</v>
      </c>
      <c r="AB12" s="4">
        <v>11</v>
      </c>
      <c r="AC12" s="4">
        <v>12</v>
      </c>
      <c r="AD12" s="4">
        <v>11</v>
      </c>
      <c r="AE12" s="4">
        <v>8</v>
      </c>
      <c r="AF12" s="4">
        <v>8</v>
      </c>
      <c r="AG12" s="4">
        <v>8</v>
      </c>
      <c r="AH12" s="4">
        <v>6</v>
      </c>
      <c r="AI12" s="4">
        <v>5.5</v>
      </c>
      <c r="AJ12" s="4">
        <v>3.5</v>
      </c>
      <c r="AK12" s="4">
        <v>4.5</v>
      </c>
      <c r="AL12" s="4">
        <v>3</v>
      </c>
      <c r="AM12" s="4">
        <v>2.5</v>
      </c>
      <c r="AN12" s="4">
        <v>2</v>
      </c>
      <c r="AO12" s="4">
        <v>2</v>
      </c>
      <c r="AP12" s="4">
        <v>1.5</v>
      </c>
      <c r="AQ12" s="4">
        <v>1</v>
      </c>
      <c r="AR12" s="4">
        <v>1</v>
      </c>
      <c r="AS12" s="4">
        <v>1</v>
      </c>
    </row>
    <row r="13" spans="1:45" x14ac:dyDescent="0.2">
      <c r="A13" s="5" t="s">
        <v>19</v>
      </c>
      <c r="B13" s="5">
        <v>87</v>
      </c>
      <c r="C13" s="5">
        <v>65</v>
      </c>
      <c r="D13" s="5">
        <v>83</v>
      </c>
      <c r="E13" s="5">
        <v>87</v>
      </c>
      <c r="F13" s="5">
        <v>72</v>
      </c>
      <c r="G13" s="5">
        <v>77</v>
      </c>
      <c r="H13" s="5">
        <v>78</v>
      </c>
      <c r="I13" s="5">
        <v>75</v>
      </c>
      <c r="J13" s="5">
        <v>76</v>
      </c>
      <c r="K13" s="5">
        <v>69</v>
      </c>
      <c r="L13" s="5">
        <v>64</v>
      </c>
      <c r="M13" s="5">
        <v>79</v>
      </c>
      <c r="N13" s="4">
        <v>66</v>
      </c>
      <c r="O13" s="4">
        <v>105</v>
      </c>
      <c r="P13" s="4">
        <v>103</v>
      </c>
      <c r="Q13" s="4">
        <v>75</v>
      </c>
      <c r="R13" s="4">
        <v>58</v>
      </c>
      <c r="S13" s="4">
        <v>50</v>
      </c>
      <c r="T13" s="4">
        <v>45</v>
      </c>
      <c r="U13" s="4">
        <v>45</v>
      </c>
      <c r="V13" s="4">
        <v>52</v>
      </c>
      <c r="W13" s="4">
        <v>33</v>
      </c>
      <c r="X13" s="4">
        <v>33</v>
      </c>
      <c r="Y13" s="4">
        <v>31</v>
      </c>
      <c r="Z13" s="4">
        <v>26</v>
      </c>
      <c r="AA13" s="4">
        <v>23</v>
      </c>
      <c r="AB13" s="4">
        <v>20</v>
      </c>
      <c r="AC13" s="4">
        <v>22</v>
      </c>
      <c r="AD13" s="4">
        <v>20</v>
      </c>
      <c r="AE13" s="4">
        <v>18</v>
      </c>
      <c r="AF13" s="4">
        <v>21</v>
      </c>
      <c r="AG13" s="4">
        <v>10</v>
      </c>
      <c r="AH13" s="4">
        <v>8</v>
      </c>
      <c r="AI13" s="4">
        <v>12</v>
      </c>
      <c r="AJ13" s="4">
        <v>9</v>
      </c>
      <c r="AK13" s="4">
        <v>8</v>
      </c>
      <c r="AL13" s="4">
        <v>7</v>
      </c>
      <c r="AM13" s="4">
        <v>9</v>
      </c>
      <c r="AN13" s="4">
        <v>7</v>
      </c>
      <c r="AO13" s="4">
        <v>3</v>
      </c>
      <c r="AP13" s="4">
        <v>4</v>
      </c>
      <c r="AQ13" s="4">
        <v>4</v>
      </c>
      <c r="AR13" s="4">
        <v>5</v>
      </c>
      <c r="AS13" s="4">
        <v>5</v>
      </c>
    </row>
    <row r="14" spans="1:45" x14ac:dyDescent="0.2">
      <c r="A14" s="5" t="s">
        <v>20</v>
      </c>
      <c r="B14" s="5">
        <v>329</v>
      </c>
      <c r="C14" s="5">
        <v>345</v>
      </c>
      <c r="D14" s="5">
        <v>383</v>
      </c>
      <c r="E14" s="5">
        <v>408</v>
      </c>
      <c r="F14" s="5">
        <v>439</v>
      </c>
      <c r="G14" s="5">
        <v>491</v>
      </c>
      <c r="H14" s="5">
        <v>550</v>
      </c>
      <c r="I14" s="5">
        <v>477</v>
      </c>
      <c r="J14" s="5">
        <v>465</v>
      </c>
      <c r="K14" s="5">
        <v>390</v>
      </c>
      <c r="L14" s="5">
        <v>319</v>
      </c>
      <c r="M14" s="5">
        <v>393</v>
      </c>
      <c r="N14" s="4">
        <v>360</v>
      </c>
      <c r="O14" s="4">
        <v>385</v>
      </c>
      <c r="P14" s="4">
        <v>563</v>
      </c>
      <c r="Q14" s="4">
        <v>498</v>
      </c>
      <c r="R14" s="4">
        <v>375</v>
      </c>
      <c r="S14" s="4">
        <v>351</v>
      </c>
      <c r="T14" s="4">
        <v>312</v>
      </c>
      <c r="U14" s="4">
        <v>280</v>
      </c>
      <c r="V14" s="4">
        <v>265</v>
      </c>
      <c r="W14" s="4">
        <v>255</v>
      </c>
      <c r="X14" s="4">
        <v>270</v>
      </c>
      <c r="Y14" s="4">
        <v>280</v>
      </c>
      <c r="Z14" s="4">
        <v>280</v>
      </c>
      <c r="AA14" s="4">
        <v>255</v>
      </c>
      <c r="AB14" s="4">
        <v>260</v>
      </c>
      <c r="AC14" s="4">
        <v>255</v>
      </c>
      <c r="AD14" s="4">
        <v>235</v>
      </c>
      <c r="AE14" s="4">
        <v>210</v>
      </c>
      <c r="AF14" s="4">
        <v>155</v>
      </c>
      <c r="AG14" s="4">
        <v>140</v>
      </c>
      <c r="AH14" s="4">
        <v>130</v>
      </c>
      <c r="AI14" s="4">
        <v>100</v>
      </c>
      <c r="AJ14" s="4">
        <v>110</v>
      </c>
      <c r="AK14" s="4">
        <v>90</v>
      </c>
      <c r="AL14" s="4">
        <v>69</v>
      </c>
      <c r="AM14" s="4">
        <v>67</v>
      </c>
      <c r="AN14" s="4">
        <v>56</v>
      </c>
      <c r="AO14" s="4">
        <v>55</v>
      </c>
      <c r="AP14" s="4">
        <v>51</v>
      </c>
      <c r="AQ14" s="4">
        <v>46</v>
      </c>
      <c r="AR14" s="4">
        <v>51</v>
      </c>
      <c r="AS14" s="4">
        <v>38</v>
      </c>
    </row>
    <row r="15" spans="1:45" x14ac:dyDescent="0.2">
      <c r="A15" s="5" t="s">
        <v>21</v>
      </c>
      <c r="B15" s="5">
        <v>19</v>
      </c>
      <c r="C15" s="5">
        <v>19</v>
      </c>
      <c r="D15" s="5">
        <v>18</v>
      </c>
      <c r="E15" s="5">
        <v>17</v>
      </c>
      <c r="F15" s="5">
        <v>17</v>
      </c>
      <c r="G15" s="5">
        <v>15</v>
      </c>
      <c r="H15" s="5">
        <v>18</v>
      </c>
      <c r="I15" s="5">
        <v>15</v>
      </c>
      <c r="J15" s="5">
        <v>16</v>
      </c>
      <c r="K15" s="5">
        <v>17</v>
      </c>
      <c r="L15" s="5">
        <v>15</v>
      </c>
      <c r="M15" s="5">
        <v>14</v>
      </c>
      <c r="N15" s="4">
        <v>15</v>
      </c>
      <c r="O15" s="4">
        <v>14</v>
      </c>
      <c r="P15" s="4">
        <v>12</v>
      </c>
      <c r="Q15" s="4">
        <v>13</v>
      </c>
      <c r="R15" s="4">
        <v>14</v>
      </c>
      <c r="S15" s="4">
        <v>12</v>
      </c>
      <c r="T15" s="4">
        <v>11</v>
      </c>
      <c r="U15" s="4">
        <v>11</v>
      </c>
      <c r="V15" s="4">
        <v>13</v>
      </c>
      <c r="W15" s="4">
        <v>11</v>
      </c>
      <c r="X15" s="4">
        <v>12</v>
      </c>
      <c r="Y15" s="4">
        <v>11</v>
      </c>
      <c r="Z15" s="4">
        <v>10</v>
      </c>
      <c r="AA15" s="4">
        <v>9</v>
      </c>
      <c r="AB15" s="4">
        <v>8</v>
      </c>
      <c r="AC15" s="4">
        <v>9</v>
      </c>
      <c r="AD15" s="4">
        <v>7</v>
      </c>
      <c r="AE15" s="4">
        <v>8</v>
      </c>
      <c r="AF15" s="4">
        <v>7</v>
      </c>
      <c r="AG15" s="4">
        <v>6</v>
      </c>
      <c r="AH15" s="4">
        <v>6</v>
      </c>
      <c r="AI15" s="4">
        <v>7</v>
      </c>
      <c r="AJ15" s="4">
        <v>7</v>
      </c>
      <c r="AK15" s="4">
        <v>6</v>
      </c>
      <c r="AL15" s="4">
        <v>6</v>
      </c>
      <c r="AM15" s="4">
        <v>5</v>
      </c>
      <c r="AN15" s="4">
        <v>5</v>
      </c>
      <c r="AO15" s="4">
        <v>4.4000000000000004</v>
      </c>
      <c r="AP15" s="4">
        <v>3.9</v>
      </c>
      <c r="AQ15" s="4">
        <v>3</v>
      </c>
      <c r="AR15" s="4">
        <v>2.7</v>
      </c>
      <c r="AS15" s="4">
        <v>2.8</v>
      </c>
    </row>
    <row r="16" spans="1:45" x14ac:dyDescent="0.2">
      <c r="A16" s="5" t="s">
        <v>22</v>
      </c>
      <c r="B16" s="5">
        <v>25</v>
      </c>
      <c r="C16" s="5">
        <v>27</v>
      </c>
      <c r="D16" s="5">
        <v>25</v>
      </c>
      <c r="E16" s="5">
        <v>26</v>
      </c>
      <c r="F16" s="5">
        <v>29</v>
      </c>
      <c r="G16" s="5">
        <v>44</v>
      </c>
      <c r="H16" s="5">
        <v>37</v>
      </c>
      <c r="I16" s="5">
        <v>33</v>
      </c>
      <c r="J16" s="5">
        <v>28</v>
      </c>
      <c r="K16" s="5">
        <v>24</v>
      </c>
      <c r="L16" s="5">
        <v>22</v>
      </c>
      <c r="M16" s="5">
        <v>12</v>
      </c>
      <c r="N16" s="4">
        <v>17</v>
      </c>
      <c r="O16" s="4">
        <v>23</v>
      </c>
      <c r="P16" s="4">
        <v>33</v>
      </c>
      <c r="Q16" s="4">
        <v>46</v>
      </c>
      <c r="R16" s="4">
        <v>37</v>
      </c>
      <c r="S16" s="4">
        <v>27</v>
      </c>
      <c r="T16" s="4">
        <v>30</v>
      </c>
      <c r="U16" s="4">
        <v>22</v>
      </c>
      <c r="V16" s="4">
        <v>23</v>
      </c>
      <c r="W16" s="4">
        <v>19</v>
      </c>
      <c r="X16" s="4">
        <v>19</v>
      </c>
      <c r="Y16" s="4">
        <v>18</v>
      </c>
      <c r="Z16" s="4">
        <v>16</v>
      </c>
      <c r="AA16" s="4">
        <v>14</v>
      </c>
      <c r="AB16" s="4">
        <v>13</v>
      </c>
      <c r="AC16" s="4">
        <v>16</v>
      </c>
      <c r="AD16" s="4">
        <v>15</v>
      </c>
      <c r="AE16" s="4">
        <v>13</v>
      </c>
      <c r="AF16" s="4">
        <v>10</v>
      </c>
      <c r="AG16" s="4">
        <v>7</v>
      </c>
      <c r="AH16" s="4">
        <v>7</v>
      </c>
      <c r="AI16" s="4">
        <v>6</v>
      </c>
      <c r="AJ16" s="4">
        <v>5</v>
      </c>
      <c r="AK16" s="4">
        <v>5</v>
      </c>
      <c r="AL16" s="4">
        <v>5</v>
      </c>
      <c r="AM16" s="4">
        <v>5</v>
      </c>
      <c r="AN16" s="4">
        <v>6</v>
      </c>
      <c r="AO16" s="4">
        <v>5</v>
      </c>
      <c r="AP16" s="4">
        <v>5</v>
      </c>
      <c r="AQ16" s="4">
        <v>5</v>
      </c>
      <c r="AR16" s="4">
        <v>6</v>
      </c>
      <c r="AS16" s="4">
        <v>7</v>
      </c>
    </row>
    <row r="17" spans="1:45" x14ac:dyDescent="0.2">
      <c r="A17" s="5" t="s">
        <v>23</v>
      </c>
      <c r="B17" s="5">
        <v>1553</v>
      </c>
      <c r="C17" s="5">
        <v>1749</v>
      </c>
      <c r="D17" s="5">
        <v>1772</v>
      </c>
      <c r="E17" s="5">
        <v>1828</v>
      </c>
      <c r="F17" s="5">
        <v>1590</v>
      </c>
      <c r="G17" s="5">
        <v>1778</v>
      </c>
      <c r="H17" s="5">
        <v>1510</v>
      </c>
      <c r="I17" s="5">
        <v>1535</v>
      </c>
      <c r="J17" s="5">
        <v>1717</v>
      </c>
      <c r="K17" s="5">
        <v>1653</v>
      </c>
      <c r="L17" s="5">
        <v>1362</v>
      </c>
      <c r="M17" s="5">
        <v>1524</v>
      </c>
      <c r="N17" s="4">
        <v>1278</v>
      </c>
      <c r="O17" s="4">
        <v>1420</v>
      </c>
      <c r="P17" s="4">
        <v>1666</v>
      </c>
      <c r="Q17" s="4">
        <v>1520</v>
      </c>
      <c r="R17" s="4">
        <v>1361</v>
      </c>
      <c r="S17" s="4">
        <v>1155</v>
      </c>
      <c r="T17" s="4">
        <v>1190</v>
      </c>
      <c r="U17" s="4">
        <v>1185</v>
      </c>
      <c r="V17" s="4">
        <v>1200</v>
      </c>
      <c r="W17" s="4">
        <v>1035</v>
      </c>
      <c r="X17" s="4">
        <v>1170</v>
      </c>
      <c r="Y17" s="4">
        <v>1240</v>
      </c>
      <c r="Z17" s="4">
        <v>1250</v>
      </c>
      <c r="AA17" s="4">
        <v>1180</v>
      </c>
      <c r="AB17" s="4">
        <v>1240</v>
      </c>
      <c r="AC17" s="4">
        <v>1260</v>
      </c>
      <c r="AD17" s="4">
        <v>1165</v>
      </c>
      <c r="AE17" s="4">
        <v>1170</v>
      </c>
      <c r="AF17" s="4">
        <v>1070</v>
      </c>
      <c r="AG17" s="4">
        <v>960</v>
      </c>
      <c r="AH17" s="4">
        <v>980</v>
      </c>
      <c r="AI17" s="4">
        <v>1050</v>
      </c>
      <c r="AJ17" s="4">
        <v>900</v>
      </c>
      <c r="AK17" s="4">
        <v>920</v>
      </c>
      <c r="AL17" s="4">
        <v>920</v>
      </c>
      <c r="AM17" s="4">
        <v>920</v>
      </c>
      <c r="AN17" s="4">
        <v>860</v>
      </c>
      <c r="AO17" s="4">
        <v>830</v>
      </c>
      <c r="AP17" s="4">
        <v>860</v>
      </c>
      <c r="AQ17" s="4">
        <v>960</v>
      </c>
      <c r="AR17" s="4">
        <v>980</v>
      </c>
      <c r="AS17" s="4">
        <v>1010</v>
      </c>
    </row>
    <row r="18" spans="1:45" x14ac:dyDescent="0.2">
      <c r="A18" s="5" t="s">
        <v>24</v>
      </c>
      <c r="B18" s="5">
        <v>1044</v>
      </c>
      <c r="C18" s="5">
        <v>1124</v>
      </c>
      <c r="D18" s="5">
        <v>1100</v>
      </c>
      <c r="E18" s="5">
        <v>1140</v>
      </c>
      <c r="F18" s="5">
        <v>1155</v>
      </c>
      <c r="G18" s="5">
        <v>1347</v>
      </c>
      <c r="H18" s="5">
        <v>1333</v>
      </c>
      <c r="I18" s="5">
        <v>1179</v>
      </c>
      <c r="J18" s="5">
        <v>1230</v>
      </c>
      <c r="K18" s="5">
        <v>1147</v>
      </c>
      <c r="L18" s="5">
        <v>1010</v>
      </c>
      <c r="M18" s="5">
        <v>1043</v>
      </c>
      <c r="N18" s="4">
        <v>998</v>
      </c>
      <c r="O18" s="4">
        <v>1029</v>
      </c>
      <c r="P18" s="4">
        <v>1166</v>
      </c>
      <c r="Q18" s="4">
        <v>1053</v>
      </c>
      <c r="R18" s="4">
        <v>982</v>
      </c>
      <c r="S18" s="4">
        <v>1060</v>
      </c>
      <c r="T18" s="4">
        <v>980</v>
      </c>
      <c r="U18" s="4">
        <v>980</v>
      </c>
      <c r="V18" s="4">
        <v>980</v>
      </c>
      <c r="W18" s="4">
        <v>1010</v>
      </c>
      <c r="X18" s="4">
        <v>1055</v>
      </c>
      <c r="Y18" s="4">
        <v>1060</v>
      </c>
      <c r="Z18" s="4">
        <v>1035</v>
      </c>
      <c r="AA18" s="4">
        <v>1055</v>
      </c>
      <c r="AB18" s="4">
        <v>1110</v>
      </c>
      <c r="AC18" s="4">
        <v>1080</v>
      </c>
      <c r="AD18" s="4">
        <v>950</v>
      </c>
      <c r="AE18" s="4">
        <v>1000</v>
      </c>
      <c r="AF18" s="4">
        <v>935</v>
      </c>
      <c r="AG18" s="4">
        <v>840</v>
      </c>
      <c r="AH18" s="4">
        <v>880</v>
      </c>
      <c r="AI18" s="4">
        <v>840</v>
      </c>
      <c r="AJ18" s="4">
        <v>740</v>
      </c>
      <c r="AK18" s="4">
        <v>725</v>
      </c>
      <c r="AL18" s="4">
        <v>710</v>
      </c>
      <c r="AM18" s="4">
        <v>710</v>
      </c>
      <c r="AN18" s="4">
        <v>670</v>
      </c>
      <c r="AO18" s="4">
        <v>750</v>
      </c>
      <c r="AP18" s="4">
        <v>740</v>
      </c>
      <c r="AQ18" s="4">
        <v>760</v>
      </c>
      <c r="AR18" s="4">
        <v>850</v>
      </c>
      <c r="AS18" s="4">
        <v>830</v>
      </c>
    </row>
    <row r="19" spans="1:45" x14ac:dyDescent="0.2">
      <c r="A19" s="5" t="s">
        <v>25</v>
      </c>
      <c r="B19" s="5">
        <v>2732</v>
      </c>
      <c r="C19" s="5">
        <v>3196</v>
      </c>
      <c r="D19" s="5">
        <v>3342</v>
      </c>
      <c r="E19" s="5">
        <v>3462</v>
      </c>
      <c r="F19" s="5">
        <v>3010</v>
      </c>
      <c r="G19" s="5">
        <v>3623</v>
      </c>
      <c r="H19" s="5">
        <v>3297</v>
      </c>
      <c r="I19" s="5">
        <v>3140</v>
      </c>
      <c r="J19" s="5">
        <v>3236</v>
      </c>
      <c r="K19" s="5">
        <v>3032</v>
      </c>
      <c r="L19" s="5">
        <v>2855</v>
      </c>
      <c r="M19" s="5">
        <v>3180</v>
      </c>
      <c r="N19" s="4">
        <v>3369</v>
      </c>
      <c r="O19" s="4">
        <v>3500</v>
      </c>
      <c r="P19" s="4">
        <v>3820</v>
      </c>
      <c r="Q19" s="4">
        <v>3431</v>
      </c>
      <c r="R19" s="4">
        <v>3613</v>
      </c>
      <c r="S19" s="4">
        <v>3179</v>
      </c>
      <c r="T19" s="4">
        <v>3493</v>
      </c>
      <c r="U19" s="4">
        <v>3242</v>
      </c>
      <c r="V19" s="4">
        <v>3200</v>
      </c>
      <c r="W19" s="4">
        <v>2840</v>
      </c>
      <c r="X19" s="4">
        <v>3120</v>
      </c>
      <c r="Y19" s="4">
        <v>3260</v>
      </c>
      <c r="Z19" s="4">
        <v>3200</v>
      </c>
      <c r="AA19" s="4">
        <v>3270</v>
      </c>
      <c r="AB19" s="4">
        <v>3550</v>
      </c>
      <c r="AC19" s="4">
        <v>3350</v>
      </c>
      <c r="AD19" s="4">
        <v>3350</v>
      </c>
      <c r="AE19" s="4">
        <v>3250</v>
      </c>
      <c r="AF19" s="4">
        <v>3070</v>
      </c>
      <c r="AG19" s="4">
        <v>2950</v>
      </c>
      <c r="AH19" s="4">
        <v>3650</v>
      </c>
      <c r="AI19" s="4">
        <v>3700</v>
      </c>
      <c r="AJ19" s="4">
        <v>3770</v>
      </c>
      <c r="AK19" s="4">
        <v>3790</v>
      </c>
      <c r="AL19" s="4">
        <v>3900</v>
      </c>
      <c r="AM19" s="4">
        <v>3900</v>
      </c>
      <c r="AN19" s="4">
        <v>4130</v>
      </c>
      <c r="AO19" s="4">
        <v>4140</v>
      </c>
      <c r="AP19" s="4">
        <v>4180</v>
      </c>
      <c r="AQ19" s="4">
        <v>4470</v>
      </c>
      <c r="AR19" s="4">
        <v>4880</v>
      </c>
      <c r="AS19" s="4">
        <v>5320</v>
      </c>
    </row>
    <row r="20" spans="1:45" x14ac:dyDescent="0.2">
      <c r="A20" s="5" t="s">
        <v>26</v>
      </c>
      <c r="B20" s="5">
        <v>285</v>
      </c>
      <c r="C20" s="5">
        <v>307</v>
      </c>
      <c r="D20" s="5">
        <v>345</v>
      </c>
      <c r="E20" s="5">
        <v>368</v>
      </c>
      <c r="F20" s="5">
        <v>389</v>
      </c>
      <c r="G20" s="5">
        <v>552</v>
      </c>
      <c r="H20" s="5">
        <v>493</v>
      </c>
      <c r="I20" s="5">
        <v>476</v>
      </c>
      <c r="J20" s="5">
        <v>444</v>
      </c>
      <c r="K20" s="5">
        <v>365</v>
      </c>
      <c r="L20" s="5">
        <v>383</v>
      </c>
      <c r="M20" s="5">
        <v>386</v>
      </c>
      <c r="N20" s="4">
        <v>422</v>
      </c>
      <c r="O20" s="4">
        <v>425</v>
      </c>
      <c r="P20" s="4">
        <v>469</v>
      </c>
      <c r="Q20" s="4">
        <v>425</v>
      </c>
      <c r="R20" s="4">
        <v>366</v>
      </c>
      <c r="S20" s="4">
        <v>354</v>
      </c>
      <c r="T20" s="4">
        <v>364</v>
      </c>
      <c r="U20" s="4">
        <v>350</v>
      </c>
      <c r="V20" s="4">
        <v>340</v>
      </c>
      <c r="W20" s="4">
        <v>305</v>
      </c>
      <c r="X20" s="4">
        <v>300</v>
      </c>
      <c r="Y20" s="4">
        <v>317</v>
      </c>
      <c r="Z20" s="4">
        <v>320</v>
      </c>
      <c r="AA20" s="4">
        <v>350</v>
      </c>
      <c r="AB20" s="4">
        <v>335</v>
      </c>
      <c r="AC20" s="4">
        <v>345</v>
      </c>
      <c r="AD20" s="4">
        <v>330</v>
      </c>
      <c r="AE20" s="4">
        <v>305</v>
      </c>
      <c r="AF20" s="4">
        <v>290</v>
      </c>
      <c r="AG20" s="4">
        <v>290</v>
      </c>
      <c r="AH20" s="4">
        <v>260</v>
      </c>
      <c r="AI20" s="4">
        <v>290</v>
      </c>
      <c r="AJ20" s="4">
        <v>310</v>
      </c>
      <c r="AK20" s="4">
        <v>285</v>
      </c>
      <c r="AL20" s="4">
        <v>290</v>
      </c>
      <c r="AM20" s="4">
        <v>320</v>
      </c>
      <c r="AN20" s="4">
        <v>285</v>
      </c>
      <c r="AO20" s="4">
        <v>330</v>
      </c>
      <c r="AP20" s="4">
        <v>315</v>
      </c>
      <c r="AQ20" s="4">
        <v>320</v>
      </c>
      <c r="AR20" s="4">
        <v>365</v>
      </c>
      <c r="AS20" s="4">
        <v>305</v>
      </c>
    </row>
    <row r="21" spans="1:45" x14ac:dyDescent="0.2">
      <c r="A21" s="5" t="s">
        <v>27</v>
      </c>
      <c r="B21" s="5">
        <v>269</v>
      </c>
      <c r="C21" s="5">
        <v>294</v>
      </c>
      <c r="D21" s="5">
        <v>327</v>
      </c>
      <c r="E21" s="5">
        <v>307</v>
      </c>
      <c r="F21" s="5">
        <v>288</v>
      </c>
      <c r="G21" s="5">
        <v>371</v>
      </c>
      <c r="H21" s="5">
        <v>310</v>
      </c>
      <c r="I21" s="5">
        <v>278</v>
      </c>
      <c r="J21" s="5">
        <v>271</v>
      </c>
      <c r="K21" s="5">
        <v>243</v>
      </c>
      <c r="L21" s="5">
        <v>166</v>
      </c>
      <c r="M21" s="5">
        <v>199</v>
      </c>
      <c r="N21" s="4">
        <v>210</v>
      </c>
      <c r="O21" s="4">
        <v>213</v>
      </c>
      <c r="P21" s="4">
        <v>286</v>
      </c>
      <c r="Q21" s="4">
        <v>254</v>
      </c>
      <c r="R21" s="4">
        <v>220</v>
      </c>
      <c r="S21" s="4">
        <v>221</v>
      </c>
      <c r="T21" s="4">
        <v>203</v>
      </c>
      <c r="U21" s="4">
        <v>187</v>
      </c>
      <c r="V21" s="4">
        <v>166</v>
      </c>
      <c r="W21" s="4">
        <v>165</v>
      </c>
      <c r="X21" s="4">
        <v>170</v>
      </c>
      <c r="Y21" s="4">
        <v>215</v>
      </c>
      <c r="Z21" s="4">
        <v>205</v>
      </c>
      <c r="AA21" s="4">
        <v>198</v>
      </c>
      <c r="AB21" s="4">
        <v>210</v>
      </c>
      <c r="AC21" s="4">
        <v>195</v>
      </c>
      <c r="AD21" s="4">
        <v>190</v>
      </c>
      <c r="AE21" s="4">
        <v>175</v>
      </c>
      <c r="AF21" s="4">
        <v>180</v>
      </c>
      <c r="AG21" s="4">
        <v>120</v>
      </c>
      <c r="AH21" s="4">
        <v>120</v>
      </c>
      <c r="AI21" s="4">
        <v>110</v>
      </c>
      <c r="AJ21" s="4">
        <v>115</v>
      </c>
      <c r="AK21" s="4">
        <v>95</v>
      </c>
      <c r="AL21" s="4">
        <v>90</v>
      </c>
      <c r="AM21" s="4">
        <v>80</v>
      </c>
      <c r="AN21" s="4">
        <v>90</v>
      </c>
      <c r="AO21" s="4">
        <v>80</v>
      </c>
      <c r="AP21" s="4">
        <v>90</v>
      </c>
      <c r="AQ21" s="4">
        <v>85</v>
      </c>
      <c r="AR21" s="4">
        <v>80</v>
      </c>
      <c r="AS21" s="4">
        <v>75</v>
      </c>
    </row>
    <row r="22" spans="1:45" x14ac:dyDescent="0.2">
      <c r="A22" s="5" t="s">
        <v>28</v>
      </c>
      <c r="B22" s="5">
        <v>38</v>
      </c>
      <c r="C22" s="5">
        <v>47</v>
      </c>
      <c r="D22" s="5">
        <v>49</v>
      </c>
      <c r="E22" s="5">
        <v>47</v>
      </c>
      <c r="F22" s="5">
        <v>34</v>
      </c>
      <c r="G22" s="5">
        <v>36</v>
      </c>
      <c r="H22" s="5">
        <v>42</v>
      </c>
      <c r="I22" s="5">
        <v>30</v>
      </c>
      <c r="J22" s="5">
        <v>32</v>
      </c>
      <c r="K22" s="5">
        <v>31</v>
      </c>
      <c r="L22" s="5">
        <v>31</v>
      </c>
      <c r="M22" s="5">
        <v>33</v>
      </c>
      <c r="N22" s="4">
        <v>33</v>
      </c>
      <c r="O22" s="4">
        <v>23</v>
      </c>
      <c r="P22" s="4">
        <v>29</v>
      </c>
      <c r="Q22" s="4">
        <v>35</v>
      </c>
      <c r="R22" s="4">
        <v>33</v>
      </c>
      <c r="S22" s="4">
        <v>29</v>
      </c>
      <c r="T22" s="4">
        <v>22</v>
      </c>
      <c r="U22" s="4">
        <v>15</v>
      </c>
      <c r="V22" s="4">
        <v>13</v>
      </c>
      <c r="W22" s="4">
        <v>13</v>
      </c>
      <c r="X22" s="4">
        <v>14</v>
      </c>
      <c r="Y22" s="4">
        <v>19</v>
      </c>
      <c r="Z22" s="4">
        <v>14</v>
      </c>
      <c r="AA22" s="4">
        <v>12</v>
      </c>
      <c r="AB22" s="4">
        <v>14</v>
      </c>
      <c r="AC22" s="4">
        <v>13</v>
      </c>
      <c r="AD22" s="4">
        <v>10</v>
      </c>
      <c r="AE22" s="4">
        <v>9</v>
      </c>
      <c r="AF22" s="4">
        <v>10</v>
      </c>
      <c r="AG22" s="4">
        <v>7</v>
      </c>
      <c r="AH22" s="4">
        <v>6</v>
      </c>
      <c r="AI22" s="4">
        <v>7</v>
      </c>
      <c r="AJ22" s="4">
        <v>7</v>
      </c>
      <c r="AK22" s="4">
        <v>8</v>
      </c>
      <c r="AL22" s="4">
        <v>6</v>
      </c>
      <c r="AM22" s="4">
        <v>4</v>
      </c>
      <c r="AN22" s="4">
        <v>5</v>
      </c>
      <c r="AO22" s="4">
        <v>4</v>
      </c>
      <c r="AP22" s="4">
        <v>3</v>
      </c>
      <c r="AQ22" s="4">
        <v>3</v>
      </c>
      <c r="AR22" s="4">
        <v>3</v>
      </c>
      <c r="AS22" s="4">
        <v>2</v>
      </c>
    </row>
    <row r="23" spans="1:45" x14ac:dyDescent="0.2">
      <c r="A23" s="5" t="s">
        <v>29</v>
      </c>
      <c r="B23" s="5">
        <v>3</v>
      </c>
      <c r="C23" s="5">
        <v>3</v>
      </c>
      <c r="D23" s="5">
        <v>3</v>
      </c>
      <c r="E23" s="5">
        <v>2</v>
      </c>
      <c r="F23" s="5">
        <v>1.8</v>
      </c>
      <c r="G23" s="5">
        <v>1.6</v>
      </c>
      <c r="H23" s="5">
        <v>1.3</v>
      </c>
      <c r="I23" s="5">
        <v>1.9</v>
      </c>
      <c r="J23" s="5">
        <v>1.9</v>
      </c>
      <c r="K23" s="5">
        <v>1.5</v>
      </c>
      <c r="L23" s="5">
        <v>1.4</v>
      </c>
      <c r="M23" s="5">
        <v>1.3</v>
      </c>
      <c r="N23" s="4">
        <v>1.9</v>
      </c>
      <c r="O23" s="4">
        <v>1.4</v>
      </c>
      <c r="P23" s="4">
        <v>3</v>
      </c>
      <c r="Q23" s="4">
        <v>3</v>
      </c>
      <c r="R23" s="4">
        <v>2</v>
      </c>
      <c r="S23" s="4">
        <v>1.4</v>
      </c>
      <c r="T23" s="4">
        <v>3.3</v>
      </c>
      <c r="U23" s="4">
        <v>2</v>
      </c>
      <c r="V23" s="4">
        <v>1.8</v>
      </c>
      <c r="W23" s="4">
        <v>0.9</v>
      </c>
      <c r="X23" s="4">
        <v>0.9</v>
      </c>
      <c r="Y23" s="4">
        <v>1.3</v>
      </c>
      <c r="Z23" s="4">
        <v>2.2000000000000002</v>
      </c>
      <c r="AA23" s="4">
        <v>2.2999999999999998</v>
      </c>
      <c r="AB23" s="4">
        <v>2.2999999999999998</v>
      </c>
      <c r="AC23" s="4">
        <v>1.7</v>
      </c>
      <c r="AD23" s="4">
        <v>1</v>
      </c>
      <c r="AE23" s="4">
        <v>0.6</v>
      </c>
      <c r="AF23" s="4">
        <v>2.1</v>
      </c>
      <c r="AG23" s="4">
        <v>2</v>
      </c>
      <c r="AH23" s="4">
        <v>0.5</v>
      </c>
      <c r="AI23" s="4">
        <v>1.3</v>
      </c>
      <c r="AJ23" s="4">
        <v>0.9</v>
      </c>
      <c r="AK23" s="4">
        <v>1</v>
      </c>
      <c r="AL23" s="4">
        <v>1</v>
      </c>
      <c r="AM23" s="4">
        <v>0.8</v>
      </c>
      <c r="AN23" s="4">
        <v>1</v>
      </c>
      <c r="AO23" s="4">
        <v>0.8</v>
      </c>
      <c r="AP23" s="4">
        <v>0.8</v>
      </c>
      <c r="AQ23" s="4">
        <v>1</v>
      </c>
      <c r="AR23" s="4">
        <v>0.8</v>
      </c>
      <c r="AS23" s="4">
        <v>1.2</v>
      </c>
    </row>
    <row r="24" spans="1:45" x14ac:dyDescent="0.2">
      <c r="A24" s="5" t="s">
        <v>30</v>
      </c>
      <c r="B24" s="5">
        <v>32</v>
      </c>
      <c r="C24" s="5">
        <v>37</v>
      </c>
      <c r="D24" s="5">
        <v>44</v>
      </c>
      <c r="E24" s="5">
        <v>47</v>
      </c>
      <c r="F24" s="5">
        <v>44</v>
      </c>
      <c r="G24" s="5">
        <v>48</v>
      </c>
      <c r="H24" s="5">
        <v>42</v>
      </c>
      <c r="I24" s="5">
        <v>42</v>
      </c>
      <c r="J24" s="5">
        <v>41</v>
      </c>
      <c r="K24" s="5">
        <v>37</v>
      </c>
      <c r="L24" s="5">
        <v>34</v>
      </c>
      <c r="M24" s="5">
        <v>38</v>
      </c>
      <c r="N24" s="4">
        <v>36</v>
      </c>
      <c r="O24" s="4">
        <v>40</v>
      </c>
      <c r="P24" s="4">
        <v>40</v>
      </c>
      <c r="Q24" s="4">
        <v>43</v>
      </c>
      <c r="R24" s="4">
        <v>46</v>
      </c>
      <c r="S24" s="4">
        <v>48</v>
      </c>
      <c r="T24" s="4">
        <v>39</v>
      </c>
      <c r="U24" s="4">
        <v>40</v>
      </c>
      <c r="V24" s="4">
        <v>40</v>
      </c>
      <c r="W24" s="4">
        <v>34</v>
      </c>
      <c r="X24" s="4">
        <v>70</v>
      </c>
      <c r="Y24" s="4">
        <v>40</v>
      </c>
      <c r="Z24" s="4">
        <v>43</v>
      </c>
      <c r="AA24" s="4">
        <v>36</v>
      </c>
      <c r="AB24" s="4">
        <v>34</v>
      </c>
      <c r="AC24" s="4">
        <v>35</v>
      </c>
      <c r="AD24" s="4">
        <v>34</v>
      </c>
      <c r="AE24" s="4">
        <v>24</v>
      </c>
      <c r="AF24" s="4">
        <v>16</v>
      </c>
      <c r="AG24" s="4">
        <v>14</v>
      </c>
      <c r="AH24" s="4">
        <v>17</v>
      </c>
      <c r="AI24" s="4">
        <v>11</v>
      </c>
      <c r="AJ24" s="4">
        <v>12</v>
      </c>
      <c r="AK24" s="4">
        <v>7</v>
      </c>
      <c r="AL24" s="4">
        <v>5</v>
      </c>
      <c r="AM24" s="4">
        <v>5</v>
      </c>
      <c r="AN24" s="4">
        <v>5</v>
      </c>
      <c r="AO24" s="4">
        <v>5</v>
      </c>
      <c r="AP24" s="4">
        <v>3</v>
      </c>
      <c r="AQ24" s="4">
        <v>6</v>
      </c>
      <c r="AR24" s="4">
        <v>7</v>
      </c>
      <c r="AS24" s="4">
        <v>6</v>
      </c>
    </row>
    <row r="25" spans="1:45" x14ac:dyDescent="0.2">
      <c r="A25" s="5" t="s">
        <v>31</v>
      </c>
      <c r="B25" s="5">
        <v>25</v>
      </c>
      <c r="C25" s="5">
        <v>25</v>
      </c>
      <c r="D25" s="5">
        <v>21</v>
      </c>
      <c r="E25" s="5">
        <v>23</v>
      </c>
      <c r="F25" s="5">
        <v>21</v>
      </c>
      <c r="G25" s="5">
        <v>15</v>
      </c>
      <c r="H25" s="5">
        <v>15</v>
      </c>
      <c r="I25" s="5">
        <v>15</v>
      </c>
      <c r="J25" s="5">
        <v>14</v>
      </c>
      <c r="K25" s="5">
        <v>10</v>
      </c>
      <c r="L25" s="5">
        <v>10</v>
      </c>
      <c r="M25" s="5">
        <v>12</v>
      </c>
      <c r="N25" s="4">
        <v>14</v>
      </c>
      <c r="O25" s="4">
        <v>16</v>
      </c>
      <c r="P25" s="4">
        <v>14</v>
      </c>
      <c r="Q25" s="4">
        <v>13</v>
      </c>
      <c r="R25" s="4">
        <v>15</v>
      </c>
      <c r="S25" s="4">
        <v>12</v>
      </c>
      <c r="T25" s="4">
        <v>10</v>
      </c>
      <c r="U25" s="4">
        <v>10</v>
      </c>
      <c r="V25" s="4">
        <v>7</v>
      </c>
      <c r="W25" s="4">
        <v>7</v>
      </c>
      <c r="X25" s="4">
        <v>7</v>
      </c>
      <c r="Y25" s="4">
        <v>8</v>
      </c>
      <c r="Z25" s="4">
        <v>8</v>
      </c>
      <c r="AA25" s="4">
        <v>8</v>
      </c>
      <c r="AB25" s="4">
        <v>7</v>
      </c>
      <c r="AC25" s="4">
        <v>6.3</v>
      </c>
      <c r="AD25" s="4">
        <v>5.5</v>
      </c>
      <c r="AE25" s="4">
        <v>5</v>
      </c>
      <c r="AF25" s="4">
        <v>5.5</v>
      </c>
      <c r="AG25" s="4">
        <v>6</v>
      </c>
      <c r="AH25" s="4">
        <v>2</v>
      </c>
      <c r="AI25" s="4">
        <v>4.5999999999999996</v>
      </c>
      <c r="AJ25" s="4">
        <v>5.5</v>
      </c>
      <c r="AK25" s="4">
        <v>5.5</v>
      </c>
      <c r="AL25" s="4">
        <v>3.9</v>
      </c>
      <c r="AM25" s="4">
        <v>3.8</v>
      </c>
      <c r="AN25" s="4">
        <v>2.8</v>
      </c>
      <c r="AO25" s="4">
        <v>3.1</v>
      </c>
      <c r="AP25" s="4">
        <v>2.6</v>
      </c>
      <c r="AQ25" s="4">
        <v>3.4</v>
      </c>
      <c r="AR25" s="4">
        <v>3</v>
      </c>
      <c r="AS25" s="4">
        <v>2.1</v>
      </c>
    </row>
    <row r="26" spans="1:45" x14ac:dyDescent="0.2">
      <c r="A26" s="5" t="s">
        <v>32</v>
      </c>
      <c r="B26" s="5">
        <v>144</v>
      </c>
      <c r="C26" s="5">
        <v>152</v>
      </c>
      <c r="D26" s="5">
        <v>149</v>
      </c>
      <c r="E26" s="5">
        <v>126</v>
      </c>
      <c r="F26" s="5">
        <v>166</v>
      </c>
      <c r="G26" s="5">
        <v>201</v>
      </c>
      <c r="H26" s="5">
        <v>180</v>
      </c>
      <c r="I26" s="5">
        <v>170</v>
      </c>
      <c r="J26" s="5">
        <v>177</v>
      </c>
      <c r="K26" s="5">
        <v>145</v>
      </c>
      <c r="L26" s="5">
        <v>177</v>
      </c>
      <c r="M26" s="5">
        <v>186</v>
      </c>
      <c r="N26" s="4">
        <v>169</v>
      </c>
      <c r="O26" s="4">
        <v>219</v>
      </c>
      <c r="P26" s="4">
        <v>242</v>
      </c>
      <c r="Q26" s="4">
        <v>181</v>
      </c>
      <c r="R26" s="4">
        <v>142</v>
      </c>
      <c r="S26" s="4">
        <v>172</v>
      </c>
      <c r="T26" s="4">
        <v>300</v>
      </c>
      <c r="U26" s="4">
        <v>310</v>
      </c>
      <c r="V26" s="4">
        <v>280</v>
      </c>
      <c r="W26" s="4">
        <v>260</v>
      </c>
      <c r="X26" s="4">
        <v>275</v>
      </c>
      <c r="Y26" s="4">
        <v>260</v>
      </c>
      <c r="Z26" s="4">
        <v>235</v>
      </c>
      <c r="AA26" s="4">
        <v>250</v>
      </c>
      <c r="AB26" s="4">
        <v>260</v>
      </c>
      <c r="AC26" s="4">
        <v>250</v>
      </c>
      <c r="AD26" s="4">
        <v>245</v>
      </c>
      <c r="AE26" s="4">
        <v>240</v>
      </c>
      <c r="AF26" s="4">
        <v>225</v>
      </c>
      <c r="AG26" s="4">
        <v>210</v>
      </c>
      <c r="AH26" s="4">
        <v>200</v>
      </c>
      <c r="AI26" s="4">
        <v>270</v>
      </c>
      <c r="AJ26" s="4">
        <v>205</v>
      </c>
      <c r="AK26" s="4">
        <v>200</v>
      </c>
      <c r="AL26" s="4">
        <v>205</v>
      </c>
      <c r="AM26" s="4">
        <v>180</v>
      </c>
      <c r="AN26" s="4">
        <v>210</v>
      </c>
      <c r="AO26" s="4">
        <v>200</v>
      </c>
      <c r="AP26" s="4">
        <v>205</v>
      </c>
      <c r="AQ26" s="4">
        <v>225</v>
      </c>
      <c r="AR26" s="4">
        <v>235</v>
      </c>
      <c r="AS26" s="4">
        <v>240</v>
      </c>
    </row>
    <row r="27" spans="1:45" x14ac:dyDescent="0.2">
      <c r="A27" s="5" t="s">
        <v>33</v>
      </c>
      <c r="B27" s="5">
        <v>694</v>
      </c>
      <c r="C27" s="5">
        <v>722</v>
      </c>
      <c r="D27" s="5">
        <v>787</v>
      </c>
      <c r="E27" s="5">
        <v>872</v>
      </c>
      <c r="F27" s="5">
        <v>805</v>
      </c>
      <c r="G27" s="5">
        <v>944</v>
      </c>
      <c r="H27" s="5">
        <v>879</v>
      </c>
      <c r="I27" s="5">
        <v>820</v>
      </c>
      <c r="J27" s="5">
        <v>958</v>
      </c>
      <c r="K27" s="5">
        <v>827</v>
      </c>
      <c r="L27" s="5">
        <v>673</v>
      </c>
      <c r="M27" s="5">
        <v>760</v>
      </c>
      <c r="N27" s="4">
        <v>875</v>
      </c>
      <c r="O27" s="4">
        <v>840</v>
      </c>
      <c r="P27" s="4">
        <v>1153</v>
      </c>
      <c r="Q27" s="4">
        <v>1070</v>
      </c>
      <c r="R27" s="4">
        <v>1004</v>
      </c>
      <c r="S27" s="4">
        <v>915</v>
      </c>
      <c r="T27" s="4">
        <v>988</v>
      </c>
      <c r="U27" s="4">
        <v>996</v>
      </c>
      <c r="V27" s="4">
        <v>890</v>
      </c>
      <c r="W27" s="4">
        <v>975</v>
      </c>
      <c r="X27" s="4">
        <v>980</v>
      </c>
      <c r="Y27" s="4">
        <v>1060</v>
      </c>
      <c r="Z27" s="4">
        <v>1000</v>
      </c>
      <c r="AA27" s="4">
        <v>1020</v>
      </c>
      <c r="AB27" s="4">
        <v>1100</v>
      </c>
      <c r="AC27" s="4">
        <v>1030</v>
      </c>
      <c r="AD27" s="4">
        <v>1020</v>
      </c>
      <c r="AE27" s="4">
        <v>1020</v>
      </c>
      <c r="AF27" s="4">
        <v>1090</v>
      </c>
      <c r="AG27" s="4">
        <v>1070</v>
      </c>
      <c r="AH27" s="4">
        <v>1270</v>
      </c>
      <c r="AI27" s="4">
        <v>1270</v>
      </c>
      <c r="AJ27" s="4">
        <v>1190</v>
      </c>
      <c r="AK27" s="4">
        <v>1270</v>
      </c>
      <c r="AL27" s="4">
        <v>1250</v>
      </c>
      <c r="AM27" s="4">
        <v>1350</v>
      </c>
      <c r="AN27" s="4">
        <v>1420</v>
      </c>
      <c r="AO27" s="4">
        <v>1430</v>
      </c>
      <c r="AP27" s="4">
        <v>1460</v>
      </c>
      <c r="AQ27" s="4">
        <v>1550</v>
      </c>
      <c r="AR27" s="4">
        <v>1730</v>
      </c>
      <c r="AS27" s="4">
        <v>1700</v>
      </c>
    </row>
    <row r="28" spans="1:45" x14ac:dyDescent="0.2">
      <c r="A28" s="5" t="s">
        <v>34</v>
      </c>
      <c r="B28" s="5">
        <v>84</v>
      </c>
      <c r="C28" s="5">
        <v>104</v>
      </c>
      <c r="D28" s="5">
        <v>110</v>
      </c>
      <c r="E28" s="5">
        <v>90</v>
      </c>
      <c r="F28" s="5">
        <v>84</v>
      </c>
      <c r="G28" s="5">
        <v>108</v>
      </c>
      <c r="H28" s="5">
        <v>105</v>
      </c>
      <c r="I28" s="5">
        <v>100</v>
      </c>
      <c r="J28" s="5">
        <v>115</v>
      </c>
      <c r="K28" s="5">
        <v>87</v>
      </c>
      <c r="L28" s="5">
        <v>66</v>
      </c>
      <c r="M28" s="5">
        <v>93</v>
      </c>
      <c r="N28" s="4">
        <v>82</v>
      </c>
      <c r="O28" s="4">
        <v>84</v>
      </c>
      <c r="P28" s="4">
        <v>89</v>
      </c>
      <c r="Q28" s="4">
        <v>80</v>
      </c>
      <c r="R28" s="4">
        <v>73</v>
      </c>
      <c r="S28" s="4">
        <v>57</v>
      </c>
      <c r="T28" s="4">
        <v>54</v>
      </c>
      <c r="U28" s="4">
        <v>51</v>
      </c>
      <c r="V28" s="4">
        <v>48</v>
      </c>
      <c r="W28" s="4">
        <v>41</v>
      </c>
      <c r="X28" s="4">
        <v>48</v>
      </c>
      <c r="Y28" s="4">
        <v>43</v>
      </c>
      <c r="Z28" s="4">
        <v>41</v>
      </c>
      <c r="AA28" s="4">
        <v>40</v>
      </c>
      <c r="AB28" s="4">
        <v>36</v>
      </c>
      <c r="AC28" s="4">
        <v>45</v>
      </c>
      <c r="AD28" s="4">
        <v>38</v>
      </c>
      <c r="AE28" s="4">
        <v>36</v>
      </c>
      <c r="AF28" s="4">
        <v>51</v>
      </c>
      <c r="AG28" s="4">
        <v>54</v>
      </c>
      <c r="AH28" s="4">
        <v>48</v>
      </c>
      <c r="AI28" s="4">
        <v>61</v>
      </c>
      <c r="AJ28" s="4">
        <v>71</v>
      </c>
      <c r="AK28" s="4">
        <v>85</v>
      </c>
      <c r="AL28" s="4">
        <v>70</v>
      </c>
      <c r="AM28" s="4">
        <v>59</v>
      </c>
      <c r="AN28" s="4">
        <v>81</v>
      </c>
      <c r="AO28" s="4">
        <v>76</v>
      </c>
      <c r="AP28" s="4">
        <v>85</v>
      </c>
      <c r="AQ28" s="4">
        <v>69</v>
      </c>
      <c r="AR28" s="4">
        <v>77</v>
      </c>
      <c r="AS28" s="4">
        <v>80</v>
      </c>
    </row>
    <row r="29" spans="1:45" x14ac:dyDescent="0.2">
      <c r="A29" s="5" t="s">
        <v>35</v>
      </c>
      <c r="B29" s="5">
        <v>756</v>
      </c>
      <c r="C29" s="5">
        <v>854</v>
      </c>
      <c r="D29" s="5">
        <v>898</v>
      </c>
      <c r="E29" s="5">
        <v>1041</v>
      </c>
      <c r="F29" s="5">
        <v>969</v>
      </c>
      <c r="G29" s="5">
        <v>1189</v>
      </c>
      <c r="H29" s="5">
        <v>930</v>
      </c>
      <c r="I29" s="5">
        <v>980</v>
      </c>
      <c r="J29" s="5">
        <v>918</v>
      </c>
      <c r="K29" s="5">
        <v>735</v>
      </c>
      <c r="L29" s="5">
        <v>645</v>
      </c>
      <c r="M29" s="5">
        <v>744</v>
      </c>
      <c r="N29" s="4">
        <v>668</v>
      </c>
      <c r="O29" s="4">
        <v>771</v>
      </c>
      <c r="P29" s="4">
        <v>930</v>
      </c>
      <c r="Q29" s="4">
        <v>803</v>
      </c>
      <c r="R29" s="4">
        <v>690</v>
      </c>
      <c r="S29" s="4">
        <v>708</v>
      </c>
      <c r="T29" s="4">
        <v>750</v>
      </c>
      <c r="U29" s="4">
        <v>730</v>
      </c>
      <c r="V29" s="4">
        <v>660</v>
      </c>
      <c r="W29" s="4">
        <v>600</v>
      </c>
      <c r="X29" s="4">
        <v>620</v>
      </c>
      <c r="Y29" s="4">
        <v>585</v>
      </c>
      <c r="Z29" s="4">
        <v>590</v>
      </c>
      <c r="AA29" s="4">
        <v>600</v>
      </c>
      <c r="AB29" s="4">
        <v>565</v>
      </c>
      <c r="AC29" s="4">
        <v>655</v>
      </c>
      <c r="AD29" s="4">
        <v>625</v>
      </c>
      <c r="AE29" s="4">
        <v>730</v>
      </c>
      <c r="AF29" s="4">
        <v>700</v>
      </c>
      <c r="AG29" s="4">
        <v>670</v>
      </c>
      <c r="AH29" s="4">
        <v>650</v>
      </c>
      <c r="AI29" s="4">
        <v>770</v>
      </c>
      <c r="AJ29" s="4">
        <v>770</v>
      </c>
      <c r="AK29" s="4">
        <v>680</v>
      </c>
      <c r="AL29" s="4">
        <v>560</v>
      </c>
      <c r="AM29" s="4">
        <v>530</v>
      </c>
      <c r="AN29" s="4">
        <v>530</v>
      </c>
      <c r="AO29" s="4">
        <v>530</v>
      </c>
      <c r="AP29" s="4">
        <v>480</v>
      </c>
      <c r="AQ29" s="4">
        <v>490</v>
      </c>
      <c r="AR29" s="4">
        <v>570</v>
      </c>
      <c r="AS29" s="4">
        <v>550</v>
      </c>
    </row>
    <row r="30" spans="1:45" x14ac:dyDescent="0.2">
      <c r="A30" s="5" t="s">
        <v>36</v>
      </c>
      <c r="B30" s="5">
        <v>32</v>
      </c>
      <c r="C30" s="5">
        <v>41</v>
      </c>
      <c r="D30" s="5">
        <v>32</v>
      </c>
      <c r="E30" s="5">
        <v>36</v>
      </c>
      <c r="F30" s="5">
        <v>46</v>
      </c>
      <c r="G30" s="5">
        <v>43</v>
      </c>
      <c r="H30" s="5">
        <v>61</v>
      </c>
      <c r="I30" s="5">
        <v>48</v>
      </c>
      <c r="J30" s="5">
        <v>60</v>
      </c>
      <c r="K30" s="5">
        <v>46</v>
      </c>
      <c r="L30" s="5">
        <v>37</v>
      </c>
      <c r="M30" s="5">
        <v>47</v>
      </c>
      <c r="N30" s="4">
        <v>49</v>
      </c>
      <c r="O30" s="4">
        <v>57</v>
      </c>
      <c r="P30" s="4">
        <v>51</v>
      </c>
      <c r="Q30" s="4">
        <v>63</v>
      </c>
      <c r="R30" s="4">
        <v>46</v>
      </c>
      <c r="S30" s="4">
        <v>37</v>
      </c>
      <c r="T30" s="4">
        <v>40</v>
      </c>
      <c r="U30" s="4">
        <v>42</v>
      </c>
      <c r="V30" s="4">
        <v>33</v>
      </c>
      <c r="W30" s="4">
        <v>43</v>
      </c>
      <c r="X30" s="4">
        <v>50</v>
      </c>
      <c r="Y30" s="4">
        <v>49</v>
      </c>
      <c r="Z30" s="4">
        <v>54</v>
      </c>
      <c r="AA30" s="4">
        <v>40</v>
      </c>
      <c r="AB30" s="4">
        <v>55</v>
      </c>
      <c r="AC30" s="4">
        <v>51</v>
      </c>
      <c r="AD30" s="4">
        <v>45</v>
      </c>
      <c r="AE30" s="4">
        <v>49</v>
      </c>
      <c r="AF30" s="4">
        <v>44</v>
      </c>
      <c r="AG30" s="4">
        <v>35</v>
      </c>
      <c r="AH30" s="4">
        <v>43</v>
      </c>
      <c r="AI30" s="4">
        <v>43</v>
      </c>
      <c r="AJ30" s="4">
        <v>35</v>
      </c>
      <c r="AK30" s="4">
        <v>34</v>
      </c>
      <c r="AL30" s="4">
        <v>38</v>
      </c>
      <c r="AM30" s="4">
        <v>39</v>
      </c>
      <c r="AN30" s="4">
        <v>37</v>
      </c>
      <c r="AO30" s="4">
        <v>37</v>
      </c>
      <c r="AP30" s="4">
        <v>40</v>
      </c>
      <c r="AQ30" s="4">
        <v>40</v>
      </c>
      <c r="AR30" s="4">
        <v>40</v>
      </c>
      <c r="AS30" s="4">
        <v>36</v>
      </c>
    </row>
    <row r="31" spans="1:45" x14ac:dyDescent="0.2">
      <c r="A31" s="5" t="s">
        <v>37</v>
      </c>
      <c r="B31" s="5">
        <v>631</v>
      </c>
      <c r="C31" s="5">
        <v>671</v>
      </c>
      <c r="D31" s="5">
        <v>700</v>
      </c>
      <c r="E31" s="5">
        <v>699</v>
      </c>
      <c r="F31" s="5">
        <v>634</v>
      </c>
      <c r="G31" s="5">
        <v>803</v>
      </c>
      <c r="H31" s="5">
        <v>751</v>
      </c>
      <c r="I31" s="5">
        <v>748</v>
      </c>
      <c r="J31" s="5">
        <v>749</v>
      </c>
      <c r="K31" s="5">
        <v>686</v>
      </c>
      <c r="L31" s="5">
        <v>585</v>
      </c>
      <c r="M31" s="5">
        <v>677</v>
      </c>
      <c r="N31" s="4">
        <v>658</v>
      </c>
      <c r="O31" s="4">
        <v>785</v>
      </c>
      <c r="P31" s="4">
        <v>933</v>
      </c>
      <c r="Q31" s="4">
        <v>845</v>
      </c>
      <c r="R31" s="4">
        <v>870</v>
      </c>
      <c r="S31" s="4">
        <v>790</v>
      </c>
      <c r="T31" s="4">
        <v>850</v>
      </c>
      <c r="U31" s="4">
        <v>814</v>
      </c>
      <c r="V31" s="4">
        <v>820</v>
      </c>
      <c r="W31" s="4">
        <v>865</v>
      </c>
      <c r="X31" s="4">
        <v>900</v>
      </c>
      <c r="Y31" s="4">
        <v>910</v>
      </c>
      <c r="Z31" s="4">
        <v>950</v>
      </c>
      <c r="AA31" s="4">
        <v>960</v>
      </c>
      <c r="AB31" s="4">
        <v>1000</v>
      </c>
      <c r="AC31" s="4">
        <v>1000</v>
      </c>
      <c r="AD31" s="4">
        <v>980</v>
      </c>
      <c r="AE31" s="4">
        <v>1010</v>
      </c>
      <c r="AF31" s="4">
        <v>930</v>
      </c>
      <c r="AG31" s="4">
        <v>830</v>
      </c>
      <c r="AH31" s="4">
        <v>800</v>
      </c>
      <c r="AI31" s="4">
        <v>780</v>
      </c>
      <c r="AJ31" s="4">
        <v>650</v>
      </c>
      <c r="AK31" s="4">
        <v>700</v>
      </c>
      <c r="AL31" s="4">
        <v>610</v>
      </c>
      <c r="AM31" s="4">
        <v>690</v>
      </c>
      <c r="AN31" s="4">
        <v>655</v>
      </c>
      <c r="AO31" s="4">
        <v>650</v>
      </c>
      <c r="AP31" s="4">
        <v>675</v>
      </c>
      <c r="AQ31" s="4">
        <v>720</v>
      </c>
      <c r="AR31" s="4">
        <v>805</v>
      </c>
      <c r="AS31" s="4">
        <v>800</v>
      </c>
    </row>
    <row r="32" spans="1:45" x14ac:dyDescent="0.2">
      <c r="A32" s="5" t="s">
        <v>38</v>
      </c>
      <c r="B32" s="5">
        <v>0.9</v>
      </c>
      <c r="C32" s="5">
        <v>1.1000000000000001</v>
      </c>
      <c r="D32" s="5">
        <v>1.8</v>
      </c>
      <c r="E32" s="5">
        <v>2.7</v>
      </c>
      <c r="F32" s="5">
        <v>2.1</v>
      </c>
      <c r="G32" s="5">
        <v>3</v>
      </c>
      <c r="H32" s="5">
        <v>3</v>
      </c>
      <c r="I32" s="5">
        <v>2</v>
      </c>
      <c r="J32" s="5">
        <v>3</v>
      </c>
      <c r="K32" s="5">
        <v>3</v>
      </c>
      <c r="L32" s="5">
        <v>1.8</v>
      </c>
      <c r="M32" s="5">
        <v>1.4</v>
      </c>
      <c r="N32" s="4">
        <v>1.5</v>
      </c>
      <c r="O32" s="4">
        <v>2</v>
      </c>
      <c r="P32" s="4">
        <v>2</v>
      </c>
      <c r="Q32" s="4">
        <v>3</v>
      </c>
      <c r="R32" s="4">
        <v>3</v>
      </c>
      <c r="S32" s="4">
        <v>3</v>
      </c>
      <c r="T32" s="4">
        <v>3</v>
      </c>
      <c r="U32" s="4">
        <v>3</v>
      </c>
      <c r="V32" s="4">
        <v>4</v>
      </c>
      <c r="W32" s="4">
        <v>3</v>
      </c>
      <c r="X32" s="4">
        <v>3</v>
      </c>
      <c r="Y32" s="4">
        <v>3</v>
      </c>
      <c r="Z32" s="4">
        <v>3</v>
      </c>
      <c r="AA32" s="4">
        <v>4</v>
      </c>
      <c r="AB32" s="4">
        <v>3</v>
      </c>
      <c r="AC32" s="4">
        <v>3.5</v>
      </c>
      <c r="AD32" s="4">
        <v>2.5</v>
      </c>
      <c r="AE32" s="4">
        <v>2.5</v>
      </c>
      <c r="AF32" s="4">
        <v>1.5</v>
      </c>
      <c r="AG32" s="4">
        <v>1.3</v>
      </c>
      <c r="AH32" s="4">
        <v>1.9</v>
      </c>
      <c r="AI32" s="4">
        <v>1.7</v>
      </c>
      <c r="AJ32" s="4">
        <v>1.9</v>
      </c>
      <c r="AK32" s="4">
        <v>1.8</v>
      </c>
      <c r="AL32" s="4">
        <v>1.5</v>
      </c>
      <c r="AM32" s="4">
        <v>1.3</v>
      </c>
      <c r="AN32" s="4">
        <v>1.2</v>
      </c>
      <c r="AO32" s="4">
        <v>1.2</v>
      </c>
      <c r="AP32" s="4">
        <v>1</v>
      </c>
      <c r="AQ32" s="4">
        <v>0.9</v>
      </c>
      <c r="AR32" s="4">
        <v>0.7</v>
      </c>
      <c r="AS32" s="4">
        <v>0.8</v>
      </c>
    </row>
    <row r="33" spans="1:45" x14ac:dyDescent="0.2">
      <c r="A33" s="5" t="s">
        <v>39</v>
      </c>
      <c r="B33" s="5">
        <v>3</v>
      </c>
      <c r="C33" s="5">
        <v>4</v>
      </c>
      <c r="D33" s="5">
        <v>4</v>
      </c>
      <c r="E33" s="5">
        <v>4</v>
      </c>
      <c r="F33" s="5">
        <v>3</v>
      </c>
      <c r="G33" s="5">
        <v>2</v>
      </c>
      <c r="H33" s="5">
        <v>2</v>
      </c>
      <c r="I33" s="5">
        <v>2</v>
      </c>
      <c r="J33" s="5">
        <v>1.8</v>
      </c>
      <c r="K33" s="5">
        <v>2</v>
      </c>
      <c r="L33" s="5">
        <v>1.6</v>
      </c>
      <c r="M33" s="5">
        <v>1.9</v>
      </c>
      <c r="N33" s="4">
        <v>2.9</v>
      </c>
      <c r="O33" s="4">
        <v>1.5</v>
      </c>
      <c r="P33" s="4">
        <v>2.8</v>
      </c>
      <c r="Q33" s="4">
        <v>1.5</v>
      </c>
      <c r="R33" s="4">
        <v>1.4</v>
      </c>
      <c r="S33" s="4">
        <v>2</v>
      </c>
      <c r="T33" s="4">
        <v>2.4</v>
      </c>
      <c r="U33" s="4">
        <v>2.2000000000000002</v>
      </c>
      <c r="V33" s="4">
        <v>1.9</v>
      </c>
      <c r="W33" s="4">
        <v>2.2000000000000002</v>
      </c>
      <c r="X33" s="4">
        <v>1.8</v>
      </c>
      <c r="Y33" s="4">
        <v>1.5</v>
      </c>
      <c r="Z33" s="4">
        <v>1.5</v>
      </c>
      <c r="AA33" s="4">
        <v>1.5</v>
      </c>
      <c r="AB33" s="4">
        <v>1.6</v>
      </c>
      <c r="AC33" s="4">
        <v>2.2000000000000002</v>
      </c>
      <c r="AD33" s="4">
        <v>1</v>
      </c>
      <c r="AE33" s="4">
        <v>0.4</v>
      </c>
      <c r="AF33" s="4">
        <v>0.8</v>
      </c>
      <c r="AG33" s="4">
        <v>0.6</v>
      </c>
      <c r="AH33" s="4">
        <v>1</v>
      </c>
      <c r="AI33" s="4">
        <v>1</v>
      </c>
      <c r="AJ33" s="4">
        <v>0.9</v>
      </c>
      <c r="AK33" s="4">
        <v>0.8</v>
      </c>
      <c r="AL33" s="4">
        <v>0.9</v>
      </c>
      <c r="AM33" s="4">
        <v>0.3</v>
      </c>
      <c r="AN33" s="4">
        <v>0.7</v>
      </c>
      <c r="AO33" s="4">
        <v>0.8</v>
      </c>
      <c r="AP33" s="4">
        <v>0.4</v>
      </c>
      <c r="AQ33" s="4">
        <v>0.4</v>
      </c>
      <c r="AR33" s="4">
        <v>0.4</v>
      </c>
      <c r="AS33" s="4">
        <v>0.8</v>
      </c>
    </row>
    <row r="34" spans="1:45" x14ac:dyDescent="0.2">
      <c r="A34" s="5" t="s">
        <v>40</v>
      </c>
      <c r="B34" s="5">
        <v>28</v>
      </c>
      <c r="C34" s="5">
        <v>33</v>
      </c>
      <c r="D34" s="5">
        <v>32</v>
      </c>
      <c r="E34" s="5">
        <v>32</v>
      </c>
      <c r="F34" s="5">
        <v>25</v>
      </c>
      <c r="G34" s="5">
        <v>23</v>
      </c>
      <c r="H34" s="5">
        <v>20</v>
      </c>
      <c r="I34" s="5">
        <v>15</v>
      </c>
      <c r="J34" s="5">
        <v>15</v>
      </c>
      <c r="K34" s="5">
        <v>18</v>
      </c>
      <c r="L34" s="5">
        <v>19</v>
      </c>
      <c r="M34" s="5">
        <v>18</v>
      </c>
      <c r="N34" s="4">
        <v>17</v>
      </c>
      <c r="O34" s="4">
        <v>18</v>
      </c>
      <c r="P34" s="4">
        <v>18</v>
      </c>
      <c r="Q34" s="4">
        <v>16</v>
      </c>
      <c r="R34" s="4">
        <v>16</v>
      </c>
      <c r="S34" s="4">
        <v>14</v>
      </c>
      <c r="T34" s="4">
        <v>11</v>
      </c>
      <c r="U34" s="4">
        <v>10</v>
      </c>
      <c r="V34" s="4">
        <v>10</v>
      </c>
      <c r="W34" s="4">
        <v>12</v>
      </c>
      <c r="X34" s="4">
        <v>13</v>
      </c>
      <c r="Y34" s="4">
        <v>9</v>
      </c>
      <c r="Z34" s="4">
        <v>6</v>
      </c>
      <c r="AA34" s="4">
        <v>7</v>
      </c>
      <c r="AB34" s="4">
        <v>5.9</v>
      </c>
      <c r="AC34" s="4">
        <v>6</v>
      </c>
      <c r="AD34" s="4">
        <v>7</v>
      </c>
      <c r="AE34" s="4">
        <v>4</v>
      </c>
      <c r="AF34" s="4">
        <v>9</v>
      </c>
      <c r="AG34" s="4">
        <v>2</v>
      </c>
      <c r="AH34" s="4">
        <v>3.5</v>
      </c>
      <c r="AI34" s="4">
        <v>4.5</v>
      </c>
      <c r="AJ34" s="4">
        <v>3</v>
      </c>
      <c r="AK34" s="4">
        <v>2</v>
      </c>
      <c r="AL34" s="4">
        <v>2</v>
      </c>
      <c r="AM34" s="4">
        <v>2</v>
      </c>
      <c r="AN34" s="4">
        <v>2</v>
      </c>
      <c r="AO34" s="4">
        <v>2</v>
      </c>
      <c r="AP34" s="4">
        <v>2</v>
      </c>
      <c r="AQ34" s="4">
        <v>2</v>
      </c>
      <c r="AR34" s="4">
        <v>2</v>
      </c>
      <c r="AS34" s="4">
        <v>2</v>
      </c>
    </row>
    <row r="35" spans="1:45" x14ac:dyDescent="0.2">
      <c r="A35" s="5" t="s">
        <v>41</v>
      </c>
      <c r="B35" s="5">
        <v>7</v>
      </c>
      <c r="C35" s="5">
        <v>9</v>
      </c>
      <c r="D35" s="5">
        <v>12</v>
      </c>
      <c r="E35" s="5">
        <v>12</v>
      </c>
      <c r="F35" s="5">
        <v>14</v>
      </c>
      <c r="G35" s="5">
        <v>15</v>
      </c>
      <c r="H35" s="5">
        <v>15</v>
      </c>
      <c r="I35" s="5">
        <v>11</v>
      </c>
      <c r="J35" s="5">
        <v>14</v>
      </c>
      <c r="K35" s="5">
        <v>14</v>
      </c>
      <c r="L35" s="5">
        <v>9</v>
      </c>
      <c r="M35" s="5">
        <v>14</v>
      </c>
      <c r="N35" s="4">
        <v>15</v>
      </c>
      <c r="O35" s="4">
        <v>11</v>
      </c>
      <c r="P35" s="4">
        <v>14</v>
      </c>
      <c r="Q35" s="4">
        <v>17</v>
      </c>
      <c r="R35" s="4">
        <v>15</v>
      </c>
      <c r="S35" s="4">
        <v>7</v>
      </c>
      <c r="T35" s="4">
        <v>6</v>
      </c>
      <c r="U35" s="4">
        <v>6</v>
      </c>
      <c r="V35" s="4">
        <v>8</v>
      </c>
      <c r="W35" s="4">
        <v>9</v>
      </c>
      <c r="X35" s="4">
        <v>6</v>
      </c>
      <c r="Y35" s="4">
        <v>5</v>
      </c>
      <c r="Z35" s="4">
        <v>4</v>
      </c>
      <c r="AA35" s="4">
        <v>6</v>
      </c>
      <c r="AB35" s="4">
        <v>4</v>
      </c>
      <c r="AC35" s="4">
        <v>4</v>
      </c>
      <c r="AD35" s="4">
        <v>5</v>
      </c>
      <c r="AE35" s="4">
        <v>5</v>
      </c>
      <c r="AF35" s="4">
        <v>1</v>
      </c>
      <c r="AG35" s="4">
        <v>0.8</v>
      </c>
      <c r="AH35" s="4">
        <v>1.5</v>
      </c>
      <c r="AI35" s="4">
        <v>0.6</v>
      </c>
      <c r="AJ35" s="4">
        <v>1.2</v>
      </c>
      <c r="AK35" s="4">
        <v>0.8</v>
      </c>
      <c r="AL35" s="4">
        <v>0.6</v>
      </c>
      <c r="AM35" s="4">
        <v>0.5</v>
      </c>
      <c r="AN35" s="4">
        <v>0.3</v>
      </c>
      <c r="AO35" s="4">
        <v>0.6</v>
      </c>
      <c r="AP35" s="4">
        <v>0.5</v>
      </c>
      <c r="AQ35" s="4">
        <v>0.5</v>
      </c>
      <c r="AR35" s="4">
        <v>0.5</v>
      </c>
      <c r="AS35" s="4">
        <v>0.5</v>
      </c>
    </row>
    <row r="36" spans="1:45" x14ac:dyDescent="0.2">
      <c r="A36" s="5" t="s">
        <v>42</v>
      </c>
      <c r="B36" s="5">
        <v>18</v>
      </c>
      <c r="C36" s="5">
        <v>21</v>
      </c>
      <c r="D36" s="5">
        <v>19</v>
      </c>
      <c r="E36" s="5">
        <v>18</v>
      </c>
      <c r="F36" s="5">
        <v>23</v>
      </c>
      <c r="G36" s="5">
        <v>21</v>
      </c>
      <c r="H36" s="5">
        <v>24</v>
      </c>
      <c r="I36" s="5">
        <v>22</v>
      </c>
      <c r="J36" s="5">
        <v>20</v>
      </c>
      <c r="K36" s="5">
        <v>22</v>
      </c>
      <c r="L36" s="5">
        <v>35</v>
      </c>
      <c r="M36" s="5">
        <v>27</v>
      </c>
      <c r="N36" s="4">
        <v>28</v>
      </c>
      <c r="O36" s="4">
        <v>32</v>
      </c>
      <c r="P36" s="4">
        <v>53</v>
      </c>
      <c r="Q36" s="4">
        <v>36</v>
      </c>
      <c r="R36" s="4">
        <v>40</v>
      </c>
      <c r="S36" s="4">
        <v>27</v>
      </c>
      <c r="T36" s="4">
        <v>28</v>
      </c>
      <c r="U36" s="4">
        <v>34</v>
      </c>
      <c r="V36" s="4">
        <v>29</v>
      </c>
      <c r="W36" s="4">
        <v>26</v>
      </c>
      <c r="X36" s="4">
        <v>29</v>
      </c>
      <c r="Y36" s="4">
        <v>31</v>
      </c>
      <c r="Z36" s="4">
        <v>19</v>
      </c>
      <c r="AA36" s="4">
        <v>20</v>
      </c>
      <c r="AB36" s="4">
        <v>24</v>
      </c>
      <c r="AC36" s="4">
        <v>25</v>
      </c>
      <c r="AD36" s="4">
        <v>18</v>
      </c>
      <c r="AE36" s="4">
        <v>13</v>
      </c>
      <c r="AF36" s="4">
        <v>14</v>
      </c>
      <c r="AG36" s="4">
        <v>15</v>
      </c>
      <c r="AH36" s="4">
        <v>15</v>
      </c>
      <c r="AI36" s="4">
        <v>14</v>
      </c>
      <c r="AJ36" s="4">
        <v>9</v>
      </c>
      <c r="AK36" s="4">
        <v>15</v>
      </c>
      <c r="AL36" s="4">
        <v>15</v>
      </c>
      <c r="AM36" s="4">
        <v>17</v>
      </c>
      <c r="AN36" s="4">
        <v>15</v>
      </c>
      <c r="AO36" s="4">
        <v>18</v>
      </c>
      <c r="AP36" s="4">
        <v>16</v>
      </c>
      <c r="AQ36" s="4">
        <v>22</v>
      </c>
      <c r="AR36" s="4">
        <v>20</v>
      </c>
      <c r="AS36" s="4">
        <v>18</v>
      </c>
    </row>
    <row r="37" spans="1:45" x14ac:dyDescent="0.2">
      <c r="A37" s="5" t="s">
        <v>43</v>
      </c>
      <c r="B37" s="5">
        <v>282</v>
      </c>
      <c r="C37" s="5">
        <v>299</v>
      </c>
      <c r="D37" s="5">
        <v>331</v>
      </c>
      <c r="E37" s="5">
        <v>333</v>
      </c>
      <c r="F37" s="5">
        <v>348</v>
      </c>
      <c r="G37" s="5">
        <v>434</v>
      </c>
      <c r="H37" s="5">
        <v>453</v>
      </c>
      <c r="I37" s="5">
        <v>368</v>
      </c>
      <c r="J37" s="5">
        <v>413</v>
      </c>
      <c r="K37" s="5">
        <v>452</v>
      </c>
      <c r="L37" s="5">
        <v>409</v>
      </c>
      <c r="M37" s="5">
        <v>431</v>
      </c>
      <c r="N37" s="4">
        <v>535</v>
      </c>
      <c r="O37" s="4">
        <v>469</v>
      </c>
      <c r="P37" s="4">
        <v>575</v>
      </c>
      <c r="Q37" s="4">
        <v>530</v>
      </c>
      <c r="R37" s="4">
        <v>418</v>
      </c>
      <c r="S37" s="4">
        <v>430</v>
      </c>
      <c r="T37" s="4">
        <v>480</v>
      </c>
      <c r="U37" s="4">
        <v>490</v>
      </c>
      <c r="V37" s="4">
        <v>475</v>
      </c>
      <c r="W37" s="4">
        <v>500</v>
      </c>
      <c r="X37" s="4">
        <v>535</v>
      </c>
      <c r="Y37" s="4">
        <v>555</v>
      </c>
      <c r="Z37" s="4">
        <v>515</v>
      </c>
      <c r="AA37" s="4">
        <v>565</v>
      </c>
      <c r="AB37" s="4">
        <v>730</v>
      </c>
      <c r="AC37" s="4">
        <v>880</v>
      </c>
      <c r="AD37" s="4">
        <v>1100</v>
      </c>
      <c r="AE37" s="4">
        <v>1400</v>
      </c>
      <c r="AF37" s="4">
        <v>1750</v>
      </c>
      <c r="AG37" s="4">
        <v>1950</v>
      </c>
      <c r="AH37" s="4">
        <v>2000</v>
      </c>
      <c r="AI37" s="4">
        <v>2000</v>
      </c>
      <c r="AJ37" s="4">
        <v>1950</v>
      </c>
      <c r="AK37" s="4">
        <v>1800</v>
      </c>
      <c r="AL37" s="4">
        <v>2020</v>
      </c>
      <c r="AM37" s="4">
        <v>2050</v>
      </c>
      <c r="AN37" s="4">
        <v>2180</v>
      </c>
      <c r="AO37" s="4">
        <v>2150</v>
      </c>
      <c r="AP37" s="4">
        <v>2130</v>
      </c>
      <c r="AQ37" s="4">
        <v>1970</v>
      </c>
      <c r="AR37" s="4">
        <v>2220</v>
      </c>
      <c r="AS37" s="4">
        <v>1930</v>
      </c>
    </row>
    <row r="38" spans="1:45" x14ac:dyDescent="0.2">
      <c r="A38" s="5" t="s">
        <v>44</v>
      </c>
      <c r="B38" s="5">
        <v>54</v>
      </c>
      <c r="C38" s="5">
        <v>61</v>
      </c>
      <c r="D38" s="5">
        <v>60</v>
      </c>
      <c r="E38" s="5">
        <v>57</v>
      </c>
      <c r="F38" s="5">
        <v>61</v>
      </c>
      <c r="G38" s="5">
        <v>89</v>
      </c>
      <c r="H38" s="5">
        <v>81</v>
      </c>
      <c r="I38" s="5">
        <v>64</v>
      </c>
      <c r="J38" s="5">
        <v>69</v>
      </c>
      <c r="K38" s="5">
        <v>63</v>
      </c>
      <c r="L38" s="5">
        <v>70</v>
      </c>
      <c r="M38" s="5">
        <v>54</v>
      </c>
      <c r="N38" s="4">
        <v>57</v>
      </c>
      <c r="O38" s="4">
        <v>68</v>
      </c>
      <c r="P38" s="4">
        <v>78</v>
      </c>
      <c r="Q38" s="4">
        <v>56</v>
      </c>
      <c r="R38" s="4">
        <v>81</v>
      </c>
      <c r="S38" s="4">
        <v>50</v>
      </c>
      <c r="T38" s="4">
        <v>63</v>
      </c>
      <c r="U38" s="4">
        <v>68</v>
      </c>
      <c r="V38" s="4">
        <v>71</v>
      </c>
      <c r="W38" s="4">
        <v>63</v>
      </c>
      <c r="X38" s="4">
        <v>66</v>
      </c>
      <c r="Y38" s="4">
        <v>75</v>
      </c>
      <c r="Z38" s="4">
        <v>58</v>
      </c>
      <c r="AA38" s="4">
        <v>55</v>
      </c>
      <c r="AB38" s="4">
        <v>60</v>
      </c>
      <c r="AC38" s="4">
        <v>62</v>
      </c>
      <c r="AD38" s="4">
        <v>70</v>
      </c>
      <c r="AE38" s="4">
        <v>60</v>
      </c>
      <c r="AF38" s="4">
        <v>56</v>
      </c>
      <c r="AG38" s="4">
        <v>40</v>
      </c>
      <c r="AH38" s="4">
        <v>35</v>
      </c>
      <c r="AI38" s="4">
        <v>52</v>
      </c>
      <c r="AJ38" s="4">
        <v>39</v>
      </c>
      <c r="AK38" s="4">
        <v>40</v>
      </c>
      <c r="AL38" s="4">
        <v>33</v>
      </c>
      <c r="AM38" s="4">
        <v>29</v>
      </c>
      <c r="AN38" s="4">
        <v>30</v>
      </c>
      <c r="AO38" s="4">
        <v>33</v>
      </c>
      <c r="AP38" s="4">
        <v>30</v>
      </c>
      <c r="AQ38" s="4">
        <v>36</v>
      </c>
      <c r="AR38" s="4">
        <v>27</v>
      </c>
      <c r="AS38" s="4">
        <v>24</v>
      </c>
    </row>
    <row r="39" spans="1:45" x14ac:dyDescent="0.2">
      <c r="A39" s="5" t="s">
        <v>45</v>
      </c>
      <c r="B39" s="5">
        <v>611</v>
      </c>
      <c r="C39" s="5">
        <v>635</v>
      </c>
      <c r="D39" s="5">
        <v>664</v>
      </c>
      <c r="E39" s="5">
        <v>666</v>
      </c>
      <c r="F39" s="5">
        <v>660</v>
      </c>
      <c r="G39" s="5">
        <v>716</v>
      </c>
      <c r="H39" s="5">
        <v>655</v>
      </c>
      <c r="I39" s="5">
        <v>522</v>
      </c>
      <c r="J39" s="5">
        <v>492</v>
      </c>
      <c r="K39" s="5">
        <v>472</v>
      </c>
      <c r="L39" s="5">
        <v>340</v>
      </c>
      <c r="M39" s="5">
        <v>459</v>
      </c>
      <c r="N39" s="4">
        <v>398</v>
      </c>
      <c r="O39" s="4">
        <v>483</v>
      </c>
      <c r="P39" s="4">
        <v>494</v>
      </c>
      <c r="Q39" s="4">
        <v>481</v>
      </c>
      <c r="R39" s="4">
        <v>445</v>
      </c>
      <c r="S39" s="4">
        <v>420</v>
      </c>
      <c r="T39" s="4">
        <v>485</v>
      </c>
      <c r="U39" s="4">
        <v>430</v>
      </c>
      <c r="V39" s="4">
        <v>410</v>
      </c>
      <c r="W39" s="4">
        <v>440</v>
      </c>
      <c r="X39" s="4">
        <v>460</v>
      </c>
      <c r="Y39" s="4">
        <v>480</v>
      </c>
      <c r="Z39" s="4">
        <v>462</v>
      </c>
      <c r="AA39" s="4">
        <v>438</v>
      </c>
      <c r="AB39" s="4">
        <v>435</v>
      </c>
      <c r="AC39" s="4">
        <v>390</v>
      </c>
      <c r="AD39" s="4">
        <v>355</v>
      </c>
      <c r="AE39" s="4">
        <v>390</v>
      </c>
      <c r="AF39" s="4">
        <v>400</v>
      </c>
      <c r="AG39" s="4">
        <v>310</v>
      </c>
      <c r="AH39" s="4">
        <v>340</v>
      </c>
      <c r="AI39" s="4">
        <v>370</v>
      </c>
      <c r="AJ39" s="4">
        <v>320</v>
      </c>
      <c r="AK39" s="4">
        <v>320</v>
      </c>
      <c r="AL39" s="4">
        <v>310</v>
      </c>
      <c r="AM39" s="4">
        <v>310</v>
      </c>
      <c r="AN39" s="4">
        <v>330</v>
      </c>
      <c r="AO39" s="4">
        <v>310</v>
      </c>
      <c r="AP39" s="4">
        <v>330</v>
      </c>
      <c r="AQ39" s="4">
        <v>375</v>
      </c>
      <c r="AR39" s="4">
        <v>405</v>
      </c>
      <c r="AS39" s="4">
        <v>445</v>
      </c>
    </row>
    <row r="40" spans="1:45" x14ac:dyDescent="0.2">
      <c r="A40" s="5" t="s">
        <v>46</v>
      </c>
      <c r="B40" s="5">
        <v>78</v>
      </c>
      <c r="C40" s="5">
        <v>85</v>
      </c>
      <c r="D40" s="5">
        <v>93</v>
      </c>
      <c r="E40" s="5">
        <v>88</v>
      </c>
      <c r="F40" s="5">
        <v>81</v>
      </c>
      <c r="G40" s="5">
        <v>111</v>
      </c>
      <c r="H40" s="5">
        <v>118</v>
      </c>
      <c r="I40" s="5">
        <v>72</v>
      </c>
      <c r="J40" s="5">
        <v>74</v>
      </c>
      <c r="K40" s="5">
        <v>87</v>
      </c>
      <c r="L40" s="5">
        <v>87</v>
      </c>
      <c r="M40" s="5">
        <v>102</v>
      </c>
      <c r="N40" s="4">
        <v>87</v>
      </c>
      <c r="O40" s="4">
        <v>85</v>
      </c>
      <c r="P40" s="4">
        <v>97</v>
      </c>
      <c r="Q40" s="4">
        <v>90</v>
      </c>
      <c r="R40" s="4">
        <v>44</v>
      </c>
      <c r="S40" s="4">
        <v>50</v>
      </c>
      <c r="T40" s="4">
        <v>62</v>
      </c>
      <c r="U40" s="4">
        <v>40</v>
      </c>
      <c r="V40" s="4">
        <v>48</v>
      </c>
      <c r="W40" s="4">
        <v>52</v>
      </c>
      <c r="X40" s="4">
        <v>42</v>
      </c>
      <c r="Y40" s="4">
        <v>50</v>
      </c>
      <c r="Z40" s="4">
        <v>60</v>
      </c>
      <c r="AA40" s="4">
        <v>55</v>
      </c>
      <c r="AB40" s="4">
        <v>45</v>
      </c>
      <c r="AC40" s="4">
        <v>61</v>
      </c>
      <c r="AD40" s="4">
        <v>55</v>
      </c>
      <c r="AE40" s="4">
        <v>125</v>
      </c>
      <c r="AF40" s="4">
        <v>155</v>
      </c>
      <c r="AG40" s="4">
        <v>220</v>
      </c>
      <c r="AH40" s="4">
        <v>260</v>
      </c>
      <c r="AI40" s="4">
        <v>320</v>
      </c>
      <c r="AJ40" s="4">
        <v>310</v>
      </c>
      <c r="AK40" s="4">
        <v>355</v>
      </c>
      <c r="AL40" s="4">
        <v>350</v>
      </c>
      <c r="AM40" s="4">
        <v>260</v>
      </c>
      <c r="AN40" s="4">
        <v>310</v>
      </c>
      <c r="AO40" s="4">
        <v>330</v>
      </c>
      <c r="AP40" s="4">
        <v>300</v>
      </c>
      <c r="AQ40" s="4">
        <v>320</v>
      </c>
      <c r="AR40" s="4">
        <v>300</v>
      </c>
      <c r="AS40" s="4">
        <v>320</v>
      </c>
    </row>
    <row r="41" spans="1:45" x14ac:dyDescent="0.2">
      <c r="A41" s="5" t="s">
        <v>47</v>
      </c>
      <c r="B41" s="5">
        <v>23</v>
      </c>
      <c r="C41" s="5">
        <v>30</v>
      </c>
      <c r="D41" s="5">
        <v>30</v>
      </c>
      <c r="E41" s="5">
        <v>27</v>
      </c>
      <c r="F41" s="5">
        <v>30</v>
      </c>
      <c r="G41" s="5">
        <v>30</v>
      </c>
      <c r="H41" s="5">
        <v>30</v>
      </c>
      <c r="I41" s="5">
        <v>27</v>
      </c>
      <c r="J41" s="5">
        <v>24</v>
      </c>
      <c r="K41" s="5">
        <v>21</v>
      </c>
      <c r="L41" s="5">
        <v>19</v>
      </c>
      <c r="M41" s="5">
        <v>20</v>
      </c>
      <c r="N41" s="4">
        <v>21</v>
      </c>
      <c r="O41" s="4">
        <v>25</v>
      </c>
      <c r="P41" s="4">
        <v>26</v>
      </c>
      <c r="Q41" s="4">
        <v>25</v>
      </c>
      <c r="R41" s="4">
        <v>26</v>
      </c>
      <c r="S41" s="4">
        <v>24</v>
      </c>
      <c r="T41" s="4">
        <v>28</v>
      </c>
      <c r="U41" s="4">
        <v>26</v>
      </c>
      <c r="V41" s="4">
        <v>29</v>
      </c>
      <c r="W41" s="4">
        <v>25</v>
      </c>
      <c r="X41" s="4">
        <v>24</v>
      </c>
      <c r="Y41" s="4">
        <v>23</v>
      </c>
      <c r="Z41" s="4">
        <v>21</v>
      </c>
      <c r="AA41" s="4">
        <v>18</v>
      </c>
      <c r="AB41" s="4">
        <v>17</v>
      </c>
      <c r="AC41" s="4">
        <v>15</v>
      </c>
      <c r="AD41" s="4">
        <v>14</v>
      </c>
      <c r="AE41" s="4">
        <v>12</v>
      </c>
      <c r="AF41" s="4">
        <v>10</v>
      </c>
      <c r="AG41" s="4">
        <v>8</v>
      </c>
      <c r="AH41" s="4">
        <v>8</v>
      </c>
      <c r="AI41" s="4">
        <v>7</v>
      </c>
      <c r="AJ41" s="4">
        <v>7</v>
      </c>
      <c r="AK41" s="4">
        <v>7</v>
      </c>
      <c r="AL41" s="4">
        <v>4</v>
      </c>
      <c r="AM41" s="4">
        <v>5</v>
      </c>
      <c r="AN41" s="4">
        <v>6</v>
      </c>
      <c r="AO41" s="4">
        <v>7</v>
      </c>
      <c r="AP41" s="4">
        <v>5</v>
      </c>
      <c r="AQ41" s="4">
        <v>5</v>
      </c>
      <c r="AR41" s="4">
        <v>4.5</v>
      </c>
      <c r="AS41" s="4">
        <v>4</v>
      </c>
    </row>
    <row r="42" spans="1:45" x14ac:dyDescent="0.2">
      <c r="A42" s="5" t="s">
        <v>48</v>
      </c>
      <c r="B42" s="5">
        <v>99</v>
      </c>
      <c r="C42" s="5">
        <v>110</v>
      </c>
      <c r="D42" s="5">
        <v>112</v>
      </c>
      <c r="E42" s="5">
        <v>117</v>
      </c>
      <c r="F42" s="5">
        <v>134</v>
      </c>
      <c r="G42" s="5">
        <v>165</v>
      </c>
      <c r="H42" s="5">
        <v>157</v>
      </c>
      <c r="I42" s="5">
        <v>122</v>
      </c>
      <c r="J42" s="5">
        <v>138</v>
      </c>
      <c r="K42" s="5">
        <v>133</v>
      </c>
      <c r="L42" s="5">
        <v>167</v>
      </c>
      <c r="M42" s="5">
        <v>193</v>
      </c>
      <c r="N42" s="4">
        <v>230</v>
      </c>
      <c r="O42" s="4">
        <v>197</v>
      </c>
      <c r="P42" s="4">
        <v>210</v>
      </c>
      <c r="Q42" s="4">
        <v>257</v>
      </c>
      <c r="R42" s="4">
        <v>207</v>
      </c>
      <c r="S42" s="4">
        <v>210</v>
      </c>
      <c r="T42" s="4">
        <v>202</v>
      </c>
      <c r="U42" s="4">
        <v>140</v>
      </c>
      <c r="V42" s="4">
        <v>163</v>
      </c>
      <c r="W42" s="4">
        <v>207</v>
      </c>
      <c r="X42" s="4">
        <v>202</v>
      </c>
      <c r="Y42" s="4">
        <v>229</v>
      </c>
      <c r="Z42" s="4">
        <v>225</v>
      </c>
      <c r="AA42" s="4">
        <v>215</v>
      </c>
      <c r="AB42" s="4">
        <v>225</v>
      </c>
      <c r="AC42" s="4">
        <v>250</v>
      </c>
      <c r="AD42" s="4">
        <v>260</v>
      </c>
      <c r="AE42" s="4">
        <v>255</v>
      </c>
      <c r="AF42" s="4">
        <v>225</v>
      </c>
      <c r="AG42" s="4">
        <v>205</v>
      </c>
      <c r="AH42" s="4">
        <v>260</v>
      </c>
      <c r="AI42" s="4">
        <v>255</v>
      </c>
      <c r="AJ42" s="4">
        <v>250</v>
      </c>
      <c r="AK42" s="4">
        <v>235</v>
      </c>
      <c r="AL42" s="4">
        <v>235</v>
      </c>
      <c r="AM42" s="4">
        <v>250</v>
      </c>
      <c r="AN42" s="4">
        <v>235</v>
      </c>
      <c r="AO42" s="4">
        <v>275</v>
      </c>
      <c r="AP42" s="4">
        <v>280</v>
      </c>
      <c r="AQ42" s="4">
        <v>300</v>
      </c>
      <c r="AR42" s="4">
        <v>300</v>
      </c>
      <c r="AS42" s="4">
        <v>300</v>
      </c>
    </row>
    <row r="43" spans="1:45" x14ac:dyDescent="0.2">
      <c r="A43" s="5" t="s">
        <v>49</v>
      </c>
      <c r="B43" s="5">
        <v>2.1</v>
      </c>
      <c r="C43" s="5">
        <v>2.2000000000000002</v>
      </c>
      <c r="D43" s="5">
        <v>2.1</v>
      </c>
      <c r="E43" s="5">
        <v>2.2999999999999998</v>
      </c>
      <c r="F43" s="5">
        <v>2.2000000000000002</v>
      </c>
      <c r="G43" s="5">
        <v>2.6</v>
      </c>
      <c r="H43" s="5">
        <v>2.5</v>
      </c>
      <c r="I43" s="5">
        <v>2.1</v>
      </c>
      <c r="J43" s="5">
        <v>2.8</v>
      </c>
      <c r="K43" s="5">
        <v>1.8</v>
      </c>
      <c r="L43" s="5">
        <v>1.4</v>
      </c>
      <c r="M43" s="5">
        <v>2.2999999999999998</v>
      </c>
      <c r="N43" s="4">
        <v>2.1</v>
      </c>
      <c r="O43" s="4">
        <v>2.7</v>
      </c>
      <c r="P43" s="4">
        <v>2.5</v>
      </c>
      <c r="Q43" s="4">
        <v>1.7</v>
      </c>
      <c r="R43" s="4">
        <v>1.5</v>
      </c>
      <c r="S43" s="4">
        <v>0.8</v>
      </c>
      <c r="T43" s="4">
        <v>1.2</v>
      </c>
      <c r="U43" s="4">
        <v>0.8</v>
      </c>
      <c r="V43" s="4">
        <v>0.7</v>
      </c>
      <c r="W43" s="4">
        <v>0.8</v>
      </c>
      <c r="X43" s="4">
        <v>1.3</v>
      </c>
      <c r="Y43" s="4">
        <v>2.1</v>
      </c>
      <c r="Z43" s="4">
        <v>2.4</v>
      </c>
      <c r="AA43" s="4">
        <v>2.2999999999999998</v>
      </c>
      <c r="AB43" s="4">
        <v>1.3</v>
      </c>
      <c r="AC43" s="4">
        <v>1.5</v>
      </c>
      <c r="AD43" s="4">
        <v>0.9</v>
      </c>
      <c r="AE43" s="4">
        <v>0.6</v>
      </c>
      <c r="AF43" s="4">
        <v>1</v>
      </c>
      <c r="AG43" s="4">
        <v>0.8</v>
      </c>
      <c r="AH43" s="4">
        <v>0.8</v>
      </c>
      <c r="AI43" s="4">
        <v>0.7</v>
      </c>
      <c r="AJ43" s="4">
        <v>0.5</v>
      </c>
      <c r="AK43" s="4">
        <v>0.5</v>
      </c>
      <c r="AL43" s="4">
        <v>0.3</v>
      </c>
      <c r="AM43" s="4">
        <v>0.5</v>
      </c>
      <c r="AN43" s="4">
        <v>0.4</v>
      </c>
      <c r="AO43" s="4">
        <v>0.4</v>
      </c>
      <c r="AP43" s="4">
        <v>0.4</v>
      </c>
      <c r="AQ43" s="4">
        <v>0.4</v>
      </c>
      <c r="AR43" s="4">
        <v>0.3</v>
      </c>
      <c r="AS43" s="4">
        <v>0.4</v>
      </c>
    </row>
    <row r="44" spans="1:45" x14ac:dyDescent="0.2">
      <c r="A44" s="5" t="s">
        <v>50</v>
      </c>
      <c r="B44" s="5">
        <v>87</v>
      </c>
      <c r="C44" s="5">
        <v>105</v>
      </c>
      <c r="D44" s="5">
        <v>116</v>
      </c>
      <c r="E44" s="5">
        <v>115</v>
      </c>
      <c r="F44" s="5">
        <v>108</v>
      </c>
      <c r="G44" s="5">
        <v>142</v>
      </c>
      <c r="H44" s="5">
        <v>139</v>
      </c>
      <c r="I44" s="5">
        <v>138</v>
      </c>
      <c r="J44" s="5">
        <v>107</v>
      </c>
      <c r="K44" s="5">
        <v>120</v>
      </c>
      <c r="L44" s="5">
        <v>114</v>
      </c>
      <c r="M44" s="5">
        <v>112</v>
      </c>
      <c r="N44" s="4">
        <v>123</v>
      </c>
      <c r="O44" s="4">
        <v>123</v>
      </c>
      <c r="P44" s="4">
        <v>184</v>
      </c>
      <c r="Q44" s="4">
        <v>181</v>
      </c>
      <c r="R44" s="4">
        <v>125</v>
      </c>
      <c r="S44" s="4">
        <v>100</v>
      </c>
      <c r="T44" s="4">
        <v>133</v>
      </c>
      <c r="U44" s="4">
        <v>100</v>
      </c>
      <c r="V44" s="4">
        <v>87</v>
      </c>
      <c r="W44" s="4">
        <v>94</v>
      </c>
      <c r="X44" s="4">
        <v>94</v>
      </c>
      <c r="Y44" s="4">
        <v>104</v>
      </c>
      <c r="Z44" s="4">
        <v>99</v>
      </c>
      <c r="AA44" s="4">
        <v>87</v>
      </c>
      <c r="AB44" s="4">
        <v>84</v>
      </c>
      <c r="AC44" s="4">
        <v>83</v>
      </c>
      <c r="AD44" s="4">
        <v>83</v>
      </c>
      <c r="AE44" s="4">
        <v>78</v>
      </c>
      <c r="AF44" s="4">
        <v>80</v>
      </c>
      <c r="AG44" s="4">
        <v>68</v>
      </c>
      <c r="AH44" s="4">
        <v>70</v>
      </c>
      <c r="AI44" s="4">
        <v>65</v>
      </c>
      <c r="AJ44" s="4">
        <v>62</v>
      </c>
      <c r="AK44" s="4">
        <v>70</v>
      </c>
      <c r="AL44" s="4">
        <v>70</v>
      </c>
      <c r="AM44" s="4">
        <v>70</v>
      </c>
      <c r="AN44" s="4">
        <v>70</v>
      </c>
      <c r="AO44" s="4">
        <v>70</v>
      </c>
      <c r="AP44" s="4">
        <v>80</v>
      </c>
      <c r="AQ44" s="4">
        <v>80</v>
      </c>
      <c r="AR44" s="4">
        <v>81</v>
      </c>
      <c r="AS44" s="4">
        <v>65</v>
      </c>
    </row>
    <row r="45" spans="1:45" x14ac:dyDescent="0.2">
      <c r="A45" s="5" t="s">
        <v>51</v>
      </c>
      <c r="B45" s="5">
        <v>252</v>
      </c>
      <c r="C45" s="5">
        <v>313</v>
      </c>
      <c r="D45" s="5">
        <v>353</v>
      </c>
      <c r="E45" s="5">
        <v>374</v>
      </c>
      <c r="F45" s="5">
        <v>330</v>
      </c>
      <c r="G45" s="5">
        <v>430</v>
      </c>
      <c r="H45" s="5">
        <v>386</v>
      </c>
      <c r="I45" s="5">
        <v>373</v>
      </c>
      <c r="J45" s="5">
        <v>470</v>
      </c>
      <c r="K45" s="5">
        <v>336</v>
      </c>
      <c r="L45" s="5">
        <v>289</v>
      </c>
      <c r="M45" s="5">
        <v>289</v>
      </c>
      <c r="N45" s="4">
        <v>322</v>
      </c>
      <c r="O45" s="4">
        <v>330</v>
      </c>
      <c r="P45" s="4">
        <v>431</v>
      </c>
      <c r="Q45" s="4">
        <v>420</v>
      </c>
      <c r="R45" s="4">
        <v>403</v>
      </c>
      <c r="S45" s="4">
        <v>369</v>
      </c>
      <c r="T45" s="4">
        <v>384</v>
      </c>
      <c r="U45" s="4">
        <v>348</v>
      </c>
      <c r="V45" s="4">
        <v>355</v>
      </c>
      <c r="W45" s="4">
        <v>329</v>
      </c>
      <c r="X45" s="4">
        <v>351</v>
      </c>
      <c r="Y45" s="4">
        <v>422</v>
      </c>
      <c r="Z45" s="4">
        <v>405</v>
      </c>
      <c r="AA45" s="4">
        <v>380</v>
      </c>
      <c r="AB45" s="4">
        <v>435</v>
      </c>
      <c r="AC45" s="4">
        <v>390</v>
      </c>
      <c r="AD45" s="4">
        <v>410</v>
      </c>
      <c r="AE45" s="4">
        <v>400</v>
      </c>
      <c r="AF45" s="4">
        <v>330</v>
      </c>
      <c r="AG45" s="4">
        <v>280</v>
      </c>
      <c r="AH45" s="4">
        <v>330</v>
      </c>
      <c r="AI45" s="4">
        <v>320</v>
      </c>
      <c r="AJ45" s="4">
        <v>290</v>
      </c>
      <c r="AK45" s="4">
        <v>290</v>
      </c>
      <c r="AL45" s="4">
        <v>290</v>
      </c>
      <c r="AM45" s="4">
        <v>310</v>
      </c>
      <c r="AN45" s="4">
        <v>250</v>
      </c>
      <c r="AO45" s="4">
        <v>285</v>
      </c>
      <c r="AP45" s="4">
        <v>310</v>
      </c>
      <c r="AQ45" s="4">
        <v>260</v>
      </c>
      <c r="AR45" s="4">
        <v>285</v>
      </c>
      <c r="AS45" s="4">
        <v>245</v>
      </c>
    </row>
    <row r="46" spans="1:45" x14ac:dyDescent="0.2">
      <c r="A46" s="5" t="s">
        <v>52</v>
      </c>
      <c r="B46" s="5">
        <v>205</v>
      </c>
      <c r="C46" s="5">
        <v>225</v>
      </c>
      <c r="D46" s="5">
        <v>243</v>
      </c>
      <c r="E46" s="5">
        <v>210</v>
      </c>
      <c r="F46" s="5">
        <v>195</v>
      </c>
      <c r="G46" s="5">
        <v>255</v>
      </c>
      <c r="H46" s="5">
        <v>247</v>
      </c>
      <c r="I46" s="5">
        <v>250</v>
      </c>
      <c r="J46" s="5">
        <v>184</v>
      </c>
      <c r="K46" s="5">
        <v>172</v>
      </c>
      <c r="L46" s="5">
        <v>138</v>
      </c>
      <c r="M46" s="5">
        <v>167</v>
      </c>
      <c r="N46" s="4">
        <v>207</v>
      </c>
      <c r="O46" s="4">
        <v>247</v>
      </c>
      <c r="P46" s="4">
        <v>277</v>
      </c>
      <c r="Q46" s="4">
        <v>220</v>
      </c>
      <c r="R46" s="4">
        <v>175</v>
      </c>
      <c r="S46" s="4">
        <v>191</v>
      </c>
      <c r="T46" s="4">
        <v>210</v>
      </c>
      <c r="U46" s="4">
        <v>240</v>
      </c>
      <c r="V46" s="4">
        <v>200</v>
      </c>
      <c r="W46" s="4">
        <v>165</v>
      </c>
      <c r="X46" s="4">
        <v>186</v>
      </c>
      <c r="Y46" s="4">
        <v>200</v>
      </c>
      <c r="Z46" s="4">
        <v>155</v>
      </c>
      <c r="AA46" s="4">
        <v>130</v>
      </c>
      <c r="AB46" s="4">
        <v>150</v>
      </c>
      <c r="AC46" s="4">
        <v>120</v>
      </c>
      <c r="AD46" s="4">
        <v>115</v>
      </c>
      <c r="AE46" s="4">
        <v>115</v>
      </c>
      <c r="AF46" s="4">
        <v>102</v>
      </c>
      <c r="AG46" s="4">
        <v>85</v>
      </c>
      <c r="AH46" s="4">
        <v>75</v>
      </c>
      <c r="AI46" s="4">
        <v>55</v>
      </c>
      <c r="AJ46" s="4">
        <v>60</v>
      </c>
      <c r="AK46" s="4">
        <v>50</v>
      </c>
      <c r="AL46" s="4">
        <v>43</v>
      </c>
      <c r="AM46" s="4">
        <v>42</v>
      </c>
      <c r="AN46" s="4">
        <v>43</v>
      </c>
      <c r="AO46" s="4">
        <v>45</v>
      </c>
      <c r="AP46" s="4">
        <v>45</v>
      </c>
      <c r="AQ46" s="4">
        <v>40</v>
      </c>
      <c r="AR46" s="4">
        <v>23</v>
      </c>
      <c r="AS46" s="4">
        <v>45</v>
      </c>
    </row>
    <row r="47" spans="1:45" x14ac:dyDescent="0.2">
      <c r="A47" s="5" t="s">
        <v>53</v>
      </c>
      <c r="B47" s="5">
        <v>154</v>
      </c>
      <c r="C47" s="5">
        <v>183</v>
      </c>
      <c r="D47" s="5">
        <v>266</v>
      </c>
      <c r="E47" s="5">
        <v>254</v>
      </c>
      <c r="F47" s="5">
        <v>250</v>
      </c>
      <c r="G47" s="5">
        <v>387</v>
      </c>
      <c r="H47" s="5">
        <v>307</v>
      </c>
      <c r="I47" s="5">
        <v>276</v>
      </c>
      <c r="J47" s="5">
        <v>237</v>
      </c>
      <c r="K47" s="5">
        <v>230</v>
      </c>
      <c r="L47" s="5">
        <v>192</v>
      </c>
      <c r="M47" s="5">
        <v>212</v>
      </c>
      <c r="N47" s="4">
        <v>219</v>
      </c>
      <c r="O47" s="4">
        <v>205</v>
      </c>
      <c r="P47" s="4">
        <v>212</v>
      </c>
      <c r="Q47" s="4">
        <v>180</v>
      </c>
      <c r="R47" s="4">
        <v>155</v>
      </c>
      <c r="S47" s="4">
        <v>126</v>
      </c>
      <c r="T47" s="4">
        <v>145</v>
      </c>
      <c r="U47" s="4">
        <v>95</v>
      </c>
      <c r="V47" s="4">
        <v>90</v>
      </c>
      <c r="W47" s="4">
        <v>132</v>
      </c>
      <c r="X47" s="4">
        <v>145</v>
      </c>
      <c r="Y47" s="4">
        <v>118</v>
      </c>
      <c r="Z47" s="4">
        <v>120</v>
      </c>
      <c r="AA47" s="4">
        <v>120</v>
      </c>
      <c r="AB47" s="4">
        <v>140</v>
      </c>
      <c r="AC47" s="4">
        <v>130</v>
      </c>
      <c r="AD47" s="4">
        <v>104</v>
      </c>
      <c r="AE47" s="4">
        <v>148</v>
      </c>
      <c r="AF47" s="4">
        <v>104</v>
      </c>
      <c r="AG47" s="4">
        <v>99</v>
      </c>
      <c r="AH47" s="4">
        <v>120</v>
      </c>
      <c r="AI47" s="4">
        <v>120</v>
      </c>
      <c r="AJ47" s="4">
        <v>190</v>
      </c>
      <c r="AK47" s="4">
        <v>175</v>
      </c>
      <c r="AL47" s="4">
        <v>140</v>
      </c>
      <c r="AM47" s="4">
        <v>240</v>
      </c>
      <c r="AN47" s="4">
        <v>195</v>
      </c>
      <c r="AO47" s="4">
        <v>200</v>
      </c>
      <c r="AP47" s="4">
        <v>195</v>
      </c>
      <c r="AQ47" s="4">
        <v>205</v>
      </c>
      <c r="AR47" s="4">
        <v>230</v>
      </c>
      <c r="AS47" s="4">
        <v>200</v>
      </c>
    </row>
    <row r="48" spans="1:45" x14ac:dyDescent="0.2">
      <c r="A48" s="5" t="s">
        <v>54</v>
      </c>
      <c r="B48" s="5">
        <v>8</v>
      </c>
      <c r="C48" s="5">
        <v>8</v>
      </c>
      <c r="D48" s="5">
        <v>9</v>
      </c>
      <c r="E48" s="5">
        <v>9</v>
      </c>
      <c r="F48" s="5">
        <v>8</v>
      </c>
      <c r="G48" s="5">
        <v>9</v>
      </c>
      <c r="H48" s="5">
        <v>12</v>
      </c>
      <c r="I48" s="5">
        <v>10</v>
      </c>
      <c r="J48" s="5">
        <v>11</v>
      </c>
      <c r="K48" s="5">
        <v>11</v>
      </c>
      <c r="L48" s="5">
        <v>9</v>
      </c>
      <c r="M48" s="5">
        <v>11</v>
      </c>
      <c r="N48" s="4">
        <v>8</v>
      </c>
      <c r="O48" s="4">
        <v>10</v>
      </c>
      <c r="P48" s="4">
        <v>11</v>
      </c>
      <c r="Q48" s="4">
        <v>16</v>
      </c>
      <c r="R48" s="4">
        <v>9</v>
      </c>
      <c r="S48" s="4">
        <v>8</v>
      </c>
      <c r="T48" s="4">
        <v>6</v>
      </c>
      <c r="U48" s="4">
        <v>5</v>
      </c>
      <c r="V48" s="4">
        <v>5</v>
      </c>
      <c r="W48" s="4">
        <v>6</v>
      </c>
      <c r="X48" s="4">
        <v>7</v>
      </c>
      <c r="Y48" s="4">
        <v>6</v>
      </c>
      <c r="Z48" s="4">
        <v>6</v>
      </c>
      <c r="AA48" s="4">
        <v>7</v>
      </c>
      <c r="AB48" s="4">
        <v>8</v>
      </c>
      <c r="AC48" s="4">
        <v>9</v>
      </c>
      <c r="AD48" s="4">
        <v>9</v>
      </c>
      <c r="AE48" s="4">
        <v>8</v>
      </c>
      <c r="AF48" s="4">
        <v>11</v>
      </c>
      <c r="AG48" s="4">
        <v>32</v>
      </c>
      <c r="AH48" s="4">
        <v>42</v>
      </c>
      <c r="AI48" s="4">
        <v>60</v>
      </c>
      <c r="AJ48" s="4">
        <v>85</v>
      </c>
      <c r="AK48" s="4">
        <v>110</v>
      </c>
      <c r="AL48" s="4">
        <v>120</v>
      </c>
      <c r="AM48" s="4">
        <v>120</v>
      </c>
      <c r="AN48" s="4">
        <v>123</v>
      </c>
      <c r="AO48" s="4">
        <v>131</v>
      </c>
      <c r="AP48" s="4">
        <v>146</v>
      </c>
      <c r="AQ48" s="4">
        <v>129</v>
      </c>
      <c r="AR48" s="4">
        <v>148</v>
      </c>
      <c r="AS48" s="4">
        <v>140</v>
      </c>
    </row>
    <row r="49" spans="1:45" x14ac:dyDescent="0.2">
      <c r="A49" s="5" t="s">
        <v>55</v>
      </c>
      <c r="B49" s="5">
        <v>1.7</v>
      </c>
      <c r="C49" s="5">
        <v>1.4</v>
      </c>
      <c r="D49" s="5">
        <v>1.7</v>
      </c>
      <c r="E49" s="5">
        <v>1</v>
      </c>
      <c r="F49" s="5">
        <v>0.9</v>
      </c>
      <c r="G49" s="5">
        <v>1.1000000000000001</v>
      </c>
      <c r="H49" s="5">
        <v>0.9</v>
      </c>
      <c r="I49" s="5">
        <v>1.1000000000000001</v>
      </c>
      <c r="J49" s="5">
        <v>1</v>
      </c>
      <c r="K49" s="5">
        <v>0.8</v>
      </c>
      <c r="L49" s="5">
        <v>0.6</v>
      </c>
      <c r="M49" s="5">
        <v>1.3</v>
      </c>
      <c r="N49" s="4">
        <v>1.2</v>
      </c>
      <c r="O49" s="4">
        <v>1</v>
      </c>
      <c r="P49" s="4">
        <v>2.2999999999999998</v>
      </c>
      <c r="Q49" s="4">
        <v>1.8</v>
      </c>
      <c r="R49" s="4">
        <v>1.4</v>
      </c>
      <c r="S49" s="4">
        <v>1.3</v>
      </c>
      <c r="T49" s="4">
        <v>2</v>
      </c>
      <c r="U49" s="4">
        <v>1.3</v>
      </c>
      <c r="V49" s="4">
        <v>0.7</v>
      </c>
      <c r="W49" s="4">
        <v>1.5</v>
      </c>
      <c r="X49" s="4">
        <v>1.2</v>
      </c>
      <c r="Y49" s="4">
        <v>1.4</v>
      </c>
      <c r="Z49" s="4">
        <v>1.7</v>
      </c>
      <c r="AA49" s="4">
        <v>1.5</v>
      </c>
      <c r="AB49" s="4">
        <v>1.5</v>
      </c>
      <c r="AC49" s="4">
        <v>1.3</v>
      </c>
      <c r="AD49" s="4">
        <v>0.5</v>
      </c>
      <c r="AE49" s="4">
        <v>1.5</v>
      </c>
      <c r="AF49" s="4">
        <v>0.5</v>
      </c>
      <c r="AG49" s="4">
        <v>0.7</v>
      </c>
      <c r="AH49" s="4">
        <v>0.6</v>
      </c>
      <c r="AI49" s="4">
        <v>0.2</v>
      </c>
      <c r="AJ49" s="4">
        <v>0.8</v>
      </c>
      <c r="AK49" s="4">
        <v>0.5</v>
      </c>
      <c r="AL49" s="4">
        <v>0.2</v>
      </c>
      <c r="AM49" s="4">
        <v>0.3</v>
      </c>
      <c r="AN49" s="4">
        <v>0.2</v>
      </c>
      <c r="AO49" s="4">
        <v>0.4</v>
      </c>
      <c r="AP49" s="4">
        <v>0.4</v>
      </c>
      <c r="AQ49" s="4">
        <v>0.4</v>
      </c>
      <c r="AR49" s="4">
        <v>0.4</v>
      </c>
      <c r="AS49" s="4">
        <v>0.4</v>
      </c>
    </row>
    <row r="50" spans="1:45" x14ac:dyDescent="0.2">
      <c r="A50" s="5" t="s">
        <v>56</v>
      </c>
      <c r="B50" s="5">
        <v>106</v>
      </c>
      <c r="C50" s="5">
        <v>120</v>
      </c>
      <c r="D50" s="5">
        <v>139</v>
      </c>
      <c r="E50" s="5">
        <v>134</v>
      </c>
      <c r="F50" s="5">
        <v>134</v>
      </c>
      <c r="G50" s="5">
        <v>169</v>
      </c>
      <c r="H50" s="5">
        <v>146</v>
      </c>
      <c r="I50" s="5">
        <v>128</v>
      </c>
      <c r="J50" s="5">
        <v>143</v>
      </c>
      <c r="K50" s="5">
        <v>121</v>
      </c>
      <c r="L50" s="5">
        <v>119</v>
      </c>
      <c r="M50" s="5">
        <v>140</v>
      </c>
      <c r="N50" s="4">
        <v>179</v>
      </c>
      <c r="O50" s="4">
        <v>125</v>
      </c>
      <c r="P50" s="4">
        <v>213</v>
      </c>
      <c r="Q50" s="4">
        <v>138</v>
      </c>
      <c r="R50" s="4">
        <v>118</v>
      </c>
      <c r="S50" s="4">
        <v>100</v>
      </c>
      <c r="T50" s="4">
        <v>102</v>
      </c>
      <c r="U50" s="4">
        <v>66</v>
      </c>
      <c r="V50" s="4">
        <v>88</v>
      </c>
      <c r="W50" s="4">
        <v>68</v>
      </c>
      <c r="X50" s="4">
        <v>82</v>
      </c>
      <c r="Y50" s="4">
        <v>80</v>
      </c>
      <c r="Z50" s="4">
        <v>87</v>
      </c>
      <c r="AA50" s="4">
        <v>90</v>
      </c>
      <c r="AB50" s="4">
        <v>89</v>
      </c>
      <c r="AC50" s="4">
        <v>83</v>
      </c>
      <c r="AD50" s="4">
        <v>85</v>
      </c>
      <c r="AE50" s="4">
        <v>75</v>
      </c>
      <c r="AF50" s="4">
        <v>81</v>
      </c>
      <c r="AG50" s="4">
        <v>78</v>
      </c>
      <c r="AH50" s="4">
        <v>85</v>
      </c>
      <c r="AI50" s="4">
        <v>85</v>
      </c>
      <c r="AJ50" s="4">
        <v>79</v>
      </c>
      <c r="AK50" s="4">
        <v>92</v>
      </c>
      <c r="AL50" s="4">
        <v>101</v>
      </c>
      <c r="AM50" s="4">
        <v>85</v>
      </c>
      <c r="AN50" s="4">
        <v>80</v>
      </c>
      <c r="AO50" s="4">
        <v>90</v>
      </c>
      <c r="AP50" s="4">
        <v>125</v>
      </c>
      <c r="AQ50" s="4">
        <v>95</v>
      </c>
      <c r="AR50" s="4">
        <v>100</v>
      </c>
      <c r="AS50" s="4">
        <v>75</v>
      </c>
    </row>
    <row r="51" spans="1:45" x14ac:dyDescent="0.2">
      <c r="A51" s="5" t="s">
        <v>57</v>
      </c>
      <c r="B51" s="5">
        <v>29</v>
      </c>
      <c r="C51" s="5">
        <v>31</v>
      </c>
      <c r="D51" s="5">
        <v>24</v>
      </c>
      <c r="E51" s="5">
        <v>20</v>
      </c>
      <c r="F51" s="5">
        <v>17</v>
      </c>
      <c r="G51" s="5">
        <v>20</v>
      </c>
      <c r="H51" s="5">
        <v>20</v>
      </c>
      <c r="I51" s="5">
        <v>18</v>
      </c>
      <c r="J51" s="5">
        <v>19</v>
      </c>
      <c r="K51" s="5">
        <v>16</v>
      </c>
      <c r="L51" s="5">
        <v>18</v>
      </c>
      <c r="M51" s="5">
        <v>15</v>
      </c>
      <c r="N51" s="4">
        <v>17</v>
      </c>
      <c r="O51" s="4">
        <v>16</v>
      </c>
      <c r="P51" s="4">
        <v>18</v>
      </c>
      <c r="Q51" s="4">
        <v>22</v>
      </c>
      <c r="R51" s="4">
        <v>9</v>
      </c>
      <c r="S51" s="4">
        <v>11</v>
      </c>
      <c r="T51" s="4">
        <v>10</v>
      </c>
      <c r="U51" s="4">
        <v>10</v>
      </c>
      <c r="V51" s="4">
        <v>9</v>
      </c>
      <c r="W51" s="4">
        <v>11</v>
      </c>
      <c r="X51" s="4">
        <v>12</v>
      </c>
      <c r="Y51" s="4">
        <v>8</v>
      </c>
      <c r="Z51" s="4">
        <v>14</v>
      </c>
      <c r="AA51" s="4">
        <v>19</v>
      </c>
      <c r="AB51" s="4">
        <v>11</v>
      </c>
      <c r="AC51" s="4">
        <v>10</v>
      </c>
      <c r="AD51" s="4">
        <v>9</v>
      </c>
      <c r="AE51" s="4">
        <v>7</v>
      </c>
      <c r="AF51" s="4">
        <v>10</v>
      </c>
      <c r="AG51" s="4">
        <v>8</v>
      </c>
      <c r="AH51" s="4">
        <v>11</v>
      </c>
      <c r="AI51" s="4">
        <v>9</v>
      </c>
      <c r="AJ51" s="4">
        <v>7</v>
      </c>
      <c r="AK51" s="4">
        <v>6</v>
      </c>
      <c r="AL51" s="4">
        <v>6</v>
      </c>
      <c r="AM51" s="4">
        <v>7</v>
      </c>
      <c r="AN51" s="4">
        <v>6</v>
      </c>
      <c r="AO51" s="4">
        <v>6</v>
      </c>
      <c r="AP51" s="4">
        <v>7</v>
      </c>
      <c r="AQ51" s="4">
        <v>9</v>
      </c>
      <c r="AR51" s="4">
        <v>7</v>
      </c>
      <c r="AS51" s="4">
        <v>6</v>
      </c>
    </row>
    <row r="52" spans="1:45" x14ac:dyDescent="0.2">
      <c r="A52" s="5" t="s">
        <v>58</v>
      </c>
      <c r="B52" s="5">
        <v>13</v>
      </c>
      <c r="C52" s="5">
        <v>15</v>
      </c>
      <c r="D52" s="5">
        <v>13</v>
      </c>
      <c r="E52" s="5">
        <v>12</v>
      </c>
      <c r="F52" s="5">
        <v>12</v>
      </c>
      <c r="G52" s="5">
        <v>13</v>
      </c>
      <c r="H52" s="5">
        <v>13</v>
      </c>
      <c r="I52" s="5">
        <v>8</v>
      </c>
      <c r="J52" s="5">
        <v>10</v>
      </c>
      <c r="K52" s="5">
        <v>9</v>
      </c>
      <c r="L52" s="5">
        <v>7</v>
      </c>
      <c r="M52" s="5">
        <v>10</v>
      </c>
      <c r="N52" s="4">
        <v>12</v>
      </c>
      <c r="O52" s="4">
        <v>8</v>
      </c>
      <c r="P52" s="4">
        <v>9</v>
      </c>
      <c r="Q52" s="4">
        <v>9</v>
      </c>
      <c r="R52" s="4">
        <v>7</v>
      </c>
      <c r="S52" s="4">
        <v>6</v>
      </c>
      <c r="T52" s="4">
        <v>6</v>
      </c>
      <c r="U52" s="4">
        <v>8</v>
      </c>
      <c r="V52" s="4">
        <v>5</v>
      </c>
      <c r="W52" s="4">
        <v>7</v>
      </c>
      <c r="X52" s="4">
        <v>6</v>
      </c>
      <c r="Y52" s="4">
        <v>7</v>
      </c>
      <c r="Z52" s="4">
        <v>5</v>
      </c>
      <c r="AA52" s="4">
        <v>4</v>
      </c>
      <c r="AB52" s="4">
        <v>5</v>
      </c>
      <c r="AC52" s="4">
        <v>5</v>
      </c>
      <c r="AD52" s="4">
        <v>6</v>
      </c>
      <c r="AE52" s="4">
        <v>4</v>
      </c>
      <c r="AF52" s="4">
        <v>3</v>
      </c>
      <c r="AG52" s="4">
        <v>3</v>
      </c>
      <c r="AH52" s="4">
        <v>2</v>
      </c>
      <c r="AI52" s="4">
        <v>3</v>
      </c>
      <c r="AJ52" s="4">
        <v>3</v>
      </c>
      <c r="AK52" s="4">
        <v>2</v>
      </c>
      <c r="AL52" s="4">
        <v>2</v>
      </c>
      <c r="AM52" s="4">
        <v>3</v>
      </c>
      <c r="AN52" s="4">
        <v>1</v>
      </c>
      <c r="AO52" s="4">
        <v>1</v>
      </c>
      <c r="AP52" s="4">
        <v>1</v>
      </c>
      <c r="AQ52" s="4">
        <v>2</v>
      </c>
      <c r="AR52" s="4">
        <v>2</v>
      </c>
      <c r="AS52" s="4">
        <v>1</v>
      </c>
    </row>
    <row r="53" spans="1:45" x14ac:dyDescent="0.2">
      <c r="A53" s="5" t="s">
        <v>59</v>
      </c>
      <c r="B53" s="5">
        <v>302</v>
      </c>
      <c r="C53" s="5">
        <v>367</v>
      </c>
      <c r="D53" s="5">
        <v>301</v>
      </c>
      <c r="E53" s="5">
        <v>377</v>
      </c>
      <c r="F53" s="5">
        <v>360</v>
      </c>
      <c r="G53" s="5">
        <v>425</v>
      </c>
      <c r="H53" s="5">
        <v>391</v>
      </c>
      <c r="I53" s="5">
        <v>323</v>
      </c>
      <c r="J53" s="5">
        <v>340</v>
      </c>
      <c r="K53" s="5">
        <v>290</v>
      </c>
      <c r="L53" s="5">
        <v>218</v>
      </c>
      <c r="M53" s="5">
        <v>279</v>
      </c>
      <c r="N53" s="4">
        <v>247</v>
      </c>
      <c r="O53" s="4">
        <v>313</v>
      </c>
      <c r="P53" s="4">
        <v>410</v>
      </c>
      <c r="Q53" s="4">
        <v>354</v>
      </c>
      <c r="R53" s="4">
        <v>293</v>
      </c>
      <c r="S53" s="4">
        <v>247</v>
      </c>
      <c r="T53" s="4">
        <v>262</v>
      </c>
      <c r="U53" s="4">
        <v>272</v>
      </c>
      <c r="V53" s="4">
        <v>270</v>
      </c>
      <c r="W53" s="4">
        <v>272</v>
      </c>
      <c r="X53" s="4">
        <v>270</v>
      </c>
      <c r="Y53" s="4">
        <v>273</v>
      </c>
      <c r="Z53" s="4">
        <v>268</v>
      </c>
      <c r="AA53" s="4">
        <v>265</v>
      </c>
      <c r="AB53" s="4">
        <v>260</v>
      </c>
      <c r="AC53" s="4">
        <v>275</v>
      </c>
      <c r="AD53" s="4">
        <v>265</v>
      </c>
      <c r="AE53" s="4">
        <v>235</v>
      </c>
      <c r="AF53" s="4">
        <v>205</v>
      </c>
      <c r="AG53" s="4">
        <v>155</v>
      </c>
      <c r="AH53" s="4">
        <v>155</v>
      </c>
      <c r="AI53" s="4">
        <v>130</v>
      </c>
      <c r="AJ53" s="4">
        <v>135</v>
      </c>
      <c r="AK53" s="4">
        <v>125</v>
      </c>
      <c r="AL53" s="4">
        <v>105</v>
      </c>
      <c r="AM53" s="4">
        <v>110</v>
      </c>
      <c r="AN53" s="4">
        <v>95</v>
      </c>
      <c r="AO53" s="4">
        <v>90</v>
      </c>
      <c r="AP53" s="4">
        <v>85</v>
      </c>
      <c r="AQ53" s="4">
        <v>100</v>
      </c>
      <c r="AR53" s="4">
        <v>100</v>
      </c>
      <c r="AS53" s="4">
        <v>85</v>
      </c>
    </row>
    <row r="54" spans="1:45" x14ac:dyDescent="0.2">
      <c r="A54" s="5" t="s">
        <v>60</v>
      </c>
      <c r="B54" s="5">
        <v>5</v>
      </c>
      <c r="C54" s="5">
        <v>4</v>
      </c>
      <c r="D54" s="5">
        <v>5</v>
      </c>
      <c r="E54" s="5">
        <v>7</v>
      </c>
      <c r="F54" s="5">
        <v>9</v>
      </c>
      <c r="G54" s="5">
        <v>11</v>
      </c>
      <c r="H54" s="5">
        <v>17</v>
      </c>
      <c r="I54" s="5">
        <v>15</v>
      </c>
      <c r="J54" s="5">
        <v>11</v>
      </c>
      <c r="K54" s="5">
        <v>9</v>
      </c>
      <c r="L54" s="5">
        <v>6</v>
      </c>
      <c r="M54" s="5">
        <v>6</v>
      </c>
      <c r="N54" s="4">
        <v>5</v>
      </c>
      <c r="O54" s="4">
        <v>6</v>
      </c>
      <c r="P54" s="4">
        <v>7</v>
      </c>
      <c r="Q54" s="4">
        <v>7</v>
      </c>
      <c r="R54" s="4">
        <v>7</v>
      </c>
      <c r="S54" s="4">
        <v>6</v>
      </c>
      <c r="T54" s="4">
        <v>5</v>
      </c>
      <c r="U54" s="4">
        <v>5</v>
      </c>
      <c r="V54" s="4">
        <v>10</v>
      </c>
      <c r="W54" s="4">
        <v>7</v>
      </c>
      <c r="X54" s="4">
        <v>5</v>
      </c>
      <c r="Y54" s="4">
        <v>5</v>
      </c>
      <c r="Z54" s="4">
        <v>4</v>
      </c>
      <c r="AA54" s="4">
        <v>5</v>
      </c>
      <c r="AB54" s="4">
        <v>5</v>
      </c>
      <c r="AC54" s="4">
        <v>6</v>
      </c>
      <c r="AD54" s="4">
        <v>7</v>
      </c>
      <c r="AE54" s="4">
        <v>10</v>
      </c>
      <c r="AF54" s="4">
        <v>16</v>
      </c>
      <c r="AG54" s="4">
        <v>18</v>
      </c>
      <c r="AH54" s="4">
        <v>19</v>
      </c>
      <c r="AI54" s="4">
        <v>23</v>
      </c>
      <c r="AJ54" s="4">
        <v>17</v>
      </c>
      <c r="AK54" s="4">
        <v>15</v>
      </c>
      <c r="AL54" s="4">
        <v>19</v>
      </c>
      <c r="AM54" s="4">
        <v>19</v>
      </c>
      <c r="AN54" s="4">
        <v>23</v>
      </c>
      <c r="AO54" s="4">
        <v>22</v>
      </c>
      <c r="AP54" s="4">
        <v>20</v>
      </c>
      <c r="AQ54" s="4">
        <v>20</v>
      </c>
      <c r="AR54" s="4">
        <v>13</v>
      </c>
      <c r="AS54" s="4">
        <v>8</v>
      </c>
    </row>
    <row r="56" spans="1:45" x14ac:dyDescent="0.2">
      <c r="A56" s="5" t="s">
        <v>10</v>
      </c>
      <c r="B56" s="5">
        <v>11470</v>
      </c>
      <c r="C56" s="5">
        <v>12827</v>
      </c>
      <c r="D56" s="5">
        <v>13413</v>
      </c>
      <c r="E56" s="5">
        <v>13926</v>
      </c>
      <c r="F56" s="5">
        <v>13004</v>
      </c>
      <c r="G56" s="5">
        <v>15612</v>
      </c>
      <c r="H56" s="5">
        <v>14359</v>
      </c>
      <c r="I56" s="5">
        <v>13395</v>
      </c>
      <c r="J56" s="5">
        <v>13715</v>
      </c>
      <c r="K56" s="5">
        <v>12495</v>
      </c>
      <c r="L56" s="5">
        <v>11047</v>
      </c>
      <c r="M56" s="5">
        <v>12307</v>
      </c>
      <c r="N56" s="4">
        <v>12399</v>
      </c>
      <c r="O56" s="4">
        <v>13086</v>
      </c>
      <c r="P56" s="4">
        <v>15428.8</v>
      </c>
      <c r="Q56" s="4">
        <v>13977.26</v>
      </c>
      <c r="R56" s="4">
        <v>12925.95</v>
      </c>
      <c r="S56" s="4">
        <v>11942.06</v>
      </c>
      <c r="T56" s="4">
        <v>12626.18</v>
      </c>
      <c r="U56" s="4">
        <v>12007.62</v>
      </c>
      <c r="V56" s="4">
        <v>11700.19</v>
      </c>
      <c r="W56" s="4">
        <v>11246.4</v>
      </c>
      <c r="X56" s="4">
        <v>11938.47</v>
      </c>
      <c r="Y56" s="4">
        <v>12394</v>
      </c>
      <c r="Z56" s="4">
        <v>12174</v>
      </c>
      <c r="AA56" s="4">
        <v>12195</v>
      </c>
      <c r="AB56" s="4">
        <v>12966</v>
      </c>
      <c r="AC56" s="4">
        <v>12846</v>
      </c>
      <c r="AD56" s="4">
        <v>12627</v>
      </c>
      <c r="AE56" s="4">
        <v>13007</v>
      </c>
      <c r="AF56" s="4">
        <v>12755</v>
      </c>
      <c r="AG56" s="4">
        <v>12193</v>
      </c>
      <c r="AH56" s="4">
        <v>13319</v>
      </c>
      <c r="AI56" s="4">
        <v>13630</v>
      </c>
      <c r="AJ56" s="4">
        <v>13106</v>
      </c>
      <c r="AK56" s="4">
        <v>12926</v>
      </c>
      <c r="AL56" s="4">
        <v>12877</v>
      </c>
      <c r="AM56" s="4">
        <v>13033</v>
      </c>
      <c r="AN56" s="4">
        <v>13238</v>
      </c>
      <c r="AO56" s="4">
        <v>13438</v>
      </c>
      <c r="AP56" s="4">
        <v>13523</v>
      </c>
      <c r="AQ56" s="4">
        <v>13927</v>
      </c>
      <c r="AR56" s="4">
        <v>15173</v>
      </c>
      <c r="AS56" s="4">
        <v>15096</v>
      </c>
    </row>
    <row r="57" spans="1:45" s="12" customFormat="1" x14ac:dyDescent="0.2">
      <c r="B57" s="12">
        <f t="shared" ref="B57:H57" si="0">SUM(B5:B54)</f>
        <v>11470</v>
      </c>
      <c r="C57" s="12">
        <f t="shared" si="0"/>
        <v>12827</v>
      </c>
      <c r="D57" s="12">
        <f t="shared" si="0"/>
        <v>13412.800000000001</v>
      </c>
      <c r="E57" s="12">
        <f t="shared" si="0"/>
        <v>13926.2</v>
      </c>
      <c r="F57" s="12">
        <f t="shared" si="0"/>
        <v>13003.84</v>
      </c>
      <c r="G57" s="12">
        <f t="shared" si="0"/>
        <v>15611.240000000002</v>
      </c>
      <c r="H57" s="12">
        <f t="shared" si="0"/>
        <v>14358.789999999999</v>
      </c>
      <c r="I57" s="12">
        <f t="shared" ref="I57:AJ57" si="1">SUM(I5:I55)</f>
        <v>13394.51</v>
      </c>
      <c r="J57" s="12">
        <f t="shared" si="1"/>
        <v>13715.429999999998</v>
      </c>
      <c r="K57" s="12">
        <f t="shared" si="1"/>
        <v>12495.399999999998</v>
      </c>
      <c r="L57" s="12">
        <f t="shared" si="1"/>
        <v>11047.38</v>
      </c>
      <c r="M57" s="12">
        <f t="shared" si="1"/>
        <v>12307.199999999997</v>
      </c>
      <c r="N57" s="12">
        <f t="shared" si="1"/>
        <v>12399.28</v>
      </c>
      <c r="O57" s="12">
        <f t="shared" si="1"/>
        <v>13085.54</v>
      </c>
      <c r="P57" s="12">
        <f t="shared" si="1"/>
        <v>15428.8</v>
      </c>
      <c r="Q57" s="12">
        <f t="shared" si="1"/>
        <v>13977.26</v>
      </c>
      <c r="R57" s="12">
        <f t="shared" si="1"/>
        <v>12925.949999999999</v>
      </c>
      <c r="S57" s="12">
        <f t="shared" si="1"/>
        <v>11942.059999999998</v>
      </c>
      <c r="T57" s="12">
        <f t="shared" si="1"/>
        <v>12626.18</v>
      </c>
      <c r="U57" s="12">
        <f t="shared" si="1"/>
        <v>12007.619999999999</v>
      </c>
      <c r="V57" s="12">
        <f t="shared" si="1"/>
        <v>11700.19</v>
      </c>
      <c r="W57" s="12">
        <f t="shared" si="1"/>
        <v>11246.4</v>
      </c>
      <c r="X57" s="12">
        <f t="shared" si="1"/>
        <v>11938.47</v>
      </c>
      <c r="Y57" s="12">
        <f t="shared" si="1"/>
        <v>12393.7</v>
      </c>
      <c r="Z57" s="12">
        <f t="shared" si="1"/>
        <v>12174.300000000001</v>
      </c>
      <c r="AA57" s="12">
        <f t="shared" si="1"/>
        <v>12195.3</v>
      </c>
      <c r="AB57" s="12">
        <f t="shared" si="1"/>
        <v>12966.3</v>
      </c>
      <c r="AC57" s="12">
        <f t="shared" si="1"/>
        <v>12846.1</v>
      </c>
      <c r="AD57" s="12">
        <f t="shared" si="1"/>
        <v>12626.699999999999</v>
      </c>
      <c r="AE57" s="12">
        <f t="shared" si="1"/>
        <v>13007</v>
      </c>
      <c r="AF57" s="12">
        <f t="shared" si="1"/>
        <v>12754.8</v>
      </c>
      <c r="AG57" s="12">
        <f t="shared" si="1"/>
        <v>12192.999999999998</v>
      </c>
      <c r="AH57" s="12">
        <f t="shared" si="1"/>
        <v>13319.099999999999</v>
      </c>
      <c r="AI57" s="12">
        <f t="shared" si="1"/>
        <v>13630.200000000003</v>
      </c>
      <c r="AJ57" s="12">
        <f t="shared" si="1"/>
        <v>13106.099999999999</v>
      </c>
      <c r="AK57" s="12">
        <f t="shared" ref="AK57:AS57" si="2">SUM(AK5:AK54)</f>
        <v>12926.199999999997</v>
      </c>
      <c r="AL57" s="12">
        <f t="shared" si="2"/>
        <v>12877</v>
      </c>
      <c r="AM57" s="12">
        <f t="shared" si="2"/>
        <v>13033.099999999999</v>
      </c>
      <c r="AN57" s="12">
        <f t="shared" si="2"/>
        <v>13237.6</v>
      </c>
      <c r="AO57" s="12">
        <f t="shared" si="2"/>
        <v>13437.5</v>
      </c>
      <c r="AP57" s="12">
        <f t="shared" si="2"/>
        <v>13522.699999999999</v>
      </c>
      <c r="AQ57" s="12">
        <f t="shared" si="2"/>
        <v>13926.8</v>
      </c>
      <c r="AR57" s="12">
        <f t="shared" si="2"/>
        <v>15173.099999999999</v>
      </c>
      <c r="AS57" s="12">
        <f t="shared" si="2"/>
        <v>15095.899999999998</v>
      </c>
    </row>
    <row r="58" spans="1:45" s="12" customFormat="1" x14ac:dyDescent="0.2">
      <c r="B58" s="12">
        <f t="shared" ref="B58:AS58" si="3">B56-B57</f>
        <v>0</v>
      </c>
      <c r="C58" s="12">
        <f t="shared" si="3"/>
        <v>0</v>
      </c>
      <c r="D58" s="12">
        <f t="shared" si="3"/>
        <v>0.19999999999890861</v>
      </c>
      <c r="E58" s="12">
        <f t="shared" si="3"/>
        <v>-0.2000000000007276</v>
      </c>
      <c r="F58" s="12">
        <f t="shared" si="3"/>
        <v>0.15999999999985448</v>
      </c>
      <c r="G58" s="12">
        <f t="shared" si="3"/>
        <v>0.75999999999839929</v>
      </c>
      <c r="H58" s="12">
        <f t="shared" si="3"/>
        <v>0.21000000000094587</v>
      </c>
      <c r="I58" s="12">
        <f t="shared" si="3"/>
        <v>0.48999999999978172</v>
      </c>
      <c r="J58" s="12">
        <f t="shared" si="3"/>
        <v>-0.42999999999847205</v>
      </c>
      <c r="K58" s="12">
        <f t="shared" si="3"/>
        <v>-0.39999999999781721</v>
      </c>
      <c r="L58" s="12">
        <f t="shared" si="3"/>
        <v>-0.37999999999919964</v>
      </c>
      <c r="M58" s="12">
        <f t="shared" si="3"/>
        <v>-0.19999999999708962</v>
      </c>
      <c r="N58" s="12">
        <f t="shared" si="3"/>
        <v>-0.28000000000065484</v>
      </c>
      <c r="O58" s="12">
        <f t="shared" si="3"/>
        <v>0.45999999999912689</v>
      </c>
      <c r="P58" s="12">
        <f t="shared" si="3"/>
        <v>0</v>
      </c>
      <c r="Q58" s="12">
        <f t="shared" si="3"/>
        <v>0</v>
      </c>
      <c r="R58" s="12">
        <f t="shared" si="3"/>
        <v>0</v>
      </c>
      <c r="S58" s="12">
        <f t="shared" si="3"/>
        <v>0</v>
      </c>
      <c r="T58" s="12">
        <f t="shared" si="3"/>
        <v>0</v>
      </c>
      <c r="U58" s="12">
        <f t="shared" si="3"/>
        <v>0</v>
      </c>
      <c r="V58" s="12">
        <f t="shared" si="3"/>
        <v>0</v>
      </c>
      <c r="W58" s="12">
        <f t="shared" si="3"/>
        <v>0</v>
      </c>
      <c r="X58" s="12">
        <f t="shared" si="3"/>
        <v>0</v>
      </c>
      <c r="Y58" s="12">
        <f t="shared" si="3"/>
        <v>0.2999999999992724</v>
      </c>
      <c r="Z58" s="12">
        <f t="shared" si="3"/>
        <v>-0.30000000000109139</v>
      </c>
      <c r="AA58" s="12">
        <f t="shared" si="3"/>
        <v>-0.2999999999992724</v>
      </c>
      <c r="AB58" s="12">
        <f t="shared" si="3"/>
        <v>-0.2999999999992724</v>
      </c>
      <c r="AC58" s="12">
        <f t="shared" si="3"/>
        <v>-0.1000000000003638</v>
      </c>
      <c r="AD58" s="12">
        <f t="shared" si="3"/>
        <v>0.30000000000109139</v>
      </c>
      <c r="AE58" s="12">
        <f t="shared" si="3"/>
        <v>0</v>
      </c>
      <c r="AF58" s="12">
        <f t="shared" si="3"/>
        <v>0.2000000000007276</v>
      </c>
      <c r="AG58" s="12">
        <f t="shared" si="3"/>
        <v>0</v>
      </c>
      <c r="AH58" s="12">
        <f t="shared" si="3"/>
        <v>-9.9999999998544808E-2</v>
      </c>
      <c r="AI58" s="12">
        <f t="shared" si="3"/>
        <v>-0.20000000000254659</v>
      </c>
      <c r="AJ58" s="12">
        <f t="shared" si="3"/>
        <v>-9.9999999998544808E-2</v>
      </c>
      <c r="AK58" s="12">
        <f t="shared" si="3"/>
        <v>-0.19999999999708962</v>
      </c>
      <c r="AL58" s="12">
        <f t="shared" si="3"/>
        <v>0</v>
      </c>
      <c r="AM58" s="12">
        <f t="shared" si="3"/>
        <v>-9.9999999998544808E-2</v>
      </c>
      <c r="AN58" s="12">
        <f t="shared" si="3"/>
        <v>0.3999999999996362</v>
      </c>
      <c r="AO58" s="12">
        <f t="shared" si="3"/>
        <v>0.5</v>
      </c>
      <c r="AP58" s="12">
        <f t="shared" si="3"/>
        <v>0.30000000000109139</v>
      </c>
      <c r="AQ58" s="12">
        <f t="shared" si="3"/>
        <v>0.2000000000007276</v>
      </c>
      <c r="AR58" s="12">
        <f t="shared" si="3"/>
        <v>-9.9999999998544808E-2</v>
      </c>
      <c r="AS58" s="12">
        <f t="shared" si="3"/>
        <v>0.10000000000218279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D99EF-20E6-46B3-96EA-C2F6BD10CD54}">
  <sheetPr transitionEvaluation="1" codeName="Sheet25">
    <tabColor theme="0" tint="-0.249977111117893"/>
  </sheetPr>
  <dimension ref="A1:AI59"/>
  <sheetViews>
    <sheetView defaultGridColor="0" colorId="22" zoomScale="87" workbookViewId="0">
      <pane xSplit="1" ySplit="4" topLeftCell="S23" activePane="bottomRight" state="frozenSplit"/>
      <selection pane="topRight" activeCell="B1" sqref="B1"/>
      <selection pane="bottomLeft" activeCell="A6" sqref="A6"/>
      <selection pane="bottomRight" activeCell="AI5" sqref="AI5"/>
    </sheetView>
  </sheetViews>
  <sheetFormatPr defaultColWidth="12.42578125" defaultRowHeight="15" x14ac:dyDescent="0.2"/>
  <cols>
    <col min="1" max="1" width="13" style="4" bestFit="1" customWidth="1"/>
    <col min="2" max="16384" width="12.42578125" style="4"/>
  </cols>
  <sheetData>
    <row r="1" spans="1:35" ht="15.75" x14ac:dyDescent="0.25">
      <c r="A1" s="3"/>
      <c r="B1" s="3"/>
      <c r="C1" s="3"/>
      <c r="D1" s="3"/>
      <c r="E1" s="10" t="s">
        <v>101</v>
      </c>
      <c r="F1" s="3"/>
      <c r="G1" s="3"/>
      <c r="H1" s="3"/>
      <c r="I1" s="3"/>
      <c r="J1" s="3"/>
      <c r="K1" s="3"/>
      <c r="L1" s="3"/>
      <c r="M1" s="3"/>
      <c r="AC1" s="14"/>
    </row>
    <row r="2" spans="1:35" ht="15.75" x14ac:dyDescent="0.25">
      <c r="A2" s="5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AD2" s="10" t="s">
        <v>101</v>
      </c>
    </row>
    <row r="4" spans="1:35" x14ac:dyDescent="0.2">
      <c r="B4" s="4">
        <v>1965</v>
      </c>
      <c r="C4" s="4">
        <f t="shared" ref="C4:M4" si="0">B4+1</f>
        <v>1966</v>
      </c>
      <c r="D4" s="4">
        <f t="shared" si="0"/>
        <v>1967</v>
      </c>
      <c r="E4" s="4">
        <f t="shared" si="0"/>
        <v>1968</v>
      </c>
      <c r="F4" s="4">
        <f t="shared" si="0"/>
        <v>1969</v>
      </c>
      <c r="G4" s="4">
        <f t="shared" si="0"/>
        <v>1970</v>
      </c>
      <c r="H4" s="4">
        <f t="shared" si="0"/>
        <v>1971</v>
      </c>
      <c r="I4" s="4">
        <f t="shared" si="0"/>
        <v>1972</v>
      </c>
      <c r="J4" s="4">
        <f t="shared" si="0"/>
        <v>1973</v>
      </c>
      <c r="K4" s="4">
        <f t="shared" si="0"/>
        <v>1974</v>
      </c>
      <c r="L4" s="4">
        <f t="shared" si="0"/>
        <v>1975</v>
      </c>
      <c r="M4" s="4">
        <f t="shared" si="0"/>
        <v>1976</v>
      </c>
      <c r="N4" s="5">
        <v>1977</v>
      </c>
      <c r="O4" s="5">
        <f t="shared" ref="O4:AI4" si="1">N4+1</f>
        <v>1978</v>
      </c>
      <c r="P4" s="5">
        <f t="shared" si="1"/>
        <v>1979</v>
      </c>
      <c r="Q4" s="5">
        <f t="shared" si="1"/>
        <v>1980</v>
      </c>
      <c r="R4" s="5">
        <f t="shared" si="1"/>
        <v>1981</v>
      </c>
      <c r="S4" s="5">
        <f t="shared" si="1"/>
        <v>1982</v>
      </c>
      <c r="T4" s="5">
        <f t="shared" si="1"/>
        <v>1983</v>
      </c>
      <c r="U4" s="5">
        <f t="shared" si="1"/>
        <v>1984</v>
      </c>
      <c r="V4" s="5">
        <f t="shared" si="1"/>
        <v>1985</v>
      </c>
      <c r="W4" s="5">
        <f t="shared" si="1"/>
        <v>1986</v>
      </c>
      <c r="X4" s="5">
        <f t="shared" si="1"/>
        <v>1987</v>
      </c>
      <c r="Y4" s="5">
        <f t="shared" si="1"/>
        <v>1988</v>
      </c>
      <c r="Z4" s="5">
        <f t="shared" si="1"/>
        <v>1989</v>
      </c>
      <c r="AA4" s="5">
        <f t="shared" si="1"/>
        <v>1990</v>
      </c>
      <c r="AB4" s="5">
        <f t="shared" si="1"/>
        <v>1991</v>
      </c>
      <c r="AC4" s="5">
        <f t="shared" si="1"/>
        <v>1992</v>
      </c>
      <c r="AD4" s="5">
        <f t="shared" si="1"/>
        <v>1993</v>
      </c>
      <c r="AE4" s="5">
        <f t="shared" si="1"/>
        <v>1994</v>
      </c>
      <c r="AF4" s="5">
        <f t="shared" si="1"/>
        <v>1995</v>
      </c>
      <c r="AG4" s="5">
        <f t="shared" si="1"/>
        <v>1996</v>
      </c>
      <c r="AH4" s="5">
        <f t="shared" si="1"/>
        <v>1997</v>
      </c>
      <c r="AI4" s="5">
        <f t="shared" si="1"/>
        <v>1998</v>
      </c>
    </row>
    <row r="5" spans="1:35" x14ac:dyDescent="0.2">
      <c r="A5" s="5" t="s">
        <v>11</v>
      </c>
      <c r="B5" s="5">
        <v>37</v>
      </c>
      <c r="C5" s="5">
        <v>53</v>
      </c>
      <c r="D5" s="5">
        <v>65</v>
      </c>
      <c r="E5" s="5">
        <v>68</v>
      </c>
      <c r="F5" s="5">
        <v>73</v>
      </c>
      <c r="G5" s="5">
        <v>73</v>
      </c>
      <c r="H5" s="5">
        <v>78</v>
      </c>
      <c r="I5" s="5">
        <v>65</v>
      </c>
      <c r="J5" s="5">
        <v>50</v>
      </c>
      <c r="K5" s="5">
        <v>43</v>
      </c>
      <c r="L5" s="5">
        <v>47</v>
      </c>
      <c r="M5" s="5">
        <v>37</v>
      </c>
      <c r="N5" s="4">
        <v>44</v>
      </c>
      <c r="O5" s="4" t="s">
        <v>102</v>
      </c>
      <c r="AD5" s="4">
        <v>48</v>
      </c>
      <c r="AE5" s="4">
        <v>43</v>
      </c>
      <c r="AF5" s="4">
        <v>35</v>
      </c>
      <c r="AG5" s="4">
        <v>37</v>
      </c>
      <c r="AH5" s="4">
        <v>30</v>
      </c>
      <c r="AI5" s="4">
        <v>30</v>
      </c>
    </row>
    <row r="6" spans="1:35" x14ac:dyDescent="0.2">
      <c r="A6" s="5" t="s">
        <v>12</v>
      </c>
      <c r="B6" s="5">
        <v>0.16</v>
      </c>
      <c r="C6" s="5">
        <v>0.09</v>
      </c>
      <c r="D6" s="5">
        <v>0.1</v>
      </c>
      <c r="E6" s="5">
        <v>0.1</v>
      </c>
      <c r="F6" s="5">
        <v>0.13</v>
      </c>
      <c r="G6" s="5">
        <v>0.02</v>
      </c>
      <c r="H6" s="5">
        <v>0.01</v>
      </c>
      <c r="I6" s="5">
        <v>0.03</v>
      </c>
      <c r="J6" s="5">
        <v>7.0000000000000007E-2</v>
      </c>
      <c r="K6" s="5">
        <v>0.08</v>
      </c>
      <c r="L6" s="5">
        <v>0.05</v>
      </c>
      <c r="M6" s="5">
        <v>0.09</v>
      </c>
      <c r="N6" s="4">
        <v>0.08</v>
      </c>
      <c r="AD6" s="4">
        <v>0.1</v>
      </c>
      <c r="AE6" s="4">
        <v>0.1</v>
      </c>
      <c r="AF6" s="4">
        <v>0.2</v>
      </c>
      <c r="AG6" s="4">
        <v>0.1</v>
      </c>
      <c r="AH6" s="4">
        <v>0.4</v>
      </c>
      <c r="AI6" s="4">
        <v>0.2</v>
      </c>
    </row>
    <row r="7" spans="1:35" x14ac:dyDescent="0.2">
      <c r="A7" s="5" t="s">
        <v>13</v>
      </c>
      <c r="B7" s="5">
        <v>3</v>
      </c>
      <c r="C7" s="5">
        <v>3</v>
      </c>
      <c r="D7" s="5">
        <v>6</v>
      </c>
      <c r="E7" s="5">
        <v>10</v>
      </c>
      <c r="F7" s="5">
        <v>9</v>
      </c>
      <c r="G7" s="5">
        <v>11</v>
      </c>
      <c r="H7" s="5">
        <v>13</v>
      </c>
      <c r="I7" s="5">
        <v>11</v>
      </c>
      <c r="J7" s="5">
        <v>12</v>
      </c>
      <c r="K7" s="5">
        <v>15</v>
      </c>
      <c r="L7" s="5">
        <v>14</v>
      </c>
      <c r="M7" s="5">
        <v>14</v>
      </c>
      <c r="N7" s="4">
        <v>16</v>
      </c>
      <c r="AD7" s="4">
        <v>18</v>
      </c>
      <c r="AE7" s="4">
        <v>31</v>
      </c>
      <c r="AF7" s="4">
        <v>19</v>
      </c>
      <c r="AG7" s="4">
        <v>20</v>
      </c>
      <c r="AH7" s="4">
        <v>27</v>
      </c>
      <c r="AI7" s="4">
        <v>18</v>
      </c>
    </row>
    <row r="8" spans="1:35" x14ac:dyDescent="0.2">
      <c r="A8" s="5" t="s">
        <v>14</v>
      </c>
      <c r="B8" s="5">
        <v>18</v>
      </c>
      <c r="C8" s="5">
        <v>17</v>
      </c>
      <c r="D8" s="5">
        <v>24</v>
      </c>
      <c r="E8" s="5">
        <v>31</v>
      </c>
      <c r="F8" s="5">
        <v>20</v>
      </c>
      <c r="G8" s="5">
        <v>25</v>
      </c>
      <c r="H8" s="5">
        <v>26</v>
      </c>
      <c r="I8" s="5">
        <v>24</v>
      </c>
      <c r="J8" s="5">
        <v>20</v>
      </c>
      <c r="K8" s="5">
        <v>19</v>
      </c>
      <c r="L8" s="5">
        <v>16</v>
      </c>
      <c r="M8" s="5">
        <v>17</v>
      </c>
      <c r="N8" s="4">
        <v>25</v>
      </c>
      <c r="AD8" s="4">
        <v>110</v>
      </c>
      <c r="AE8" s="4">
        <v>45</v>
      </c>
      <c r="AF8" s="4">
        <v>60</v>
      </c>
      <c r="AG8" s="4">
        <v>140</v>
      </c>
      <c r="AH8" s="4">
        <v>135</v>
      </c>
      <c r="AI8" s="4">
        <v>125</v>
      </c>
    </row>
    <row r="9" spans="1:35" x14ac:dyDescent="0.2">
      <c r="A9" s="5" t="s">
        <v>15</v>
      </c>
      <c r="B9" s="5">
        <v>22</v>
      </c>
      <c r="C9" s="5">
        <v>22</v>
      </c>
      <c r="D9" s="5">
        <v>15</v>
      </c>
      <c r="E9" s="5">
        <v>17</v>
      </c>
      <c r="F9" s="5">
        <v>21</v>
      </c>
      <c r="G9" s="5">
        <v>18</v>
      </c>
      <c r="H9" s="5">
        <v>18</v>
      </c>
      <c r="I9" s="5">
        <v>18</v>
      </c>
      <c r="J9" s="5">
        <v>15</v>
      </c>
      <c r="K9" s="5">
        <v>18</v>
      </c>
      <c r="L9" s="5">
        <v>16</v>
      </c>
      <c r="M9" s="5">
        <v>14</v>
      </c>
      <c r="N9" s="4">
        <v>16</v>
      </c>
      <c r="AD9" s="4">
        <v>44</v>
      </c>
      <c r="AE9" s="4">
        <v>43</v>
      </c>
      <c r="AF9" s="4">
        <v>42</v>
      </c>
      <c r="AG9" s="4">
        <v>35</v>
      </c>
      <c r="AH9" s="4">
        <v>33</v>
      </c>
      <c r="AI9" s="4">
        <v>23</v>
      </c>
    </row>
    <row r="10" spans="1:35" x14ac:dyDescent="0.2">
      <c r="A10" s="5" t="s">
        <v>16</v>
      </c>
      <c r="B10" s="5">
        <v>16</v>
      </c>
      <c r="C10" s="5">
        <v>22</v>
      </c>
      <c r="D10" s="5">
        <v>28</v>
      </c>
      <c r="E10" s="5">
        <v>31</v>
      </c>
      <c r="F10" s="5">
        <v>29</v>
      </c>
      <c r="G10" s="5">
        <v>37</v>
      </c>
      <c r="H10" s="5">
        <v>42</v>
      </c>
      <c r="I10" s="5">
        <v>43</v>
      </c>
      <c r="J10" s="5">
        <v>38</v>
      </c>
      <c r="K10" s="5">
        <v>37</v>
      </c>
      <c r="L10" s="5">
        <v>40</v>
      </c>
      <c r="M10" s="5">
        <v>29</v>
      </c>
      <c r="N10" s="4">
        <v>34</v>
      </c>
      <c r="AD10" s="4">
        <v>70</v>
      </c>
      <c r="AE10" s="4">
        <v>70</v>
      </c>
      <c r="AF10" s="4">
        <v>85</v>
      </c>
      <c r="AG10" s="4">
        <v>90</v>
      </c>
      <c r="AH10" s="4">
        <v>110</v>
      </c>
      <c r="AI10" s="4">
        <v>115</v>
      </c>
    </row>
    <row r="11" spans="1:35" x14ac:dyDescent="0.2">
      <c r="A11" s="5" t="s">
        <v>17</v>
      </c>
      <c r="B11" s="5">
        <v>2</v>
      </c>
      <c r="C11" s="5">
        <v>2</v>
      </c>
      <c r="D11" s="5">
        <v>2</v>
      </c>
      <c r="E11" s="5">
        <v>1</v>
      </c>
      <c r="F11" s="5">
        <v>0.8</v>
      </c>
      <c r="G11" s="5">
        <v>0.4</v>
      </c>
      <c r="H11" s="5">
        <v>0.5</v>
      </c>
      <c r="I11" s="5">
        <v>0.5</v>
      </c>
      <c r="J11" s="5">
        <v>0.6</v>
      </c>
      <c r="K11" s="5">
        <v>0.4</v>
      </c>
      <c r="L11" s="5">
        <v>0.4</v>
      </c>
      <c r="M11" s="5">
        <v>0.4</v>
      </c>
      <c r="N11" s="4">
        <v>0.9</v>
      </c>
      <c r="AD11" s="4">
        <v>0.7</v>
      </c>
      <c r="AE11" s="4">
        <v>0.9</v>
      </c>
      <c r="AF11" s="4">
        <v>0.6</v>
      </c>
      <c r="AG11" s="4">
        <v>1.5</v>
      </c>
      <c r="AH11" s="4">
        <v>0.9</v>
      </c>
      <c r="AI11" s="4">
        <v>0.9</v>
      </c>
    </row>
    <row r="12" spans="1:35" x14ac:dyDescent="0.2">
      <c r="A12" s="5" t="s">
        <v>18</v>
      </c>
      <c r="B12" s="5">
        <v>3</v>
      </c>
      <c r="C12" s="5">
        <v>3</v>
      </c>
      <c r="D12" s="5">
        <v>4</v>
      </c>
      <c r="E12" s="5">
        <v>5</v>
      </c>
      <c r="F12" s="5">
        <v>6</v>
      </c>
      <c r="G12" s="5">
        <v>6</v>
      </c>
      <c r="H12" s="5">
        <v>7</v>
      </c>
      <c r="I12" s="5">
        <v>6</v>
      </c>
      <c r="J12" s="5">
        <v>6</v>
      </c>
      <c r="K12" s="5">
        <v>5</v>
      </c>
      <c r="L12" s="5">
        <v>4</v>
      </c>
      <c r="M12" s="5">
        <v>4</v>
      </c>
      <c r="N12" s="4">
        <v>6</v>
      </c>
      <c r="AD12" s="4">
        <v>4</v>
      </c>
      <c r="AE12" s="4">
        <v>4</v>
      </c>
      <c r="AF12" s="4">
        <v>4</v>
      </c>
      <c r="AG12" s="4">
        <v>4</v>
      </c>
      <c r="AH12" s="4">
        <v>5</v>
      </c>
      <c r="AI12" s="4">
        <v>9</v>
      </c>
    </row>
    <row r="13" spans="1:35" x14ac:dyDescent="0.2">
      <c r="A13" s="5" t="s">
        <v>19</v>
      </c>
      <c r="B13" s="5">
        <v>27</v>
      </c>
      <c r="C13" s="5">
        <v>32</v>
      </c>
      <c r="D13" s="5">
        <v>27</v>
      </c>
      <c r="E13" s="5">
        <v>27</v>
      </c>
      <c r="F13" s="5">
        <v>19</v>
      </c>
      <c r="G13" s="5">
        <v>25</v>
      </c>
      <c r="H13" s="5">
        <v>18</v>
      </c>
      <c r="I13" s="5">
        <v>18</v>
      </c>
      <c r="J13" s="5">
        <v>18</v>
      </c>
      <c r="K13" s="5">
        <v>16</v>
      </c>
      <c r="L13" s="5">
        <v>12</v>
      </c>
      <c r="M13" s="5">
        <v>17</v>
      </c>
      <c r="N13" s="4">
        <v>19</v>
      </c>
      <c r="AD13" s="4">
        <v>7</v>
      </c>
      <c r="AE13" s="4">
        <v>8</v>
      </c>
      <c r="AF13" s="4">
        <v>5</v>
      </c>
      <c r="AG13" s="4">
        <v>5</v>
      </c>
      <c r="AH13" s="4">
        <v>4</v>
      </c>
      <c r="AI13" s="4">
        <v>3</v>
      </c>
    </row>
    <row r="14" spans="1:35" x14ac:dyDescent="0.2">
      <c r="A14" s="5" t="s">
        <v>20</v>
      </c>
      <c r="B14" s="5">
        <v>63</v>
      </c>
      <c r="C14" s="5">
        <v>85</v>
      </c>
      <c r="D14" s="5">
        <v>96</v>
      </c>
      <c r="E14" s="5">
        <v>99</v>
      </c>
      <c r="F14" s="5">
        <v>106</v>
      </c>
      <c r="G14" s="5">
        <v>123</v>
      </c>
      <c r="H14" s="5">
        <v>133</v>
      </c>
      <c r="I14" s="5">
        <v>127</v>
      </c>
      <c r="J14" s="5">
        <v>113</v>
      </c>
      <c r="K14" s="5">
        <v>114</v>
      </c>
      <c r="L14" s="5">
        <v>80</v>
      </c>
      <c r="M14" s="5">
        <v>102</v>
      </c>
      <c r="N14" s="4">
        <v>145</v>
      </c>
      <c r="AD14" s="4">
        <v>110</v>
      </c>
      <c r="AE14" s="4">
        <v>130</v>
      </c>
      <c r="AF14" s="4">
        <v>95</v>
      </c>
      <c r="AG14" s="4">
        <v>105</v>
      </c>
      <c r="AH14" s="4">
        <v>55</v>
      </c>
      <c r="AI14" s="4">
        <v>50</v>
      </c>
    </row>
    <row r="15" spans="1:35" x14ac:dyDescent="0.2">
      <c r="A15" s="5" t="s">
        <v>21</v>
      </c>
      <c r="B15" s="5">
        <v>1</v>
      </c>
      <c r="C15" s="5">
        <v>2</v>
      </c>
      <c r="D15" s="5">
        <v>1</v>
      </c>
      <c r="E15" s="5">
        <v>2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4">
        <v>3</v>
      </c>
      <c r="AD15" s="4">
        <v>2</v>
      </c>
      <c r="AE15" s="4">
        <v>2</v>
      </c>
      <c r="AF15" s="4">
        <v>2</v>
      </c>
      <c r="AG15" s="4">
        <v>2</v>
      </c>
      <c r="AH15" s="4">
        <v>2</v>
      </c>
      <c r="AI15" s="4">
        <v>3</v>
      </c>
    </row>
    <row r="16" spans="1:35" x14ac:dyDescent="0.2">
      <c r="A16" s="5" t="s">
        <v>22</v>
      </c>
      <c r="B16" s="5">
        <v>8</v>
      </c>
      <c r="C16" s="5">
        <v>9</v>
      </c>
      <c r="D16" s="5">
        <v>12</v>
      </c>
      <c r="E16" s="5">
        <v>11</v>
      </c>
      <c r="F16" s="5">
        <v>10</v>
      </c>
      <c r="G16" s="5">
        <v>17</v>
      </c>
      <c r="H16" s="5">
        <v>16</v>
      </c>
      <c r="I16" s="5">
        <v>15</v>
      </c>
      <c r="J16" s="5">
        <v>13</v>
      </c>
      <c r="K16" s="5">
        <v>12</v>
      </c>
      <c r="L16" s="5">
        <v>6</v>
      </c>
      <c r="M16" s="5">
        <v>3</v>
      </c>
      <c r="N16" s="4">
        <v>5</v>
      </c>
      <c r="AD16" s="4">
        <v>8</v>
      </c>
      <c r="AE16" s="4">
        <v>8</v>
      </c>
      <c r="AF16" s="4">
        <v>7</v>
      </c>
      <c r="AG16" s="4">
        <v>3</v>
      </c>
      <c r="AH16" s="4">
        <v>4</v>
      </c>
      <c r="AI16" s="4">
        <v>4</v>
      </c>
    </row>
    <row r="17" spans="1:35" x14ac:dyDescent="0.2">
      <c r="A17" s="5" t="s">
        <v>23</v>
      </c>
      <c r="B17" s="5">
        <v>718</v>
      </c>
      <c r="C17" s="5">
        <v>850</v>
      </c>
      <c r="D17" s="5">
        <v>810</v>
      </c>
      <c r="E17" s="5">
        <v>819</v>
      </c>
      <c r="F17" s="5">
        <v>636</v>
      </c>
      <c r="G17" s="5">
        <v>738</v>
      </c>
      <c r="H17" s="5">
        <v>692</v>
      </c>
      <c r="I17" s="5">
        <v>569</v>
      </c>
      <c r="J17" s="5">
        <v>731</v>
      </c>
      <c r="K17" s="5">
        <v>713</v>
      </c>
      <c r="L17" s="5">
        <v>549</v>
      </c>
      <c r="M17" s="5">
        <v>676</v>
      </c>
      <c r="N17" s="4">
        <v>710</v>
      </c>
      <c r="AD17" s="4">
        <v>800</v>
      </c>
      <c r="AE17" s="4">
        <v>895</v>
      </c>
      <c r="AF17" s="4">
        <v>790</v>
      </c>
      <c r="AG17" s="4">
        <v>700</v>
      </c>
      <c r="AH17" s="4">
        <v>750</v>
      </c>
      <c r="AI17" s="4">
        <v>800</v>
      </c>
    </row>
    <row r="18" spans="1:35" x14ac:dyDescent="0.2">
      <c r="A18" s="5" t="s">
        <v>24</v>
      </c>
      <c r="B18" s="5">
        <v>364</v>
      </c>
      <c r="C18" s="5">
        <v>457</v>
      </c>
      <c r="D18" s="5">
        <v>477</v>
      </c>
      <c r="E18" s="5">
        <v>434</v>
      </c>
      <c r="F18" s="5">
        <v>509</v>
      </c>
      <c r="G18" s="5">
        <v>606</v>
      </c>
      <c r="H18" s="5">
        <v>595</v>
      </c>
      <c r="I18" s="5">
        <v>484</v>
      </c>
      <c r="J18" s="5">
        <v>479</v>
      </c>
      <c r="K18" s="5">
        <v>429</v>
      </c>
      <c r="L18" s="5">
        <v>400</v>
      </c>
      <c r="M18" s="5">
        <v>350</v>
      </c>
      <c r="N18" s="4">
        <v>383</v>
      </c>
      <c r="AD18" s="4">
        <v>640</v>
      </c>
      <c r="AE18" s="4">
        <v>660</v>
      </c>
      <c r="AF18" s="4">
        <v>675</v>
      </c>
      <c r="AG18" s="4">
        <v>595</v>
      </c>
      <c r="AH18" s="4">
        <v>620</v>
      </c>
      <c r="AI18" s="4">
        <v>610</v>
      </c>
    </row>
    <row r="19" spans="1:35" x14ac:dyDescent="0.2">
      <c r="A19" s="5" t="s">
        <v>25</v>
      </c>
      <c r="B19" s="5">
        <v>1620</v>
      </c>
      <c r="C19" s="5">
        <v>1855</v>
      </c>
      <c r="D19" s="5">
        <v>1952</v>
      </c>
      <c r="E19" s="5">
        <v>1931</v>
      </c>
      <c r="F19" s="5">
        <v>1636</v>
      </c>
      <c r="G19" s="5">
        <v>1970</v>
      </c>
      <c r="H19" s="5">
        <v>1764</v>
      </c>
      <c r="I19" s="5">
        <v>1533</v>
      </c>
      <c r="J19" s="5">
        <v>1637</v>
      </c>
      <c r="K19" s="5">
        <v>1574</v>
      </c>
      <c r="L19" s="5">
        <v>1379</v>
      </c>
      <c r="M19" s="5">
        <v>1499</v>
      </c>
      <c r="N19" s="4">
        <v>1444</v>
      </c>
      <c r="AD19" s="4">
        <v>2400</v>
      </c>
      <c r="AE19" s="4">
        <v>2400</v>
      </c>
      <c r="AF19" s="4">
        <v>2170</v>
      </c>
      <c r="AG19" s="4">
        <v>1930</v>
      </c>
      <c r="AH19" s="4">
        <v>2440</v>
      </c>
      <c r="AI19" s="4">
        <v>2870</v>
      </c>
    </row>
    <row r="20" spans="1:35" x14ac:dyDescent="0.2">
      <c r="A20" s="5" t="s">
        <v>26</v>
      </c>
      <c r="B20" s="5">
        <v>132</v>
      </c>
      <c r="C20" s="5">
        <v>153</v>
      </c>
      <c r="D20" s="5">
        <v>146</v>
      </c>
      <c r="E20" s="5">
        <v>165</v>
      </c>
      <c r="F20" s="5">
        <v>166</v>
      </c>
      <c r="G20" s="5">
        <v>229</v>
      </c>
      <c r="H20" s="5">
        <v>219</v>
      </c>
      <c r="I20" s="5">
        <v>215</v>
      </c>
      <c r="J20" s="5">
        <v>197</v>
      </c>
      <c r="K20" s="5">
        <v>213</v>
      </c>
      <c r="L20" s="5">
        <v>199</v>
      </c>
      <c r="M20" s="5">
        <v>249</v>
      </c>
      <c r="N20" s="4">
        <v>241</v>
      </c>
      <c r="AD20" s="4">
        <v>210</v>
      </c>
      <c r="AE20" s="4">
        <v>215</v>
      </c>
      <c r="AF20" s="4">
        <v>220</v>
      </c>
      <c r="AG20" s="4">
        <v>250</v>
      </c>
      <c r="AH20" s="4">
        <v>230</v>
      </c>
      <c r="AI20" s="4">
        <v>315</v>
      </c>
    </row>
    <row r="21" spans="1:35" x14ac:dyDescent="0.2">
      <c r="A21" s="5" t="s">
        <v>27</v>
      </c>
      <c r="B21" s="5">
        <v>101</v>
      </c>
      <c r="C21" s="5">
        <v>125</v>
      </c>
      <c r="D21" s="5">
        <v>127</v>
      </c>
      <c r="E21" s="5">
        <v>144</v>
      </c>
      <c r="F21" s="5">
        <v>129</v>
      </c>
      <c r="G21" s="5">
        <v>143</v>
      </c>
      <c r="H21" s="5">
        <v>137</v>
      </c>
      <c r="I21" s="5">
        <v>101</v>
      </c>
      <c r="J21" s="5">
        <v>97</v>
      </c>
      <c r="K21" s="5">
        <v>90</v>
      </c>
      <c r="L21" s="5">
        <v>125</v>
      </c>
      <c r="M21" s="5">
        <v>104</v>
      </c>
      <c r="N21" s="4">
        <v>115</v>
      </c>
      <c r="AD21" s="4">
        <v>115</v>
      </c>
      <c r="AE21" s="4">
        <v>110</v>
      </c>
      <c r="AF21" s="4">
        <v>105</v>
      </c>
      <c r="AG21" s="4">
        <v>85</v>
      </c>
      <c r="AH21" s="4">
        <v>75</v>
      </c>
      <c r="AI21" s="4">
        <v>70</v>
      </c>
    </row>
    <row r="22" spans="1:35" x14ac:dyDescent="0.2">
      <c r="A22" s="5" t="s">
        <v>28</v>
      </c>
      <c r="B22" s="5">
        <v>10</v>
      </c>
      <c r="C22" s="5">
        <v>12</v>
      </c>
      <c r="D22" s="5">
        <v>13</v>
      </c>
      <c r="E22" s="5">
        <v>9</v>
      </c>
      <c r="F22" s="5">
        <v>9</v>
      </c>
      <c r="G22" s="5">
        <v>10</v>
      </c>
      <c r="H22" s="5">
        <v>17</v>
      </c>
      <c r="I22" s="5">
        <v>14</v>
      </c>
      <c r="J22" s="5">
        <v>11</v>
      </c>
      <c r="K22" s="5">
        <v>12</v>
      </c>
      <c r="L22" s="5">
        <v>11</v>
      </c>
      <c r="M22" s="5">
        <v>12</v>
      </c>
      <c r="N22" s="4">
        <v>11</v>
      </c>
      <c r="AD22" s="4">
        <v>5</v>
      </c>
      <c r="AE22" s="4">
        <v>5</v>
      </c>
      <c r="AF22" s="4">
        <v>8</v>
      </c>
      <c r="AG22" s="4">
        <v>5</v>
      </c>
      <c r="AH22" s="4">
        <v>5</v>
      </c>
      <c r="AI22" s="4">
        <v>3</v>
      </c>
    </row>
    <row r="23" spans="1:35" x14ac:dyDescent="0.2">
      <c r="A23" s="5" t="s">
        <v>29</v>
      </c>
      <c r="B23" s="5">
        <v>1</v>
      </c>
      <c r="C23" s="5">
        <v>1</v>
      </c>
      <c r="D23" s="5">
        <v>1</v>
      </c>
      <c r="E23" s="5">
        <v>1</v>
      </c>
      <c r="F23" s="5">
        <v>0.9</v>
      </c>
      <c r="G23" s="5">
        <v>0.9</v>
      </c>
      <c r="H23" s="5">
        <v>0.6</v>
      </c>
      <c r="I23" s="5">
        <v>0.9</v>
      </c>
      <c r="J23" s="5">
        <v>0.7</v>
      </c>
      <c r="K23" s="5">
        <v>0.5</v>
      </c>
      <c r="L23" s="5">
        <v>1.1000000000000001</v>
      </c>
      <c r="M23" s="5">
        <v>1.2</v>
      </c>
      <c r="N23" s="4">
        <v>0.5</v>
      </c>
      <c r="AD23" s="4">
        <v>0.3</v>
      </c>
      <c r="AE23" s="4">
        <v>1</v>
      </c>
      <c r="AF23" s="4">
        <v>0.6</v>
      </c>
      <c r="AG23" s="4">
        <v>0.4</v>
      </c>
      <c r="AH23" s="4">
        <v>0.8</v>
      </c>
      <c r="AI23" s="4">
        <v>0.8</v>
      </c>
    </row>
    <row r="24" spans="1:35" x14ac:dyDescent="0.2">
      <c r="A24" s="5" t="s">
        <v>30</v>
      </c>
      <c r="B24" s="5">
        <v>13</v>
      </c>
      <c r="C24" s="5">
        <v>15</v>
      </c>
      <c r="D24" s="5">
        <v>16</v>
      </c>
      <c r="E24" s="5">
        <v>17</v>
      </c>
      <c r="F24" s="5">
        <v>15</v>
      </c>
      <c r="G24" s="5">
        <v>24</v>
      </c>
      <c r="H24" s="5">
        <v>26</v>
      </c>
      <c r="I24" s="5">
        <v>25</v>
      </c>
      <c r="J24" s="5">
        <v>19</v>
      </c>
      <c r="K24" s="5">
        <v>18</v>
      </c>
      <c r="L24" s="5">
        <v>20</v>
      </c>
      <c r="M24" s="5">
        <v>22</v>
      </c>
      <c r="N24" s="4">
        <v>25</v>
      </c>
      <c r="AD24" s="4">
        <v>20</v>
      </c>
      <c r="AE24" s="4">
        <v>16</v>
      </c>
      <c r="AF24" s="4">
        <v>10</v>
      </c>
      <c r="AG24" s="4">
        <v>10</v>
      </c>
      <c r="AH24" s="4">
        <v>11</v>
      </c>
      <c r="AI24" s="4">
        <v>21</v>
      </c>
    </row>
    <row r="25" spans="1:35" x14ac:dyDescent="0.2">
      <c r="A25" s="5" t="s">
        <v>31</v>
      </c>
      <c r="B25" s="5">
        <v>12</v>
      </c>
      <c r="C25" s="5">
        <v>11</v>
      </c>
      <c r="D25" s="5">
        <v>10</v>
      </c>
      <c r="E25" s="5">
        <v>12</v>
      </c>
      <c r="F25" s="5">
        <v>9</v>
      </c>
      <c r="G25" s="5">
        <v>7</v>
      </c>
      <c r="H25" s="5">
        <v>7</v>
      </c>
      <c r="I25" s="5">
        <v>5</v>
      </c>
      <c r="J25" s="5">
        <v>7</v>
      </c>
      <c r="K25" s="5">
        <v>5</v>
      </c>
      <c r="L25" s="5">
        <v>5</v>
      </c>
      <c r="M25" s="5">
        <v>5</v>
      </c>
      <c r="N25" s="4">
        <v>5</v>
      </c>
      <c r="AD25" s="4">
        <v>2.5</v>
      </c>
      <c r="AE25" s="4">
        <v>1.5</v>
      </c>
      <c r="AF25" s="4">
        <v>1.5</v>
      </c>
      <c r="AG25" s="4">
        <v>2.5</v>
      </c>
      <c r="AH25" s="4">
        <v>1</v>
      </c>
      <c r="AI25" s="4">
        <v>4</v>
      </c>
    </row>
    <row r="26" spans="1:35" x14ac:dyDescent="0.2">
      <c r="A26" s="5" t="s">
        <v>32</v>
      </c>
      <c r="B26" s="5">
        <v>72</v>
      </c>
      <c r="C26" s="5">
        <v>56</v>
      </c>
      <c r="D26" s="5">
        <v>72</v>
      </c>
      <c r="E26" s="5">
        <v>84</v>
      </c>
      <c r="F26" s="5">
        <v>78</v>
      </c>
      <c r="G26" s="5">
        <v>118</v>
      </c>
      <c r="H26" s="5">
        <v>117</v>
      </c>
      <c r="I26" s="5">
        <v>102</v>
      </c>
      <c r="J26" s="5">
        <v>95</v>
      </c>
      <c r="K26" s="5">
        <v>115</v>
      </c>
      <c r="L26" s="5">
        <v>71</v>
      </c>
      <c r="M26" s="5">
        <v>99</v>
      </c>
      <c r="N26" s="4">
        <v>63</v>
      </c>
      <c r="AD26" s="4">
        <v>220</v>
      </c>
      <c r="AE26" s="4">
        <v>210</v>
      </c>
      <c r="AF26" s="4">
        <v>195</v>
      </c>
      <c r="AG26" s="4">
        <v>180</v>
      </c>
      <c r="AH26" s="4">
        <v>175</v>
      </c>
      <c r="AI26" s="4">
        <v>210</v>
      </c>
    </row>
    <row r="27" spans="1:35" x14ac:dyDescent="0.2">
      <c r="A27" s="5" t="s">
        <v>33</v>
      </c>
      <c r="B27" s="5">
        <v>262</v>
      </c>
      <c r="C27" s="5">
        <v>356</v>
      </c>
      <c r="D27" s="5">
        <v>325</v>
      </c>
      <c r="E27" s="5">
        <v>347</v>
      </c>
      <c r="F27" s="5">
        <v>347</v>
      </c>
      <c r="G27" s="5">
        <v>416</v>
      </c>
      <c r="H27" s="5">
        <v>406</v>
      </c>
      <c r="I27" s="5">
        <v>367</v>
      </c>
      <c r="J27" s="5">
        <v>355</v>
      </c>
      <c r="K27" s="5">
        <v>366</v>
      </c>
      <c r="L27" s="5">
        <v>255</v>
      </c>
      <c r="M27" s="5">
        <v>292</v>
      </c>
      <c r="N27" s="4">
        <v>373</v>
      </c>
      <c r="AD27" s="4">
        <v>730</v>
      </c>
      <c r="AE27" s="4">
        <v>750</v>
      </c>
      <c r="AF27" s="4">
        <v>770</v>
      </c>
      <c r="AG27" s="4">
        <v>760</v>
      </c>
      <c r="AH27" s="4">
        <v>800</v>
      </c>
      <c r="AI27" s="4">
        <v>830</v>
      </c>
    </row>
    <row r="28" spans="1:35" x14ac:dyDescent="0.2">
      <c r="A28" s="5" t="s">
        <v>34</v>
      </c>
      <c r="B28" s="5">
        <v>39</v>
      </c>
      <c r="C28" s="5">
        <v>58</v>
      </c>
      <c r="D28" s="5">
        <v>60</v>
      </c>
      <c r="E28" s="5">
        <v>51</v>
      </c>
      <c r="F28" s="5">
        <v>43</v>
      </c>
      <c r="G28" s="5">
        <v>49</v>
      </c>
      <c r="H28" s="5">
        <v>53</v>
      </c>
      <c r="I28" s="5">
        <v>42</v>
      </c>
      <c r="J28" s="5">
        <v>44</v>
      </c>
      <c r="K28" s="5">
        <v>34</v>
      </c>
      <c r="L28" s="5">
        <v>20</v>
      </c>
      <c r="M28" s="5">
        <v>37</v>
      </c>
      <c r="N28" s="4">
        <v>35</v>
      </c>
      <c r="AD28" s="4">
        <v>27</v>
      </c>
      <c r="AE28" s="4">
        <v>27</v>
      </c>
      <c r="AF28" s="4">
        <v>45</v>
      </c>
      <c r="AG28" s="4">
        <v>40</v>
      </c>
      <c r="AH28" s="4">
        <v>45</v>
      </c>
      <c r="AI28" s="4">
        <v>54</v>
      </c>
    </row>
    <row r="29" spans="1:35" x14ac:dyDescent="0.2">
      <c r="A29" s="5" t="s">
        <v>35</v>
      </c>
      <c r="B29" s="5">
        <v>355</v>
      </c>
      <c r="C29" s="5">
        <v>401</v>
      </c>
      <c r="D29" s="5">
        <v>412</v>
      </c>
      <c r="E29" s="5">
        <v>424</v>
      </c>
      <c r="F29" s="5">
        <v>388</v>
      </c>
      <c r="G29" s="5">
        <v>484</v>
      </c>
      <c r="H29" s="5">
        <v>417</v>
      </c>
      <c r="I29" s="5">
        <v>400</v>
      </c>
      <c r="J29" s="5">
        <v>397</v>
      </c>
      <c r="K29" s="5">
        <v>368</v>
      </c>
      <c r="L29" s="5">
        <v>269</v>
      </c>
      <c r="M29" s="5">
        <v>348</v>
      </c>
      <c r="N29" s="4">
        <v>350</v>
      </c>
      <c r="AD29" s="4">
        <v>435</v>
      </c>
      <c r="AE29" s="4">
        <v>565</v>
      </c>
      <c r="AF29" s="4">
        <v>560</v>
      </c>
      <c r="AG29" s="4">
        <v>500</v>
      </c>
      <c r="AH29" s="4">
        <v>490</v>
      </c>
      <c r="AI29" s="4">
        <v>430</v>
      </c>
    </row>
    <row r="30" spans="1:35" x14ac:dyDescent="0.2">
      <c r="A30" s="5" t="s">
        <v>36</v>
      </c>
      <c r="B30" s="5">
        <v>11</v>
      </c>
      <c r="C30" s="5">
        <v>14</v>
      </c>
      <c r="D30" s="5">
        <v>21</v>
      </c>
      <c r="E30" s="5">
        <v>22</v>
      </c>
      <c r="F30" s="5">
        <v>23</v>
      </c>
      <c r="G30" s="5">
        <v>22</v>
      </c>
      <c r="H30" s="5">
        <v>33</v>
      </c>
      <c r="I30" s="5">
        <v>36</v>
      </c>
      <c r="J30" s="5">
        <v>27</v>
      </c>
      <c r="K30" s="5">
        <v>27</v>
      </c>
      <c r="L30" s="5">
        <v>17</v>
      </c>
      <c r="M30" s="5">
        <v>21</v>
      </c>
      <c r="N30" s="4">
        <v>22</v>
      </c>
      <c r="AD30" s="4">
        <v>27</v>
      </c>
      <c r="AE30" s="4">
        <v>35</v>
      </c>
      <c r="AF30" s="4">
        <v>29</v>
      </c>
      <c r="AG30" s="4">
        <v>22</v>
      </c>
      <c r="AH30" s="4">
        <v>26</v>
      </c>
      <c r="AI30" s="4">
        <v>27</v>
      </c>
    </row>
    <row r="31" spans="1:35" x14ac:dyDescent="0.2">
      <c r="A31" s="5" t="s">
        <v>37</v>
      </c>
      <c r="B31" s="5">
        <v>302</v>
      </c>
      <c r="C31" s="5">
        <v>312</v>
      </c>
      <c r="D31" s="5">
        <v>299</v>
      </c>
      <c r="E31" s="5">
        <v>343</v>
      </c>
      <c r="F31" s="5">
        <v>304</v>
      </c>
      <c r="G31" s="5">
        <v>385</v>
      </c>
      <c r="H31" s="5">
        <v>361</v>
      </c>
      <c r="I31" s="5">
        <v>339</v>
      </c>
      <c r="J31" s="5">
        <v>374</v>
      </c>
      <c r="K31" s="5">
        <v>377</v>
      </c>
      <c r="L31" s="5">
        <v>310</v>
      </c>
      <c r="M31" s="5">
        <v>319</v>
      </c>
      <c r="N31" s="4">
        <v>312</v>
      </c>
      <c r="AD31" s="4">
        <v>610</v>
      </c>
      <c r="AE31" s="4">
        <v>580</v>
      </c>
      <c r="AF31" s="4">
        <v>530</v>
      </c>
      <c r="AG31" s="4">
        <v>460</v>
      </c>
      <c r="AH31" s="4">
        <v>440</v>
      </c>
      <c r="AI31" s="4">
        <v>440</v>
      </c>
    </row>
    <row r="32" spans="1:35" x14ac:dyDescent="0.2">
      <c r="A32" s="5" t="s">
        <v>38</v>
      </c>
      <c r="B32" s="5">
        <v>0.9</v>
      </c>
      <c r="C32" s="5">
        <v>0.8</v>
      </c>
      <c r="D32" s="5">
        <v>0.8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1.2</v>
      </c>
      <c r="L32" s="5">
        <v>1.1000000000000001</v>
      </c>
      <c r="M32" s="5">
        <v>1.1000000000000001</v>
      </c>
      <c r="N32" s="4">
        <v>1.3</v>
      </c>
      <c r="AD32" s="4">
        <v>1</v>
      </c>
      <c r="AE32" s="4">
        <v>1.5</v>
      </c>
      <c r="AF32" s="4">
        <v>1</v>
      </c>
      <c r="AG32" s="4">
        <v>1.1000000000000001</v>
      </c>
      <c r="AH32" s="4">
        <v>0.9</v>
      </c>
      <c r="AI32" s="4">
        <v>1.4</v>
      </c>
    </row>
    <row r="33" spans="1:35" x14ac:dyDescent="0.2">
      <c r="A33" s="5" t="s">
        <v>39</v>
      </c>
      <c r="B33" s="5">
        <v>1</v>
      </c>
      <c r="C33" s="5">
        <v>1</v>
      </c>
      <c r="D33" s="5">
        <v>2</v>
      </c>
      <c r="E33" s="5">
        <v>1</v>
      </c>
      <c r="F33" s="5">
        <v>2</v>
      </c>
      <c r="G33" s="5">
        <v>2</v>
      </c>
      <c r="H33" s="5">
        <v>0.8</v>
      </c>
      <c r="I33" s="5">
        <v>1</v>
      </c>
      <c r="J33" s="5">
        <v>0.9</v>
      </c>
      <c r="K33" s="5">
        <v>0.6</v>
      </c>
      <c r="L33" s="5">
        <v>0.6</v>
      </c>
      <c r="M33" s="5">
        <v>1.4</v>
      </c>
      <c r="N33" s="4">
        <v>0.6</v>
      </c>
      <c r="AD33" s="4">
        <v>0.7</v>
      </c>
      <c r="AE33" s="4">
        <v>0.7</v>
      </c>
      <c r="AF33" s="4">
        <v>0.4</v>
      </c>
      <c r="AG33" s="4">
        <v>0.4</v>
      </c>
      <c r="AH33" s="4">
        <v>0.4</v>
      </c>
      <c r="AI33" s="4">
        <v>0.5</v>
      </c>
    </row>
    <row r="34" spans="1:35" x14ac:dyDescent="0.2">
      <c r="A34" s="5" t="s">
        <v>40</v>
      </c>
      <c r="B34" s="5">
        <v>24</v>
      </c>
      <c r="C34" s="5">
        <v>20</v>
      </c>
      <c r="D34" s="5">
        <v>17</v>
      </c>
      <c r="E34" s="5">
        <v>13</v>
      </c>
      <c r="F34" s="5">
        <v>16</v>
      </c>
      <c r="G34" s="5">
        <v>14</v>
      </c>
      <c r="H34" s="5">
        <v>19</v>
      </c>
      <c r="I34" s="5">
        <v>16</v>
      </c>
      <c r="J34" s="5">
        <v>16</v>
      </c>
      <c r="K34" s="5">
        <v>16</v>
      </c>
      <c r="L34" s="5">
        <v>15</v>
      </c>
      <c r="M34" s="5">
        <v>14</v>
      </c>
      <c r="N34" s="4">
        <v>13</v>
      </c>
      <c r="AD34" s="4">
        <v>4</v>
      </c>
      <c r="AE34" s="4">
        <v>7</v>
      </c>
      <c r="AF34" s="4">
        <v>9</v>
      </c>
      <c r="AG34" s="4">
        <v>7</v>
      </c>
      <c r="AH34" s="4">
        <v>6</v>
      </c>
      <c r="AI34" s="4">
        <v>8</v>
      </c>
    </row>
    <row r="35" spans="1:35" x14ac:dyDescent="0.2">
      <c r="A35" s="5" t="s">
        <v>41</v>
      </c>
      <c r="B35" s="5">
        <v>2</v>
      </c>
      <c r="C35" s="5">
        <v>4</v>
      </c>
      <c r="D35" s="5">
        <v>4</v>
      </c>
      <c r="E35" s="5">
        <v>5</v>
      </c>
      <c r="F35" s="5">
        <v>5</v>
      </c>
      <c r="G35" s="5">
        <v>7</v>
      </c>
      <c r="H35" s="5">
        <v>9</v>
      </c>
      <c r="I35" s="5">
        <v>6</v>
      </c>
      <c r="J35" s="5">
        <v>7</v>
      </c>
      <c r="K35" s="5">
        <v>5</v>
      </c>
      <c r="L35" s="5">
        <v>6</v>
      </c>
      <c r="M35" s="5">
        <v>5</v>
      </c>
      <c r="N35" s="4">
        <v>4</v>
      </c>
      <c r="AD35" s="4">
        <v>5</v>
      </c>
      <c r="AE35" s="4">
        <v>4</v>
      </c>
      <c r="AF35" s="4">
        <v>1</v>
      </c>
      <c r="AG35" s="4">
        <v>0.5</v>
      </c>
      <c r="AH35" s="4">
        <v>0.7</v>
      </c>
      <c r="AI35" s="4">
        <v>2.4</v>
      </c>
    </row>
    <row r="36" spans="1:35" x14ac:dyDescent="0.2">
      <c r="A36" s="5" t="s">
        <v>42</v>
      </c>
      <c r="B36" s="5">
        <v>6</v>
      </c>
      <c r="C36" s="5">
        <v>8</v>
      </c>
      <c r="D36" s="5">
        <v>10</v>
      </c>
      <c r="E36" s="5">
        <v>9</v>
      </c>
      <c r="F36" s="5">
        <v>12</v>
      </c>
      <c r="G36" s="5">
        <v>10</v>
      </c>
      <c r="H36" s="5">
        <v>13</v>
      </c>
      <c r="I36" s="5">
        <v>11</v>
      </c>
      <c r="J36" s="5">
        <v>11</v>
      </c>
      <c r="K36" s="5">
        <v>15</v>
      </c>
      <c r="L36" s="5">
        <v>9</v>
      </c>
      <c r="M36" s="5">
        <v>12</v>
      </c>
      <c r="N36" s="4">
        <v>10</v>
      </c>
      <c r="AD36" s="4">
        <v>13</v>
      </c>
      <c r="AE36" s="4">
        <v>10</v>
      </c>
      <c r="AF36" s="4">
        <v>9</v>
      </c>
      <c r="AG36" s="4">
        <v>13</v>
      </c>
      <c r="AH36" s="4">
        <v>10</v>
      </c>
      <c r="AI36" s="4">
        <v>10</v>
      </c>
    </row>
    <row r="37" spans="1:35" x14ac:dyDescent="0.2">
      <c r="A37" s="5" t="s">
        <v>43</v>
      </c>
      <c r="B37" s="5">
        <v>83</v>
      </c>
      <c r="C37" s="5">
        <v>97</v>
      </c>
      <c r="D37" s="5">
        <v>93</v>
      </c>
      <c r="E37" s="5">
        <v>105</v>
      </c>
      <c r="F37" s="5">
        <v>118</v>
      </c>
      <c r="G37" s="5">
        <v>139</v>
      </c>
      <c r="H37" s="5">
        <v>165</v>
      </c>
      <c r="I37" s="5">
        <v>133</v>
      </c>
      <c r="J37" s="5">
        <v>174</v>
      </c>
      <c r="K37" s="5">
        <v>137</v>
      </c>
      <c r="L37" s="5">
        <v>163</v>
      </c>
      <c r="M37" s="5">
        <v>166</v>
      </c>
      <c r="N37" s="4">
        <v>190</v>
      </c>
      <c r="AD37" s="4">
        <v>800</v>
      </c>
      <c r="AE37" s="4">
        <v>1140</v>
      </c>
      <c r="AF37" s="4">
        <v>1260</v>
      </c>
      <c r="AG37" s="4">
        <v>1400</v>
      </c>
      <c r="AH37" s="4">
        <v>1410</v>
      </c>
      <c r="AI37" s="4">
        <v>1450</v>
      </c>
    </row>
    <row r="38" spans="1:35" x14ac:dyDescent="0.2">
      <c r="A38" s="5" t="s">
        <v>44</v>
      </c>
      <c r="B38" s="5">
        <v>40</v>
      </c>
      <c r="C38" s="5">
        <v>55</v>
      </c>
      <c r="D38" s="5">
        <v>53</v>
      </c>
      <c r="E38" s="5">
        <v>52</v>
      </c>
      <c r="F38" s="5">
        <v>49</v>
      </c>
      <c r="G38" s="5">
        <v>55</v>
      </c>
      <c r="H38" s="5">
        <v>55</v>
      </c>
      <c r="I38" s="5">
        <v>51</v>
      </c>
      <c r="J38" s="5">
        <v>53</v>
      </c>
      <c r="K38" s="5">
        <v>53</v>
      </c>
      <c r="L38" s="5">
        <v>54</v>
      </c>
      <c r="M38" s="5">
        <v>49</v>
      </c>
      <c r="N38" s="4">
        <v>44</v>
      </c>
      <c r="AD38" s="4">
        <v>50</v>
      </c>
      <c r="AE38" s="4">
        <v>43</v>
      </c>
      <c r="AF38" s="4">
        <v>50</v>
      </c>
      <c r="AG38" s="4">
        <v>40</v>
      </c>
      <c r="AH38" s="4">
        <v>35</v>
      </c>
      <c r="AI38" s="4">
        <v>27</v>
      </c>
    </row>
    <row r="39" spans="1:35" x14ac:dyDescent="0.2">
      <c r="A39" s="5" t="s">
        <v>45</v>
      </c>
      <c r="B39" s="5">
        <v>196</v>
      </c>
      <c r="C39" s="5">
        <v>237</v>
      </c>
      <c r="D39" s="5">
        <v>232</v>
      </c>
      <c r="E39" s="5">
        <v>222</v>
      </c>
      <c r="F39" s="5">
        <v>220</v>
      </c>
      <c r="G39" s="5">
        <v>247</v>
      </c>
      <c r="H39" s="5">
        <v>234</v>
      </c>
      <c r="I39" s="5">
        <v>221</v>
      </c>
      <c r="J39" s="5">
        <v>275</v>
      </c>
      <c r="K39" s="5">
        <v>185</v>
      </c>
      <c r="L39" s="5">
        <v>167</v>
      </c>
      <c r="M39" s="5">
        <v>182</v>
      </c>
      <c r="N39" s="4">
        <v>151</v>
      </c>
      <c r="AD39" s="4">
        <v>235</v>
      </c>
      <c r="AE39" s="4">
        <v>260</v>
      </c>
      <c r="AF39" s="4">
        <v>230</v>
      </c>
      <c r="AG39" s="4">
        <v>140</v>
      </c>
      <c r="AH39" s="4">
        <v>180</v>
      </c>
      <c r="AI39" s="4">
        <v>210</v>
      </c>
    </row>
    <row r="40" spans="1:35" x14ac:dyDescent="0.2">
      <c r="A40" s="5" t="s">
        <v>46</v>
      </c>
      <c r="B40" s="5">
        <v>26</v>
      </c>
      <c r="C40" s="5">
        <v>35</v>
      </c>
      <c r="D40" s="5">
        <v>40</v>
      </c>
      <c r="E40" s="5">
        <v>30</v>
      </c>
      <c r="F40" s="5">
        <v>26</v>
      </c>
      <c r="G40" s="5">
        <v>36</v>
      </c>
      <c r="H40" s="5">
        <v>40</v>
      </c>
      <c r="I40" s="5">
        <v>34</v>
      </c>
      <c r="J40" s="5">
        <v>32</v>
      </c>
      <c r="K40" s="5">
        <v>27</v>
      </c>
      <c r="L40" s="5">
        <v>18</v>
      </c>
      <c r="M40" s="5">
        <v>26</v>
      </c>
      <c r="N40" s="4">
        <v>27</v>
      </c>
      <c r="AD40" s="4">
        <v>39</v>
      </c>
      <c r="AE40" s="4">
        <v>90</v>
      </c>
      <c r="AF40" s="4">
        <v>205</v>
      </c>
      <c r="AG40" s="4">
        <v>300</v>
      </c>
      <c r="AH40" s="4">
        <v>470</v>
      </c>
      <c r="AI40" s="4">
        <v>465</v>
      </c>
    </row>
    <row r="41" spans="1:35" x14ac:dyDescent="0.2">
      <c r="A41" s="5" t="s">
        <v>47</v>
      </c>
      <c r="B41" s="5">
        <v>11</v>
      </c>
      <c r="C41" s="5">
        <v>11</v>
      </c>
      <c r="D41" s="5">
        <v>11</v>
      </c>
      <c r="E41" s="5">
        <v>9</v>
      </c>
      <c r="F41" s="5">
        <v>10</v>
      </c>
      <c r="G41" s="5">
        <v>12</v>
      </c>
      <c r="H41" s="5">
        <v>12</v>
      </c>
      <c r="I41" s="5">
        <v>13</v>
      </c>
      <c r="J41" s="5">
        <v>11</v>
      </c>
      <c r="K41" s="5">
        <v>11</v>
      </c>
      <c r="L41" s="5">
        <v>10</v>
      </c>
      <c r="M41" s="5">
        <v>10</v>
      </c>
      <c r="N41" s="4">
        <v>12</v>
      </c>
      <c r="AD41" s="4">
        <v>8</v>
      </c>
      <c r="AE41" s="4">
        <v>17</v>
      </c>
      <c r="AF41" s="4">
        <v>7</v>
      </c>
      <c r="AG41" s="4">
        <v>7</v>
      </c>
      <c r="AH41" s="4">
        <v>4</v>
      </c>
      <c r="AI41" s="4">
        <v>4</v>
      </c>
    </row>
    <row r="42" spans="1:35" x14ac:dyDescent="0.2">
      <c r="A42" s="5" t="s">
        <v>48</v>
      </c>
      <c r="B42" s="5">
        <v>42</v>
      </c>
      <c r="C42" s="5">
        <v>46</v>
      </c>
      <c r="D42" s="5">
        <v>52</v>
      </c>
      <c r="E42" s="5">
        <v>51</v>
      </c>
      <c r="F42" s="5">
        <v>64</v>
      </c>
      <c r="G42" s="5">
        <v>60</v>
      </c>
      <c r="H42" s="5">
        <v>71</v>
      </c>
      <c r="I42" s="5">
        <v>68</v>
      </c>
      <c r="J42" s="5">
        <v>64</v>
      </c>
      <c r="K42" s="5">
        <v>67</v>
      </c>
      <c r="L42" s="5">
        <v>69</v>
      </c>
      <c r="M42" s="5">
        <v>62</v>
      </c>
      <c r="N42" s="4">
        <v>91</v>
      </c>
      <c r="AD42" s="4">
        <v>180</v>
      </c>
      <c r="AE42" s="4">
        <v>185</v>
      </c>
      <c r="AF42" s="4">
        <v>165</v>
      </c>
      <c r="AG42" s="4">
        <v>160</v>
      </c>
      <c r="AH42" s="4">
        <v>150</v>
      </c>
      <c r="AI42" s="4">
        <v>175</v>
      </c>
    </row>
    <row r="43" spans="1:35" x14ac:dyDescent="0.2">
      <c r="A43" s="5" t="s">
        <v>49</v>
      </c>
      <c r="B43" s="5">
        <v>1.3</v>
      </c>
      <c r="C43" s="5">
        <v>1</v>
      </c>
      <c r="D43" s="5">
        <v>1.3</v>
      </c>
      <c r="E43" s="5">
        <v>0.9</v>
      </c>
      <c r="F43" s="5">
        <v>1.1000000000000001</v>
      </c>
      <c r="G43" s="5">
        <v>0.4</v>
      </c>
      <c r="H43" s="5">
        <v>0.3</v>
      </c>
      <c r="I43" s="5">
        <v>0.8</v>
      </c>
      <c r="J43" s="5">
        <v>0.3</v>
      </c>
      <c r="K43" s="5">
        <v>0.5</v>
      </c>
      <c r="L43" s="5">
        <v>0.7</v>
      </c>
      <c r="M43" s="5">
        <v>0.4</v>
      </c>
      <c r="N43" s="4">
        <v>0.8</v>
      </c>
      <c r="AD43" s="4">
        <v>0.4</v>
      </c>
      <c r="AE43" s="4">
        <v>0.3</v>
      </c>
      <c r="AF43" s="4">
        <v>0.2</v>
      </c>
      <c r="AG43" s="4">
        <v>0.2</v>
      </c>
      <c r="AH43" s="4">
        <v>0.1</v>
      </c>
      <c r="AI43" s="4">
        <v>0.1</v>
      </c>
    </row>
    <row r="44" spans="1:35" x14ac:dyDescent="0.2">
      <c r="A44" s="5" t="s">
        <v>50</v>
      </c>
      <c r="B44" s="5">
        <v>26</v>
      </c>
      <c r="C44" s="5">
        <v>26</v>
      </c>
      <c r="D44" s="5">
        <v>24</v>
      </c>
      <c r="E44" s="5">
        <v>28</v>
      </c>
      <c r="F44" s="5">
        <v>32</v>
      </c>
      <c r="G44" s="5">
        <v>42</v>
      </c>
      <c r="H44" s="5">
        <v>59</v>
      </c>
      <c r="I44" s="5">
        <v>44</v>
      </c>
      <c r="J44" s="5">
        <v>38</v>
      </c>
      <c r="K44" s="5">
        <v>36</v>
      </c>
      <c r="L44" s="5">
        <v>34</v>
      </c>
      <c r="M44" s="5">
        <v>30</v>
      </c>
      <c r="N44" s="4">
        <v>35</v>
      </c>
      <c r="AD44" s="4">
        <v>48</v>
      </c>
      <c r="AE44" s="4">
        <v>47</v>
      </c>
      <c r="AF44" s="4">
        <v>49</v>
      </c>
      <c r="AG44" s="4">
        <v>44</v>
      </c>
      <c r="AH44" s="4">
        <v>50</v>
      </c>
      <c r="AI44" s="4">
        <v>50</v>
      </c>
    </row>
    <row r="45" spans="1:35" x14ac:dyDescent="0.2">
      <c r="A45" s="5" t="s">
        <v>51</v>
      </c>
      <c r="B45" s="5">
        <v>192</v>
      </c>
      <c r="C45" s="5">
        <v>239</v>
      </c>
      <c r="D45" s="5">
        <v>221</v>
      </c>
      <c r="E45" s="5">
        <v>221</v>
      </c>
      <c r="F45" s="5">
        <v>220</v>
      </c>
      <c r="G45" s="5">
        <v>266</v>
      </c>
      <c r="H45" s="5">
        <v>241</v>
      </c>
      <c r="I45" s="5">
        <v>203</v>
      </c>
      <c r="J45" s="5">
        <v>253</v>
      </c>
      <c r="K45" s="5">
        <v>205</v>
      </c>
      <c r="L45" s="5">
        <v>138</v>
      </c>
      <c r="M45" s="5">
        <v>147</v>
      </c>
      <c r="N45" s="4">
        <v>148</v>
      </c>
      <c r="AD45" s="4">
        <v>270</v>
      </c>
      <c r="AE45" s="4">
        <v>270</v>
      </c>
      <c r="AF45" s="4">
        <v>230</v>
      </c>
      <c r="AG45" s="4">
        <v>180</v>
      </c>
      <c r="AH45" s="4">
        <v>200</v>
      </c>
      <c r="AI45" s="4">
        <v>265</v>
      </c>
    </row>
    <row r="46" spans="1:35" x14ac:dyDescent="0.2">
      <c r="A46" s="5" t="s">
        <v>52</v>
      </c>
      <c r="B46" s="5">
        <v>60</v>
      </c>
      <c r="C46" s="5">
        <v>96</v>
      </c>
      <c r="D46" s="5">
        <v>95</v>
      </c>
      <c r="E46" s="5">
        <v>91</v>
      </c>
      <c r="F46" s="5">
        <v>84</v>
      </c>
      <c r="G46" s="5">
        <v>110</v>
      </c>
      <c r="H46" s="5">
        <v>118</v>
      </c>
      <c r="I46" s="5">
        <v>75</v>
      </c>
      <c r="J46" s="5">
        <v>88</v>
      </c>
      <c r="K46" s="5">
        <v>68</v>
      </c>
      <c r="L46" s="5">
        <v>62</v>
      </c>
      <c r="M46" s="5">
        <v>60</v>
      </c>
      <c r="N46" s="4">
        <v>88</v>
      </c>
      <c r="AD46" s="4">
        <v>65</v>
      </c>
      <c r="AE46" s="4">
        <v>90</v>
      </c>
      <c r="AF46" s="4">
        <v>71</v>
      </c>
      <c r="AG46" s="4">
        <v>64</v>
      </c>
      <c r="AH46" s="4">
        <v>45</v>
      </c>
      <c r="AI46" s="4">
        <v>45</v>
      </c>
    </row>
    <row r="47" spans="1:35" x14ac:dyDescent="0.2">
      <c r="A47" s="5" t="s">
        <v>53</v>
      </c>
      <c r="B47" s="5">
        <v>54</v>
      </c>
      <c r="C47" s="5">
        <v>55</v>
      </c>
      <c r="D47" s="5">
        <v>89</v>
      </c>
      <c r="E47" s="5">
        <v>102</v>
      </c>
      <c r="F47" s="5">
        <v>84</v>
      </c>
      <c r="G47" s="5">
        <v>113</v>
      </c>
      <c r="H47" s="5">
        <v>116</v>
      </c>
      <c r="I47" s="5">
        <v>108</v>
      </c>
      <c r="J47" s="5">
        <v>100</v>
      </c>
      <c r="K47" s="5">
        <v>91</v>
      </c>
      <c r="L47" s="5">
        <v>74</v>
      </c>
      <c r="M47" s="5">
        <v>80</v>
      </c>
      <c r="N47" s="4">
        <v>86</v>
      </c>
      <c r="AD47" s="4">
        <v>87</v>
      </c>
      <c r="AE47" s="4">
        <v>75</v>
      </c>
      <c r="AF47" s="4">
        <v>92</v>
      </c>
      <c r="AG47" s="4">
        <v>100</v>
      </c>
      <c r="AH47" s="4">
        <v>120</v>
      </c>
      <c r="AI47" s="4">
        <v>115</v>
      </c>
    </row>
    <row r="48" spans="1:35" x14ac:dyDescent="0.2">
      <c r="A48" s="5" t="s">
        <v>54</v>
      </c>
      <c r="B48" s="5">
        <v>6</v>
      </c>
      <c r="C48" s="5">
        <v>5</v>
      </c>
      <c r="D48" s="5">
        <v>5</v>
      </c>
      <c r="E48" s="5">
        <v>4</v>
      </c>
      <c r="F48" s="5">
        <v>5</v>
      </c>
      <c r="G48" s="5">
        <v>5</v>
      </c>
      <c r="H48" s="5">
        <v>5</v>
      </c>
      <c r="I48" s="5">
        <v>4</v>
      </c>
      <c r="J48" s="5">
        <v>4</v>
      </c>
      <c r="K48" s="5">
        <v>4</v>
      </c>
      <c r="L48" s="5">
        <v>4</v>
      </c>
      <c r="M48" s="5">
        <v>5</v>
      </c>
      <c r="N48" s="4">
        <v>4</v>
      </c>
      <c r="AD48" s="4">
        <v>6</v>
      </c>
      <c r="AE48" s="4">
        <v>5</v>
      </c>
      <c r="AF48" s="4">
        <v>8</v>
      </c>
      <c r="AG48" s="4">
        <v>14</v>
      </c>
      <c r="AH48" s="4">
        <v>58</v>
      </c>
      <c r="AI48" s="4">
        <v>70</v>
      </c>
    </row>
    <row r="49" spans="1:35" x14ac:dyDescent="0.2">
      <c r="A49" s="5" t="s">
        <v>55</v>
      </c>
      <c r="B49" s="5">
        <v>0.8</v>
      </c>
      <c r="C49" s="5">
        <v>0.9</v>
      </c>
      <c r="D49" s="5">
        <v>0.8</v>
      </c>
      <c r="E49" s="5">
        <v>0.6</v>
      </c>
      <c r="F49" s="5">
        <v>0.4</v>
      </c>
      <c r="G49" s="5">
        <v>0.3</v>
      </c>
      <c r="H49" s="5">
        <v>0.3</v>
      </c>
      <c r="I49" s="5">
        <v>0.3</v>
      </c>
      <c r="J49" s="5">
        <v>0.3</v>
      </c>
      <c r="K49" s="5">
        <v>0.5</v>
      </c>
      <c r="L49" s="5">
        <v>0.5</v>
      </c>
      <c r="M49" s="5">
        <v>0.5</v>
      </c>
      <c r="N49" s="4">
        <v>0.9</v>
      </c>
      <c r="AD49" s="4">
        <v>0.5</v>
      </c>
      <c r="AE49" s="4">
        <v>0.1</v>
      </c>
      <c r="AF49" s="4">
        <v>0.3</v>
      </c>
      <c r="AG49" s="4">
        <v>0.7</v>
      </c>
      <c r="AH49" s="4">
        <v>0.6</v>
      </c>
      <c r="AI49" s="4">
        <v>0.7</v>
      </c>
    </row>
    <row r="50" spans="1:35" x14ac:dyDescent="0.2">
      <c r="A50" s="5" t="s">
        <v>56</v>
      </c>
      <c r="B50" s="5">
        <v>34</v>
      </c>
      <c r="C50" s="5">
        <v>45</v>
      </c>
      <c r="D50" s="5">
        <v>49</v>
      </c>
      <c r="E50" s="5">
        <v>49</v>
      </c>
      <c r="F50" s="5">
        <v>54</v>
      </c>
      <c r="G50" s="5">
        <v>57</v>
      </c>
      <c r="H50" s="5">
        <v>67</v>
      </c>
      <c r="I50" s="5">
        <v>66</v>
      </c>
      <c r="J50" s="5">
        <v>55</v>
      </c>
      <c r="K50" s="5">
        <v>51</v>
      </c>
      <c r="L50" s="5">
        <v>48</v>
      </c>
      <c r="M50" s="5">
        <v>50</v>
      </c>
      <c r="N50" s="4">
        <v>52</v>
      </c>
      <c r="AD50" s="4">
        <v>66</v>
      </c>
      <c r="AE50" s="4">
        <v>68</v>
      </c>
      <c r="AF50" s="4">
        <v>67</v>
      </c>
      <c r="AG50" s="4">
        <v>58</v>
      </c>
      <c r="AH50" s="4">
        <v>65</v>
      </c>
      <c r="AI50" s="4">
        <v>76</v>
      </c>
    </row>
    <row r="51" spans="1:35" x14ac:dyDescent="0.2">
      <c r="A51" s="5" t="s">
        <v>57</v>
      </c>
      <c r="B51" s="5">
        <v>8</v>
      </c>
      <c r="C51" s="5">
        <v>13</v>
      </c>
      <c r="D51" s="5">
        <v>15</v>
      </c>
      <c r="E51" s="5">
        <v>8</v>
      </c>
      <c r="F51" s="5">
        <v>9</v>
      </c>
      <c r="G51" s="5">
        <v>6</v>
      </c>
      <c r="H51" s="5">
        <v>10</v>
      </c>
      <c r="I51" s="5">
        <v>9</v>
      </c>
      <c r="J51" s="5">
        <v>7</v>
      </c>
      <c r="K51" s="5">
        <v>6</v>
      </c>
      <c r="L51" s="5">
        <v>6</v>
      </c>
      <c r="M51" s="5">
        <v>8</v>
      </c>
      <c r="N51" s="4">
        <v>9</v>
      </c>
      <c r="AD51" s="4">
        <v>4</v>
      </c>
      <c r="AE51" s="4">
        <v>5</v>
      </c>
      <c r="AF51" s="4">
        <v>9</v>
      </c>
      <c r="AG51" s="4">
        <v>3</v>
      </c>
      <c r="AH51" s="4">
        <v>5</v>
      </c>
      <c r="AI51" s="4">
        <v>6</v>
      </c>
    </row>
    <row r="52" spans="1:35" x14ac:dyDescent="0.2">
      <c r="A52" s="5" t="s">
        <v>58</v>
      </c>
      <c r="B52" s="5">
        <v>6</v>
      </c>
      <c r="C52" s="5">
        <v>7</v>
      </c>
      <c r="D52" s="5">
        <v>6</v>
      </c>
      <c r="E52" s="5">
        <v>7</v>
      </c>
      <c r="F52" s="5">
        <v>5</v>
      </c>
      <c r="G52" s="5">
        <v>5</v>
      </c>
      <c r="H52" s="5">
        <v>6</v>
      </c>
      <c r="I52" s="5">
        <v>5</v>
      </c>
      <c r="J52" s="5">
        <v>5</v>
      </c>
      <c r="K52" s="5">
        <v>5</v>
      </c>
      <c r="L52" s="5">
        <v>4</v>
      </c>
      <c r="M52" s="5">
        <v>5</v>
      </c>
      <c r="N52" s="4">
        <v>5</v>
      </c>
      <c r="AD52" s="4">
        <v>7</v>
      </c>
      <c r="AE52" s="4">
        <v>5</v>
      </c>
      <c r="AF52" s="4">
        <v>4</v>
      </c>
      <c r="AG52" s="4">
        <v>3.5</v>
      </c>
      <c r="AH52" s="4">
        <v>3</v>
      </c>
      <c r="AI52" s="4">
        <v>3</v>
      </c>
    </row>
    <row r="53" spans="1:35" x14ac:dyDescent="0.2">
      <c r="A53" s="5" t="s">
        <v>59</v>
      </c>
      <c r="B53" s="5">
        <v>122</v>
      </c>
      <c r="C53" s="5">
        <v>162</v>
      </c>
      <c r="D53" s="5">
        <v>193</v>
      </c>
      <c r="E53" s="5">
        <v>181</v>
      </c>
      <c r="F53" s="5">
        <v>166</v>
      </c>
      <c r="G53" s="5">
        <v>196</v>
      </c>
      <c r="H53" s="5">
        <v>180</v>
      </c>
      <c r="I53" s="5">
        <v>147</v>
      </c>
      <c r="J53" s="5">
        <v>146</v>
      </c>
      <c r="K53" s="5">
        <v>130</v>
      </c>
      <c r="L53" s="5">
        <v>84</v>
      </c>
      <c r="M53" s="5">
        <v>102</v>
      </c>
      <c r="N53" s="4">
        <v>115</v>
      </c>
      <c r="AD53" s="4">
        <v>150</v>
      </c>
      <c r="AE53" s="4">
        <v>140</v>
      </c>
      <c r="AF53" s="4">
        <v>115</v>
      </c>
      <c r="AG53" s="4">
        <v>110</v>
      </c>
      <c r="AH53" s="4">
        <v>115</v>
      </c>
      <c r="AI53" s="4">
        <v>130</v>
      </c>
    </row>
    <row r="54" spans="1:35" x14ac:dyDescent="0.2">
      <c r="A54" s="5" t="s">
        <v>60</v>
      </c>
      <c r="B54" s="5">
        <v>3</v>
      </c>
      <c r="C54" s="5">
        <v>3</v>
      </c>
      <c r="D54" s="5">
        <v>3</v>
      </c>
      <c r="E54" s="5">
        <v>4</v>
      </c>
      <c r="F54" s="5">
        <v>4</v>
      </c>
      <c r="G54" s="5">
        <v>3</v>
      </c>
      <c r="H54" s="5">
        <v>7</v>
      </c>
      <c r="I54" s="5">
        <v>4</v>
      </c>
      <c r="J54" s="5">
        <v>4</v>
      </c>
      <c r="K54" s="5">
        <v>3</v>
      </c>
      <c r="L54" s="5">
        <v>2</v>
      </c>
      <c r="M54" s="5">
        <v>3</v>
      </c>
      <c r="N54" s="4">
        <v>4</v>
      </c>
      <c r="AD54" s="4">
        <v>6</v>
      </c>
      <c r="AE54" s="4">
        <v>10</v>
      </c>
      <c r="AF54" s="4">
        <v>10</v>
      </c>
      <c r="AG54" s="4">
        <v>12</v>
      </c>
      <c r="AH54" s="4">
        <v>13</v>
      </c>
      <c r="AI54" s="4">
        <v>23</v>
      </c>
    </row>
    <row r="56" spans="1:35" x14ac:dyDescent="0.2">
      <c r="A56" s="4" t="s">
        <v>103</v>
      </c>
    </row>
    <row r="57" spans="1:35" x14ac:dyDescent="0.2">
      <c r="A57" s="5" t="s">
        <v>10</v>
      </c>
      <c r="B57" s="5">
        <v>5157</v>
      </c>
      <c r="C57" s="5">
        <v>6094</v>
      </c>
      <c r="D57" s="5">
        <v>6238</v>
      </c>
      <c r="E57" s="5">
        <v>6300</v>
      </c>
      <c r="F57" s="5">
        <v>5775</v>
      </c>
      <c r="G57" s="5">
        <v>6925</v>
      </c>
      <c r="H57" s="5">
        <v>6626</v>
      </c>
      <c r="I57" s="5">
        <v>5783</v>
      </c>
      <c r="J57" s="5">
        <v>6103</v>
      </c>
      <c r="K57" s="5">
        <v>5740</v>
      </c>
      <c r="L57" s="5">
        <v>4837</v>
      </c>
      <c r="M57" s="5">
        <v>5292</v>
      </c>
      <c r="N57" s="4">
        <v>5495</v>
      </c>
      <c r="AD57" s="4">
        <v>8709</v>
      </c>
      <c r="AE57" s="4">
        <v>9329</v>
      </c>
      <c r="AF57" s="4">
        <v>9057</v>
      </c>
      <c r="AG57" s="4">
        <v>8641</v>
      </c>
      <c r="AH57" s="4">
        <v>9457</v>
      </c>
      <c r="AI57" s="4">
        <v>10203</v>
      </c>
    </row>
    <row r="58" spans="1:35" s="12" customFormat="1" x14ac:dyDescent="0.2">
      <c r="B58" s="12">
        <f t="shared" ref="B58:H58" si="2">SUM(B5:B54)</f>
        <v>5157.16</v>
      </c>
      <c r="C58" s="12">
        <f t="shared" si="2"/>
        <v>6093.79</v>
      </c>
      <c r="D58" s="12">
        <f t="shared" si="2"/>
        <v>6238.0000000000009</v>
      </c>
      <c r="E58" s="12">
        <f t="shared" si="2"/>
        <v>6299.6</v>
      </c>
      <c r="F58" s="12">
        <f t="shared" si="2"/>
        <v>5775.33</v>
      </c>
      <c r="G58" s="12">
        <f t="shared" si="2"/>
        <v>6925.0199999999995</v>
      </c>
      <c r="H58" s="12">
        <f t="shared" si="2"/>
        <v>6626.5100000000011</v>
      </c>
      <c r="I58" s="12">
        <f t="shared" ref="I58:R58" si="3">SUM(I5:I56)</f>
        <v>5782.5300000000007</v>
      </c>
      <c r="J58" s="12">
        <f t="shared" si="3"/>
        <v>6102.87</v>
      </c>
      <c r="K58" s="12">
        <f t="shared" si="3"/>
        <v>5739.78</v>
      </c>
      <c r="L58" s="12">
        <f t="shared" si="3"/>
        <v>4837.45</v>
      </c>
      <c r="M58" s="12">
        <f t="shared" si="3"/>
        <v>5292.0899999999992</v>
      </c>
      <c r="N58" s="12">
        <f t="shared" si="3"/>
        <v>5495.08</v>
      </c>
      <c r="O58" s="12">
        <f t="shared" si="3"/>
        <v>0</v>
      </c>
      <c r="P58" s="12">
        <f t="shared" si="3"/>
        <v>0</v>
      </c>
      <c r="Q58" s="12">
        <f t="shared" si="3"/>
        <v>0</v>
      </c>
      <c r="R58" s="12">
        <f t="shared" si="3"/>
        <v>0</v>
      </c>
      <c r="AD58" s="12">
        <f t="shared" ref="AD58:AI58" si="4">SUM(AD5:AD54)</f>
        <v>8709.2000000000007</v>
      </c>
      <c r="AE58" s="12">
        <f t="shared" si="4"/>
        <v>9329.1</v>
      </c>
      <c r="AF58" s="12">
        <f t="shared" si="4"/>
        <v>9056.7999999999993</v>
      </c>
      <c r="AG58" s="12">
        <f t="shared" si="4"/>
        <v>8640.9000000000015</v>
      </c>
      <c r="AH58" s="12">
        <f t="shared" si="4"/>
        <v>9456.7999999999993</v>
      </c>
      <c r="AI58" s="12">
        <f t="shared" si="4"/>
        <v>10203.000000000002</v>
      </c>
    </row>
    <row r="59" spans="1:35" s="12" customFormat="1" x14ac:dyDescent="0.2">
      <c r="B59" s="12">
        <f t="shared" ref="B59:R59" si="5">B57-B58</f>
        <v>-0.15999999999985448</v>
      </c>
      <c r="C59" s="12">
        <f t="shared" si="5"/>
        <v>0.21000000000003638</v>
      </c>
      <c r="D59" s="12">
        <f t="shared" si="5"/>
        <v>0</v>
      </c>
      <c r="E59" s="12">
        <f t="shared" si="5"/>
        <v>0.3999999999996362</v>
      </c>
      <c r="F59" s="12">
        <f t="shared" si="5"/>
        <v>-0.32999999999992724</v>
      </c>
      <c r="G59" s="12">
        <f t="shared" si="5"/>
        <v>-1.9999999999527063E-2</v>
      </c>
      <c r="H59" s="12">
        <f t="shared" si="5"/>
        <v>-0.51000000000112777</v>
      </c>
      <c r="I59" s="12">
        <f t="shared" si="5"/>
        <v>0.46999999999934516</v>
      </c>
      <c r="J59" s="12">
        <f t="shared" si="5"/>
        <v>0.13000000000010914</v>
      </c>
      <c r="K59" s="12">
        <f t="shared" si="5"/>
        <v>0.22000000000025466</v>
      </c>
      <c r="L59" s="12">
        <f t="shared" si="5"/>
        <v>-0.4499999999998181</v>
      </c>
      <c r="M59" s="12">
        <f t="shared" si="5"/>
        <v>-8.9999999999236024E-2</v>
      </c>
      <c r="N59" s="12">
        <f t="shared" si="5"/>
        <v>-7.999999999992724E-2</v>
      </c>
      <c r="O59" s="12">
        <f t="shared" si="5"/>
        <v>0</v>
      </c>
      <c r="P59" s="12">
        <f t="shared" si="5"/>
        <v>0</v>
      </c>
      <c r="Q59" s="12">
        <f t="shared" si="5"/>
        <v>0</v>
      </c>
      <c r="R59" s="12">
        <f t="shared" si="5"/>
        <v>0</v>
      </c>
      <c r="AD59" s="12">
        <f t="shared" ref="AD59:AI59" si="6">AD57-AD58</f>
        <v>-0.2000000000007276</v>
      </c>
      <c r="AE59" s="12">
        <f t="shared" si="6"/>
        <v>-0.1000000000003638</v>
      </c>
      <c r="AF59" s="12">
        <f t="shared" si="6"/>
        <v>0.2000000000007276</v>
      </c>
      <c r="AG59" s="12">
        <f t="shared" si="6"/>
        <v>9.9999999998544808E-2</v>
      </c>
      <c r="AH59" s="12">
        <f t="shared" si="6"/>
        <v>0.2000000000007276</v>
      </c>
      <c r="AI59" s="12">
        <f t="shared" si="6"/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F974B-7650-41C3-BBFF-4AAEB89022EC}">
  <sheetPr transitionEvaluation="1" codeName="Sheet26">
    <tabColor theme="0" tint="-0.249977111117893"/>
  </sheetPr>
  <dimension ref="A1:N59"/>
  <sheetViews>
    <sheetView defaultGridColor="0" colorId="22" zoomScale="87" workbookViewId="0">
      <pane xSplit="1" ySplit="4" topLeftCell="B23" activePane="bottomRight" state="frozenSplit"/>
      <selection pane="topRight" activeCell="B1" sqref="B1"/>
      <selection pane="bottomLeft" activeCell="A6" sqref="A6"/>
      <selection pane="bottomRight" activeCell="N5" sqref="N5"/>
    </sheetView>
  </sheetViews>
  <sheetFormatPr defaultColWidth="12.42578125" defaultRowHeight="15" x14ac:dyDescent="0.2"/>
  <cols>
    <col min="1" max="1" width="13" style="4" bestFit="1" customWidth="1"/>
    <col min="2" max="16384" width="12.42578125" style="4"/>
  </cols>
  <sheetData>
    <row r="1" spans="1:14" ht="15.75" x14ac:dyDescent="0.25">
      <c r="A1" s="3"/>
      <c r="E1" s="10"/>
    </row>
    <row r="2" spans="1:14" ht="15.75" x14ac:dyDescent="0.25">
      <c r="A2" s="5" t="s">
        <v>8</v>
      </c>
      <c r="E2" s="10" t="s">
        <v>104</v>
      </c>
    </row>
    <row r="3" spans="1:14" x14ac:dyDescent="0.2">
      <c r="N3" s="5"/>
    </row>
    <row r="4" spans="1:14" x14ac:dyDescent="0.2">
      <c r="B4" s="4">
        <v>1965</v>
      </c>
      <c r="C4" s="4">
        <v>1966</v>
      </c>
      <c r="D4" s="4">
        <v>1967</v>
      </c>
      <c r="E4" s="4">
        <v>1968</v>
      </c>
      <c r="F4" s="4">
        <v>1969</v>
      </c>
      <c r="G4" s="4">
        <v>1970</v>
      </c>
      <c r="H4" s="4">
        <v>1971</v>
      </c>
      <c r="I4" s="4">
        <f>H4+1</f>
        <v>1972</v>
      </c>
      <c r="J4" s="4">
        <f>I4+1</f>
        <v>1973</v>
      </c>
      <c r="K4" s="4">
        <f>J4+1</f>
        <v>1974</v>
      </c>
      <c r="L4" s="4">
        <f>K4+1</f>
        <v>1975</v>
      </c>
      <c r="M4" s="4">
        <f>L4+1</f>
        <v>1976</v>
      </c>
      <c r="N4" s="5">
        <v>1977</v>
      </c>
    </row>
    <row r="5" spans="1:14" x14ac:dyDescent="0.2">
      <c r="A5" s="5" t="s">
        <v>11</v>
      </c>
      <c r="B5" s="5">
        <v>17</v>
      </c>
      <c r="C5" s="5">
        <v>27</v>
      </c>
      <c r="D5" s="5">
        <v>33</v>
      </c>
      <c r="E5" s="5">
        <v>34</v>
      </c>
      <c r="F5" s="5">
        <v>24</v>
      </c>
      <c r="G5" s="4">
        <v>30</v>
      </c>
      <c r="H5" s="4">
        <v>43</v>
      </c>
      <c r="I5" s="4">
        <v>25</v>
      </c>
      <c r="J5" s="4">
        <v>19</v>
      </c>
      <c r="K5" s="4">
        <v>25</v>
      </c>
      <c r="L5" s="4">
        <v>47</v>
      </c>
      <c r="M5" s="4">
        <v>17</v>
      </c>
      <c r="N5" s="4">
        <v>17</v>
      </c>
    </row>
    <row r="6" spans="1:14" x14ac:dyDescent="0.2">
      <c r="A6" s="5" t="s">
        <v>12</v>
      </c>
      <c r="B6" s="5">
        <v>0.06</v>
      </c>
      <c r="C6" s="5">
        <v>0</v>
      </c>
      <c r="D6" s="5">
        <v>0</v>
      </c>
      <c r="E6" s="5">
        <v>0</v>
      </c>
      <c r="F6" s="5">
        <v>7.0000000000000007E-2</v>
      </c>
      <c r="G6" s="4">
        <v>0.02</v>
      </c>
      <c r="H6" s="4">
        <v>0.01</v>
      </c>
      <c r="I6" s="4">
        <v>0.01</v>
      </c>
      <c r="J6" s="4">
        <v>0.03</v>
      </c>
      <c r="K6" s="4">
        <v>7.0000000000000007E-2</v>
      </c>
      <c r="L6" s="4">
        <v>0.05</v>
      </c>
      <c r="M6" s="4">
        <v>0.06</v>
      </c>
      <c r="N6" s="4">
        <v>0.04</v>
      </c>
    </row>
    <row r="7" spans="1:14" x14ac:dyDescent="0.2">
      <c r="A7" s="5" t="s">
        <v>13</v>
      </c>
      <c r="B7" s="5">
        <v>1</v>
      </c>
      <c r="C7" s="5">
        <v>1</v>
      </c>
      <c r="D7" s="5">
        <v>4</v>
      </c>
      <c r="E7" s="5">
        <v>1</v>
      </c>
      <c r="F7" s="5">
        <v>3</v>
      </c>
      <c r="G7" s="4">
        <v>2</v>
      </c>
      <c r="H7" s="4">
        <v>3</v>
      </c>
      <c r="I7" s="4">
        <v>2</v>
      </c>
      <c r="J7" s="4">
        <v>2</v>
      </c>
      <c r="K7" s="4">
        <v>5</v>
      </c>
      <c r="L7" s="4">
        <v>2</v>
      </c>
      <c r="M7" s="4">
        <v>4</v>
      </c>
      <c r="N7" s="4">
        <v>4</v>
      </c>
    </row>
    <row r="8" spans="1:14" x14ac:dyDescent="0.2">
      <c r="A8" s="5" t="s">
        <v>14</v>
      </c>
      <c r="B8" s="5">
        <v>8</v>
      </c>
      <c r="C8" s="5">
        <v>11</v>
      </c>
      <c r="D8" s="5">
        <v>15</v>
      </c>
      <c r="E8" s="5">
        <v>10</v>
      </c>
      <c r="F8" s="5">
        <v>14</v>
      </c>
      <c r="G8" s="4">
        <v>17</v>
      </c>
      <c r="H8" s="4">
        <v>19</v>
      </c>
      <c r="I8" s="4">
        <v>15</v>
      </c>
      <c r="J8" s="4">
        <v>10</v>
      </c>
      <c r="K8" s="4">
        <v>10</v>
      </c>
      <c r="L8" s="4">
        <v>10</v>
      </c>
      <c r="M8" s="4">
        <v>10</v>
      </c>
      <c r="N8" s="4">
        <v>15</v>
      </c>
    </row>
    <row r="9" spans="1:14" x14ac:dyDescent="0.2">
      <c r="A9" s="5" t="s">
        <v>15</v>
      </c>
      <c r="B9" s="5">
        <v>10</v>
      </c>
      <c r="C9" s="5">
        <v>8</v>
      </c>
      <c r="D9" s="5">
        <v>6</v>
      </c>
      <c r="E9" s="5">
        <v>8</v>
      </c>
      <c r="F9" s="5">
        <v>6</v>
      </c>
      <c r="G9" s="4">
        <v>4</v>
      </c>
      <c r="H9" s="4">
        <v>4</v>
      </c>
      <c r="I9" s="4">
        <v>4</v>
      </c>
      <c r="J9" s="4">
        <v>4</v>
      </c>
      <c r="K9" s="4">
        <v>4</v>
      </c>
      <c r="L9" s="4">
        <v>4</v>
      </c>
      <c r="M9" s="4">
        <v>3</v>
      </c>
      <c r="N9" s="4">
        <v>4</v>
      </c>
    </row>
    <row r="10" spans="1:14" x14ac:dyDescent="0.2">
      <c r="A10" s="5" t="s">
        <v>16</v>
      </c>
      <c r="B10" s="5">
        <v>5</v>
      </c>
      <c r="C10" s="5">
        <v>6</v>
      </c>
      <c r="D10" s="5">
        <v>8</v>
      </c>
      <c r="E10" s="5">
        <v>7</v>
      </c>
      <c r="F10" s="5">
        <v>9</v>
      </c>
      <c r="G10" s="4">
        <v>11</v>
      </c>
      <c r="H10" s="4">
        <v>12</v>
      </c>
      <c r="I10" s="4">
        <v>12</v>
      </c>
      <c r="J10" s="4">
        <v>9</v>
      </c>
      <c r="K10" s="4">
        <v>9</v>
      </c>
      <c r="L10" s="4">
        <v>6</v>
      </c>
      <c r="M10" s="4">
        <v>8</v>
      </c>
      <c r="N10" s="4">
        <v>9</v>
      </c>
    </row>
    <row r="11" spans="1:14" x14ac:dyDescent="0.2">
      <c r="A11" s="5" t="s">
        <v>17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4">
        <v>0.2</v>
      </c>
      <c r="H11" s="4">
        <v>0.3</v>
      </c>
      <c r="I11" s="4">
        <v>0.3</v>
      </c>
      <c r="J11" s="4">
        <v>0.2</v>
      </c>
      <c r="K11" s="4">
        <v>0.2</v>
      </c>
      <c r="L11" s="4">
        <v>0.2</v>
      </c>
      <c r="M11" s="4">
        <v>0.2</v>
      </c>
      <c r="N11" s="4">
        <v>0.1</v>
      </c>
    </row>
    <row r="12" spans="1:14" x14ac:dyDescent="0.2">
      <c r="A12" s="5" t="s">
        <v>18</v>
      </c>
      <c r="B12" s="5">
        <v>1</v>
      </c>
      <c r="C12" s="5">
        <v>1</v>
      </c>
      <c r="D12" s="5">
        <v>1</v>
      </c>
      <c r="E12" s="5">
        <v>1</v>
      </c>
      <c r="F12" s="5">
        <v>1</v>
      </c>
      <c r="G12" s="4">
        <v>1</v>
      </c>
      <c r="H12" s="4">
        <v>1</v>
      </c>
      <c r="I12" s="4">
        <v>2</v>
      </c>
      <c r="J12" s="4">
        <v>2</v>
      </c>
      <c r="K12" s="4">
        <v>1</v>
      </c>
      <c r="L12" s="4">
        <v>1</v>
      </c>
      <c r="M12" s="4">
        <v>1</v>
      </c>
      <c r="N12" s="4">
        <v>1</v>
      </c>
    </row>
    <row r="13" spans="1:14" x14ac:dyDescent="0.2">
      <c r="A13" s="5" t="s">
        <v>19</v>
      </c>
      <c r="B13" s="5">
        <v>9</v>
      </c>
      <c r="C13" s="5">
        <v>11</v>
      </c>
      <c r="D13" s="5">
        <v>6</v>
      </c>
      <c r="E13" s="5">
        <v>6</v>
      </c>
      <c r="F13" s="5">
        <v>8</v>
      </c>
      <c r="G13" s="4">
        <v>9</v>
      </c>
      <c r="H13" s="4">
        <v>6</v>
      </c>
      <c r="I13" s="4">
        <v>6</v>
      </c>
      <c r="J13" s="4">
        <v>6</v>
      </c>
      <c r="K13" s="4">
        <v>5</v>
      </c>
      <c r="L13" s="4">
        <v>3</v>
      </c>
      <c r="M13" s="4">
        <v>3</v>
      </c>
      <c r="N13" s="4">
        <v>5</v>
      </c>
    </row>
    <row r="14" spans="1:14" x14ac:dyDescent="0.2">
      <c r="A14" s="5" t="s">
        <v>20</v>
      </c>
      <c r="B14" s="5">
        <v>27</v>
      </c>
      <c r="C14" s="5">
        <v>33</v>
      </c>
      <c r="D14" s="5">
        <v>41</v>
      </c>
      <c r="E14" s="5">
        <v>28</v>
      </c>
      <c r="F14" s="5">
        <v>30</v>
      </c>
      <c r="G14" s="4">
        <v>53</v>
      </c>
      <c r="H14" s="4">
        <v>85</v>
      </c>
      <c r="I14" s="4">
        <v>80</v>
      </c>
      <c r="J14" s="4">
        <v>43</v>
      </c>
      <c r="K14" s="4">
        <v>40</v>
      </c>
      <c r="L14" s="4">
        <v>27</v>
      </c>
      <c r="M14" s="4">
        <v>38</v>
      </c>
      <c r="N14" s="4">
        <v>41</v>
      </c>
    </row>
    <row r="15" spans="1:14" x14ac:dyDescent="0.2">
      <c r="A15" s="5" t="s">
        <v>87</v>
      </c>
      <c r="B15" s="5">
        <v>0</v>
      </c>
      <c r="C15" s="5">
        <v>0</v>
      </c>
      <c r="D15" s="5">
        <v>0</v>
      </c>
      <c r="E15" s="5">
        <v>1</v>
      </c>
      <c r="F15" s="5">
        <v>0</v>
      </c>
      <c r="G15" s="4">
        <v>0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</row>
    <row r="16" spans="1:14" x14ac:dyDescent="0.2">
      <c r="A16" s="5" t="s">
        <v>22</v>
      </c>
      <c r="B16" s="5">
        <v>2</v>
      </c>
      <c r="C16" s="5">
        <v>2</v>
      </c>
      <c r="D16" s="5">
        <v>5</v>
      </c>
      <c r="E16" s="5">
        <v>2</v>
      </c>
      <c r="F16" s="5">
        <v>2</v>
      </c>
      <c r="G16" s="4">
        <v>3</v>
      </c>
      <c r="H16" s="4">
        <v>3</v>
      </c>
      <c r="I16" s="4">
        <v>3</v>
      </c>
      <c r="J16" s="4">
        <v>2</v>
      </c>
      <c r="K16" s="4">
        <v>1</v>
      </c>
      <c r="L16" s="4">
        <v>1</v>
      </c>
      <c r="M16" s="4">
        <v>1</v>
      </c>
      <c r="N16" s="4">
        <v>2</v>
      </c>
    </row>
    <row r="17" spans="1:14" x14ac:dyDescent="0.2">
      <c r="A17" s="5" t="s">
        <v>23</v>
      </c>
      <c r="B17" s="5">
        <v>155</v>
      </c>
      <c r="C17" s="5">
        <v>202</v>
      </c>
      <c r="D17" s="5">
        <v>183</v>
      </c>
      <c r="E17" s="5">
        <v>189</v>
      </c>
      <c r="F17" s="5">
        <v>173</v>
      </c>
      <c r="G17" s="4">
        <v>217</v>
      </c>
      <c r="H17" s="4">
        <v>205</v>
      </c>
      <c r="I17" s="4">
        <v>171</v>
      </c>
      <c r="J17" s="4">
        <v>191</v>
      </c>
      <c r="K17" s="4">
        <v>171</v>
      </c>
      <c r="L17" s="4">
        <v>143</v>
      </c>
      <c r="M17" s="4">
        <v>183</v>
      </c>
      <c r="N17" s="4">
        <v>150</v>
      </c>
    </row>
    <row r="18" spans="1:14" x14ac:dyDescent="0.2">
      <c r="A18" s="5" t="s">
        <v>24</v>
      </c>
      <c r="B18" s="5">
        <v>83</v>
      </c>
      <c r="C18" s="5">
        <v>103</v>
      </c>
      <c r="D18" s="5">
        <v>101</v>
      </c>
      <c r="E18" s="5">
        <v>86</v>
      </c>
      <c r="F18" s="5">
        <v>78</v>
      </c>
      <c r="G18" s="4">
        <v>112</v>
      </c>
      <c r="H18" s="4">
        <v>116</v>
      </c>
      <c r="I18" s="4">
        <v>63</v>
      </c>
      <c r="J18" s="4">
        <v>119</v>
      </c>
      <c r="K18" s="4">
        <v>72</v>
      </c>
      <c r="L18" s="4">
        <v>67</v>
      </c>
      <c r="M18" s="4">
        <v>109</v>
      </c>
      <c r="N18" s="4">
        <v>85</v>
      </c>
    </row>
    <row r="19" spans="1:14" x14ac:dyDescent="0.2">
      <c r="A19" s="5" t="s">
        <v>25</v>
      </c>
      <c r="B19" s="5">
        <v>432</v>
      </c>
      <c r="C19" s="5">
        <v>614</v>
      </c>
      <c r="D19" s="5">
        <v>638</v>
      </c>
      <c r="E19" s="5">
        <v>599</v>
      </c>
      <c r="F19" s="5">
        <v>488</v>
      </c>
      <c r="G19" s="4">
        <v>578</v>
      </c>
      <c r="H19" s="4">
        <v>515</v>
      </c>
      <c r="I19" s="4">
        <v>426</v>
      </c>
      <c r="J19" s="4">
        <v>457</v>
      </c>
      <c r="K19" s="4">
        <v>350</v>
      </c>
      <c r="L19" s="4">
        <v>323</v>
      </c>
      <c r="M19" s="4">
        <v>366</v>
      </c>
      <c r="N19" s="4">
        <v>345</v>
      </c>
    </row>
    <row r="20" spans="1:14" x14ac:dyDescent="0.2">
      <c r="A20" s="5" t="s">
        <v>26</v>
      </c>
      <c r="B20" s="5">
        <v>37</v>
      </c>
      <c r="C20" s="5">
        <v>51</v>
      </c>
      <c r="D20" s="5">
        <v>53</v>
      </c>
      <c r="E20" s="5">
        <v>60</v>
      </c>
      <c r="F20" s="5">
        <v>49</v>
      </c>
      <c r="G20" s="4">
        <v>67</v>
      </c>
      <c r="H20" s="4">
        <v>64</v>
      </c>
      <c r="I20" s="4">
        <v>63</v>
      </c>
      <c r="J20" s="4">
        <v>60</v>
      </c>
      <c r="K20" s="4">
        <v>61</v>
      </c>
      <c r="L20" s="4">
        <v>43</v>
      </c>
      <c r="M20" s="4">
        <v>40</v>
      </c>
      <c r="N20" s="4">
        <v>43</v>
      </c>
    </row>
    <row r="21" spans="1:14" x14ac:dyDescent="0.2">
      <c r="A21" s="5" t="s">
        <v>27</v>
      </c>
      <c r="B21" s="5">
        <v>39</v>
      </c>
      <c r="C21" s="5">
        <v>41</v>
      </c>
      <c r="D21" s="5">
        <v>40</v>
      </c>
      <c r="E21" s="5">
        <v>42</v>
      </c>
      <c r="F21" s="5">
        <v>41</v>
      </c>
      <c r="G21" s="4">
        <v>57</v>
      </c>
      <c r="H21" s="4">
        <v>54</v>
      </c>
      <c r="I21" s="4">
        <v>48</v>
      </c>
      <c r="J21" s="4">
        <v>43</v>
      </c>
      <c r="K21" s="4">
        <v>56</v>
      </c>
      <c r="L21" s="4">
        <v>79</v>
      </c>
      <c r="M21" s="4">
        <v>49</v>
      </c>
      <c r="N21" s="4">
        <v>48</v>
      </c>
    </row>
    <row r="22" spans="1:14" x14ac:dyDescent="0.2">
      <c r="A22" s="5" t="s">
        <v>28</v>
      </c>
      <c r="B22" s="5">
        <v>4</v>
      </c>
      <c r="C22" s="5">
        <v>7</v>
      </c>
      <c r="D22" s="5">
        <v>8</v>
      </c>
      <c r="E22" s="5">
        <v>5</v>
      </c>
      <c r="F22" s="5">
        <v>7</v>
      </c>
      <c r="G22" s="4">
        <v>6</v>
      </c>
      <c r="H22" s="4">
        <v>9</v>
      </c>
      <c r="I22" s="4">
        <v>8</v>
      </c>
      <c r="J22" s="4">
        <v>8</v>
      </c>
      <c r="K22" s="4">
        <v>7</v>
      </c>
      <c r="L22" s="4">
        <v>7</v>
      </c>
      <c r="M22" s="4">
        <v>7</v>
      </c>
      <c r="N22" s="4">
        <v>6</v>
      </c>
    </row>
    <row r="23" spans="1:14" x14ac:dyDescent="0.2">
      <c r="A23" s="5" t="s">
        <v>29</v>
      </c>
      <c r="B23" s="5">
        <v>1</v>
      </c>
      <c r="C23" s="5">
        <v>1</v>
      </c>
      <c r="D23" s="5">
        <v>1</v>
      </c>
      <c r="E23" s="5">
        <v>1</v>
      </c>
      <c r="F23" s="5">
        <v>0.9</v>
      </c>
      <c r="G23" s="4">
        <v>0.8</v>
      </c>
      <c r="H23" s="4">
        <v>1.4</v>
      </c>
      <c r="I23" s="4">
        <v>0.7</v>
      </c>
      <c r="J23" s="4">
        <v>0.6</v>
      </c>
      <c r="K23" s="4">
        <v>0.3</v>
      </c>
      <c r="L23" s="4">
        <v>0.4</v>
      </c>
      <c r="M23" s="4">
        <v>0.4</v>
      </c>
      <c r="N23" s="4">
        <v>1</v>
      </c>
    </row>
    <row r="24" spans="1:14" x14ac:dyDescent="0.2">
      <c r="A24" s="5" t="s">
        <v>30</v>
      </c>
      <c r="B24" s="5">
        <v>9</v>
      </c>
      <c r="C24" s="5">
        <v>11</v>
      </c>
      <c r="D24" s="5">
        <v>8</v>
      </c>
      <c r="E24" s="5">
        <v>9</v>
      </c>
      <c r="F24" s="5">
        <v>9</v>
      </c>
      <c r="G24" s="4">
        <v>9</v>
      </c>
      <c r="H24" s="4">
        <v>11</v>
      </c>
      <c r="I24" s="4">
        <v>9</v>
      </c>
      <c r="J24" s="4">
        <v>4</v>
      </c>
      <c r="K24" s="4">
        <v>6</v>
      </c>
      <c r="L24" s="4">
        <v>8</v>
      </c>
      <c r="M24" s="4">
        <v>5</v>
      </c>
      <c r="N24" s="4">
        <v>6</v>
      </c>
    </row>
    <row r="25" spans="1:14" x14ac:dyDescent="0.2">
      <c r="A25" s="5" t="s">
        <v>31</v>
      </c>
      <c r="B25" s="5">
        <v>3</v>
      </c>
      <c r="C25" s="5">
        <v>4</v>
      </c>
      <c r="D25" s="5">
        <v>5</v>
      </c>
      <c r="E25" s="5">
        <v>6</v>
      </c>
      <c r="F25" s="5">
        <v>4</v>
      </c>
      <c r="G25" s="4">
        <v>4</v>
      </c>
      <c r="H25" s="4">
        <v>3</v>
      </c>
      <c r="I25" s="4">
        <v>4</v>
      </c>
      <c r="J25" s="4">
        <v>4</v>
      </c>
      <c r="K25" s="4">
        <v>2</v>
      </c>
      <c r="L25" s="4">
        <v>3</v>
      </c>
      <c r="M25" s="4">
        <v>3</v>
      </c>
      <c r="N25" s="4">
        <v>2</v>
      </c>
    </row>
    <row r="26" spans="1:14" x14ac:dyDescent="0.2">
      <c r="A26" s="5" t="s">
        <v>32</v>
      </c>
      <c r="B26" s="5">
        <v>11</v>
      </c>
      <c r="C26" s="5">
        <v>11</v>
      </c>
      <c r="D26" s="5">
        <v>15</v>
      </c>
      <c r="E26" s="5">
        <v>16</v>
      </c>
      <c r="F26" s="5">
        <v>12</v>
      </c>
      <c r="G26" s="4">
        <v>18</v>
      </c>
      <c r="H26" s="4">
        <v>13</v>
      </c>
      <c r="I26" s="4">
        <v>10</v>
      </c>
      <c r="J26" s="4">
        <v>16</v>
      </c>
      <c r="K26" s="4">
        <v>15</v>
      </c>
      <c r="L26" s="4">
        <v>17</v>
      </c>
      <c r="M26" s="4">
        <v>15</v>
      </c>
      <c r="N26" s="4">
        <v>16</v>
      </c>
    </row>
    <row r="27" spans="1:14" x14ac:dyDescent="0.2">
      <c r="A27" s="5" t="s">
        <v>33</v>
      </c>
      <c r="B27" s="5">
        <v>83</v>
      </c>
      <c r="C27" s="5">
        <v>121</v>
      </c>
      <c r="D27" s="5">
        <v>79</v>
      </c>
      <c r="E27" s="5">
        <v>93</v>
      </c>
      <c r="F27" s="5">
        <v>86</v>
      </c>
      <c r="G27" s="4">
        <v>128</v>
      </c>
      <c r="H27" s="4">
        <v>109</v>
      </c>
      <c r="I27" s="4">
        <v>98</v>
      </c>
      <c r="J27" s="4">
        <v>85</v>
      </c>
      <c r="K27" s="4">
        <v>96</v>
      </c>
      <c r="L27" s="4">
        <v>76</v>
      </c>
      <c r="M27" s="4">
        <v>106</v>
      </c>
      <c r="N27" s="4">
        <v>65</v>
      </c>
    </row>
    <row r="28" spans="1:14" x14ac:dyDescent="0.2">
      <c r="A28" s="5" t="s">
        <v>34</v>
      </c>
      <c r="B28" s="5">
        <v>21</v>
      </c>
      <c r="C28" s="5">
        <v>13</v>
      </c>
      <c r="D28" s="5">
        <v>14</v>
      </c>
      <c r="E28" s="5">
        <v>21</v>
      </c>
      <c r="F28" s="5">
        <v>18</v>
      </c>
      <c r="G28" s="4">
        <v>22</v>
      </c>
      <c r="H28" s="4">
        <v>25</v>
      </c>
      <c r="I28" s="4">
        <v>23</v>
      </c>
      <c r="J28" s="4">
        <v>16</v>
      </c>
      <c r="K28" s="4">
        <v>16</v>
      </c>
      <c r="L28" s="4">
        <v>14</v>
      </c>
      <c r="M28" s="4">
        <v>17</v>
      </c>
      <c r="N28" s="4">
        <v>17</v>
      </c>
    </row>
    <row r="29" spans="1:14" x14ac:dyDescent="0.2">
      <c r="A29" s="5" t="s">
        <v>35</v>
      </c>
      <c r="B29" s="5">
        <v>154</v>
      </c>
      <c r="C29" s="5">
        <v>167</v>
      </c>
      <c r="D29" s="5">
        <v>187</v>
      </c>
      <c r="E29" s="5">
        <v>173</v>
      </c>
      <c r="F29" s="5">
        <v>159</v>
      </c>
      <c r="G29" s="4">
        <v>198</v>
      </c>
      <c r="H29" s="4">
        <v>144</v>
      </c>
      <c r="I29" s="4">
        <v>105</v>
      </c>
      <c r="J29" s="4">
        <v>132</v>
      </c>
      <c r="K29" s="4">
        <v>117</v>
      </c>
      <c r="L29" s="4">
        <v>81</v>
      </c>
      <c r="M29" s="4">
        <v>127</v>
      </c>
      <c r="N29" s="4">
        <v>91</v>
      </c>
    </row>
    <row r="30" spans="1:14" x14ac:dyDescent="0.2">
      <c r="A30" s="5" t="s">
        <v>36</v>
      </c>
      <c r="B30" s="5">
        <v>4</v>
      </c>
      <c r="C30" s="5">
        <v>5</v>
      </c>
      <c r="D30" s="5">
        <v>7</v>
      </c>
      <c r="E30" s="5">
        <v>5</v>
      </c>
      <c r="F30" s="5">
        <v>7</v>
      </c>
      <c r="G30" s="4">
        <v>7</v>
      </c>
      <c r="H30" s="4">
        <v>12</v>
      </c>
      <c r="I30" s="4">
        <v>6</v>
      </c>
      <c r="J30" s="4">
        <v>7</v>
      </c>
      <c r="K30" s="4">
        <v>5</v>
      </c>
      <c r="L30" s="4">
        <v>10</v>
      </c>
      <c r="M30" s="4">
        <v>8</v>
      </c>
      <c r="N30" s="4">
        <v>9</v>
      </c>
    </row>
    <row r="31" spans="1:14" x14ac:dyDescent="0.2">
      <c r="A31" s="5" t="s">
        <v>37</v>
      </c>
      <c r="B31" s="5">
        <v>92</v>
      </c>
      <c r="C31" s="5">
        <v>120</v>
      </c>
      <c r="D31" s="5">
        <v>107</v>
      </c>
      <c r="E31" s="5">
        <v>137</v>
      </c>
      <c r="F31" s="5">
        <v>114</v>
      </c>
      <c r="G31" s="4">
        <v>161</v>
      </c>
      <c r="H31" s="4">
        <v>116</v>
      </c>
      <c r="I31" s="4">
        <v>70</v>
      </c>
      <c r="J31" s="4">
        <v>120</v>
      </c>
      <c r="K31" s="4">
        <v>108</v>
      </c>
      <c r="L31" s="4">
        <v>92</v>
      </c>
      <c r="M31" s="4">
        <v>93</v>
      </c>
      <c r="N31" s="4">
        <v>81</v>
      </c>
    </row>
    <row r="32" spans="1:14" x14ac:dyDescent="0.2">
      <c r="A32" s="5" t="s">
        <v>38</v>
      </c>
      <c r="B32" s="5">
        <v>0</v>
      </c>
      <c r="C32" s="5">
        <v>0</v>
      </c>
      <c r="D32" s="5">
        <v>0.1</v>
      </c>
      <c r="E32" s="5">
        <v>0.2</v>
      </c>
      <c r="F32" s="5">
        <v>0.3</v>
      </c>
      <c r="G32" s="4">
        <v>1</v>
      </c>
      <c r="H32" s="4">
        <v>1</v>
      </c>
      <c r="I32" s="4">
        <v>0</v>
      </c>
      <c r="J32" s="4">
        <v>0</v>
      </c>
      <c r="K32" s="4">
        <v>0.3</v>
      </c>
      <c r="L32" s="4">
        <v>0.5</v>
      </c>
      <c r="M32" s="4">
        <v>0.4</v>
      </c>
      <c r="N32" s="4">
        <v>0.4</v>
      </c>
    </row>
    <row r="33" spans="1:14" x14ac:dyDescent="0.2">
      <c r="A33" s="5" t="s">
        <v>39</v>
      </c>
      <c r="B33" s="5">
        <v>1</v>
      </c>
      <c r="C33" s="5">
        <v>1</v>
      </c>
      <c r="D33" s="5">
        <v>1</v>
      </c>
      <c r="E33" s="5">
        <v>1</v>
      </c>
      <c r="F33" s="5">
        <v>1</v>
      </c>
      <c r="G33" s="4">
        <v>1</v>
      </c>
      <c r="H33" s="4">
        <v>0.8</v>
      </c>
      <c r="I33" s="4">
        <v>0.7</v>
      </c>
      <c r="J33" s="4">
        <v>0.6</v>
      </c>
      <c r="K33" s="4">
        <v>0.5</v>
      </c>
      <c r="L33" s="4">
        <v>0.8</v>
      </c>
      <c r="M33" s="4">
        <v>0.6</v>
      </c>
      <c r="N33" s="4">
        <v>1.3</v>
      </c>
    </row>
    <row r="34" spans="1:14" x14ac:dyDescent="0.2">
      <c r="A34" s="5" t="s">
        <v>40</v>
      </c>
      <c r="B34" s="5">
        <v>11</v>
      </c>
      <c r="C34" s="5">
        <v>12</v>
      </c>
      <c r="D34" s="5">
        <v>10</v>
      </c>
      <c r="E34" s="5">
        <v>9</v>
      </c>
      <c r="F34" s="5">
        <v>10</v>
      </c>
      <c r="G34" s="4">
        <v>10</v>
      </c>
      <c r="H34" s="4">
        <v>9</v>
      </c>
      <c r="I34" s="4">
        <v>8</v>
      </c>
      <c r="J34" s="4">
        <v>9</v>
      </c>
      <c r="K34" s="4">
        <v>8</v>
      </c>
      <c r="L34" s="4">
        <v>9</v>
      </c>
      <c r="M34" s="4">
        <v>7</v>
      </c>
      <c r="N34" s="4">
        <v>9</v>
      </c>
    </row>
    <row r="35" spans="1:14" x14ac:dyDescent="0.2">
      <c r="A35" s="5" t="s">
        <v>41</v>
      </c>
      <c r="B35" s="5">
        <v>2</v>
      </c>
      <c r="C35" s="5">
        <v>3</v>
      </c>
      <c r="D35" s="5">
        <v>2</v>
      </c>
      <c r="E35" s="5">
        <v>3</v>
      </c>
      <c r="F35" s="5">
        <v>2</v>
      </c>
      <c r="G35" s="4">
        <v>3</v>
      </c>
      <c r="H35" s="4">
        <v>3</v>
      </c>
      <c r="I35" s="4">
        <v>3</v>
      </c>
      <c r="J35" s="4">
        <v>3</v>
      </c>
      <c r="K35" s="4">
        <v>1</v>
      </c>
      <c r="L35" s="4">
        <v>2</v>
      </c>
      <c r="M35" s="4">
        <v>2</v>
      </c>
      <c r="N35" s="4">
        <v>3</v>
      </c>
    </row>
    <row r="36" spans="1:14" x14ac:dyDescent="0.2">
      <c r="A36" s="5" t="s">
        <v>42</v>
      </c>
      <c r="B36" s="5">
        <v>3</v>
      </c>
      <c r="C36" s="5">
        <v>4</v>
      </c>
      <c r="D36" s="5">
        <v>5</v>
      </c>
      <c r="E36" s="5">
        <v>7</v>
      </c>
      <c r="F36" s="5">
        <v>3</v>
      </c>
      <c r="G36" s="4">
        <v>5</v>
      </c>
      <c r="H36" s="4">
        <v>5</v>
      </c>
      <c r="I36" s="4">
        <v>5</v>
      </c>
      <c r="J36" s="4">
        <v>4</v>
      </c>
      <c r="K36" s="4">
        <v>4</v>
      </c>
      <c r="L36" s="4">
        <v>4</v>
      </c>
      <c r="M36" s="4">
        <v>6</v>
      </c>
      <c r="N36" s="4">
        <v>6</v>
      </c>
    </row>
    <row r="37" spans="1:14" x14ac:dyDescent="0.2">
      <c r="A37" s="5" t="s">
        <v>43</v>
      </c>
      <c r="B37" s="5">
        <v>62</v>
      </c>
      <c r="C37" s="5">
        <v>84</v>
      </c>
      <c r="D37" s="5">
        <v>94</v>
      </c>
      <c r="E37" s="5">
        <v>76</v>
      </c>
      <c r="F37" s="5">
        <v>85</v>
      </c>
      <c r="G37" s="4">
        <v>121</v>
      </c>
      <c r="H37" s="4">
        <v>122</v>
      </c>
      <c r="I37" s="4">
        <v>70</v>
      </c>
      <c r="J37" s="4">
        <v>99</v>
      </c>
      <c r="K37" s="4">
        <v>97</v>
      </c>
      <c r="L37" s="4">
        <v>99</v>
      </c>
      <c r="M37" s="4">
        <v>95</v>
      </c>
      <c r="N37" s="4">
        <v>90</v>
      </c>
    </row>
    <row r="38" spans="1:14" x14ac:dyDescent="0.2">
      <c r="A38" s="5" t="s">
        <v>44</v>
      </c>
      <c r="B38" s="5">
        <v>15</v>
      </c>
      <c r="C38" s="5">
        <v>21</v>
      </c>
      <c r="D38" s="5">
        <v>13</v>
      </c>
      <c r="E38" s="5">
        <v>13</v>
      </c>
      <c r="F38" s="5">
        <v>15</v>
      </c>
      <c r="G38" s="4">
        <v>21</v>
      </c>
      <c r="H38" s="4">
        <v>17</v>
      </c>
      <c r="I38" s="4">
        <v>21</v>
      </c>
      <c r="J38" s="4">
        <v>22</v>
      </c>
      <c r="K38" s="4">
        <v>14</v>
      </c>
      <c r="L38" s="4">
        <v>14</v>
      </c>
      <c r="M38" s="4">
        <v>14</v>
      </c>
      <c r="N38" s="4">
        <v>13</v>
      </c>
    </row>
    <row r="39" spans="1:14" x14ac:dyDescent="0.2">
      <c r="A39" s="5" t="s">
        <v>45</v>
      </c>
      <c r="B39" s="5">
        <v>30</v>
      </c>
      <c r="C39" s="5">
        <v>39</v>
      </c>
      <c r="D39" s="5">
        <v>40</v>
      </c>
      <c r="E39" s="5">
        <v>45</v>
      </c>
      <c r="F39" s="5">
        <v>44</v>
      </c>
      <c r="G39" s="4">
        <v>49</v>
      </c>
      <c r="H39" s="4">
        <v>53</v>
      </c>
      <c r="I39" s="4">
        <v>40</v>
      </c>
      <c r="J39" s="4">
        <v>39</v>
      </c>
      <c r="K39" s="4">
        <v>34</v>
      </c>
      <c r="L39" s="4">
        <v>31</v>
      </c>
      <c r="M39" s="4">
        <v>43</v>
      </c>
      <c r="N39" s="4">
        <v>28</v>
      </c>
    </row>
    <row r="40" spans="1:14" x14ac:dyDescent="0.2">
      <c r="A40" s="5" t="s">
        <v>46</v>
      </c>
      <c r="B40" s="5">
        <v>6</v>
      </c>
      <c r="C40" s="5">
        <v>6</v>
      </c>
      <c r="D40" s="5">
        <v>9</v>
      </c>
      <c r="E40" s="5">
        <v>7</v>
      </c>
      <c r="F40" s="5">
        <v>8</v>
      </c>
      <c r="G40" s="4">
        <v>18</v>
      </c>
      <c r="H40" s="4">
        <v>17</v>
      </c>
      <c r="I40" s="4">
        <v>10</v>
      </c>
      <c r="J40" s="4">
        <v>9</v>
      </c>
      <c r="K40" s="4">
        <v>9</v>
      </c>
      <c r="L40" s="4">
        <v>5</v>
      </c>
      <c r="M40" s="4">
        <v>10</v>
      </c>
      <c r="N40" s="4">
        <v>14</v>
      </c>
    </row>
    <row r="41" spans="1:14" x14ac:dyDescent="0.2">
      <c r="A41" s="5" t="s">
        <v>47</v>
      </c>
      <c r="B41" s="5">
        <v>2</v>
      </c>
      <c r="C41" s="5">
        <v>2</v>
      </c>
      <c r="D41" s="5">
        <v>2</v>
      </c>
      <c r="E41" s="5">
        <v>3</v>
      </c>
      <c r="F41" s="5">
        <v>1</v>
      </c>
      <c r="G41" s="4">
        <v>1</v>
      </c>
      <c r="H41" s="4">
        <v>2</v>
      </c>
      <c r="I41" s="4">
        <v>3</v>
      </c>
      <c r="J41" s="4">
        <v>3</v>
      </c>
      <c r="K41" s="4">
        <v>2</v>
      </c>
      <c r="L41" s="4">
        <v>3</v>
      </c>
      <c r="M41" s="4">
        <v>3</v>
      </c>
      <c r="N41" s="4">
        <v>3</v>
      </c>
    </row>
    <row r="42" spans="1:14" x14ac:dyDescent="0.2">
      <c r="A42" s="5" t="s">
        <v>48</v>
      </c>
      <c r="B42" s="5">
        <v>24</v>
      </c>
      <c r="C42" s="5">
        <v>25</v>
      </c>
      <c r="D42" s="5">
        <v>26</v>
      </c>
      <c r="E42" s="5">
        <v>28</v>
      </c>
      <c r="F42" s="5">
        <v>35</v>
      </c>
      <c r="G42" s="4">
        <v>38</v>
      </c>
      <c r="H42" s="4">
        <v>38</v>
      </c>
      <c r="I42" s="4">
        <v>30</v>
      </c>
      <c r="J42" s="4">
        <v>25</v>
      </c>
      <c r="K42" s="4">
        <v>31</v>
      </c>
      <c r="L42" s="4">
        <v>29</v>
      </c>
      <c r="M42" s="4">
        <v>28</v>
      </c>
      <c r="N42" s="4">
        <v>35</v>
      </c>
    </row>
    <row r="43" spans="1:14" x14ac:dyDescent="0.2">
      <c r="A43" s="5" t="s">
        <v>49</v>
      </c>
      <c r="B43" s="5">
        <v>0.6</v>
      </c>
      <c r="C43" s="5">
        <v>0.6</v>
      </c>
      <c r="D43" s="5">
        <v>0.5</v>
      </c>
      <c r="E43" s="5">
        <v>0.6</v>
      </c>
      <c r="F43" s="5">
        <v>0</v>
      </c>
      <c r="G43" s="4">
        <v>0.1</v>
      </c>
      <c r="H43" s="4">
        <v>0.2</v>
      </c>
      <c r="I43" s="4">
        <v>0.3</v>
      </c>
      <c r="J43" s="4">
        <v>0.3</v>
      </c>
      <c r="K43" s="4">
        <v>0.5</v>
      </c>
      <c r="L43" s="4">
        <v>0.6</v>
      </c>
      <c r="M43" s="4">
        <v>0.2</v>
      </c>
      <c r="N43" s="4">
        <v>0.2</v>
      </c>
    </row>
    <row r="44" spans="1:14" x14ac:dyDescent="0.2">
      <c r="A44" s="5" t="s">
        <v>50</v>
      </c>
      <c r="B44" s="5">
        <v>14</v>
      </c>
      <c r="C44" s="5">
        <v>16</v>
      </c>
      <c r="D44" s="5">
        <v>16</v>
      </c>
      <c r="E44" s="5">
        <v>17</v>
      </c>
      <c r="F44" s="5">
        <v>20</v>
      </c>
      <c r="G44" s="4">
        <v>24</v>
      </c>
      <c r="H44" s="4">
        <v>20</v>
      </c>
      <c r="I44" s="4">
        <v>17</v>
      </c>
      <c r="J44" s="4">
        <v>12</v>
      </c>
      <c r="K44" s="4">
        <v>13</v>
      </c>
      <c r="L44" s="4">
        <v>28</v>
      </c>
      <c r="M44" s="4">
        <v>20</v>
      </c>
      <c r="N44" s="4">
        <v>21</v>
      </c>
    </row>
    <row r="45" spans="1:14" x14ac:dyDescent="0.2">
      <c r="A45" s="5" t="s">
        <v>51</v>
      </c>
      <c r="B45" s="5">
        <v>72</v>
      </c>
      <c r="C45" s="5">
        <v>82</v>
      </c>
      <c r="D45" s="5">
        <v>88</v>
      </c>
      <c r="E45" s="5">
        <v>91</v>
      </c>
      <c r="F45" s="5">
        <v>96</v>
      </c>
      <c r="G45" s="4">
        <v>103</v>
      </c>
      <c r="H45" s="4">
        <v>80</v>
      </c>
      <c r="I45" s="4">
        <v>64</v>
      </c>
      <c r="J45" s="4">
        <v>66</v>
      </c>
      <c r="K45" s="4">
        <v>59</v>
      </c>
      <c r="L45" s="4">
        <v>35</v>
      </c>
      <c r="M45" s="4">
        <v>33</v>
      </c>
      <c r="N45" s="4">
        <v>27</v>
      </c>
    </row>
    <row r="46" spans="1:14" x14ac:dyDescent="0.2">
      <c r="A46" s="5" t="s">
        <v>52</v>
      </c>
      <c r="B46" s="5">
        <v>67</v>
      </c>
      <c r="C46" s="5">
        <v>67</v>
      </c>
      <c r="D46" s="5">
        <v>86</v>
      </c>
      <c r="E46" s="5">
        <v>91</v>
      </c>
      <c r="F46" s="5">
        <v>87</v>
      </c>
      <c r="G46" s="4">
        <v>108</v>
      </c>
      <c r="H46" s="4">
        <v>107</v>
      </c>
      <c r="I46" s="4">
        <v>46</v>
      </c>
      <c r="J46" s="4">
        <v>48</v>
      </c>
      <c r="K46" s="4">
        <v>52</v>
      </c>
      <c r="L46" s="4">
        <v>69</v>
      </c>
      <c r="M46" s="4">
        <v>85</v>
      </c>
      <c r="N46" s="4">
        <v>79</v>
      </c>
    </row>
    <row r="47" spans="1:14" x14ac:dyDescent="0.2">
      <c r="A47" s="5" t="s">
        <v>53</v>
      </c>
      <c r="B47" s="5">
        <v>25</v>
      </c>
      <c r="C47" s="5">
        <v>41</v>
      </c>
      <c r="D47" s="5">
        <v>42</v>
      </c>
      <c r="E47" s="5">
        <v>42</v>
      </c>
      <c r="F47" s="5">
        <v>33</v>
      </c>
      <c r="G47" s="4">
        <v>43</v>
      </c>
      <c r="H47" s="4">
        <v>30</v>
      </c>
      <c r="I47" s="4">
        <v>27</v>
      </c>
      <c r="J47" s="4">
        <v>35</v>
      </c>
      <c r="K47" s="4">
        <v>54</v>
      </c>
      <c r="L47" s="4">
        <v>23</v>
      </c>
      <c r="M47" s="4">
        <v>25</v>
      </c>
      <c r="N47" s="4">
        <v>30</v>
      </c>
    </row>
    <row r="48" spans="1:14" x14ac:dyDescent="0.2">
      <c r="A48" s="5" t="s">
        <v>54</v>
      </c>
      <c r="B48" s="5">
        <v>1</v>
      </c>
      <c r="C48" s="5">
        <v>1</v>
      </c>
      <c r="D48" s="5">
        <v>1</v>
      </c>
      <c r="E48" s="5">
        <v>1</v>
      </c>
      <c r="F48" s="5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</row>
    <row r="49" spans="1:14" x14ac:dyDescent="0.2">
      <c r="A49" s="5" t="s">
        <v>55</v>
      </c>
      <c r="B49" s="5">
        <v>0.8</v>
      </c>
      <c r="C49" s="5">
        <v>0.6</v>
      </c>
      <c r="D49" s="5">
        <v>0.5</v>
      </c>
      <c r="E49" s="5">
        <v>0.5</v>
      </c>
      <c r="F49" s="5">
        <v>0.3</v>
      </c>
      <c r="G49" s="4">
        <v>0.1</v>
      </c>
      <c r="H49" s="4">
        <v>0.3</v>
      </c>
      <c r="I49" s="4">
        <v>0.2</v>
      </c>
      <c r="J49" s="4">
        <v>0.2</v>
      </c>
      <c r="K49" s="4">
        <v>0.2</v>
      </c>
      <c r="L49" s="4">
        <v>0.2</v>
      </c>
      <c r="M49" s="4">
        <v>0.3</v>
      </c>
      <c r="N49" s="4">
        <v>0.5</v>
      </c>
    </row>
    <row r="50" spans="1:14" x14ac:dyDescent="0.2">
      <c r="A50" s="5" t="s">
        <v>56</v>
      </c>
      <c r="B50" s="5">
        <v>44</v>
      </c>
      <c r="C50" s="5">
        <v>37</v>
      </c>
      <c r="D50" s="5">
        <v>47</v>
      </c>
      <c r="E50" s="5">
        <v>53</v>
      </c>
      <c r="F50" s="5">
        <v>57</v>
      </c>
      <c r="G50" s="4">
        <v>75</v>
      </c>
      <c r="H50" s="4">
        <v>71</v>
      </c>
      <c r="I50" s="4">
        <v>58</v>
      </c>
      <c r="J50" s="4">
        <v>47</v>
      </c>
      <c r="K50" s="4">
        <v>46</v>
      </c>
      <c r="L50" s="4">
        <v>48</v>
      </c>
      <c r="M50" s="4">
        <v>45</v>
      </c>
      <c r="N50" s="4">
        <v>46</v>
      </c>
    </row>
    <row r="51" spans="1:14" x14ac:dyDescent="0.2">
      <c r="A51" s="5" t="s">
        <v>57</v>
      </c>
      <c r="B51" s="5">
        <v>2</v>
      </c>
      <c r="C51" s="5">
        <v>2</v>
      </c>
      <c r="D51" s="5">
        <v>3</v>
      </c>
      <c r="E51" s="5">
        <v>2</v>
      </c>
      <c r="F51" s="5">
        <v>2</v>
      </c>
      <c r="G51" s="4">
        <v>2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3</v>
      </c>
      <c r="N51" s="4">
        <v>2</v>
      </c>
    </row>
    <row r="52" spans="1:14" x14ac:dyDescent="0.2">
      <c r="A52" s="5" t="s">
        <v>58</v>
      </c>
      <c r="B52" s="5">
        <v>11</v>
      </c>
      <c r="C52" s="5">
        <v>11</v>
      </c>
      <c r="D52" s="5">
        <v>10</v>
      </c>
      <c r="E52" s="5">
        <v>9</v>
      </c>
      <c r="F52" s="5">
        <v>10</v>
      </c>
      <c r="G52" s="4">
        <v>10</v>
      </c>
      <c r="H52" s="4">
        <v>13</v>
      </c>
      <c r="I52" s="4">
        <v>8</v>
      </c>
      <c r="J52" s="4">
        <v>7</v>
      </c>
      <c r="K52" s="4">
        <v>10</v>
      </c>
      <c r="L52" s="4">
        <v>11</v>
      </c>
      <c r="M52" s="4">
        <v>8</v>
      </c>
      <c r="N52" s="4">
        <v>8</v>
      </c>
    </row>
    <row r="53" spans="1:14" x14ac:dyDescent="0.2">
      <c r="A53" s="5" t="s">
        <v>59</v>
      </c>
      <c r="B53" s="5">
        <v>32</v>
      </c>
      <c r="C53" s="5">
        <v>43</v>
      </c>
      <c r="D53" s="5">
        <v>43</v>
      </c>
      <c r="E53" s="5">
        <v>36</v>
      </c>
      <c r="F53" s="5">
        <v>35</v>
      </c>
      <c r="G53" s="4">
        <v>41</v>
      </c>
      <c r="H53" s="4">
        <v>37</v>
      </c>
      <c r="I53" s="4">
        <v>29</v>
      </c>
      <c r="J53" s="4">
        <v>32</v>
      </c>
      <c r="K53" s="4">
        <v>29</v>
      </c>
      <c r="L53" s="4">
        <v>23</v>
      </c>
      <c r="M53" s="4">
        <v>33</v>
      </c>
      <c r="N53" s="4">
        <v>24</v>
      </c>
    </row>
    <row r="54" spans="1:14" x14ac:dyDescent="0.2">
      <c r="A54" s="5" t="s">
        <v>60</v>
      </c>
      <c r="B54" s="5">
        <v>0</v>
      </c>
      <c r="C54" s="5">
        <v>1</v>
      </c>
      <c r="D54" s="5">
        <v>1</v>
      </c>
      <c r="E54" s="5">
        <v>1</v>
      </c>
      <c r="F54" s="5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</row>
    <row r="56" spans="1:14" x14ac:dyDescent="0.2">
      <c r="A56" s="4" t="s">
        <v>103</v>
      </c>
    </row>
    <row r="57" spans="1:14" x14ac:dyDescent="0.2">
      <c r="A57" s="5" t="s">
        <v>10</v>
      </c>
      <c r="B57" s="5">
        <v>1634</v>
      </c>
      <c r="C57" s="5">
        <v>2070</v>
      </c>
      <c r="D57" s="5">
        <v>2105</v>
      </c>
      <c r="E57" s="5">
        <v>2076</v>
      </c>
      <c r="F57" s="5">
        <v>1890</v>
      </c>
      <c r="G57" s="4">
        <v>2391</v>
      </c>
      <c r="H57" s="4">
        <v>2205</v>
      </c>
      <c r="I57" s="4">
        <v>1699</v>
      </c>
      <c r="J57" s="4">
        <v>1826</v>
      </c>
      <c r="K57" s="4">
        <v>1652</v>
      </c>
      <c r="L57" s="4">
        <v>1505</v>
      </c>
      <c r="M57" s="4">
        <v>1678</v>
      </c>
      <c r="N57" s="4">
        <v>1507</v>
      </c>
    </row>
    <row r="58" spans="1:14" s="12" customFormat="1" x14ac:dyDescent="0.2">
      <c r="B58" s="12">
        <v>1633.46</v>
      </c>
      <c r="C58" s="12">
        <v>2070.1999999999998</v>
      </c>
      <c r="D58" s="12">
        <v>2105.1</v>
      </c>
      <c r="E58" s="12">
        <v>2076.3000000000002</v>
      </c>
      <c r="F58" s="12">
        <v>1889.57</v>
      </c>
      <c r="G58" s="12">
        <v>2391.2199999999998</v>
      </c>
      <c r="H58" s="12">
        <v>2205.0100000000002</v>
      </c>
      <c r="I58" s="12">
        <f t="shared" ref="I58:N58" si="0">SUM(I5:I56)</f>
        <v>1699.21</v>
      </c>
      <c r="J58" s="12">
        <f t="shared" si="0"/>
        <v>1825.9299999999998</v>
      </c>
      <c r="K58" s="12">
        <f t="shared" si="0"/>
        <v>1652.07</v>
      </c>
      <c r="L58" s="12">
        <f t="shared" si="0"/>
        <v>1504.75</v>
      </c>
      <c r="M58" s="12">
        <f t="shared" si="0"/>
        <v>1678.1599999999999</v>
      </c>
      <c r="N58" s="12">
        <f t="shared" si="0"/>
        <v>1506.54</v>
      </c>
    </row>
    <row r="59" spans="1:14" s="12" customFormat="1" x14ac:dyDescent="0.2">
      <c r="B59" s="12">
        <v>0.54000000000019099</v>
      </c>
      <c r="C59" s="12">
        <v>-0.1999999999998181</v>
      </c>
      <c r="D59" s="12">
        <v>-9.9999999999909051E-2</v>
      </c>
      <c r="E59" s="12">
        <v>-0.3000000000001819</v>
      </c>
      <c r="F59" s="12">
        <v>0.43000000000029104</v>
      </c>
      <c r="G59" s="12">
        <v>-0.21999999999979991</v>
      </c>
      <c r="H59" s="12">
        <v>-1.0000000000218279E-2</v>
      </c>
      <c r="I59" s="12">
        <f t="shared" ref="I59:N59" si="1">I57-I58</f>
        <v>-0.21000000000003638</v>
      </c>
      <c r="J59" s="12">
        <f t="shared" si="1"/>
        <v>7.0000000000163709E-2</v>
      </c>
      <c r="K59" s="12">
        <f t="shared" si="1"/>
        <v>-6.9999999999936335E-2</v>
      </c>
      <c r="L59" s="12">
        <f t="shared" si="1"/>
        <v>0.25</v>
      </c>
      <c r="M59" s="12">
        <f t="shared" si="1"/>
        <v>-0.15999999999985448</v>
      </c>
      <c r="N59" s="12">
        <f t="shared" si="1"/>
        <v>0.46000000000003638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E92F2-8811-4A69-941E-D80470450166}">
  <sheetPr transitionEvaluation="1" codeName="Sheet3"/>
  <dimension ref="A1:BI62"/>
  <sheetViews>
    <sheetView defaultGridColor="0" colorId="22" zoomScale="87" workbookViewId="0">
      <pane xSplit="1" ySplit="4" topLeftCell="AR32" activePane="bottomRight" state="frozenSplit"/>
      <selection pane="topRight" activeCell="B1" sqref="B1"/>
      <selection pane="bottomLeft" activeCell="A6" sqref="A6"/>
      <selection pane="bottomRight" sqref="A1:CB60"/>
    </sheetView>
  </sheetViews>
  <sheetFormatPr defaultColWidth="12.42578125" defaultRowHeight="15" x14ac:dyDescent="0.2"/>
  <cols>
    <col min="1" max="41" width="12.42578125" style="8"/>
    <col min="42" max="42" width="12.42578125" style="5"/>
    <col min="43" max="48" width="12.42578125" style="8"/>
    <col min="49" max="16384" width="12.42578125" style="4"/>
  </cols>
  <sheetData>
    <row r="1" spans="1:6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Q1" s="5"/>
      <c r="AR1" s="5"/>
      <c r="AS1" s="5"/>
      <c r="AT1" s="5"/>
      <c r="AU1" s="5"/>
      <c r="AV1" s="5"/>
    </row>
    <row r="2" spans="1:61" ht="18" x14ac:dyDescent="0.25">
      <c r="A2" s="5" t="s">
        <v>8</v>
      </c>
      <c r="B2" s="5"/>
      <c r="C2" s="5"/>
      <c r="D2" s="5"/>
      <c r="E2" s="5" t="s">
        <v>65</v>
      </c>
      <c r="F2" s="5"/>
      <c r="G2" s="5"/>
      <c r="H2" s="5"/>
      <c r="I2" s="5"/>
      <c r="J2" s="5"/>
      <c r="K2" s="5"/>
      <c r="L2" s="5"/>
      <c r="M2" s="5"/>
      <c r="N2" s="5"/>
      <c r="O2" s="7" t="s">
        <v>65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7" t="s">
        <v>65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"/>
      <c r="AO2" s="5"/>
      <c r="AQ2" s="5"/>
      <c r="AR2" s="5"/>
      <c r="AS2" s="5"/>
      <c r="AT2" s="5"/>
      <c r="AU2" s="5"/>
      <c r="AV2" s="5"/>
      <c r="BA2" s="7" t="s">
        <v>65</v>
      </c>
    </row>
    <row r="3" spans="1:61" x14ac:dyDescent="0.2">
      <c r="A3" s="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Q3" s="5"/>
      <c r="AR3" s="5"/>
      <c r="AS3" s="5"/>
      <c r="AT3" s="5"/>
      <c r="AU3" s="5"/>
      <c r="AV3" s="5"/>
    </row>
    <row r="4" spans="1:61" x14ac:dyDescent="0.2">
      <c r="A4" s="5"/>
      <c r="B4" s="5">
        <v>1965</v>
      </c>
      <c r="C4" s="5">
        <v>1966</v>
      </c>
      <c r="D4" s="5">
        <v>1967</v>
      </c>
      <c r="E4" s="5">
        <v>1968</v>
      </c>
      <c r="F4" s="5">
        <v>1969</v>
      </c>
      <c r="G4" s="5">
        <v>1970</v>
      </c>
      <c r="H4" s="5">
        <v>1971</v>
      </c>
      <c r="I4" s="5">
        <v>1972</v>
      </c>
      <c r="J4" s="5">
        <v>1973</v>
      </c>
      <c r="K4" s="5">
        <v>1974</v>
      </c>
      <c r="L4" s="5">
        <v>1975</v>
      </c>
      <c r="M4" s="5">
        <v>1976</v>
      </c>
      <c r="N4" s="5">
        <v>1977</v>
      </c>
      <c r="O4" s="5">
        <v>1978</v>
      </c>
      <c r="P4" s="5">
        <v>1979</v>
      </c>
      <c r="Q4" s="5">
        <v>1980</v>
      </c>
      <c r="R4" s="5">
        <v>1981</v>
      </c>
      <c r="S4" s="5">
        <v>1982</v>
      </c>
      <c r="T4" s="5">
        <v>1983</v>
      </c>
      <c r="U4" s="5">
        <v>1984</v>
      </c>
      <c r="V4" s="5">
        <v>1985</v>
      </c>
      <c r="W4" s="5">
        <v>1986</v>
      </c>
      <c r="X4" s="5">
        <v>1987</v>
      </c>
      <c r="Y4" s="5">
        <v>1988</v>
      </c>
      <c r="Z4" s="5">
        <v>1989</v>
      </c>
      <c r="AA4" s="5">
        <v>1990</v>
      </c>
      <c r="AB4" s="5">
        <v>1991</v>
      </c>
      <c r="AC4" s="5">
        <v>1992</v>
      </c>
      <c r="AD4" s="5">
        <v>1993</v>
      </c>
      <c r="AE4" s="5">
        <v>1994</v>
      </c>
      <c r="AF4" s="5">
        <v>1995</v>
      </c>
      <c r="AG4" s="5">
        <v>1996</v>
      </c>
      <c r="AH4" s="5">
        <v>1997</v>
      </c>
      <c r="AI4" s="5">
        <v>1998</v>
      </c>
      <c r="AJ4" s="5">
        <v>1999</v>
      </c>
      <c r="AK4" s="5">
        <v>2000</v>
      </c>
      <c r="AL4" s="5">
        <v>2001</v>
      </c>
      <c r="AM4" s="5">
        <v>2002</v>
      </c>
      <c r="AN4" s="5">
        <v>2003</v>
      </c>
      <c r="AO4" s="5">
        <v>2004</v>
      </c>
      <c r="AP4" s="5">
        <v>2005</v>
      </c>
      <c r="AQ4" s="5">
        <v>2006</v>
      </c>
      <c r="AR4" s="5">
        <v>2007</v>
      </c>
      <c r="AS4" s="5">
        <v>2008</v>
      </c>
      <c r="AT4" s="5">
        <v>2009</v>
      </c>
      <c r="AU4" s="5">
        <v>2010</v>
      </c>
      <c r="AV4" s="5">
        <v>2011</v>
      </c>
      <c r="AW4" s="5">
        <v>2012</v>
      </c>
      <c r="AX4" s="5">
        <v>2013</v>
      </c>
      <c r="AY4" s="5">
        <v>2014</v>
      </c>
      <c r="AZ4" s="5">
        <v>2015</v>
      </c>
      <c r="BA4" s="5">
        <v>2016</v>
      </c>
      <c r="BB4" s="5">
        <v>2017</v>
      </c>
      <c r="BC4" s="4">
        <v>2018</v>
      </c>
      <c r="BD4" s="4">
        <v>2019</v>
      </c>
      <c r="BE4" s="4">
        <v>2020</v>
      </c>
      <c r="BF4" s="4">
        <v>2021</v>
      </c>
      <c r="BG4" s="4">
        <v>2022</v>
      </c>
      <c r="BH4" s="4">
        <v>2023</v>
      </c>
      <c r="BI4" s="4">
        <v>2024</v>
      </c>
    </row>
    <row r="5" spans="1:61" x14ac:dyDescent="0.2">
      <c r="A5" s="5" t="s">
        <v>11</v>
      </c>
      <c r="B5" s="5">
        <v>608</v>
      </c>
      <c r="C5" s="5">
        <v>753</v>
      </c>
      <c r="D5" s="5">
        <v>818</v>
      </c>
      <c r="E5" s="5">
        <v>848</v>
      </c>
      <c r="F5" s="5">
        <v>807</v>
      </c>
      <c r="G5" s="5">
        <v>861</v>
      </c>
      <c r="H5" s="5">
        <v>896</v>
      </c>
      <c r="I5" s="5">
        <v>815</v>
      </c>
      <c r="J5" s="5">
        <v>628</v>
      </c>
      <c r="K5" s="5">
        <v>655</v>
      </c>
      <c r="L5" s="5">
        <v>557</v>
      </c>
      <c r="M5" s="5">
        <v>518</v>
      </c>
      <c r="N5" s="5">
        <v>530</v>
      </c>
      <c r="O5" s="5">
        <v>575</v>
      </c>
      <c r="P5" s="5">
        <v>746</v>
      </c>
      <c r="Q5" s="5">
        <v>675</v>
      </c>
      <c r="R5" s="5">
        <v>455</v>
      </c>
      <c r="S5" s="5">
        <v>402</v>
      </c>
      <c r="T5" s="5">
        <v>365</v>
      </c>
      <c r="U5" s="5">
        <v>304</v>
      </c>
      <c r="V5" s="5">
        <v>295</v>
      </c>
      <c r="W5" s="5">
        <v>306</v>
      </c>
      <c r="X5" s="5">
        <v>288</v>
      </c>
      <c r="Y5" s="5">
        <v>297</v>
      </c>
      <c r="Z5" s="5">
        <v>295</v>
      </c>
      <c r="AA5" s="5">
        <v>300</v>
      </c>
      <c r="AB5" s="5">
        <v>285</v>
      </c>
      <c r="AC5" s="5">
        <v>270</v>
      </c>
      <c r="AD5" s="5">
        <v>280</v>
      </c>
      <c r="AE5" s="5">
        <v>245</v>
      </c>
      <c r="AF5" s="5">
        <v>200</v>
      </c>
      <c r="AG5" s="5">
        <v>170</v>
      </c>
      <c r="AH5" s="5">
        <v>170</v>
      </c>
      <c r="AI5" s="5">
        <v>175</v>
      </c>
      <c r="AJ5" s="5">
        <v>160</v>
      </c>
      <c r="AK5" s="5">
        <v>150</v>
      </c>
      <c r="AL5" s="5">
        <v>180</v>
      </c>
      <c r="AM5" s="5">
        <v>153</v>
      </c>
      <c r="AN5" s="5">
        <v>150</v>
      </c>
      <c r="AO5" s="5">
        <v>162</v>
      </c>
      <c r="AP5" s="5">
        <v>143</v>
      </c>
      <c r="AQ5" s="5">
        <v>146</v>
      </c>
      <c r="AR5" s="5">
        <v>157</v>
      </c>
      <c r="AS5" s="4">
        <v>158</v>
      </c>
      <c r="AT5" s="4">
        <v>119</v>
      </c>
      <c r="AU5" s="4">
        <v>114</v>
      </c>
      <c r="AV5" s="4">
        <v>131</v>
      </c>
      <c r="AW5" s="4">
        <v>123</v>
      </c>
      <c r="AX5" s="4">
        <v>71</v>
      </c>
      <c r="AY5" s="4">
        <v>97</v>
      </c>
      <c r="AZ5" s="4">
        <v>87</v>
      </c>
      <c r="BA5" s="4">
        <v>30</v>
      </c>
      <c r="BB5" s="4">
        <v>47</v>
      </c>
      <c r="BC5" s="4">
        <v>23</v>
      </c>
      <c r="BD5" s="4">
        <v>26</v>
      </c>
      <c r="BE5" s="4">
        <v>8</v>
      </c>
    </row>
    <row r="6" spans="1:61" x14ac:dyDescent="0.2">
      <c r="A6" s="5" t="s">
        <v>12</v>
      </c>
      <c r="B6" s="5">
        <v>1.0999999999999999</v>
      </c>
      <c r="C6" s="5">
        <v>0.89999999999999991</v>
      </c>
      <c r="D6" s="5">
        <v>0.99999999999999989</v>
      </c>
      <c r="E6" s="5">
        <v>0.79999999999999993</v>
      </c>
      <c r="F6" s="5">
        <v>0.90000000000000013</v>
      </c>
      <c r="G6" s="5">
        <v>0.70000000000000007</v>
      </c>
      <c r="H6" s="5">
        <v>1.1000000000000001</v>
      </c>
      <c r="I6" s="5">
        <v>1.1000000000000001</v>
      </c>
      <c r="J6" s="5">
        <v>0.90000000000000013</v>
      </c>
      <c r="K6" s="5">
        <v>0.89999999999999991</v>
      </c>
      <c r="L6" s="5">
        <v>0.60000000000000009</v>
      </c>
      <c r="M6" s="5">
        <v>0.60000000000000009</v>
      </c>
      <c r="N6" s="5">
        <v>0.8</v>
      </c>
      <c r="O6" s="5">
        <v>0.79999999999999993</v>
      </c>
      <c r="P6" s="5">
        <v>0.79999999999999993</v>
      </c>
      <c r="Q6" s="5">
        <v>1.2999999999999998</v>
      </c>
      <c r="R6" s="5">
        <v>2.1</v>
      </c>
      <c r="S6" s="5">
        <v>2.8</v>
      </c>
      <c r="T6" s="5">
        <v>2.5999999999999996</v>
      </c>
      <c r="U6" s="5">
        <v>2</v>
      </c>
      <c r="V6" s="5">
        <v>1.9000000000000001</v>
      </c>
      <c r="W6" s="5">
        <v>0.8</v>
      </c>
      <c r="X6" s="5">
        <v>0.3</v>
      </c>
      <c r="Y6" s="5">
        <v>0.39999999999999997</v>
      </c>
      <c r="Z6" s="5">
        <v>0.4</v>
      </c>
      <c r="AA6" s="5">
        <v>0.89999999999999991</v>
      </c>
      <c r="AB6" s="5">
        <v>0.99999999999999989</v>
      </c>
      <c r="AC6" s="5">
        <v>1.6</v>
      </c>
      <c r="AD6" s="5">
        <v>1.4</v>
      </c>
      <c r="AE6" s="5">
        <v>1.6</v>
      </c>
      <c r="AF6" s="5">
        <v>1.6</v>
      </c>
      <c r="AG6" s="5">
        <v>1.2</v>
      </c>
      <c r="AH6" s="5">
        <v>1.6</v>
      </c>
      <c r="AI6" s="5">
        <v>1.7</v>
      </c>
      <c r="AJ6" s="5">
        <v>1.1000000000000001</v>
      </c>
      <c r="AK6" s="5">
        <v>0.6</v>
      </c>
      <c r="AL6" s="5">
        <v>0.8</v>
      </c>
      <c r="AM6" s="5">
        <v>0.9</v>
      </c>
      <c r="AN6" s="5">
        <v>1.1000000000000001</v>
      </c>
      <c r="AO6" s="5">
        <v>1.4</v>
      </c>
      <c r="AP6" s="5">
        <v>1.3</v>
      </c>
      <c r="AQ6" s="5">
        <v>0.6</v>
      </c>
      <c r="AR6" s="5">
        <v>0.6</v>
      </c>
      <c r="AS6" s="4">
        <v>0.7</v>
      </c>
      <c r="AT6" s="4">
        <v>1.1000000000000001</v>
      </c>
      <c r="AU6" s="4">
        <v>1</v>
      </c>
      <c r="AV6" s="4">
        <v>0.7</v>
      </c>
      <c r="AW6" s="4">
        <v>0.8</v>
      </c>
      <c r="AX6" s="4">
        <v>0.8</v>
      </c>
      <c r="AY6" s="4">
        <v>0.9</v>
      </c>
      <c r="AZ6" s="4">
        <v>1.1000000000000001</v>
      </c>
      <c r="BA6" s="4">
        <v>1.2</v>
      </c>
      <c r="BB6" s="4">
        <v>1.2</v>
      </c>
      <c r="BC6" s="4">
        <v>1.6</v>
      </c>
      <c r="BD6" s="4">
        <v>1.6</v>
      </c>
      <c r="BE6" s="4">
        <v>1.5</v>
      </c>
      <c r="BF6" s="4">
        <v>1.5</v>
      </c>
      <c r="BG6" s="4">
        <v>1.3</v>
      </c>
      <c r="BH6" s="4">
        <v>1.1000000000000001</v>
      </c>
    </row>
    <row r="7" spans="1:61" x14ac:dyDescent="0.2">
      <c r="A7" s="5" t="s">
        <v>13</v>
      </c>
      <c r="B7" s="5">
        <v>23</v>
      </c>
      <c r="C7" s="5">
        <v>29</v>
      </c>
      <c r="D7" s="5">
        <v>41</v>
      </c>
      <c r="E7" s="5">
        <v>51</v>
      </c>
      <c r="F7" s="5">
        <v>59</v>
      </c>
      <c r="G7" s="5">
        <v>69</v>
      </c>
      <c r="H7" s="5">
        <v>85</v>
      </c>
      <c r="I7" s="5">
        <v>72</v>
      </c>
      <c r="J7" s="5">
        <v>69</v>
      </c>
      <c r="K7" s="5">
        <v>87</v>
      </c>
      <c r="L7" s="5">
        <v>85</v>
      </c>
      <c r="M7" s="5">
        <v>87</v>
      </c>
      <c r="N7" s="5">
        <v>89</v>
      </c>
      <c r="O7" s="5">
        <v>126</v>
      </c>
      <c r="P7" s="5">
        <v>130</v>
      </c>
      <c r="Q7" s="5">
        <v>157</v>
      </c>
      <c r="R7" s="5">
        <v>149</v>
      </c>
      <c r="S7" s="5">
        <v>149</v>
      </c>
      <c r="T7" s="5">
        <v>132</v>
      </c>
      <c r="U7" s="5">
        <v>150</v>
      </c>
      <c r="V7" s="5">
        <v>155</v>
      </c>
      <c r="W7" s="5">
        <v>137</v>
      </c>
      <c r="X7" s="5">
        <v>116</v>
      </c>
      <c r="Y7" s="5">
        <v>115</v>
      </c>
      <c r="Z7" s="5">
        <v>88</v>
      </c>
      <c r="AA7" s="5">
        <v>97</v>
      </c>
      <c r="AB7" s="5">
        <v>88</v>
      </c>
      <c r="AC7" s="5">
        <v>91</v>
      </c>
      <c r="AD7" s="5">
        <v>123</v>
      </c>
      <c r="AE7" s="5">
        <v>152</v>
      </c>
      <c r="AF7" s="5">
        <v>110</v>
      </c>
      <c r="AG7" s="5">
        <v>130</v>
      </c>
      <c r="AH7" s="5">
        <v>130</v>
      </c>
      <c r="AI7" s="5">
        <v>98</v>
      </c>
      <c r="AJ7" s="5">
        <v>121</v>
      </c>
      <c r="AK7" s="5">
        <v>7</v>
      </c>
      <c r="AL7" s="5">
        <v>119</v>
      </c>
      <c r="AM7" s="5">
        <v>124</v>
      </c>
      <c r="AN7" s="5">
        <v>111</v>
      </c>
      <c r="AO7" s="5">
        <v>134</v>
      </c>
      <c r="AP7" s="5">
        <v>127</v>
      </c>
      <c r="AQ7" s="5">
        <v>132</v>
      </c>
      <c r="AR7" s="5">
        <v>158</v>
      </c>
      <c r="AS7" s="4">
        <v>148</v>
      </c>
      <c r="AT7" s="4">
        <v>147</v>
      </c>
      <c r="AU7" s="4">
        <v>145</v>
      </c>
      <c r="AV7" s="4">
        <v>160</v>
      </c>
      <c r="AW7" s="4">
        <v>150</v>
      </c>
      <c r="AX7" s="4">
        <v>150</v>
      </c>
      <c r="AY7" s="4">
        <v>120</v>
      </c>
      <c r="AZ7" s="4">
        <v>114</v>
      </c>
      <c r="BA7" s="4">
        <v>98</v>
      </c>
      <c r="BB7" s="4">
        <v>143</v>
      </c>
      <c r="BC7" s="4">
        <v>153</v>
      </c>
      <c r="BD7" s="4">
        <v>145</v>
      </c>
      <c r="BE7" s="4">
        <v>126</v>
      </c>
      <c r="BF7" s="4">
        <v>136</v>
      </c>
      <c r="BG7" s="4">
        <v>132</v>
      </c>
      <c r="BH7" s="4">
        <v>95</v>
      </c>
    </row>
    <row r="8" spans="1:61" x14ac:dyDescent="0.2">
      <c r="A8" s="5" t="s">
        <v>14</v>
      </c>
      <c r="B8" s="5">
        <v>173</v>
      </c>
      <c r="C8" s="5">
        <v>197</v>
      </c>
      <c r="D8" s="5">
        <v>239</v>
      </c>
      <c r="E8" s="5">
        <v>235</v>
      </c>
      <c r="F8" s="5">
        <v>233</v>
      </c>
      <c r="G8" s="5">
        <v>318</v>
      </c>
      <c r="H8" s="5">
        <v>318</v>
      </c>
      <c r="I8" s="5">
        <v>261</v>
      </c>
      <c r="J8" s="5">
        <v>207</v>
      </c>
      <c r="K8" s="5">
        <v>202</v>
      </c>
      <c r="L8" s="5">
        <v>225</v>
      </c>
      <c r="M8" s="5">
        <v>298</v>
      </c>
      <c r="N8" s="5">
        <v>308</v>
      </c>
      <c r="O8" s="5">
        <v>441</v>
      </c>
      <c r="P8" s="5">
        <v>492</v>
      </c>
      <c r="Q8" s="5">
        <v>600</v>
      </c>
      <c r="R8" s="5">
        <v>493</v>
      </c>
      <c r="S8" s="5">
        <v>414</v>
      </c>
      <c r="T8" s="5">
        <v>367</v>
      </c>
      <c r="U8" s="5">
        <v>373</v>
      </c>
      <c r="V8" s="5">
        <v>373</v>
      </c>
      <c r="W8" s="5">
        <v>400</v>
      </c>
      <c r="X8" s="5">
        <v>404</v>
      </c>
      <c r="Y8" s="5">
        <v>464</v>
      </c>
      <c r="Z8" s="5">
        <v>622</v>
      </c>
      <c r="AA8" s="5">
        <v>669</v>
      </c>
      <c r="AB8" s="5">
        <v>650</v>
      </c>
      <c r="AC8" s="5">
        <v>695</v>
      </c>
      <c r="AD8" s="5">
        <v>770</v>
      </c>
      <c r="AE8" s="5">
        <v>660</v>
      </c>
      <c r="AF8" s="5">
        <v>680</v>
      </c>
      <c r="AG8" s="5">
        <v>715</v>
      </c>
      <c r="AH8" s="5">
        <v>750</v>
      </c>
      <c r="AI8" s="5">
        <v>640</v>
      </c>
      <c r="AJ8" s="5">
        <v>600</v>
      </c>
      <c r="AK8" s="5">
        <v>575</v>
      </c>
      <c r="AL8" s="5">
        <v>480</v>
      </c>
      <c r="AM8" s="5">
        <v>225</v>
      </c>
      <c r="AN8" s="5">
        <v>225</v>
      </c>
      <c r="AO8" s="5">
        <v>245</v>
      </c>
      <c r="AP8" s="5">
        <v>190</v>
      </c>
      <c r="AQ8" s="5">
        <v>175</v>
      </c>
      <c r="AR8" s="5">
        <v>205</v>
      </c>
      <c r="AS8" s="4">
        <v>190</v>
      </c>
      <c r="AT8" s="4">
        <v>130</v>
      </c>
      <c r="AU8" s="4">
        <v>102</v>
      </c>
      <c r="AV8" s="4">
        <v>47</v>
      </c>
      <c r="AW8" s="4">
        <v>47</v>
      </c>
      <c r="AX8" s="4">
        <v>53</v>
      </c>
      <c r="AY8" s="4">
        <v>58</v>
      </c>
      <c r="AZ8" s="4">
        <v>105</v>
      </c>
      <c r="BA8" s="4">
        <v>93</v>
      </c>
      <c r="BB8" s="4">
        <v>83</v>
      </c>
      <c r="BC8" s="4">
        <v>84</v>
      </c>
      <c r="BD8" s="4">
        <v>78</v>
      </c>
      <c r="BE8" s="4">
        <v>83</v>
      </c>
      <c r="BF8" s="4">
        <v>71</v>
      </c>
      <c r="BG8" s="4">
        <v>101</v>
      </c>
      <c r="BH8" s="4">
        <v>91</v>
      </c>
    </row>
    <row r="9" spans="1:61" x14ac:dyDescent="0.2">
      <c r="A9" s="5" t="s">
        <v>15</v>
      </c>
      <c r="B9" s="5">
        <v>169</v>
      </c>
      <c r="C9" s="5">
        <v>173</v>
      </c>
      <c r="D9" s="5">
        <v>167</v>
      </c>
      <c r="E9" s="5">
        <v>154</v>
      </c>
      <c r="F9" s="5">
        <v>142</v>
      </c>
      <c r="G9" s="5">
        <v>140</v>
      </c>
      <c r="H9" s="5">
        <v>139</v>
      </c>
      <c r="I9" s="5">
        <v>128</v>
      </c>
      <c r="J9" s="5">
        <v>123</v>
      </c>
      <c r="K9" s="5">
        <v>108</v>
      </c>
      <c r="L9" s="5">
        <v>112</v>
      </c>
      <c r="M9" s="5">
        <v>109</v>
      </c>
      <c r="N9" s="5">
        <v>136</v>
      </c>
      <c r="O9" s="5">
        <v>155</v>
      </c>
      <c r="P9" s="5">
        <v>148</v>
      </c>
      <c r="Q9" s="5">
        <v>148</v>
      </c>
      <c r="R9" s="5">
        <v>136</v>
      </c>
      <c r="S9" s="5">
        <v>139</v>
      </c>
      <c r="T9" s="5">
        <v>132</v>
      </c>
      <c r="U9" s="5">
        <v>119</v>
      </c>
      <c r="V9" s="5">
        <v>123</v>
      </c>
      <c r="W9" s="5">
        <v>123</v>
      </c>
      <c r="X9" s="5">
        <v>115</v>
      </c>
      <c r="Y9" s="5">
        <v>107</v>
      </c>
      <c r="Z9" s="5">
        <v>117</v>
      </c>
      <c r="AA9" s="5">
        <v>167</v>
      </c>
      <c r="AB9" s="5">
        <v>186</v>
      </c>
      <c r="AC9" s="5">
        <v>228</v>
      </c>
      <c r="AD9" s="5">
        <v>227</v>
      </c>
      <c r="AE9" s="5">
        <v>223</v>
      </c>
      <c r="AF9" s="5">
        <v>209</v>
      </c>
      <c r="AG9" s="5">
        <v>183</v>
      </c>
      <c r="AH9" s="5">
        <v>183</v>
      </c>
      <c r="AI9" s="5">
        <v>183</v>
      </c>
      <c r="AJ9" s="5">
        <v>165</v>
      </c>
      <c r="AK9" s="5">
        <v>130</v>
      </c>
      <c r="AL9" s="5">
        <v>90</v>
      </c>
      <c r="AM9" s="5">
        <v>128</v>
      </c>
      <c r="AN9" s="5">
        <v>115</v>
      </c>
      <c r="AO9" s="5">
        <v>120</v>
      </c>
      <c r="AP9" s="5">
        <v>125</v>
      </c>
      <c r="AQ9" s="5">
        <v>125</v>
      </c>
      <c r="AR9" s="5">
        <v>135</v>
      </c>
      <c r="AS9" s="4">
        <v>70</v>
      </c>
      <c r="AT9" s="4">
        <v>93</v>
      </c>
      <c r="AU9" s="4">
        <v>97</v>
      </c>
      <c r="AV9" s="4">
        <v>99</v>
      </c>
      <c r="AW9" s="4">
        <v>100</v>
      </c>
      <c r="AX9" s="4">
        <v>91</v>
      </c>
      <c r="AY9" s="4">
        <v>104</v>
      </c>
      <c r="AZ9" s="4">
        <v>91</v>
      </c>
      <c r="BA9" s="4">
        <v>83</v>
      </c>
      <c r="BB9" s="4">
        <v>91</v>
      </c>
      <c r="BC9" s="4">
        <v>93</v>
      </c>
      <c r="BD9" s="4">
        <v>94</v>
      </c>
      <c r="BE9" s="4">
        <v>90</v>
      </c>
      <c r="BF9" s="4">
        <v>75</v>
      </c>
      <c r="BG9" s="4">
        <v>78</v>
      </c>
      <c r="BH9" s="4">
        <v>33</v>
      </c>
    </row>
    <row r="10" spans="1:61" x14ac:dyDescent="0.2">
      <c r="A10" s="5" t="s">
        <v>16</v>
      </c>
      <c r="B10" s="5">
        <v>143</v>
      </c>
      <c r="C10" s="5">
        <v>174</v>
      </c>
      <c r="D10" s="5">
        <v>183</v>
      </c>
      <c r="E10" s="5">
        <v>211</v>
      </c>
      <c r="F10" s="5">
        <v>223</v>
      </c>
      <c r="G10" s="5">
        <v>290</v>
      </c>
      <c r="H10" s="5">
        <v>299</v>
      </c>
      <c r="I10" s="5">
        <v>304</v>
      </c>
      <c r="J10" s="5">
        <v>296</v>
      </c>
      <c r="K10" s="5">
        <v>286</v>
      </c>
      <c r="L10" s="5">
        <v>254</v>
      </c>
      <c r="M10" s="5">
        <v>244</v>
      </c>
      <c r="N10" s="5">
        <v>275</v>
      </c>
      <c r="O10" s="5">
        <v>280</v>
      </c>
      <c r="P10" s="5">
        <v>370</v>
      </c>
      <c r="Q10" s="5">
        <v>270</v>
      </c>
      <c r="R10" s="5">
        <v>285</v>
      </c>
      <c r="S10" s="5">
        <v>250</v>
      </c>
      <c r="T10" s="5">
        <v>230</v>
      </c>
      <c r="U10" s="5">
        <v>190</v>
      </c>
      <c r="V10" s="5">
        <v>197</v>
      </c>
      <c r="W10" s="5">
        <v>164</v>
      </c>
      <c r="X10" s="5">
        <v>171</v>
      </c>
      <c r="Y10" s="5">
        <v>188</v>
      </c>
      <c r="Z10" s="5">
        <v>195</v>
      </c>
      <c r="AA10" s="5">
        <v>258</v>
      </c>
      <c r="AB10" s="5">
        <v>365</v>
      </c>
      <c r="AC10" s="5">
        <v>355</v>
      </c>
      <c r="AD10" s="5">
        <v>375</v>
      </c>
      <c r="AE10" s="5">
        <v>390</v>
      </c>
      <c r="AF10" s="5">
        <v>460</v>
      </c>
      <c r="AG10" s="5">
        <v>495</v>
      </c>
      <c r="AH10" s="5">
        <v>630</v>
      </c>
      <c r="AI10" s="5">
        <v>690</v>
      </c>
      <c r="AJ10" s="5">
        <v>700</v>
      </c>
      <c r="AK10" s="5">
        <v>650</v>
      </c>
      <c r="AL10" s="5">
        <v>625</v>
      </c>
      <c r="AM10" s="5">
        <v>630</v>
      </c>
      <c r="AN10" s="5">
        <v>615</v>
      </c>
      <c r="AO10" s="5">
        <v>660</v>
      </c>
      <c r="AP10" s="5">
        <v>705</v>
      </c>
      <c r="AQ10" s="5">
        <v>685</v>
      </c>
      <c r="AR10" s="5">
        <v>700</v>
      </c>
      <c r="AS10" s="4">
        <v>580</v>
      </c>
      <c r="AT10" s="4">
        <v>560</v>
      </c>
      <c r="AU10" s="4">
        <v>580</v>
      </c>
      <c r="AV10" s="4">
        <v>570</v>
      </c>
      <c r="AW10" s="4">
        <v>575</v>
      </c>
      <c r="AX10" s="4">
        <v>540</v>
      </c>
      <c r="AY10" s="4">
        <v>550</v>
      </c>
      <c r="AZ10" s="4">
        <v>555</v>
      </c>
      <c r="BA10" s="4">
        <v>520</v>
      </c>
      <c r="BB10" s="4">
        <v>600</v>
      </c>
      <c r="BC10" s="4">
        <v>595</v>
      </c>
      <c r="BD10" s="4">
        <v>595</v>
      </c>
      <c r="BE10" s="4">
        <v>465</v>
      </c>
      <c r="BF10" s="4">
        <v>475</v>
      </c>
      <c r="BG10" s="4">
        <v>385</v>
      </c>
      <c r="BH10" s="4">
        <v>460</v>
      </c>
      <c r="BI10" s="4">
        <v>395</v>
      </c>
    </row>
    <row r="11" spans="1:61" x14ac:dyDescent="0.2">
      <c r="A11" s="5" t="s">
        <v>17</v>
      </c>
      <c r="B11" s="5">
        <v>11</v>
      </c>
      <c r="C11" s="5">
        <v>11</v>
      </c>
      <c r="D11" s="5">
        <v>10</v>
      </c>
      <c r="E11" s="5">
        <v>8</v>
      </c>
      <c r="F11" s="5">
        <v>6.8</v>
      </c>
      <c r="G11" s="5">
        <v>6.4</v>
      </c>
      <c r="H11" s="5">
        <v>6.3999999999999995</v>
      </c>
      <c r="I11" s="5">
        <v>6.4</v>
      </c>
      <c r="J11" s="5">
        <v>6.3</v>
      </c>
      <c r="K11" s="5">
        <v>6.4</v>
      </c>
      <c r="L11" s="5">
        <v>6.3000000000000007</v>
      </c>
      <c r="M11" s="5">
        <v>7.1000000000000005</v>
      </c>
      <c r="N11" s="5">
        <v>7.4</v>
      </c>
      <c r="O11" s="5">
        <v>7</v>
      </c>
      <c r="P11" s="5">
        <v>8</v>
      </c>
      <c r="Q11" s="5">
        <v>10</v>
      </c>
      <c r="R11" s="5">
        <v>9</v>
      </c>
      <c r="S11" s="5">
        <v>6.7</v>
      </c>
      <c r="T11" s="5">
        <v>6.1999999999999993</v>
      </c>
      <c r="U11" s="5">
        <v>7.1</v>
      </c>
      <c r="V11" s="5">
        <v>6.1</v>
      </c>
      <c r="W11" s="5">
        <v>6.1999999999999993</v>
      </c>
      <c r="X11" s="5">
        <v>5.4</v>
      </c>
      <c r="Y11" s="5">
        <v>5.6999999999999993</v>
      </c>
      <c r="Z11" s="5">
        <v>5.2</v>
      </c>
      <c r="AA11" s="5">
        <v>5.9</v>
      </c>
      <c r="AB11" s="5">
        <v>5.9</v>
      </c>
      <c r="AC11" s="5">
        <v>5</v>
      </c>
      <c r="AD11" s="5">
        <v>4.9000000000000004</v>
      </c>
      <c r="AE11" s="5">
        <v>4.3</v>
      </c>
      <c r="AF11" s="5">
        <v>4.0999999999999996</v>
      </c>
      <c r="AG11" s="5">
        <v>4</v>
      </c>
      <c r="AH11" s="5">
        <v>3.6</v>
      </c>
      <c r="AI11" s="5">
        <v>3.1</v>
      </c>
      <c r="AJ11" s="5">
        <v>2.6</v>
      </c>
      <c r="AK11" s="5">
        <v>3.1</v>
      </c>
      <c r="AL11" s="5">
        <v>2.7</v>
      </c>
      <c r="AM11" s="5">
        <v>3.2</v>
      </c>
      <c r="AN11" s="5">
        <v>2.8</v>
      </c>
      <c r="AO11" s="5">
        <v>2.7</v>
      </c>
      <c r="AP11" s="5">
        <v>2.2000000000000002</v>
      </c>
      <c r="AQ11" s="5">
        <v>2.2999999999999998</v>
      </c>
      <c r="AR11" s="5">
        <v>2.8</v>
      </c>
      <c r="AS11" s="4">
        <v>2.5</v>
      </c>
      <c r="AT11" s="4">
        <v>2.2999999999999998</v>
      </c>
      <c r="AU11" s="4">
        <v>2.6</v>
      </c>
      <c r="AV11" s="4">
        <v>2</v>
      </c>
      <c r="AW11" s="4">
        <v>2</v>
      </c>
      <c r="AX11" s="4">
        <v>2.8</v>
      </c>
      <c r="AY11" s="4">
        <v>1.9</v>
      </c>
      <c r="AZ11" s="4">
        <v>2</v>
      </c>
      <c r="BA11" s="4">
        <v>3.1</v>
      </c>
      <c r="BB11" s="4">
        <v>2.6</v>
      </c>
      <c r="BC11" s="4">
        <v>3.2</v>
      </c>
      <c r="BD11" s="4">
        <v>3.3</v>
      </c>
      <c r="BE11" s="4">
        <v>3.5</v>
      </c>
      <c r="BF11" s="4">
        <v>3.1</v>
      </c>
      <c r="BG11" s="4">
        <v>3.2</v>
      </c>
      <c r="BH11" s="4">
        <v>2.2000000000000002</v>
      </c>
    </row>
    <row r="12" spans="1:61" x14ac:dyDescent="0.2">
      <c r="A12" s="5" t="s">
        <v>18</v>
      </c>
      <c r="B12" s="5">
        <v>26</v>
      </c>
      <c r="C12" s="5">
        <v>29</v>
      </c>
      <c r="D12" s="5">
        <v>35</v>
      </c>
      <c r="E12" s="5">
        <v>41</v>
      </c>
      <c r="F12" s="5">
        <v>43</v>
      </c>
      <c r="G12" s="5">
        <v>50</v>
      </c>
      <c r="H12" s="5">
        <v>51</v>
      </c>
      <c r="I12" s="5">
        <v>46</v>
      </c>
      <c r="J12" s="5">
        <v>44</v>
      </c>
      <c r="K12" s="5">
        <v>38</v>
      </c>
      <c r="L12" s="5">
        <v>41</v>
      </c>
      <c r="M12" s="5">
        <v>41</v>
      </c>
      <c r="N12" s="5">
        <v>49</v>
      </c>
      <c r="O12" s="5">
        <v>41</v>
      </c>
      <c r="P12" s="5">
        <v>43</v>
      </c>
      <c r="Q12" s="5">
        <v>50</v>
      </c>
      <c r="R12" s="5">
        <v>35</v>
      </c>
      <c r="S12" s="5">
        <v>28</v>
      </c>
      <c r="T12" s="5">
        <v>35</v>
      </c>
      <c r="U12" s="5">
        <v>30</v>
      </c>
      <c r="V12" s="5">
        <v>40</v>
      </c>
      <c r="W12" s="5">
        <v>49</v>
      </c>
      <c r="X12" s="5">
        <v>48</v>
      </c>
      <c r="Y12" s="5">
        <v>26</v>
      </c>
      <c r="Z12" s="5">
        <v>27</v>
      </c>
      <c r="AA12" s="5">
        <v>27</v>
      </c>
      <c r="AB12" s="5">
        <v>35</v>
      </c>
      <c r="AC12" s="5">
        <v>40</v>
      </c>
      <c r="AD12" s="5">
        <v>38</v>
      </c>
      <c r="AE12" s="5">
        <v>28</v>
      </c>
      <c r="AF12" s="5">
        <v>28</v>
      </c>
      <c r="AG12" s="5">
        <v>28</v>
      </c>
      <c r="AH12" s="5">
        <v>26</v>
      </c>
      <c r="AI12" s="5">
        <v>25</v>
      </c>
      <c r="AJ12" s="5">
        <v>21</v>
      </c>
      <c r="AK12" s="5">
        <v>16</v>
      </c>
      <c r="AL12" s="5">
        <v>11.5</v>
      </c>
      <c r="AM12" s="5">
        <v>9.5</v>
      </c>
      <c r="AN12" s="5">
        <v>9</v>
      </c>
      <c r="AO12" s="5">
        <v>8.5</v>
      </c>
      <c r="AP12" s="5">
        <v>7.5</v>
      </c>
      <c r="AQ12" s="5">
        <v>8</v>
      </c>
      <c r="AR12" s="5">
        <v>6.5</v>
      </c>
      <c r="AS12" s="4">
        <v>6.5</v>
      </c>
      <c r="AT12" s="4">
        <v>5.5</v>
      </c>
      <c r="AU12" s="4">
        <v>4</v>
      </c>
      <c r="AV12" s="4">
        <v>4</v>
      </c>
      <c r="AW12" s="4">
        <v>4</v>
      </c>
      <c r="AX12" s="4">
        <v>4</v>
      </c>
      <c r="AY12" s="4">
        <v>3</v>
      </c>
      <c r="AZ12" s="4">
        <v>2.4</v>
      </c>
      <c r="BA12" s="4">
        <v>4.5</v>
      </c>
      <c r="BB12" s="4">
        <v>4</v>
      </c>
      <c r="BC12" s="4">
        <v>4.5</v>
      </c>
      <c r="BD12" s="4">
        <v>4.5</v>
      </c>
      <c r="BE12" s="4">
        <v>2.5</v>
      </c>
      <c r="BF12" s="4">
        <v>1.4</v>
      </c>
      <c r="BG12" s="4">
        <v>1.2</v>
      </c>
      <c r="BH12" s="4">
        <v>1.2</v>
      </c>
    </row>
    <row r="13" spans="1:61" x14ac:dyDescent="0.2">
      <c r="A13" s="5" t="s">
        <v>19</v>
      </c>
      <c r="B13" s="5">
        <v>255</v>
      </c>
      <c r="C13" s="5">
        <v>247</v>
      </c>
      <c r="D13" s="5">
        <v>269</v>
      </c>
      <c r="E13" s="5">
        <v>289</v>
      </c>
      <c r="F13" s="5">
        <v>268</v>
      </c>
      <c r="G13" s="5">
        <v>307</v>
      </c>
      <c r="H13" s="5">
        <v>305</v>
      </c>
      <c r="I13" s="5">
        <v>259</v>
      </c>
      <c r="J13" s="5">
        <v>256</v>
      </c>
      <c r="K13" s="5">
        <v>247</v>
      </c>
      <c r="L13" s="5">
        <v>206</v>
      </c>
      <c r="M13" s="5">
        <v>276</v>
      </c>
      <c r="N13" s="5">
        <v>265</v>
      </c>
      <c r="O13" s="5">
        <v>292</v>
      </c>
      <c r="P13" s="5">
        <v>350</v>
      </c>
      <c r="Q13" s="5">
        <v>305</v>
      </c>
      <c r="R13" s="5">
        <v>210</v>
      </c>
      <c r="S13" s="5">
        <v>232</v>
      </c>
      <c r="T13" s="5">
        <v>160</v>
      </c>
      <c r="U13" s="5">
        <v>136</v>
      </c>
      <c r="V13" s="5">
        <v>133</v>
      </c>
      <c r="W13" s="5">
        <v>118</v>
      </c>
      <c r="X13" s="5">
        <v>122</v>
      </c>
      <c r="Y13" s="5">
        <v>113</v>
      </c>
      <c r="Z13" s="5">
        <v>115</v>
      </c>
      <c r="AA13" s="5">
        <v>107</v>
      </c>
      <c r="AB13" s="5">
        <v>111</v>
      </c>
      <c r="AC13" s="5">
        <v>95</v>
      </c>
      <c r="AD13" s="5">
        <v>81</v>
      </c>
      <c r="AE13" s="5">
        <v>84</v>
      </c>
      <c r="AF13" s="5">
        <v>71</v>
      </c>
      <c r="AG13" s="5">
        <v>55</v>
      </c>
      <c r="AH13" s="5">
        <v>45</v>
      </c>
      <c r="AI13" s="5">
        <v>45</v>
      </c>
      <c r="AJ13" s="5">
        <v>33</v>
      </c>
      <c r="AK13" s="5">
        <v>32</v>
      </c>
      <c r="AL13" s="5">
        <v>28</v>
      </c>
      <c r="AM13" s="5">
        <v>28</v>
      </c>
      <c r="AN13" s="5">
        <v>25</v>
      </c>
      <c r="AO13" s="5">
        <v>16</v>
      </c>
      <c r="AP13" s="5">
        <v>16</v>
      </c>
      <c r="AQ13" s="5">
        <v>16</v>
      </c>
      <c r="AR13" s="5">
        <v>15</v>
      </c>
      <c r="AS13" s="4">
        <v>15</v>
      </c>
      <c r="AT13" s="4">
        <v>15</v>
      </c>
      <c r="AU13" s="4">
        <v>12</v>
      </c>
      <c r="AV13" s="4">
        <v>12</v>
      </c>
      <c r="AW13" s="4">
        <v>11.5</v>
      </c>
      <c r="AX13" s="4">
        <v>11.5</v>
      </c>
      <c r="AY13" s="4">
        <v>13</v>
      </c>
      <c r="AZ13" s="4">
        <v>12</v>
      </c>
      <c r="BA13" s="4">
        <v>14</v>
      </c>
      <c r="BB13" s="4">
        <v>12</v>
      </c>
      <c r="BC13" s="4">
        <v>10</v>
      </c>
      <c r="BD13" s="4">
        <v>6</v>
      </c>
      <c r="BE13" s="4">
        <v>9</v>
      </c>
    </row>
    <row r="14" spans="1:61" x14ac:dyDescent="0.2">
      <c r="A14" s="5" t="s">
        <v>20</v>
      </c>
      <c r="B14" s="5">
        <v>1095</v>
      </c>
      <c r="C14" s="5">
        <v>1219</v>
      </c>
      <c r="D14" s="5">
        <v>1367</v>
      </c>
      <c r="E14" s="5">
        <v>1409</v>
      </c>
      <c r="F14" s="5">
        <v>1513</v>
      </c>
      <c r="G14" s="5">
        <v>1755</v>
      </c>
      <c r="H14" s="5">
        <v>1668</v>
      </c>
      <c r="I14" s="5">
        <v>1590</v>
      </c>
      <c r="J14" s="5">
        <v>1550</v>
      </c>
      <c r="K14" s="5">
        <v>1344</v>
      </c>
      <c r="L14" s="5">
        <v>1072</v>
      </c>
      <c r="M14" s="5">
        <v>1341</v>
      </c>
      <c r="N14" s="5">
        <v>1445</v>
      </c>
      <c r="O14" s="5">
        <v>1498</v>
      </c>
      <c r="P14" s="5">
        <v>2018</v>
      </c>
      <c r="Q14" s="5">
        <v>1900</v>
      </c>
      <c r="R14" s="5">
        <v>1316</v>
      </c>
      <c r="S14" s="5">
        <v>1230</v>
      </c>
      <c r="T14" s="5">
        <v>1155</v>
      </c>
      <c r="U14" s="5">
        <v>1025</v>
      </c>
      <c r="V14" s="5">
        <v>990</v>
      </c>
      <c r="W14" s="5">
        <v>940</v>
      </c>
      <c r="X14" s="5">
        <v>1015</v>
      </c>
      <c r="Y14" s="5">
        <v>1045</v>
      </c>
      <c r="Z14" s="5">
        <v>1035</v>
      </c>
      <c r="AA14" s="5">
        <v>940</v>
      </c>
      <c r="AB14" s="5">
        <v>970</v>
      </c>
      <c r="AC14" s="5">
        <v>945</v>
      </c>
      <c r="AD14" s="5">
        <v>880</v>
      </c>
      <c r="AE14" s="5">
        <v>825</v>
      </c>
      <c r="AF14" s="5">
        <v>615</v>
      </c>
      <c r="AG14" s="5">
        <v>570</v>
      </c>
      <c r="AH14" s="5">
        <v>450</v>
      </c>
      <c r="AI14" s="5">
        <v>410</v>
      </c>
      <c r="AJ14" s="5">
        <v>420</v>
      </c>
      <c r="AK14" s="5">
        <v>325</v>
      </c>
      <c r="AL14" s="5">
        <v>265</v>
      </c>
      <c r="AM14" s="5">
        <v>295</v>
      </c>
      <c r="AN14" s="5">
        <v>247</v>
      </c>
      <c r="AO14" s="5">
        <v>233</v>
      </c>
      <c r="AP14" s="5">
        <v>227</v>
      </c>
      <c r="AQ14" s="5">
        <v>207</v>
      </c>
      <c r="AR14" s="5">
        <v>225</v>
      </c>
      <c r="AS14" s="4">
        <v>198</v>
      </c>
      <c r="AT14" s="4">
        <v>163</v>
      </c>
      <c r="AU14" s="4">
        <v>133</v>
      </c>
      <c r="AV14" s="4">
        <v>128</v>
      </c>
      <c r="AW14" s="4">
        <v>132</v>
      </c>
      <c r="AX14" s="4">
        <v>122</v>
      </c>
      <c r="AY14" s="4">
        <v>130</v>
      </c>
      <c r="AZ14" s="4">
        <v>135</v>
      </c>
      <c r="BA14" s="4">
        <v>40</v>
      </c>
      <c r="BB14" s="4">
        <v>58</v>
      </c>
      <c r="BC14" s="4">
        <v>55</v>
      </c>
      <c r="BD14" s="4">
        <v>42</v>
      </c>
      <c r="BE14" s="4">
        <v>28</v>
      </c>
      <c r="BF14" s="4">
        <v>33</v>
      </c>
      <c r="BG14" s="4">
        <v>25</v>
      </c>
      <c r="BH14" s="4">
        <v>25</v>
      </c>
    </row>
    <row r="15" spans="1:61" x14ac:dyDescent="0.2">
      <c r="A15" s="5" t="s">
        <v>21</v>
      </c>
      <c r="B15" s="5">
        <v>61</v>
      </c>
      <c r="C15" s="5">
        <v>59</v>
      </c>
      <c r="D15" s="5">
        <v>58</v>
      </c>
      <c r="E15" s="5">
        <v>54</v>
      </c>
      <c r="F15" s="5">
        <v>48</v>
      </c>
      <c r="G15" s="5">
        <v>48</v>
      </c>
      <c r="H15" s="5">
        <v>52</v>
      </c>
      <c r="I15" s="5">
        <v>49</v>
      </c>
      <c r="J15" s="5">
        <v>52</v>
      </c>
      <c r="K15" s="5">
        <v>52</v>
      </c>
      <c r="L15" s="5">
        <v>49</v>
      </c>
      <c r="M15" s="5">
        <v>50</v>
      </c>
      <c r="N15" s="5">
        <v>53</v>
      </c>
      <c r="O15" s="5">
        <v>46</v>
      </c>
      <c r="P15" s="5">
        <v>45</v>
      </c>
      <c r="Q15" s="5">
        <v>48</v>
      </c>
      <c r="R15" s="5">
        <v>47</v>
      </c>
      <c r="S15" s="5">
        <v>42</v>
      </c>
      <c r="T15" s="5">
        <v>41</v>
      </c>
      <c r="U15" s="5">
        <v>40</v>
      </c>
      <c r="V15" s="5">
        <v>46</v>
      </c>
      <c r="W15" s="5">
        <v>42</v>
      </c>
      <c r="X15" s="5">
        <v>40</v>
      </c>
      <c r="Y15" s="5">
        <v>36</v>
      </c>
      <c r="Z15" s="5">
        <v>33</v>
      </c>
      <c r="AA15" s="5">
        <v>30</v>
      </c>
      <c r="AB15" s="5">
        <v>28</v>
      </c>
      <c r="AC15" s="5">
        <v>29</v>
      </c>
      <c r="AD15" s="5">
        <v>27</v>
      </c>
      <c r="AE15" s="5">
        <v>29</v>
      </c>
      <c r="AF15" s="5">
        <v>28</v>
      </c>
      <c r="AG15" s="5">
        <v>23</v>
      </c>
      <c r="AH15" s="5">
        <v>24</v>
      </c>
      <c r="AI15" s="5">
        <v>24</v>
      </c>
      <c r="AJ15" s="5">
        <v>23</v>
      </c>
      <c r="AK15" s="5">
        <v>21</v>
      </c>
      <c r="AL15" s="5">
        <v>21</v>
      </c>
      <c r="AM15" s="5">
        <v>19</v>
      </c>
      <c r="AN15" s="5">
        <v>18</v>
      </c>
      <c r="AO15" s="5">
        <v>16.8</v>
      </c>
      <c r="AP15" s="5">
        <v>14</v>
      </c>
      <c r="AQ15" s="5">
        <v>11.9</v>
      </c>
      <c r="AR15" s="5">
        <v>11.4</v>
      </c>
      <c r="AS15" s="4">
        <v>10.199999999999999</v>
      </c>
      <c r="AT15" s="4">
        <v>10.1</v>
      </c>
      <c r="AU15" s="4">
        <v>9.5</v>
      </c>
      <c r="AV15" s="4">
        <v>9</v>
      </c>
      <c r="AW15" s="4">
        <v>9</v>
      </c>
      <c r="AX15" s="4">
        <v>8.5</v>
      </c>
      <c r="AY15" s="4">
        <v>6.5</v>
      </c>
      <c r="AZ15" s="4">
        <v>7</v>
      </c>
      <c r="BA15" s="4">
        <v>7.5</v>
      </c>
      <c r="BB15" s="4">
        <v>6</v>
      </c>
      <c r="BC15" s="4">
        <v>6</v>
      </c>
      <c r="BD15" s="4">
        <v>8</v>
      </c>
      <c r="BE15" s="4">
        <v>7</v>
      </c>
      <c r="BF15" s="4">
        <v>7</v>
      </c>
      <c r="BG15" s="4">
        <v>5</v>
      </c>
      <c r="BH15" s="4">
        <v>5.5</v>
      </c>
    </row>
    <row r="16" spans="1:61" x14ac:dyDescent="0.2">
      <c r="A16" s="5" t="s">
        <v>22</v>
      </c>
      <c r="B16" s="5">
        <v>87</v>
      </c>
      <c r="C16" s="5">
        <v>95</v>
      </c>
      <c r="D16" s="5">
        <v>102</v>
      </c>
      <c r="E16" s="5">
        <v>101</v>
      </c>
      <c r="F16" s="5">
        <v>107</v>
      </c>
      <c r="G16" s="5">
        <v>158</v>
      </c>
      <c r="H16" s="5">
        <v>143</v>
      </c>
      <c r="I16" s="5">
        <v>131</v>
      </c>
      <c r="J16" s="5">
        <v>97</v>
      </c>
      <c r="K16" s="5">
        <v>79</v>
      </c>
      <c r="L16" s="5">
        <v>52</v>
      </c>
      <c r="M16" s="5">
        <v>37</v>
      </c>
      <c r="N16" s="5">
        <v>51</v>
      </c>
      <c r="O16" s="5">
        <v>80</v>
      </c>
      <c r="P16" s="5">
        <v>120</v>
      </c>
      <c r="Q16" s="5">
        <v>154</v>
      </c>
      <c r="R16" s="5">
        <v>133</v>
      </c>
      <c r="S16" s="5">
        <v>88</v>
      </c>
      <c r="T16" s="5">
        <v>102</v>
      </c>
      <c r="U16" s="5">
        <v>95</v>
      </c>
      <c r="V16" s="5">
        <v>107</v>
      </c>
      <c r="W16" s="5">
        <v>69</v>
      </c>
      <c r="X16" s="5">
        <v>69</v>
      </c>
      <c r="Y16" s="5">
        <v>69</v>
      </c>
      <c r="Z16" s="5">
        <v>62</v>
      </c>
      <c r="AA16" s="5">
        <v>52</v>
      </c>
      <c r="AB16" s="5">
        <v>45</v>
      </c>
      <c r="AC16" s="5">
        <v>53</v>
      </c>
      <c r="AD16" s="5">
        <v>51</v>
      </c>
      <c r="AE16" s="5">
        <v>50</v>
      </c>
      <c r="AF16" s="5">
        <v>39</v>
      </c>
      <c r="AG16" s="5">
        <v>25</v>
      </c>
      <c r="AH16" s="5">
        <v>26</v>
      </c>
      <c r="AI16" s="5">
        <v>23</v>
      </c>
      <c r="AJ16" s="5">
        <v>18</v>
      </c>
      <c r="AK16" s="5">
        <v>20</v>
      </c>
      <c r="AL16" s="5">
        <v>20</v>
      </c>
      <c r="AM16" s="5">
        <v>19</v>
      </c>
      <c r="AN16" s="5">
        <v>22</v>
      </c>
      <c r="AO16" s="5">
        <v>18</v>
      </c>
      <c r="AP16" s="5">
        <v>17</v>
      </c>
      <c r="AQ16" s="5">
        <v>20</v>
      </c>
      <c r="AR16" s="5">
        <v>26</v>
      </c>
      <c r="AS16" s="4">
        <v>27</v>
      </c>
      <c r="AT16" s="4">
        <v>29</v>
      </c>
      <c r="AU16" s="4"/>
      <c r="AV16" s="4"/>
      <c r="BB16" s="4">
        <v>32</v>
      </c>
      <c r="BC16" s="4">
        <v>26</v>
      </c>
      <c r="BD16" s="4">
        <v>28</v>
      </c>
      <c r="BE16" s="4">
        <v>25</v>
      </c>
      <c r="BF16" s="4">
        <v>20</v>
      </c>
      <c r="BG16" s="4">
        <v>15</v>
      </c>
      <c r="BH16" s="4">
        <v>19</v>
      </c>
    </row>
    <row r="17" spans="1:61" x14ac:dyDescent="0.2">
      <c r="A17" s="5" t="s">
        <v>23</v>
      </c>
      <c r="B17" s="5">
        <v>5526</v>
      </c>
      <c r="C17" s="5">
        <v>6115</v>
      </c>
      <c r="D17" s="5">
        <v>6090</v>
      </c>
      <c r="E17" s="5">
        <v>6303</v>
      </c>
      <c r="F17" s="5">
        <v>5781</v>
      </c>
      <c r="G17" s="5">
        <v>6585</v>
      </c>
      <c r="H17" s="5">
        <v>5676</v>
      </c>
      <c r="I17" s="5">
        <v>5686</v>
      </c>
      <c r="J17" s="5">
        <v>6358</v>
      </c>
      <c r="K17" s="5">
        <v>5700</v>
      </c>
      <c r="L17" s="5">
        <v>4777</v>
      </c>
      <c r="M17" s="5">
        <v>5542</v>
      </c>
      <c r="N17" s="5">
        <v>5216</v>
      </c>
      <c r="O17" s="5">
        <v>5568</v>
      </c>
      <c r="P17" s="5">
        <v>6012</v>
      </c>
      <c r="Q17" s="5">
        <v>5709</v>
      </c>
      <c r="R17" s="5">
        <v>5624</v>
      </c>
      <c r="S17" s="5">
        <v>4833</v>
      </c>
      <c r="T17" s="5">
        <v>4675</v>
      </c>
      <c r="U17" s="5">
        <v>4720</v>
      </c>
      <c r="V17" s="5">
        <v>4715</v>
      </c>
      <c r="W17" s="5">
        <v>4365</v>
      </c>
      <c r="X17" s="5">
        <v>4680</v>
      </c>
      <c r="Y17" s="5">
        <v>4890</v>
      </c>
      <c r="Z17" s="5">
        <v>5010</v>
      </c>
      <c r="AA17" s="5">
        <v>4990</v>
      </c>
      <c r="AB17" s="5">
        <v>5160</v>
      </c>
      <c r="AC17" s="5">
        <v>5200</v>
      </c>
      <c r="AD17" s="5">
        <v>4765</v>
      </c>
      <c r="AE17" s="5">
        <v>4730</v>
      </c>
      <c r="AF17" s="5">
        <v>4250</v>
      </c>
      <c r="AG17" s="5">
        <v>3880</v>
      </c>
      <c r="AH17" s="5">
        <v>4150</v>
      </c>
      <c r="AI17" s="5">
        <v>4320</v>
      </c>
      <c r="AJ17" s="5">
        <v>3630</v>
      </c>
      <c r="AK17" s="5">
        <v>3700</v>
      </c>
      <c r="AL17" s="5">
        <v>3800</v>
      </c>
      <c r="AM17" s="5">
        <v>3720</v>
      </c>
      <c r="AN17" s="5">
        <v>3590</v>
      </c>
      <c r="AO17" s="5">
        <v>3680</v>
      </c>
      <c r="AP17" s="5">
        <v>3570</v>
      </c>
      <c r="AQ17" s="5">
        <v>3730</v>
      </c>
      <c r="AR17" s="5">
        <v>3870</v>
      </c>
      <c r="AS17" s="4">
        <v>3860</v>
      </c>
      <c r="AT17" s="4">
        <v>3770</v>
      </c>
      <c r="AU17" s="4">
        <v>3870</v>
      </c>
      <c r="AV17" s="4">
        <v>4170</v>
      </c>
      <c r="AW17" s="4">
        <v>4110</v>
      </c>
      <c r="AX17" s="4">
        <v>4050</v>
      </c>
      <c r="AY17" s="4">
        <v>4200</v>
      </c>
      <c r="AZ17" s="4">
        <v>4610</v>
      </c>
      <c r="BA17" s="4">
        <v>4560</v>
      </c>
      <c r="BB17" s="4">
        <v>4870</v>
      </c>
      <c r="BC17" s="4">
        <v>4840</v>
      </c>
      <c r="BD17" s="4">
        <v>4760</v>
      </c>
      <c r="BE17" s="4">
        <v>4850</v>
      </c>
      <c r="BF17" s="4">
        <v>4810</v>
      </c>
      <c r="BG17" s="4">
        <v>4850</v>
      </c>
      <c r="BH17" s="4">
        <v>4870</v>
      </c>
      <c r="BI17" s="4">
        <v>4970</v>
      </c>
    </row>
    <row r="18" spans="1:61" x14ac:dyDescent="0.2">
      <c r="A18" s="5" t="s">
        <v>24</v>
      </c>
      <c r="B18" s="5">
        <v>3313</v>
      </c>
      <c r="C18" s="5">
        <v>3811</v>
      </c>
      <c r="D18" s="5">
        <v>3730</v>
      </c>
      <c r="E18" s="5">
        <v>3878</v>
      </c>
      <c r="F18" s="5">
        <v>3914</v>
      </c>
      <c r="G18" s="5">
        <v>4488</v>
      </c>
      <c r="H18" s="5">
        <v>4443</v>
      </c>
      <c r="I18" s="5">
        <v>4210</v>
      </c>
      <c r="J18" s="5">
        <v>4241</v>
      </c>
      <c r="K18" s="5">
        <v>3762</v>
      </c>
      <c r="L18" s="5">
        <v>3327</v>
      </c>
      <c r="M18" s="5">
        <v>3534</v>
      </c>
      <c r="N18" s="5">
        <v>3490</v>
      </c>
      <c r="O18" s="5">
        <v>3610</v>
      </c>
      <c r="P18" s="5">
        <v>4170</v>
      </c>
      <c r="Q18" s="5">
        <v>3975</v>
      </c>
      <c r="R18" s="5">
        <v>3560</v>
      </c>
      <c r="S18" s="5">
        <v>3810</v>
      </c>
      <c r="T18" s="5">
        <v>3650</v>
      </c>
      <c r="U18" s="5">
        <v>3730</v>
      </c>
      <c r="V18" s="5">
        <v>3590</v>
      </c>
      <c r="W18" s="5">
        <v>3610</v>
      </c>
      <c r="X18" s="5">
        <v>3925</v>
      </c>
      <c r="Y18" s="5">
        <v>3760</v>
      </c>
      <c r="Z18" s="5">
        <v>3815</v>
      </c>
      <c r="AA18" s="5">
        <v>3860</v>
      </c>
      <c r="AB18" s="5">
        <v>4045</v>
      </c>
      <c r="AC18" s="5">
        <v>4000</v>
      </c>
      <c r="AD18" s="5">
        <v>3690</v>
      </c>
      <c r="AE18" s="5">
        <v>3790</v>
      </c>
      <c r="AF18" s="5">
        <v>3540</v>
      </c>
      <c r="AG18" s="5">
        <v>3310</v>
      </c>
      <c r="AH18" s="5">
        <v>3490</v>
      </c>
      <c r="AI18" s="5">
        <v>3600</v>
      </c>
      <c r="AJ18" s="5">
        <v>2880</v>
      </c>
      <c r="AK18" s="5">
        <v>2975</v>
      </c>
      <c r="AL18" s="5">
        <v>2860</v>
      </c>
      <c r="AM18" s="5">
        <v>2920</v>
      </c>
      <c r="AN18" s="5">
        <v>2800</v>
      </c>
      <c r="AO18" s="5">
        <v>2920</v>
      </c>
      <c r="AP18" s="5">
        <v>2950</v>
      </c>
      <c r="AQ18" s="5">
        <v>3030</v>
      </c>
      <c r="AR18" s="5">
        <v>3380</v>
      </c>
      <c r="AS18" s="4">
        <v>3270</v>
      </c>
      <c r="AT18" s="4">
        <v>3320</v>
      </c>
      <c r="AU18" s="4">
        <v>3360</v>
      </c>
      <c r="AV18" s="4">
        <v>3500</v>
      </c>
      <c r="AW18" s="4">
        <v>3520</v>
      </c>
      <c r="AX18" s="4">
        <v>3370</v>
      </c>
      <c r="AY18" s="4">
        <v>3410</v>
      </c>
      <c r="AZ18" s="4">
        <v>3580</v>
      </c>
      <c r="BA18" s="4">
        <v>3830</v>
      </c>
      <c r="BB18" s="4">
        <v>3740</v>
      </c>
      <c r="BC18" s="4">
        <v>3990</v>
      </c>
      <c r="BD18" s="4">
        <v>4000</v>
      </c>
      <c r="BE18" s="4">
        <v>4150</v>
      </c>
      <c r="BF18" s="4">
        <v>4090</v>
      </c>
      <c r="BG18" s="4">
        <v>4180</v>
      </c>
      <c r="BH18" s="4">
        <v>4230</v>
      </c>
      <c r="BI18" s="4">
        <v>4200</v>
      </c>
    </row>
    <row r="19" spans="1:61" x14ac:dyDescent="0.2">
      <c r="A19" s="5" t="s">
        <v>25</v>
      </c>
      <c r="B19" s="5">
        <v>10800</v>
      </c>
      <c r="C19" s="5">
        <v>12532</v>
      </c>
      <c r="D19" s="5">
        <v>12757</v>
      </c>
      <c r="E19" s="5">
        <v>13316</v>
      </c>
      <c r="F19" s="5">
        <v>11360</v>
      </c>
      <c r="G19" s="5">
        <v>13774</v>
      </c>
      <c r="H19" s="5">
        <v>12878</v>
      </c>
      <c r="I19" s="5">
        <v>12170</v>
      </c>
      <c r="J19" s="5">
        <v>12690</v>
      </c>
      <c r="K19" s="5">
        <v>11660</v>
      </c>
      <c r="L19" s="5">
        <v>10773</v>
      </c>
      <c r="M19" s="5">
        <v>12184</v>
      </c>
      <c r="N19" s="5">
        <v>12339</v>
      </c>
      <c r="O19" s="5">
        <v>12820</v>
      </c>
      <c r="P19" s="5">
        <v>14094</v>
      </c>
      <c r="Q19" s="5">
        <v>14005</v>
      </c>
      <c r="R19" s="5">
        <v>14239</v>
      </c>
      <c r="S19" s="5">
        <v>12614</v>
      </c>
      <c r="T19" s="5">
        <v>13180</v>
      </c>
      <c r="U19" s="5">
        <v>12470</v>
      </c>
      <c r="V19" s="5">
        <v>11850</v>
      </c>
      <c r="W19" s="5">
        <v>11015</v>
      </c>
      <c r="X19" s="5">
        <v>12230</v>
      </c>
      <c r="Y19" s="5">
        <v>12400</v>
      </c>
      <c r="Z19" s="5">
        <v>11820</v>
      </c>
      <c r="AA19" s="5">
        <v>12200</v>
      </c>
      <c r="AB19" s="5">
        <v>13200</v>
      </c>
      <c r="AC19" s="5">
        <v>13200</v>
      </c>
      <c r="AD19" s="5">
        <v>13300</v>
      </c>
      <c r="AE19" s="5">
        <v>13000</v>
      </c>
      <c r="AF19" s="5">
        <v>12140</v>
      </c>
      <c r="AG19" s="5">
        <v>11150</v>
      </c>
      <c r="AH19" s="5">
        <v>13240</v>
      </c>
      <c r="AI19" s="5">
        <v>14040</v>
      </c>
      <c r="AJ19" s="5">
        <v>14240</v>
      </c>
      <c r="AK19" s="5">
        <v>13980</v>
      </c>
      <c r="AL19" s="5">
        <v>14270</v>
      </c>
      <c r="AM19" s="5">
        <v>14400</v>
      </c>
      <c r="AN19" s="5">
        <v>14850</v>
      </c>
      <c r="AO19" s="5">
        <v>15240</v>
      </c>
      <c r="AP19" s="5">
        <v>15540</v>
      </c>
      <c r="AQ19" s="5">
        <v>16240</v>
      </c>
      <c r="AR19" s="5">
        <v>18320</v>
      </c>
      <c r="AS19" s="4">
        <v>18830</v>
      </c>
      <c r="AT19" s="4">
        <v>17880</v>
      </c>
      <c r="AU19" s="4">
        <v>18080</v>
      </c>
      <c r="AV19" s="4">
        <v>18990</v>
      </c>
      <c r="AW19" s="4">
        <v>19570</v>
      </c>
      <c r="AX19" s="4">
        <v>19230</v>
      </c>
      <c r="AY19" s="4">
        <v>20290</v>
      </c>
      <c r="AZ19" s="4">
        <v>19870</v>
      </c>
      <c r="BA19" s="4">
        <v>21170</v>
      </c>
      <c r="BB19" s="4">
        <v>21800</v>
      </c>
      <c r="BC19" s="4">
        <v>22580</v>
      </c>
      <c r="BD19" s="4">
        <v>23580</v>
      </c>
      <c r="BE19" s="4">
        <v>23650</v>
      </c>
      <c r="BF19" s="4">
        <v>22980</v>
      </c>
      <c r="BG19" s="4">
        <v>23170</v>
      </c>
      <c r="BH19" s="4">
        <v>24250</v>
      </c>
      <c r="BI19" s="4">
        <v>23770</v>
      </c>
    </row>
    <row r="20" spans="1:61" x14ac:dyDescent="0.2">
      <c r="A20" s="5" t="s">
        <v>26</v>
      </c>
      <c r="B20" s="5">
        <v>1056</v>
      </c>
      <c r="C20" s="5">
        <v>1278</v>
      </c>
      <c r="D20" s="5">
        <v>1326</v>
      </c>
      <c r="E20" s="5">
        <v>1502</v>
      </c>
      <c r="F20" s="5">
        <v>1388</v>
      </c>
      <c r="G20" s="5">
        <v>1905</v>
      </c>
      <c r="H20" s="5">
        <v>1827</v>
      </c>
      <c r="I20" s="5">
        <v>1795</v>
      </c>
      <c r="J20" s="5">
        <v>1710</v>
      </c>
      <c r="K20" s="5">
        <v>1522</v>
      </c>
      <c r="L20" s="5">
        <v>1419</v>
      </c>
      <c r="M20" s="5">
        <v>1609</v>
      </c>
      <c r="N20" s="5">
        <v>1720</v>
      </c>
      <c r="O20" s="5">
        <v>1700</v>
      </c>
      <c r="P20" s="5">
        <v>1815</v>
      </c>
      <c r="Q20" s="5">
        <v>1650</v>
      </c>
      <c r="R20" s="5">
        <v>1563</v>
      </c>
      <c r="S20" s="5">
        <v>1475</v>
      </c>
      <c r="T20" s="5">
        <v>1455</v>
      </c>
      <c r="U20" s="5">
        <v>1400</v>
      </c>
      <c r="V20" s="5">
        <v>1332</v>
      </c>
      <c r="W20" s="5">
        <v>1245</v>
      </c>
      <c r="X20" s="5">
        <v>1290</v>
      </c>
      <c r="Y20" s="5">
        <v>1325</v>
      </c>
      <c r="Z20" s="5">
        <v>1285</v>
      </c>
      <c r="AA20" s="5">
        <v>1330</v>
      </c>
      <c r="AB20" s="5">
        <v>1260</v>
      </c>
      <c r="AC20" s="5">
        <v>1280</v>
      </c>
      <c r="AD20" s="5">
        <v>1250</v>
      </c>
      <c r="AE20" s="5">
        <v>1195</v>
      </c>
      <c r="AF20" s="5">
        <v>1145</v>
      </c>
      <c r="AG20" s="5">
        <v>1330</v>
      </c>
      <c r="AH20" s="5">
        <v>1330</v>
      </c>
      <c r="AI20" s="5">
        <v>1420</v>
      </c>
      <c r="AJ20" s="5">
        <v>1310</v>
      </c>
      <c r="AK20" s="5">
        <v>1360</v>
      </c>
      <c r="AL20" s="5">
        <v>1400</v>
      </c>
      <c r="AM20" s="5">
        <v>1370</v>
      </c>
      <c r="AN20" s="5">
        <v>1490</v>
      </c>
      <c r="AO20" s="5">
        <v>1555</v>
      </c>
      <c r="AP20" s="5">
        <v>1630</v>
      </c>
      <c r="AQ20" s="5">
        <v>1680</v>
      </c>
      <c r="AR20" s="5">
        <v>1700</v>
      </c>
      <c r="AS20" s="4">
        <v>1575</v>
      </c>
      <c r="AT20" s="4">
        <v>1620</v>
      </c>
      <c r="AU20" s="4">
        <v>1630</v>
      </c>
      <c r="AV20" s="4">
        <v>1720</v>
      </c>
      <c r="AW20" s="4">
        <v>1730</v>
      </c>
      <c r="AX20" s="4">
        <v>1580</v>
      </c>
      <c r="AY20" s="4">
        <v>1660</v>
      </c>
      <c r="AZ20" s="4">
        <v>1765</v>
      </c>
      <c r="BA20" s="4">
        <v>1745</v>
      </c>
      <c r="BB20" s="4">
        <v>1945</v>
      </c>
      <c r="BC20" s="4">
        <v>1880</v>
      </c>
      <c r="BD20" s="4">
        <v>1980</v>
      </c>
      <c r="BE20" s="4">
        <v>1870</v>
      </c>
      <c r="BF20" s="4">
        <v>1835</v>
      </c>
      <c r="BG20" s="4">
        <v>1735</v>
      </c>
      <c r="BH20" s="4">
        <v>1800</v>
      </c>
      <c r="BI20" s="4">
        <v>1845</v>
      </c>
    </row>
    <row r="21" spans="1:61" x14ac:dyDescent="0.2">
      <c r="A21" s="5" t="s">
        <v>27</v>
      </c>
      <c r="B21" s="5">
        <v>1005</v>
      </c>
      <c r="C21" s="5">
        <v>1133</v>
      </c>
      <c r="D21" s="5">
        <v>1254</v>
      </c>
      <c r="E21" s="5">
        <v>1202</v>
      </c>
      <c r="F21" s="5">
        <v>1176</v>
      </c>
      <c r="G21" s="5">
        <v>1428</v>
      </c>
      <c r="H21" s="5">
        <v>1192</v>
      </c>
      <c r="I21" s="5">
        <v>1067</v>
      </c>
      <c r="J21" s="5">
        <v>1082</v>
      </c>
      <c r="K21" s="5">
        <v>936</v>
      </c>
      <c r="L21" s="5">
        <v>832</v>
      </c>
      <c r="M21" s="5">
        <v>907</v>
      </c>
      <c r="N21" s="5">
        <v>956</v>
      </c>
      <c r="O21" s="5">
        <v>982</v>
      </c>
      <c r="P21" s="5">
        <v>1250</v>
      </c>
      <c r="Q21" s="5">
        <v>1037</v>
      </c>
      <c r="R21" s="5">
        <v>879</v>
      </c>
      <c r="S21" s="5">
        <v>821</v>
      </c>
      <c r="T21" s="5">
        <v>840</v>
      </c>
      <c r="U21" s="5">
        <v>748</v>
      </c>
      <c r="V21" s="5">
        <v>676</v>
      </c>
      <c r="W21" s="5">
        <v>750</v>
      </c>
      <c r="X21" s="5">
        <v>765</v>
      </c>
      <c r="Y21" s="5">
        <v>935</v>
      </c>
      <c r="Z21" s="5">
        <v>830</v>
      </c>
      <c r="AA21" s="5">
        <v>790</v>
      </c>
      <c r="AB21" s="5">
        <v>815</v>
      </c>
      <c r="AC21" s="5">
        <v>750</v>
      </c>
      <c r="AD21" s="5">
        <v>730</v>
      </c>
      <c r="AE21" s="5">
        <v>680</v>
      </c>
      <c r="AF21" s="5">
        <v>690</v>
      </c>
      <c r="AG21" s="5">
        <v>515</v>
      </c>
      <c r="AH21" s="5">
        <v>500</v>
      </c>
      <c r="AI21" s="5">
        <v>455</v>
      </c>
      <c r="AJ21" s="5">
        <v>405</v>
      </c>
      <c r="AK21" s="5">
        <v>380</v>
      </c>
      <c r="AL21" s="5">
        <v>355</v>
      </c>
      <c r="AM21" s="5">
        <v>320</v>
      </c>
      <c r="AN21" s="5">
        <v>340</v>
      </c>
      <c r="AO21" s="5">
        <v>320</v>
      </c>
      <c r="AP21" s="5">
        <v>340</v>
      </c>
      <c r="AQ21" s="5">
        <v>305</v>
      </c>
      <c r="AR21" s="5">
        <v>330</v>
      </c>
      <c r="AS21" s="4">
        <v>315</v>
      </c>
      <c r="AT21" s="4">
        <v>310</v>
      </c>
      <c r="AU21" s="4">
        <v>290</v>
      </c>
      <c r="AV21" s="4">
        <v>275</v>
      </c>
      <c r="AW21" s="4">
        <v>279</v>
      </c>
      <c r="AX21" s="4">
        <v>277</v>
      </c>
      <c r="AY21" s="4">
        <v>305</v>
      </c>
      <c r="AZ21" s="4">
        <v>382</v>
      </c>
      <c r="BA21" s="4">
        <v>384</v>
      </c>
      <c r="BB21" s="4">
        <v>365</v>
      </c>
      <c r="BC21" s="4">
        <v>243</v>
      </c>
      <c r="BD21" s="4">
        <v>380</v>
      </c>
      <c r="BE21" s="4">
        <v>415</v>
      </c>
      <c r="BF21" s="4">
        <v>385</v>
      </c>
      <c r="BG21" s="4">
        <v>400</v>
      </c>
      <c r="BH21" s="4">
        <v>425</v>
      </c>
      <c r="BI21" s="4">
        <v>415</v>
      </c>
    </row>
    <row r="22" spans="1:61" x14ac:dyDescent="0.2">
      <c r="A22" s="5" t="s">
        <v>28</v>
      </c>
      <c r="B22" s="5">
        <v>138</v>
      </c>
      <c r="C22" s="5">
        <v>168</v>
      </c>
      <c r="D22" s="5">
        <v>183</v>
      </c>
      <c r="E22" s="5">
        <v>158</v>
      </c>
      <c r="F22" s="5">
        <v>128</v>
      </c>
      <c r="G22" s="5">
        <v>132</v>
      </c>
      <c r="H22" s="5">
        <v>156</v>
      </c>
      <c r="I22" s="5">
        <v>130</v>
      </c>
      <c r="J22" s="5">
        <v>115</v>
      </c>
      <c r="K22" s="5">
        <v>127</v>
      </c>
      <c r="L22" s="5">
        <v>120</v>
      </c>
      <c r="M22" s="5">
        <v>120</v>
      </c>
      <c r="N22" s="5">
        <v>130</v>
      </c>
      <c r="O22" s="5">
        <v>93</v>
      </c>
      <c r="P22" s="5">
        <v>110</v>
      </c>
      <c r="Q22" s="5">
        <v>130</v>
      </c>
      <c r="R22" s="5">
        <v>103</v>
      </c>
      <c r="S22" s="5">
        <v>109</v>
      </c>
      <c r="T22" s="5">
        <v>88</v>
      </c>
      <c r="U22" s="5">
        <v>55</v>
      </c>
      <c r="V22" s="5">
        <v>49</v>
      </c>
      <c r="W22" s="5">
        <v>43</v>
      </c>
      <c r="X22" s="5">
        <v>45</v>
      </c>
      <c r="Y22" s="5">
        <v>58</v>
      </c>
      <c r="Z22" s="5">
        <v>45</v>
      </c>
      <c r="AA22" s="5">
        <v>41</v>
      </c>
      <c r="AB22" s="5">
        <v>50</v>
      </c>
      <c r="AC22" s="5">
        <v>45</v>
      </c>
      <c r="AD22" s="5">
        <v>35</v>
      </c>
      <c r="AE22" s="5">
        <v>37</v>
      </c>
      <c r="AF22" s="5">
        <v>46</v>
      </c>
      <c r="AG22" s="5">
        <v>33</v>
      </c>
      <c r="AH22" s="5">
        <v>27</v>
      </c>
      <c r="AI22" s="5">
        <v>25</v>
      </c>
      <c r="AJ22" s="5">
        <v>25</v>
      </c>
      <c r="AK22" s="5">
        <v>26</v>
      </c>
      <c r="AL22" s="5">
        <v>23</v>
      </c>
      <c r="AM22" s="5">
        <v>17</v>
      </c>
      <c r="AN22" s="5">
        <v>17</v>
      </c>
      <c r="AO22" s="5">
        <v>14</v>
      </c>
      <c r="AP22" s="5">
        <v>12</v>
      </c>
      <c r="AQ22" s="5">
        <v>12</v>
      </c>
      <c r="AR22" s="5">
        <v>9.5</v>
      </c>
      <c r="AS22" s="4">
        <v>9</v>
      </c>
      <c r="AT22" s="4">
        <v>8</v>
      </c>
      <c r="AU22" s="4">
        <v>8</v>
      </c>
      <c r="AV22" s="4">
        <v>5</v>
      </c>
      <c r="AW22" s="4">
        <v>5</v>
      </c>
      <c r="AX22" s="4">
        <v>6</v>
      </c>
      <c r="AY22" s="4">
        <v>6</v>
      </c>
      <c r="AZ22" s="4">
        <v>6</v>
      </c>
      <c r="BA22" s="4">
        <v>5</v>
      </c>
      <c r="BB22" s="4">
        <v>4</v>
      </c>
      <c r="BC22" s="4">
        <v>4</v>
      </c>
      <c r="BD22" s="4">
        <v>4</v>
      </c>
      <c r="BE22" s="4">
        <v>4</v>
      </c>
      <c r="BF22" s="4">
        <v>4</v>
      </c>
      <c r="BG22" s="4">
        <v>4</v>
      </c>
      <c r="BH22" s="4">
        <v>4</v>
      </c>
    </row>
    <row r="23" spans="1:61" x14ac:dyDescent="0.2">
      <c r="A23" s="5" t="s">
        <v>29</v>
      </c>
      <c r="B23" s="5">
        <v>11</v>
      </c>
      <c r="C23" s="5">
        <v>10</v>
      </c>
      <c r="D23" s="5">
        <v>9</v>
      </c>
      <c r="E23" s="5">
        <v>9</v>
      </c>
      <c r="F23" s="5">
        <v>8.1000000000000014</v>
      </c>
      <c r="G23" s="5">
        <v>6.5</v>
      </c>
      <c r="H23" s="5">
        <v>6.4</v>
      </c>
      <c r="I23" s="5">
        <v>6.6000000000000005</v>
      </c>
      <c r="J23" s="5">
        <v>6.3999999999999995</v>
      </c>
      <c r="K23" s="5">
        <v>5.3</v>
      </c>
      <c r="L23" s="5">
        <v>5.6</v>
      </c>
      <c r="M23" s="5">
        <v>6.1000000000000005</v>
      </c>
      <c r="N23" s="5">
        <v>6</v>
      </c>
      <c r="O23" s="5">
        <v>7.1</v>
      </c>
      <c r="P23" s="5">
        <v>10</v>
      </c>
      <c r="Q23" s="5">
        <v>13</v>
      </c>
      <c r="R23" s="5">
        <v>8</v>
      </c>
      <c r="S23" s="5">
        <v>7.3000000000000007</v>
      </c>
      <c r="T23" s="5">
        <v>7.1</v>
      </c>
      <c r="U23" s="5">
        <v>7</v>
      </c>
      <c r="V23" s="5">
        <v>6.9</v>
      </c>
      <c r="W23" s="5">
        <v>7.1</v>
      </c>
      <c r="X23" s="5">
        <v>7.5</v>
      </c>
      <c r="Y23" s="5">
        <v>6.4</v>
      </c>
      <c r="Z23" s="5">
        <v>6.5</v>
      </c>
      <c r="AA23" s="5">
        <v>6.4999999999999991</v>
      </c>
      <c r="AB23" s="5">
        <v>6.1</v>
      </c>
      <c r="AC23" s="5">
        <v>5.7</v>
      </c>
      <c r="AD23" s="5">
        <v>4.8</v>
      </c>
      <c r="AE23" s="5">
        <v>5</v>
      </c>
      <c r="AF23" s="5">
        <v>5.5</v>
      </c>
      <c r="AG23" s="5">
        <v>3.9</v>
      </c>
      <c r="AH23" s="5">
        <v>4.8</v>
      </c>
      <c r="AI23" s="5">
        <v>4.5999999999999996</v>
      </c>
      <c r="AJ23" s="5">
        <v>5</v>
      </c>
      <c r="AK23" s="5">
        <v>4.5</v>
      </c>
      <c r="AL23" s="5">
        <v>3.9</v>
      </c>
      <c r="AM23" s="5">
        <v>3.7</v>
      </c>
      <c r="AN23" s="5">
        <v>4.2</v>
      </c>
      <c r="AO23" s="5">
        <v>3.5</v>
      </c>
      <c r="AP23" s="5">
        <v>3.8</v>
      </c>
      <c r="AQ23" s="5">
        <v>3.4</v>
      </c>
      <c r="AR23" s="5">
        <v>3.5</v>
      </c>
      <c r="AS23" s="4">
        <v>3.4</v>
      </c>
      <c r="AT23" s="4">
        <v>3.8</v>
      </c>
      <c r="AU23" s="4">
        <v>3.7</v>
      </c>
      <c r="AV23" s="4">
        <v>3.9</v>
      </c>
      <c r="AW23" s="4">
        <v>4.5</v>
      </c>
      <c r="AX23" s="4">
        <v>3.5</v>
      </c>
      <c r="AY23" s="4">
        <v>3.5</v>
      </c>
      <c r="AZ23" s="4">
        <v>3.5</v>
      </c>
      <c r="BA23" s="4">
        <v>3.6</v>
      </c>
      <c r="BB23" s="4">
        <v>3.5</v>
      </c>
      <c r="BC23" s="4">
        <v>3.4</v>
      </c>
      <c r="BD23" s="4">
        <v>3.5</v>
      </c>
      <c r="BE23" s="4">
        <v>3.8</v>
      </c>
      <c r="BF23" s="4">
        <v>3.6</v>
      </c>
      <c r="BG23" s="4">
        <v>3.5</v>
      </c>
      <c r="BH23" s="4">
        <v>3</v>
      </c>
    </row>
    <row r="24" spans="1:61" x14ac:dyDescent="0.2">
      <c r="A24" s="5" t="s">
        <v>30</v>
      </c>
      <c r="B24" s="5">
        <v>131</v>
      </c>
      <c r="C24" s="5">
        <v>152</v>
      </c>
      <c r="D24" s="5">
        <v>156</v>
      </c>
      <c r="E24" s="5">
        <v>168</v>
      </c>
      <c r="F24" s="5">
        <v>156</v>
      </c>
      <c r="G24" s="5">
        <v>179</v>
      </c>
      <c r="H24" s="5">
        <v>177</v>
      </c>
      <c r="I24" s="5">
        <v>176</v>
      </c>
      <c r="J24" s="5">
        <v>158</v>
      </c>
      <c r="K24" s="5">
        <v>149</v>
      </c>
      <c r="L24" s="5">
        <v>155</v>
      </c>
      <c r="M24" s="5">
        <v>160</v>
      </c>
      <c r="N24" s="5">
        <v>168</v>
      </c>
      <c r="O24" s="5">
        <v>177</v>
      </c>
      <c r="P24" s="5">
        <v>192</v>
      </c>
      <c r="Q24" s="5">
        <v>203</v>
      </c>
      <c r="R24" s="5">
        <v>205</v>
      </c>
      <c r="S24" s="5">
        <v>168</v>
      </c>
      <c r="T24" s="5">
        <v>170</v>
      </c>
      <c r="U24" s="5">
        <v>181</v>
      </c>
      <c r="V24" s="5">
        <v>175</v>
      </c>
      <c r="W24" s="5">
        <v>160</v>
      </c>
      <c r="X24" s="5">
        <v>195</v>
      </c>
      <c r="Y24" s="5">
        <v>143</v>
      </c>
      <c r="Z24" s="5">
        <v>155</v>
      </c>
      <c r="AA24" s="5">
        <v>135</v>
      </c>
      <c r="AB24" s="5">
        <v>145</v>
      </c>
      <c r="AC24" s="5">
        <v>150</v>
      </c>
      <c r="AD24" s="5">
        <v>141</v>
      </c>
      <c r="AE24" s="5">
        <v>103</v>
      </c>
      <c r="AF24" s="5">
        <v>67</v>
      </c>
      <c r="AG24" s="5">
        <v>63</v>
      </c>
      <c r="AH24" s="5">
        <v>74</v>
      </c>
      <c r="AI24" s="5">
        <v>58</v>
      </c>
      <c r="AJ24" s="5">
        <v>44</v>
      </c>
      <c r="AK24" s="5">
        <v>34</v>
      </c>
      <c r="AL24" s="5">
        <v>31</v>
      </c>
      <c r="AM24" s="5">
        <v>29</v>
      </c>
      <c r="AN24" s="5">
        <v>25</v>
      </c>
      <c r="AO24" s="5">
        <v>28</v>
      </c>
      <c r="AP24" s="5">
        <v>30</v>
      </c>
      <c r="AQ24" s="5">
        <v>27</v>
      </c>
      <c r="AR24" s="5">
        <v>28</v>
      </c>
      <c r="AS24" s="4">
        <v>27</v>
      </c>
      <c r="AT24" s="4">
        <v>26</v>
      </c>
      <c r="AU24" s="4">
        <v>23</v>
      </c>
      <c r="AV24" s="4">
        <v>21</v>
      </c>
      <c r="AW24" s="4">
        <v>15.5</v>
      </c>
      <c r="AX24" s="4">
        <v>18</v>
      </c>
      <c r="AY24" s="4">
        <v>18</v>
      </c>
      <c r="AZ24" s="4">
        <v>16</v>
      </c>
      <c r="BA24" s="4">
        <v>17.5</v>
      </c>
      <c r="BB24" s="4">
        <v>17</v>
      </c>
      <c r="BC24" s="4">
        <v>15.5</v>
      </c>
      <c r="BD24" s="4">
        <v>16.5</v>
      </c>
      <c r="BE24" s="4">
        <v>17.5</v>
      </c>
      <c r="BF24" s="4">
        <v>18.5</v>
      </c>
      <c r="BG24" s="4">
        <v>18.5</v>
      </c>
      <c r="BH24" s="4">
        <v>18.7</v>
      </c>
    </row>
    <row r="25" spans="1:61" x14ac:dyDescent="0.2">
      <c r="A25" s="5" t="s">
        <v>31</v>
      </c>
      <c r="B25" s="5">
        <v>84</v>
      </c>
      <c r="C25" s="5">
        <v>87</v>
      </c>
      <c r="D25" s="5">
        <v>83</v>
      </c>
      <c r="E25" s="5">
        <v>78</v>
      </c>
      <c r="F25" s="5">
        <v>71</v>
      </c>
      <c r="G25" s="5">
        <v>62</v>
      </c>
      <c r="H25" s="5">
        <v>64</v>
      </c>
      <c r="I25" s="5">
        <v>54</v>
      </c>
      <c r="J25" s="5">
        <v>50</v>
      </c>
      <c r="K25" s="5">
        <v>43</v>
      </c>
      <c r="L25" s="5">
        <v>42</v>
      </c>
      <c r="M25" s="5">
        <v>43</v>
      </c>
      <c r="N25" s="5">
        <v>52</v>
      </c>
      <c r="O25" s="5">
        <v>52</v>
      </c>
      <c r="P25" s="5">
        <v>51</v>
      </c>
      <c r="Q25" s="5">
        <v>42</v>
      </c>
      <c r="R25" s="5">
        <v>43</v>
      </c>
      <c r="S25" s="5">
        <v>39</v>
      </c>
      <c r="T25" s="5">
        <v>35</v>
      </c>
      <c r="U25" s="5">
        <v>35</v>
      </c>
      <c r="V25" s="5">
        <v>29</v>
      </c>
      <c r="W25" s="5">
        <v>28</v>
      </c>
      <c r="X25" s="5">
        <v>28</v>
      </c>
      <c r="Y25" s="5">
        <v>27</v>
      </c>
      <c r="Z25" s="5">
        <v>29</v>
      </c>
      <c r="AA25" s="5">
        <v>29</v>
      </c>
      <c r="AB25" s="5">
        <v>24</v>
      </c>
      <c r="AC25" s="5">
        <v>22</v>
      </c>
      <c r="AD25" s="5">
        <v>18.5</v>
      </c>
      <c r="AE25" s="5">
        <v>16</v>
      </c>
      <c r="AF25" s="5">
        <v>18</v>
      </c>
      <c r="AG25" s="5">
        <v>15.5</v>
      </c>
      <c r="AH25" s="5">
        <v>16</v>
      </c>
      <c r="AI25" s="5">
        <v>17</v>
      </c>
      <c r="AJ25" s="5">
        <v>18</v>
      </c>
      <c r="AK25" s="5">
        <v>18.5</v>
      </c>
      <c r="AL25" s="5">
        <v>14</v>
      </c>
      <c r="AM25" s="5">
        <v>12</v>
      </c>
      <c r="AN25" s="5">
        <v>10.199999999999999</v>
      </c>
      <c r="AO25" s="5">
        <v>10.5</v>
      </c>
      <c r="AP25" s="5">
        <v>11</v>
      </c>
      <c r="AQ25" s="5">
        <v>11.5</v>
      </c>
      <c r="AR25" s="5">
        <v>10.5</v>
      </c>
      <c r="AS25" s="4">
        <v>8.5</v>
      </c>
      <c r="AT25" s="4">
        <v>10</v>
      </c>
      <c r="AU25" s="4">
        <v>9</v>
      </c>
      <c r="AV25" s="4">
        <v>10.5</v>
      </c>
      <c r="AW25" s="4">
        <v>7.5</v>
      </c>
      <c r="AX25" s="4">
        <v>7</v>
      </c>
      <c r="AY25" s="4">
        <v>7</v>
      </c>
      <c r="AZ25" s="4">
        <v>9</v>
      </c>
      <c r="BA25" s="4">
        <v>6</v>
      </c>
      <c r="BB25" s="4">
        <v>6</v>
      </c>
      <c r="BC25" s="4">
        <v>6</v>
      </c>
      <c r="BD25" s="4">
        <v>6</v>
      </c>
      <c r="BE25" s="4">
        <v>7</v>
      </c>
      <c r="BF25" s="4">
        <v>6.5</v>
      </c>
      <c r="BG25" s="4">
        <v>6</v>
      </c>
      <c r="BH25" s="4">
        <v>6</v>
      </c>
    </row>
    <row r="26" spans="1:61" x14ac:dyDescent="0.2">
      <c r="A26" s="5" t="s">
        <v>32</v>
      </c>
      <c r="B26" s="5">
        <v>554</v>
      </c>
      <c r="C26" s="5">
        <v>563</v>
      </c>
      <c r="D26" s="5">
        <v>512</v>
      </c>
      <c r="E26" s="5">
        <v>525</v>
      </c>
      <c r="F26" s="5">
        <v>592</v>
      </c>
      <c r="G26" s="5">
        <v>757</v>
      </c>
      <c r="H26" s="5">
        <v>666</v>
      </c>
      <c r="I26" s="5">
        <v>630</v>
      </c>
      <c r="J26" s="5">
        <v>632</v>
      </c>
      <c r="K26" s="5">
        <v>623</v>
      </c>
      <c r="L26" s="5">
        <v>602</v>
      </c>
      <c r="M26" s="5">
        <v>619</v>
      </c>
      <c r="N26" s="5">
        <v>539</v>
      </c>
      <c r="O26" s="5">
        <v>767</v>
      </c>
      <c r="P26" s="5">
        <v>879</v>
      </c>
      <c r="Q26" s="5">
        <v>710</v>
      </c>
      <c r="R26" s="5">
        <v>585</v>
      </c>
      <c r="S26" s="5">
        <v>750</v>
      </c>
      <c r="T26" s="5">
        <v>1080</v>
      </c>
      <c r="U26" s="5">
        <v>1155</v>
      </c>
      <c r="V26" s="5">
        <v>1045</v>
      </c>
      <c r="W26" s="5">
        <v>1075</v>
      </c>
      <c r="X26" s="5">
        <v>1165</v>
      </c>
      <c r="Y26" s="5">
        <v>1080</v>
      </c>
      <c r="Z26" s="5">
        <v>1085</v>
      </c>
      <c r="AA26" s="5">
        <v>1080</v>
      </c>
      <c r="AB26" s="5">
        <v>1125</v>
      </c>
      <c r="AC26" s="5">
        <v>1105</v>
      </c>
      <c r="AD26" s="5">
        <v>1055</v>
      </c>
      <c r="AE26" s="5">
        <v>1090</v>
      </c>
      <c r="AF26" s="5">
        <v>960</v>
      </c>
      <c r="AG26" s="5">
        <v>875</v>
      </c>
      <c r="AH26" s="5">
        <v>900</v>
      </c>
      <c r="AI26" s="5">
        <v>1000</v>
      </c>
      <c r="AJ26" s="5">
        <v>860</v>
      </c>
      <c r="AK26" s="5">
        <v>840</v>
      </c>
      <c r="AL26" s="5">
        <v>850</v>
      </c>
      <c r="AM26" s="5">
        <v>770</v>
      </c>
      <c r="AN26" s="5">
        <v>845</v>
      </c>
      <c r="AO26" s="5">
        <v>845</v>
      </c>
      <c r="AP26" s="5">
        <v>860</v>
      </c>
      <c r="AQ26" s="5">
        <v>880</v>
      </c>
      <c r="AR26" s="5">
        <v>930</v>
      </c>
      <c r="AS26" s="4">
        <v>920</v>
      </c>
      <c r="AT26" s="4">
        <v>970</v>
      </c>
      <c r="AU26" s="4">
        <v>930</v>
      </c>
      <c r="AV26" s="4">
        <v>940</v>
      </c>
      <c r="AW26" s="4">
        <v>980</v>
      </c>
      <c r="AX26" s="4">
        <v>950</v>
      </c>
      <c r="AY26" s="4">
        <v>1060</v>
      </c>
      <c r="AZ26" s="4">
        <v>1010</v>
      </c>
      <c r="BA26" s="4">
        <v>1020</v>
      </c>
      <c r="BB26" s="4">
        <v>1070</v>
      </c>
      <c r="BC26" s="4">
        <v>1060</v>
      </c>
      <c r="BD26" s="4">
        <v>1120</v>
      </c>
      <c r="BE26" s="4">
        <v>1170</v>
      </c>
      <c r="BF26" s="4">
        <v>1050</v>
      </c>
      <c r="BG26" s="4">
        <v>1145</v>
      </c>
      <c r="BH26" s="4">
        <v>1165</v>
      </c>
      <c r="BI26" s="4">
        <v>1065</v>
      </c>
    </row>
    <row r="27" spans="1:61" x14ac:dyDescent="0.2">
      <c r="A27" s="5" t="s">
        <v>33</v>
      </c>
      <c r="B27" s="5">
        <v>2313</v>
      </c>
      <c r="C27" s="5">
        <v>2578</v>
      </c>
      <c r="D27" s="5">
        <v>2622</v>
      </c>
      <c r="E27" s="5">
        <v>2821</v>
      </c>
      <c r="F27" s="5">
        <v>2692</v>
      </c>
      <c r="G27" s="5">
        <v>3200</v>
      </c>
      <c r="H27" s="5">
        <v>3030</v>
      </c>
      <c r="I27" s="5">
        <v>2982</v>
      </c>
      <c r="J27" s="5">
        <v>3380</v>
      </c>
      <c r="K27" s="5">
        <v>3182</v>
      </c>
      <c r="L27" s="5">
        <v>2535</v>
      </c>
      <c r="M27" s="5">
        <v>3042</v>
      </c>
      <c r="N27" s="5">
        <v>3392</v>
      </c>
      <c r="O27" s="5">
        <v>3403</v>
      </c>
      <c r="P27" s="5">
        <v>4116</v>
      </c>
      <c r="Q27" s="5">
        <v>4284</v>
      </c>
      <c r="R27" s="5">
        <v>3720</v>
      </c>
      <c r="S27" s="5">
        <v>3450</v>
      </c>
      <c r="T27" s="5">
        <v>3802</v>
      </c>
      <c r="U27" s="5">
        <v>3760</v>
      </c>
      <c r="V27" s="5">
        <v>3575</v>
      </c>
      <c r="W27" s="5">
        <v>3725</v>
      </c>
      <c r="X27" s="5">
        <v>3915</v>
      </c>
      <c r="Y27" s="5">
        <v>4090</v>
      </c>
      <c r="Z27" s="5">
        <v>3880</v>
      </c>
      <c r="AA27" s="5">
        <v>3940</v>
      </c>
      <c r="AB27" s="5">
        <v>4310</v>
      </c>
      <c r="AC27" s="5">
        <v>4120</v>
      </c>
      <c r="AD27" s="5">
        <v>4160</v>
      </c>
      <c r="AE27" s="5">
        <v>4300</v>
      </c>
      <c r="AF27" s="5">
        <v>4400</v>
      </c>
      <c r="AG27" s="5">
        <v>4310</v>
      </c>
      <c r="AH27" s="5">
        <v>5050</v>
      </c>
      <c r="AI27" s="5">
        <v>5080</v>
      </c>
      <c r="AJ27" s="5">
        <v>4940</v>
      </c>
      <c r="AK27" s="5">
        <v>5200</v>
      </c>
      <c r="AL27" s="5">
        <v>5230</v>
      </c>
      <c r="AM27" s="5">
        <v>5520</v>
      </c>
      <c r="AN27" s="5">
        <v>5900</v>
      </c>
      <c r="AO27" s="5">
        <v>5910</v>
      </c>
      <c r="AP27" s="5">
        <v>6020</v>
      </c>
      <c r="AQ27" s="5">
        <v>6320</v>
      </c>
      <c r="AR27" s="5">
        <v>7100</v>
      </c>
      <c r="AS27" s="4">
        <v>6920</v>
      </c>
      <c r="AT27" s="4">
        <v>6640</v>
      </c>
      <c r="AU27" s="4">
        <v>7140</v>
      </c>
      <c r="AV27" s="4">
        <v>7240</v>
      </c>
      <c r="AW27" s="4">
        <v>7090</v>
      </c>
      <c r="AX27" s="4">
        <v>7250</v>
      </c>
      <c r="AY27" s="4">
        <v>7540</v>
      </c>
      <c r="AZ27" s="4">
        <v>7540</v>
      </c>
      <c r="BA27" s="4">
        <v>7930</v>
      </c>
      <c r="BB27" s="4">
        <v>7930</v>
      </c>
      <c r="BC27" s="4">
        <v>8530</v>
      </c>
      <c r="BD27" s="4">
        <v>8730</v>
      </c>
      <c r="BE27" s="4">
        <v>8860</v>
      </c>
      <c r="BF27" s="4">
        <v>8350</v>
      </c>
      <c r="BG27" s="4">
        <v>8510</v>
      </c>
      <c r="BH27" s="4">
        <v>8790</v>
      </c>
      <c r="BI27" s="4">
        <v>9020</v>
      </c>
    </row>
    <row r="28" spans="1:61" x14ac:dyDescent="0.2">
      <c r="A28" s="5" t="s">
        <v>34</v>
      </c>
      <c r="B28" s="5">
        <v>351</v>
      </c>
      <c r="C28" s="5">
        <v>417</v>
      </c>
      <c r="D28" s="5">
        <v>460</v>
      </c>
      <c r="E28" s="5">
        <v>427</v>
      </c>
      <c r="F28" s="5">
        <v>364</v>
      </c>
      <c r="G28" s="5">
        <v>448</v>
      </c>
      <c r="H28" s="5">
        <v>436</v>
      </c>
      <c r="I28" s="5">
        <v>383</v>
      </c>
      <c r="J28" s="5">
        <v>398</v>
      </c>
      <c r="K28" s="5">
        <v>312</v>
      </c>
      <c r="L28" s="5">
        <v>243</v>
      </c>
      <c r="M28" s="5">
        <v>339</v>
      </c>
      <c r="N28" s="5">
        <v>344</v>
      </c>
      <c r="O28" s="5">
        <v>313</v>
      </c>
      <c r="P28" s="5">
        <v>341</v>
      </c>
      <c r="Q28" s="5">
        <v>340</v>
      </c>
      <c r="R28" s="5">
        <v>322</v>
      </c>
      <c r="S28" s="5">
        <v>248</v>
      </c>
      <c r="T28" s="5">
        <v>250</v>
      </c>
      <c r="U28" s="5">
        <v>237</v>
      </c>
      <c r="V28" s="5">
        <v>193</v>
      </c>
      <c r="W28" s="5">
        <v>178</v>
      </c>
      <c r="X28" s="5">
        <v>195</v>
      </c>
      <c r="Y28" s="5">
        <v>176</v>
      </c>
      <c r="Z28" s="5">
        <v>153</v>
      </c>
      <c r="AA28" s="5">
        <v>128</v>
      </c>
      <c r="AB28" s="5">
        <v>127</v>
      </c>
      <c r="AC28" s="5">
        <v>157</v>
      </c>
      <c r="AD28" s="5">
        <v>132</v>
      </c>
      <c r="AE28" s="5">
        <v>157</v>
      </c>
      <c r="AF28" s="5">
        <v>200</v>
      </c>
      <c r="AG28" s="5">
        <v>189</v>
      </c>
      <c r="AH28" s="5">
        <v>192</v>
      </c>
      <c r="AI28" s="5">
        <v>245</v>
      </c>
      <c r="AJ28" s="5">
        <v>254</v>
      </c>
      <c r="AK28" s="5">
        <v>287</v>
      </c>
      <c r="AL28" s="5">
        <v>257</v>
      </c>
      <c r="AM28" s="5">
        <v>246</v>
      </c>
      <c r="AN28" s="5">
        <v>277</v>
      </c>
      <c r="AO28" s="5">
        <v>280</v>
      </c>
      <c r="AP28" s="5">
        <v>336</v>
      </c>
      <c r="AQ28" s="5">
        <v>300</v>
      </c>
      <c r="AR28" s="5">
        <v>310</v>
      </c>
      <c r="AS28" s="4">
        <v>339</v>
      </c>
      <c r="AT28" s="4">
        <v>330</v>
      </c>
      <c r="AU28" s="4">
        <v>347</v>
      </c>
      <c r="AV28" s="4">
        <v>322</v>
      </c>
      <c r="AW28" s="4">
        <v>363</v>
      </c>
      <c r="AX28" s="4">
        <v>454</v>
      </c>
      <c r="AY28" s="4">
        <v>529</v>
      </c>
      <c r="AZ28" s="4">
        <v>469</v>
      </c>
      <c r="BA28" s="4">
        <v>475</v>
      </c>
      <c r="BB28" s="4">
        <v>519</v>
      </c>
      <c r="BC28" s="4">
        <v>139</v>
      </c>
      <c r="BD28" s="4">
        <v>137</v>
      </c>
      <c r="BE28" s="4">
        <v>61</v>
      </c>
      <c r="BF28" s="4">
        <v>120</v>
      </c>
      <c r="BG28" s="4">
        <v>127</v>
      </c>
    </row>
    <row r="29" spans="1:61" x14ac:dyDescent="0.2">
      <c r="A29" s="5" t="s">
        <v>35</v>
      </c>
      <c r="B29" s="5">
        <v>3085</v>
      </c>
      <c r="C29" s="5">
        <v>3486</v>
      </c>
      <c r="D29" s="5">
        <v>3743</v>
      </c>
      <c r="E29" s="5">
        <v>3855</v>
      </c>
      <c r="F29" s="5">
        <v>3525</v>
      </c>
      <c r="G29" s="5">
        <v>4403</v>
      </c>
      <c r="H29" s="5">
        <v>4007</v>
      </c>
      <c r="I29" s="5">
        <v>3675</v>
      </c>
      <c r="J29" s="5">
        <v>3672</v>
      </c>
      <c r="K29" s="5">
        <v>3342</v>
      </c>
      <c r="L29" s="5">
        <v>2688</v>
      </c>
      <c r="M29" s="5">
        <v>3165</v>
      </c>
      <c r="N29" s="5">
        <v>3040</v>
      </c>
      <c r="O29" s="5">
        <v>3354</v>
      </c>
      <c r="P29" s="5">
        <v>3911</v>
      </c>
      <c r="Q29" s="5">
        <v>3347</v>
      </c>
      <c r="R29" s="5">
        <v>2875</v>
      </c>
      <c r="S29" s="5">
        <v>2950</v>
      </c>
      <c r="T29" s="5">
        <v>3090</v>
      </c>
      <c r="U29" s="5">
        <v>2980</v>
      </c>
      <c r="V29" s="5">
        <v>2620</v>
      </c>
      <c r="W29" s="5">
        <v>2430</v>
      </c>
      <c r="X29" s="5">
        <v>2565</v>
      </c>
      <c r="Y29" s="5">
        <v>2440</v>
      </c>
      <c r="Z29" s="5">
        <v>2340</v>
      </c>
      <c r="AA29" s="5">
        <v>2395</v>
      </c>
      <c r="AB29" s="5">
        <v>2320</v>
      </c>
      <c r="AC29" s="5">
        <v>2475</v>
      </c>
      <c r="AD29" s="5">
        <v>2565</v>
      </c>
      <c r="AE29" s="5">
        <v>3040</v>
      </c>
      <c r="AF29" s="5">
        <v>3070</v>
      </c>
      <c r="AG29" s="5">
        <v>3000</v>
      </c>
      <c r="AH29" s="5">
        <v>3110</v>
      </c>
      <c r="AI29" s="5">
        <v>2900</v>
      </c>
      <c r="AJ29" s="5">
        <v>2740</v>
      </c>
      <c r="AK29" s="5">
        <v>2520</v>
      </c>
      <c r="AL29" s="5">
        <v>2575</v>
      </c>
      <c r="AM29" s="5">
        <v>2590</v>
      </c>
      <c r="AN29" s="5">
        <v>2610</v>
      </c>
      <c r="AO29" s="5">
        <v>2560</v>
      </c>
      <c r="AP29" s="5">
        <v>2355</v>
      </c>
      <c r="AQ29" s="5">
        <v>2440</v>
      </c>
      <c r="AR29" s="5">
        <v>2775</v>
      </c>
      <c r="AS29" s="4">
        <v>2780</v>
      </c>
      <c r="AT29" s="4">
        <v>2740</v>
      </c>
      <c r="AU29" s="4">
        <v>2545</v>
      </c>
      <c r="AV29" s="4">
        <v>2395</v>
      </c>
      <c r="AW29" s="4">
        <v>2400</v>
      </c>
      <c r="AX29" s="4">
        <v>2405</v>
      </c>
      <c r="AY29" s="4">
        <v>2450</v>
      </c>
      <c r="AZ29" s="4">
        <v>2655</v>
      </c>
      <c r="BA29" s="4">
        <v>2665</v>
      </c>
      <c r="BB29" s="4">
        <v>2950</v>
      </c>
      <c r="BC29" s="4">
        <v>3180</v>
      </c>
      <c r="BD29" s="4">
        <v>2765</v>
      </c>
      <c r="BE29" s="4">
        <v>3260</v>
      </c>
      <c r="BF29" s="4">
        <v>3070</v>
      </c>
      <c r="BG29" s="4">
        <v>2910</v>
      </c>
      <c r="BH29" s="4">
        <v>2670</v>
      </c>
      <c r="BI29" s="4">
        <v>3060</v>
      </c>
    </row>
    <row r="30" spans="1:61" x14ac:dyDescent="0.2">
      <c r="A30" s="5" t="s">
        <v>36</v>
      </c>
      <c r="B30" s="5">
        <v>114</v>
      </c>
      <c r="C30" s="5">
        <v>147</v>
      </c>
      <c r="D30" s="5">
        <v>140</v>
      </c>
      <c r="E30" s="5">
        <v>154</v>
      </c>
      <c r="F30" s="5">
        <v>180</v>
      </c>
      <c r="G30" s="5">
        <v>168</v>
      </c>
      <c r="H30" s="5">
        <v>251</v>
      </c>
      <c r="I30" s="5">
        <v>209</v>
      </c>
      <c r="J30" s="5">
        <v>230</v>
      </c>
      <c r="K30" s="5">
        <v>176</v>
      </c>
      <c r="L30" s="5">
        <v>138</v>
      </c>
      <c r="M30" s="5">
        <v>158</v>
      </c>
      <c r="N30" s="5">
        <v>181</v>
      </c>
      <c r="O30" s="5">
        <v>193</v>
      </c>
      <c r="P30" s="5">
        <v>181</v>
      </c>
      <c r="Q30" s="5">
        <v>219</v>
      </c>
      <c r="R30" s="5">
        <v>176</v>
      </c>
      <c r="S30" s="5">
        <v>134</v>
      </c>
      <c r="T30" s="5">
        <v>159</v>
      </c>
      <c r="U30" s="5">
        <v>139</v>
      </c>
      <c r="V30" s="5">
        <v>119</v>
      </c>
      <c r="W30" s="5">
        <v>161</v>
      </c>
      <c r="X30" s="5">
        <v>186</v>
      </c>
      <c r="Y30" s="5">
        <v>196</v>
      </c>
      <c r="Z30" s="5">
        <v>190</v>
      </c>
      <c r="AA30" s="5">
        <v>161</v>
      </c>
      <c r="AB30" s="5">
        <v>199</v>
      </c>
      <c r="AC30" s="5">
        <v>191</v>
      </c>
      <c r="AD30" s="5">
        <v>160</v>
      </c>
      <c r="AE30" s="5">
        <v>188</v>
      </c>
      <c r="AF30" s="5">
        <v>161</v>
      </c>
      <c r="AG30" s="5">
        <v>134</v>
      </c>
      <c r="AH30" s="5">
        <v>160</v>
      </c>
      <c r="AI30" s="5">
        <v>171</v>
      </c>
      <c r="AJ30" s="5">
        <v>138</v>
      </c>
      <c r="AK30" s="5">
        <v>137</v>
      </c>
      <c r="AL30" s="5">
        <v>151</v>
      </c>
      <c r="AM30" s="5">
        <v>155</v>
      </c>
      <c r="AN30" s="5">
        <v>152</v>
      </c>
      <c r="AO30" s="5">
        <v>148</v>
      </c>
      <c r="AP30" s="5">
        <v>157</v>
      </c>
      <c r="AQ30" s="5">
        <v>162</v>
      </c>
      <c r="AR30" s="5">
        <v>162</v>
      </c>
      <c r="AS30" s="4">
        <v>153</v>
      </c>
      <c r="AT30" s="4">
        <v>152</v>
      </c>
      <c r="AU30" s="4">
        <v>157</v>
      </c>
      <c r="AV30" s="4">
        <v>158</v>
      </c>
      <c r="AW30" s="4">
        <v>153</v>
      </c>
      <c r="AX30" s="4">
        <v>142</v>
      </c>
      <c r="AY30" s="4">
        <v>152</v>
      </c>
      <c r="AZ30" s="4">
        <v>151</v>
      </c>
      <c r="BA30" s="4">
        <v>151</v>
      </c>
      <c r="BB30" s="4">
        <v>154</v>
      </c>
      <c r="BC30" s="4">
        <v>159</v>
      </c>
      <c r="BD30" s="4">
        <v>173</v>
      </c>
      <c r="BE30" s="4">
        <v>164</v>
      </c>
      <c r="BF30" s="4">
        <v>178</v>
      </c>
      <c r="BG30" s="4">
        <v>175</v>
      </c>
      <c r="BH30" s="4">
        <v>183</v>
      </c>
    </row>
    <row r="31" spans="1:61" x14ac:dyDescent="0.2">
      <c r="A31" s="5" t="s">
        <v>37</v>
      </c>
      <c r="B31" s="5">
        <v>2305</v>
      </c>
      <c r="C31" s="5">
        <v>2496</v>
      </c>
      <c r="D31" s="5">
        <v>2556</v>
      </c>
      <c r="E31" s="5">
        <v>2742</v>
      </c>
      <c r="F31" s="5">
        <v>2535</v>
      </c>
      <c r="G31" s="5">
        <v>3211</v>
      </c>
      <c r="H31" s="5">
        <v>2890</v>
      </c>
      <c r="I31" s="5">
        <v>2821</v>
      </c>
      <c r="J31" s="5">
        <v>2995</v>
      </c>
      <c r="K31" s="5">
        <v>2690</v>
      </c>
      <c r="L31" s="5">
        <v>2295</v>
      </c>
      <c r="M31" s="5">
        <v>2657</v>
      </c>
      <c r="N31" s="5">
        <v>2687</v>
      </c>
      <c r="O31" s="5">
        <v>3081</v>
      </c>
      <c r="P31" s="5">
        <v>3590</v>
      </c>
      <c r="Q31" s="5">
        <v>3355</v>
      </c>
      <c r="R31" s="5">
        <v>3567</v>
      </c>
      <c r="S31" s="5">
        <v>3310</v>
      </c>
      <c r="T31" s="5">
        <v>3520</v>
      </c>
      <c r="U31" s="5">
        <v>3255</v>
      </c>
      <c r="V31" s="5">
        <v>3430</v>
      </c>
      <c r="W31" s="5">
        <v>3460</v>
      </c>
      <c r="X31" s="5">
        <v>3550</v>
      </c>
      <c r="Y31" s="5">
        <v>3630</v>
      </c>
      <c r="Z31" s="5">
        <v>3670</v>
      </c>
      <c r="AA31" s="5">
        <v>3770</v>
      </c>
      <c r="AB31" s="5">
        <v>3950</v>
      </c>
      <c r="AC31" s="5">
        <v>4020</v>
      </c>
      <c r="AD31" s="5">
        <v>3760</v>
      </c>
      <c r="AE31" s="5">
        <v>3820</v>
      </c>
      <c r="AF31" s="5">
        <v>3550</v>
      </c>
      <c r="AG31" s="5">
        <v>3110</v>
      </c>
      <c r="AH31" s="5">
        <v>3060</v>
      </c>
      <c r="AI31" s="5">
        <v>2980</v>
      </c>
      <c r="AJ31" s="5">
        <v>2620</v>
      </c>
      <c r="AK31" s="5">
        <v>2690</v>
      </c>
      <c r="AL31" s="5">
        <v>2530</v>
      </c>
      <c r="AM31" s="5">
        <v>2635</v>
      </c>
      <c r="AN31" s="5">
        <v>2535</v>
      </c>
      <c r="AO31" s="5">
        <v>2495</v>
      </c>
      <c r="AP31" s="5">
        <v>2550</v>
      </c>
      <c r="AQ31" s="5">
        <v>2685</v>
      </c>
      <c r="AR31" s="5">
        <v>2985</v>
      </c>
      <c r="AS31" s="4">
        <v>2970</v>
      </c>
      <c r="AT31" s="4">
        <v>2680</v>
      </c>
      <c r="AU31" s="4">
        <v>2775</v>
      </c>
      <c r="AV31" s="4">
        <v>2715</v>
      </c>
      <c r="AW31" s="4">
        <v>2620</v>
      </c>
      <c r="AX31" s="4">
        <v>2660</v>
      </c>
      <c r="AY31" s="4">
        <v>2800</v>
      </c>
      <c r="AZ31" s="4">
        <v>2880</v>
      </c>
      <c r="BA31" s="4">
        <v>2985</v>
      </c>
      <c r="BB31" s="4">
        <v>3170</v>
      </c>
      <c r="BC31" s="4">
        <v>3110</v>
      </c>
      <c r="BD31" s="4">
        <v>3300</v>
      </c>
      <c r="BE31" s="4">
        <v>3330</v>
      </c>
      <c r="BF31" s="4">
        <v>3270</v>
      </c>
      <c r="BG31" s="4">
        <v>3190</v>
      </c>
      <c r="BH31" s="4">
        <v>3400</v>
      </c>
      <c r="BI31" s="4">
        <v>3220</v>
      </c>
    </row>
    <row r="32" spans="1:61" x14ac:dyDescent="0.2">
      <c r="A32" s="5" t="s">
        <v>38</v>
      </c>
      <c r="B32" s="5">
        <v>6.6000000000000014</v>
      </c>
      <c r="C32" s="5">
        <v>7.2999999999999989</v>
      </c>
      <c r="D32" s="5">
        <v>8.6</v>
      </c>
      <c r="E32" s="5">
        <v>9.6999999999999993</v>
      </c>
      <c r="F32" s="5">
        <v>8.3000000000000007</v>
      </c>
      <c r="G32" s="5">
        <v>12</v>
      </c>
      <c r="H32" s="5">
        <v>11</v>
      </c>
      <c r="I32" s="5">
        <v>8</v>
      </c>
      <c r="J32" s="5">
        <v>9</v>
      </c>
      <c r="K32" s="5">
        <v>9.6</v>
      </c>
      <c r="L32" s="5">
        <v>7.6</v>
      </c>
      <c r="M32" s="5">
        <v>6.8000000000000007</v>
      </c>
      <c r="N32" s="5">
        <v>7.5000000000000009</v>
      </c>
      <c r="O32" s="5">
        <v>8</v>
      </c>
      <c r="P32" s="5">
        <v>9</v>
      </c>
      <c r="Q32" s="5">
        <v>10</v>
      </c>
      <c r="R32" s="5">
        <v>11</v>
      </c>
      <c r="S32" s="5">
        <v>12</v>
      </c>
      <c r="T32" s="5">
        <v>12</v>
      </c>
      <c r="U32" s="5">
        <v>11</v>
      </c>
      <c r="V32" s="5">
        <v>13</v>
      </c>
      <c r="W32" s="5">
        <v>12</v>
      </c>
      <c r="X32" s="5">
        <v>13</v>
      </c>
      <c r="Y32" s="5">
        <v>13</v>
      </c>
      <c r="Z32" s="5">
        <v>12</v>
      </c>
      <c r="AA32" s="5">
        <v>12</v>
      </c>
      <c r="AB32" s="5">
        <v>11</v>
      </c>
      <c r="AC32" s="5">
        <v>8.5</v>
      </c>
      <c r="AD32" s="5">
        <v>7.5</v>
      </c>
      <c r="AE32" s="5">
        <v>7.5</v>
      </c>
      <c r="AF32" s="5">
        <v>5.5</v>
      </c>
      <c r="AG32" s="5">
        <v>5</v>
      </c>
      <c r="AH32" s="5">
        <v>6.5</v>
      </c>
      <c r="AI32" s="5">
        <v>6.5</v>
      </c>
      <c r="AJ32" s="5">
        <v>6.5</v>
      </c>
      <c r="AK32" s="5">
        <v>6.5</v>
      </c>
      <c r="AL32" s="5">
        <v>5.5</v>
      </c>
      <c r="AM32" s="5">
        <v>4.5</v>
      </c>
      <c r="AN32" s="5">
        <v>4.5</v>
      </c>
      <c r="AO32" s="5">
        <v>4.5</v>
      </c>
      <c r="AP32" s="5">
        <v>3.5</v>
      </c>
      <c r="AQ32" s="5">
        <v>3.1</v>
      </c>
      <c r="AR32" s="5">
        <v>2.6</v>
      </c>
      <c r="AS32" s="4">
        <v>3</v>
      </c>
      <c r="AT32" s="4">
        <v>2.2999999999999998</v>
      </c>
      <c r="AU32" s="4">
        <v>1</v>
      </c>
      <c r="AV32" s="4">
        <v>2.2000000000000002</v>
      </c>
      <c r="AW32" s="4">
        <v>2.4</v>
      </c>
      <c r="AX32" s="4">
        <v>1.5</v>
      </c>
      <c r="AY32" s="4">
        <v>1.5</v>
      </c>
      <c r="AZ32" s="4">
        <v>0.7</v>
      </c>
      <c r="BA32" s="4">
        <v>1</v>
      </c>
      <c r="BB32" s="4">
        <v>2.9</v>
      </c>
      <c r="BC32" s="4">
        <v>5.7</v>
      </c>
      <c r="BD32" s="4">
        <v>4.8</v>
      </c>
      <c r="BE32" s="4">
        <v>2.4</v>
      </c>
      <c r="BF32" s="4">
        <v>2.4</v>
      </c>
    </row>
    <row r="33" spans="1:61" x14ac:dyDescent="0.2">
      <c r="A33" s="5" t="s">
        <v>39</v>
      </c>
      <c r="B33" s="5">
        <v>12</v>
      </c>
      <c r="C33" s="5">
        <v>13</v>
      </c>
      <c r="D33" s="5">
        <v>13</v>
      </c>
      <c r="E33" s="5">
        <v>12</v>
      </c>
      <c r="F33" s="5">
        <v>11</v>
      </c>
      <c r="G33" s="5">
        <v>9</v>
      </c>
      <c r="H33" s="5">
        <v>7.7999999999999989</v>
      </c>
      <c r="I33" s="5">
        <v>7.6</v>
      </c>
      <c r="J33" s="5">
        <v>7.3</v>
      </c>
      <c r="K33" s="5">
        <v>7.6</v>
      </c>
      <c r="L33" s="5">
        <v>7</v>
      </c>
      <c r="M33" s="5">
        <v>7.4</v>
      </c>
      <c r="N33" s="5">
        <v>8.5</v>
      </c>
      <c r="O33" s="5">
        <v>8</v>
      </c>
      <c r="P33" s="5">
        <v>8.1</v>
      </c>
      <c r="Q33" s="5">
        <v>7.9</v>
      </c>
      <c r="R33" s="5">
        <v>8</v>
      </c>
      <c r="S33" s="5">
        <v>7.1</v>
      </c>
      <c r="T33" s="5">
        <v>7.3999999999999995</v>
      </c>
      <c r="U33" s="5">
        <v>7.4</v>
      </c>
      <c r="V33" s="5">
        <v>7.1</v>
      </c>
      <c r="W33" s="5">
        <v>7.4</v>
      </c>
      <c r="X33" s="5">
        <v>7.5</v>
      </c>
      <c r="Y33" s="5">
        <v>6.7000000000000011</v>
      </c>
      <c r="Z33" s="5">
        <v>5</v>
      </c>
      <c r="AA33" s="5">
        <v>5</v>
      </c>
      <c r="AB33" s="5">
        <v>5</v>
      </c>
      <c r="AC33" s="5">
        <v>5.5000000000000009</v>
      </c>
      <c r="AD33" s="5">
        <v>3.8</v>
      </c>
      <c r="AE33" s="5">
        <v>2.2999999999999998</v>
      </c>
      <c r="AF33" s="5">
        <v>2.4</v>
      </c>
      <c r="AG33" s="5">
        <v>2.2999999999999998</v>
      </c>
      <c r="AH33" s="5">
        <v>3.6</v>
      </c>
      <c r="AI33" s="5">
        <v>3.4</v>
      </c>
      <c r="AJ33" s="5">
        <v>2.7</v>
      </c>
      <c r="AK33" s="5">
        <v>3.1</v>
      </c>
      <c r="AL33" s="5">
        <v>2.7</v>
      </c>
      <c r="AM33" s="5">
        <v>2.4</v>
      </c>
      <c r="AN33" s="5">
        <v>2.1</v>
      </c>
      <c r="AO33" s="5">
        <v>2.7</v>
      </c>
      <c r="AP33" s="5">
        <v>2.7</v>
      </c>
      <c r="AQ33" s="5">
        <v>2.2999999999999998</v>
      </c>
      <c r="AR33" s="5">
        <v>2.2000000000000002</v>
      </c>
      <c r="AS33" s="4">
        <v>2.2999999999999998</v>
      </c>
      <c r="AT33" s="4">
        <v>2</v>
      </c>
      <c r="AU33" s="4">
        <v>2.6</v>
      </c>
      <c r="AV33" s="4">
        <v>2.4</v>
      </c>
      <c r="AW33" s="4">
        <v>2.6</v>
      </c>
      <c r="AX33" s="4">
        <v>3.2</v>
      </c>
      <c r="AY33" s="4">
        <v>2.8</v>
      </c>
      <c r="AZ33" s="4">
        <v>3.1</v>
      </c>
      <c r="BA33" s="4">
        <v>2.6</v>
      </c>
      <c r="BB33" s="4">
        <v>2.7</v>
      </c>
      <c r="BC33" s="4">
        <v>2.9</v>
      </c>
      <c r="BD33" s="4">
        <v>2.6</v>
      </c>
      <c r="BE33" s="4">
        <v>3.2</v>
      </c>
      <c r="BF33" s="4">
        <v>2.7</v>
      </c>
      <c r="BG33" s="4">
        <v>4.3</v>
      </c>
      <c r="BH33" s="4">
        <v>3.7</v>
      </c>
    </row>
    <row r="34" spans="1:61" x14ac:dyDescent="0.2">
      <c r="A34" s="5" t="s">
        <v>40</v>
      </c>
      <c r="B34" s="5">
        <v>110</v>
      </c>
      <c r="C34" s="5">
        <v>119</v>
      </c>
      <c r="D34" s="5">
        <v>109</v>
      </c>
      <c r="E34" s="5">
        <v>100</v>
      </c>
      <c r="F34" s="5">
        <v>93</v>
      </c>
      <c r="G34" s="5">
        <v>93</v>
      </c>
      <c r="H34" s="5">
        <v>86</v>
      </c>
      <c r="I34" s="5">
        <v>69</v>
      </c>
      <c r="J34" s="5">
        <v>72</v>
      </c>
      <c r="K34" s="5">
        <v>73</v>
      </c>
      <c r="L34" s="5">
        <v>75</v>
      </c>
      <c r="M34" s="5">
        <v>68</v>
      </c>
      <c r="N34" s="5">
        <v>70</v>
      </c>
      <c r="O34" s="5">
        <v>61</v>
      </c>
      <c r="P34" s="5">
        <v>64</v>
      </c>
      <c r="Q34" s="5">
        <v>63</v>
      </c>
      <c r="R34" s="5">
        <v>41</v>
      </c>
      <c r="S34" s="5">
        <v>45</v>
      </c>
      <c r="T34" s="5">
        <v>40</v>
      </c>
      <c r="U34" s="5">
        <v>46</v>
      </c>
      <c r="V34" s="5">
        <v>40</v>
      </c>
      <c r="W34" s="5">
        <v>36</v>
      </c>
      <c r="X34" s="5">
        <v>36</v>
      </c>
      <c r="Y34" s="5">
        <v>30</v>
      </c>
      <c r="Z34" s="5">
        <v>28</v>
      </c>
      <c r="AA34" s="5">
        <v>22</v>
      </c>
      <c r="AB34" s="5">
        <v>21.7</v>
      </c>
      <c r="AC34" s="5">
        <v>26</v>
      </c>
      <c r="AD34" s="5">
        <v>23</v>
      </c>
      <c r="AE34" s="5">
        <v>21</v>
      </c>
      <c r="AF34" s="5">
        <v>30</v>
      </c>
      <c r="AG34" s="5">
        <v>21</v>
      </c>
      <c r="AH34" s="5">
        <v>20</v>
      </c>
      <c r="AI34" s="5">
        <v>22</v>
      </c>
      <c r="AJ34" s="5">
        <v>13</v>
      </c>
      <c r="AK34" s="5">
        <v>12</v>
      </c>
      <c r="AL34" s="5">
        <v>11</v>
      </c>
      <c r="AM34" s="5">
        <v>13</v>
      </c>
      <c r="AN34" s="5">
        <v>11</v>
      </c>
      <c r="AO34" s="5">
        <v>10</v>
      </c>
      <c r="AP34" s="5">
        <v>8</v>
      </c>
      <c r="AQ34" s="5">
        <v>8</v>
      </c>
      <c r="AR34" s="5">
        <v>8</v>
      </c>
      <c r="AS34" s="4">
        <v>7</v>
      </c>
      <c r="AT34" s="4">
        <v>7</v>
      </c>
      <c r="AU34" s="4">
        <v>7.3</v>
      </c>
      <c r="AV34" s="4">
        <v>8.3000000000000007</v>
      </c>
      <c r="AW34" s="4">
        <v>7.3</v>
      </c>
      <c r="AX34" s="4">
        <v>8.3000000000000007</v>
      </c>
      <c r="AY34" s="4">
        <v>9</v>
      </c>
      <c r="AZ34" s="4">
        <v>10.5</v>
      </c>
      <c r="BA34" s="4">
        <v>9.5</v>
      </c>
      <c r="BB34" s="4">
        <v>7</v>
      </c>
      <c r="BC34" s="4">
        <v>7.5</v>
      </c>
      <c r="BD34" s="4">
        <v>6.5</v>
      </c>
      <c r="BE34" s="4">
        <v>6.5</v>
      </c>
      <c r="BF34" s="4">
        <v>5.5</v>
      </c>
      <c r="BG34" s="4">
        <v>6.4</v>
      </c>
      <c r="BH34" s="4">
        <v>5</v>
      </c>
    </row>
    <row r="35" spans="1:61" x14ac:dyDescent="0.2">
      <c r="A35" s="5" t="s">
        <v>41</v>
      </c>
      <c r="B35" s="5">
        <v>30</v>
      </c>
      <c r="C35" s="5">
        <v>38</v>
      </c>
      <c r="D35" s="5">
        <v>41</v>
      </c>
      <c r="E35" s="5">
        <v>48</v>
      </c>
      <c r="F35" s="5">
        <v>53</v>
      </c>
      <c r="G35" s="5">
        <v>55</v>
      </c>
      <c r="H35" s="5">
        <v>63</v>
      </c>
      <c r="I35" s="5">
        <v>49</v>
      </c>
      <c r="J35" s="5">
        <v>58</v>
      </c>
      <c r="K35" s="5">
        <v>54</v>
      </c>
      <c r="L35" s="5">
        <v>43</v>
      </c>
      <c r="M35" s="5">
        <v>59</v>
      </c>
      <c r="N35" s="5">
        <v>52</v>
      </c>
      <c r="O35" s="5">
        <v>42</v>
      </c>
      <c r="P35" s="5">
        <v>43</v>
      </c>
      <c r="Q35" s="5">
        <v>62</v>
      </c>
      <c r="R35" s="5">
        <v>54</v>
      </c>
      <c r="S35" s="5">
        <v>32</v>
      </c>
      <c r="T35" s="5">
        <v>25</v>
      </c>
      <c r="U35" s="5">
        <v>30</v>
      </c>
      <c r="V35" s="5">
        <v>32</v>
      </c>
      <c r="W35" s="5">
        <v>31</v>
      </c>
      <c r="X35" s="5">
        <v>26</v>
      </c>
      <c r="Y35" s="5">
        <v>22</v>
      </c>
      <c r="Z35" s="5">
        <v>21</v>
      </c>
      <c r="AA35" s="5">
        <v>23</v>
      </c>
      <c r="AB35" s="5">
        <v>20</v>
      </c>
      <c r="AC35" s="5">
        <v>19</v>
      </c>
      <c r="AD35" s="5">
        <v>21</v>
      </c>
      <c r="AE35" s="5">
        <v>23</v>
      </c>
      <c r="AF35" s="5">
        <v>3</v>
      </c>
      <c r="AG35" s="5">
        <v>3.3</v>
      </c>
      <c r="AH35" s="5">
        <v>4.8</v>
      </c>
      <c r="AI35" s="5">
        <v>4.7</v>
      </c>
      <c r="AJ35" s="5">
        <v>4.8</v>
      </c>
      <c r="AK35" s="5">
        <v>2.4</v>
      </c>
      <c r="AL35" s="5">
        <v>2.5</v>
      </c>
      <c r="AM35" s="5">
        <v>2.6</v>
      </c>
      <c r="AN35" s="5">
        <v>2.1</v>
      </c>
      <c r="AO35" s="5">
        <v>2.2000000000000002</v>
      </c>
      <c r="AP35" s="5">
        <v>1.8</v>
      </c>
      <c r="AQ35" s="5">
        <v>1.8</v>
      </c>
      <c r="AR35" s="5">
        <v>1.8</v>
      </c>
      <c r="AS35" s="4">
        <v>1.5</v>
      </c>
      <c r="AT35" s="4">
        <v>1.1000000000000001</v>
      </c>
      <c r="AU35" s="4">
        <v>1</v>
      </c>
      <c r="AV35" s="4">
        <v>0.9</v>
      </c>
      <c r="AW35" s="4">
        <v>0.9</v>
      </c>
      <c r="AX35" s="4">
        <v>0.7</v>
      </c>
      <c r="AY35" s="4">
        <v>0.8</v>
      </c>
      <c r="AZ35" s="4">
        <v>1</v>
      </c>
      <c r="BA35" s="4">
        <v>1.3</v>
      </c>
      <c r="BB35" s="4">
        <v>1.1000000000000001</v>
      </c>
      <c r="BC35" s="4">
        <v>0.7</v>
      </c>
      <c r="BD35" s="4">
        <v>1.3</v>
      </c>
      <c r="BE35" s="4">
        <v>0.9</v>
      </c>
      <c r="BF35" s="4">
        <v>1</v>
      </c>
      <c r="BG35" s="4">
        <v>1</v>
      </c>
      <c r="BH35" s="4">
        <v>1</v>
      </c>
    </row>
    <row r="36" spans="1:61" x14ac:dyDescent="0.2">
      <c r="A36" s="5" t="s">
        <v>42</v>
      </c>
      <c r="B36" s="5">
        <v>69</v>
      </c>
      <c r="C36" s="5">
        <v>80</v>
      </c>
      <c r="D36" s="5">
        <v>82</v>
      </c>
      <c r="E36" s="5">
        <v>85</v>
      </c>
      <c r="F36" s="5">
        <v>82</v>
      </c>
      <c r="G36" s="5">
        <v>81</v>
      </c>
      <c r="H36" s="5">
        <v>84</v>
      </c>
      <c r="I36" s="5">
        <v>78</v>
      </c>
      <c r="J36" s="5">
        <v>82</v>
      </c>
      <c r="K36" s="5">
        <v>98</v>
      </c>
      <c r="L36" s="5">
        <v>92</v>
      </c>
      <c r="M36" s="5">
        <v>102</v>
      </c>
      <c r="N36" s="5">
        <v>106</v>
      </c>
      <c r="O36" s="5">
        <v>118</v>
      </c>
      <c r="P36" s="5">
        <v>118</v>
      </c>
      <c r="Q36" s="5">
        <v>150</v>
      </c>
      <c r="R36" s="5">
        <v>143</v>
      </c>
      <c r="S36" s="5">
        <v>111</v>
      </c>
      <c r="T36" s="5">
        <v>114</v>
      </c>
      <c r="U36" s="5">
        <v>122</v>
      </c>
      <c r="V36" s="5">
        <v>113</v>
      </c>
      <c r="W36" s="5">
        <v>111</v>
      </c>
      <c r="X36" s="5">
        <v>107</v>
      </c>
      <c r="Y36" s="5">
        <v>130</v>
      </c>
      <c r="Z36" s="5">
        <v>107</v>
      </c>
      <c r="AA36" s="5">
        <v>88</v>
      </c>
      <c r="AB36" s="5">
        <v>84</v>
      </c>
      <c r="AC36" s="5">
        <v>90</v>
      </c>
      <c r="AD36" s="5">
        <v>78</v>
      </c>
      <c r="AE36" s="5">
        <v>60</v>
      </c>
      <c r="AF36" s="5">
        <v>55</v>
      </c>
      <c r="AG36" s="5">
        <v>69</v>
      </c>
      <c r="AH36" s="5">
        <v>68</v>
      </c>
      <c r="AI36" s="5">
        <v>52</v>
      </c>
      <c r="AJ36" s="5">
        <v>34</v>
      </c>
      <c r="AK36" s="5">
        <v>70</v>
      </c>
      <c r="AL36" s="5">
        <v>66</v>
      </c>
      <c r="AM36" s="5">
        <v>77</v>
      </c>
      <c r="AN36" s="5">
        <v>64</v>
      </c>
      <c r="AO36" s="5">
        <v>72</v>
      </c>
      <c r="AP36" s="5">
        <v>73</v>
      </c>
      <c r="AQ36" s="5">
        <v>86</v>
      </c>
      <c r="AR36" s="5">
        <v>75</v>
      </c>
      <c r="AS36" s="4">
        <v>82</v>
      </c>
      <c r="AT36" s="4">
        <v>66</v>
      </c>
      <c r="AU36" s="4">
        <v>96</v>
      </c>
      <c r="AV36" s="4">
        <v>80</v>
      </c>
      <c r="AW36" s="4">
        <v>61</v>
      </c>
      <c r="AX36" s="4">
        <v>57</v>
      </c>
      <c r="AY36" s="4">
        <v>61</v>
      </c>
      <c r="AZ36" s="4">
        <v>68</v>
      </c>
      <c r="BA36" s="4">
        <v>39</v>
      </c>
      <c r="BB36" s="4">
        <v>42</v>
      </c>
      <c r="BC36" s="4">
        <v>40</v>
      </c>
      <c r="BD36" s="4">
        <v>48</v>
      </c>
      <c r="BE36" s="4">
        <v>61</v>
      </c>
      <c r="BF36" s="4">
        <v>55</v>
      </c>
      <c r="BG36" s="4">
        <v>41</v>
      </c>
      <c r="BH36" s="4">
        <v>43</v>
      </c>
    </row>
    <row r="37" spans="1:61" x14ac:dyDescent="0.2">
      <c r="A37" s="5" t="s">
        <v>43</v>
      </c>
      <c r="B37" s="5">
        <v>994</v>
      </c>
      <c r="C37" s="5">
        <v>1202</v>
      </c>
      <c r="D37" s="5">
        <v>1238</v>
      </c>
      <c r="E37" s="5">
        <v>1283</v>
      </c>
      <c r="F37" s="5">
        <v>1311</v>
      </c>
      <c r="G37" s="5">
        <v>1657</v>
      </c>
      <c r="H37" s="5">
        <v>1591</v>
      </c>
      <c r="I37" s="5">
        <v>1473</v>
      </c>
      <c r="J37" s="5">
        <v>1654</v>
      </c>
      <c r="K37" s="5">
        <v>1616</v>
      </c>
      <c r="L37" s="5">
        <v>1596</v>
      </c>
      <c r="M37" s="5">
        <v>1659</v>
      </c>
      <c r="N37" s="5">
        <v>1960</v>
      </c>
      <c r="O37" s="5">
        <v>1986</v>
      </c>
      <c r="P37" s="5">
        <v>2260</v>
      </c>
      <c r="Q37" s="5">
        <v>2120</v>
      </c>
      <c r="R37" s="5">
        <v>1705</v>
      </c>
      <c r="S37" s="5">
        <v>1840</v>
      </c>
      <c r="T37" s="5">
        <v>2045</v>
      </c>
      <c r="U37" s="5">
        <v>2000</v>
      </c>
      <c r="V37" s="5">
        <v>2040</v>
      </c>
      <c r="W37" s="5">
        <v>2095</v>
      </c>
      <c r="X37" s="5">
        <v>2260</v>
      </c>
      <c r="Y37" s="5">
        <v>2380</v>
      </c>
      <c r="Z37" s="5">
        <v>2260</v>
      </c>
      <c r="AA37" s="5">
        <v>2470</v>
      </c>
      <c r="AB37" s="5">
        <v>3210</v>
      </c>
      <c r="AC37" s="5">
        <v>4000</v>
      </c>
      <c r="AD37" s="5">
        <v>4775</v>
      </c>
      <c r="AE37" s="5">
        <v>6250</v>
      </c>
      <c r="AF37" s="5">
        <v>7350</v>
      </c>
      <c r="AG37" s="5">
        <v>8350</v>
      </c>
      <c r="AH37" s="5">
        <v>8600</v>
      </c>
      <c r="AI37" s="5">
        <v>8700</v>
      </c>
      <c r="AJ37" s="5">
        <v>8500</v>
      </c>
      <c r="AK37" s="5">
        <v>8300</v>
      </c>
      <c r="AL37" s="5">
        <v>8800</v>
      </c>
      <c r="AM37" s="5">
        <v>8700</v>
      </c>
      <c r="AN37" s="5">
        <v>8980</v>
      </c>
      <c r="AO37" s="5">
        <v>8880</v>
      </c>
      <c r="AP37" s="5">
        <v>8790</v>
      </c>
      <c r="AQ37" s="5">
        <v>8490</v>
      </c>
      <c r="AR37" s="5">
        <v>9180</v>
      </c>
      <c r="AS37" s="4">
        <v>8620</v>
      </c>
      <c r="AT37" s="4">
        <v>8670</v>
      </c>
      <c r="AU37" s="4">
        <v>8060</v>
      </c>
      <c r="AV37" s="4">
        <v>8050</v>
      </c>
      <c r="AW37" s="4">
        <v>8040</v>
      </c>
      <c r="AX37" s="4">
        <v>7630</v>
      </c>
      <c r="AY37" s="4">
        <v>7920</v>
      </c>
      <c r="AZ37" s="4">
        <v>8030</v>
      </c>
      <c r="BA37" s="4">
        <v>8420</v>
      </c>
      <c r="BB37" s="4">
        <v>8100</v>
      </c>
      <c r="BC37" s="4">
        <v>8300</v>
      </c>
      <c r="BD37" s="4">
        <v>8400</v>
      </c>
      <c r="BE37" s="4">
        <v>7960</v>
      </c>
      <c r="BF37" s="4">
        <v>7190</v>
      </c>
      <c r="BG37" s="4">
        <v>7500</v>
      </c>
      <c r="BH37" s="4">
        <v>7120</v>
      </c>
      <c r="BI37" s="4">
        <v>7430</v>
      </c>
    </row>
    <row r="38" spans="1:61" x14ac:dyDescent="0.2">
      <c r="A38" s="5" t="s">
        <v>44</v>
      </c>
      <c r="B38" s="5">
        <v>229</v>
      </c>
      <c r="C38" s="5">
        <v>268</v>
      </c>
      <c r="D38" s="5">
        <v>266</v>
      </c>
      <c r="E38" s="5">
        <v>260</v>
      </c>
      <c r="F38" s="5">
        <v>245</v>
      </c>
      <c r="G38" s="5">
        <v>343</v>
      </c>
      <c r="H38" s="5">
        <v>326</v>
      </c>
      <c r="I38" s="5">
        <v>303</v>
      </c>
      <c r="J38" s="5">
        <v>314</v>
      </c>
      <c r="K38" s="5">
        <v>277</v>
      </c>
      <c r="L38" s="5">
        <v>289</v>
      </c>
      <c r="M38" s="5">
        <v>271</v>
      </c>
      <c r="N38" s="5">
        <v>266</v>
      </c>
      <c r="O38" s="5">
        <v>274</v>
      </c>
      <c r="P38" s="5">
        <v>314</v>
      </c>
      <c r="Q38" s="5">
        <v>225</v>
      </c>
      <c r="R38" s="5">
        <v>240</v>
      </c>
      <c r="S38" s="5">
        <v>176</v>
      </c>
      <c r="T38" s="5">
        <v>227</v>
      </c>
      <c r="U38" s="5">
        <v>224</v>
      </c>
      <c r="V38" s="5">
        <v>250</v>
      </c>
      <c r="W38" s="5">
        <v>238</v>
      </c>
      <c r="X38" s="5">
        <v>279</v>
      </c>
      <c r="Y38" s="5">
        <v>298</v>
      </c>
      <c r="Z38" s="5">
        <v>244</v>
      </c>
      <c r="AA38" s="5">
        <v>231</v>
      </c>
      <c r="AB38" s="5">
        <v>253</v>
      </c>
      <c r="AC38" s="5">
        <v>255</v>
      </c>
      <c r="AD38" s="5">
        <v>280</v>
      </c>
      <c r="AE38" s="5">
        <v>220</v>
      </c>
      <c r="AF38" s="5">
        <v>250</v>
      </c>
      <c r="AG38" s="5">
        <v>180</v>
      </c>
      <c r="AH38" s="5">
        <v>176</v>
      </c>
      <c r="AI38" s="5">
        <v>175</v>
      </c>
      <c r="AJ38" s="5">
        <v>165</v>
      </c>
      <c r="AK38" s="5">
        <v>158</v>
      </c>
      <c r="AL38" s="5">
        <v>126</v>
      </c>
      <c r="AM38" s="5">
        <v>120</v>
      </c>
      <c r="AN38" s="5">
        <v>120</v>
      </c>
      <c r="AO38" s="5">
        <v>135</v>
      </c>
      <c r="AP38" s="5">
        <v>126</v>
      </c>
      <c r="AQ38" s="5">
        <v>136</v>
      </c>
      <c r="AR38" s="5">
        <v>145</v>
      </c>
      <c r="AS38" s="4">
        <v>112</v>
      </c>
      <c r="AT38" s="4">
        <v>117</v>
      </c>
      <c r="AU38" s="4">
        <v>106</v>
      </c>
      <c r="AV38" s="4">
        <v>109</v>
      </c>
      <c r="AW38" s="4">
        <v>100</v>
      </c>
      <c r="AX38" s="4">
        <v>100</v>
      </c>
      <c r="AY38" s="4">
        <v>106</v>
      </c>
      <c r="AZ38" s="4">
        <v>106</v>
      </c>
      <c r="BA38" s="4">
        <v>112</v>
      </c>
      <c r="BB38" s="4">
        <v>112</v>
      </c>
      <c r="BC38" s="4">
        <v>110</v>
      </c>
      <c r="BD38" s="4">
        <v>107</v>
      </c>
      <c r="BE38" s="4">
        <v>107</v>
      </c>
      <c r="BF38" s="4">
        <v>113</v>
      </c>
      <c r="BG38" s="4">
        <v>113</v>
      </c>
      <c r="BH38" s="4">
        <v>107</v>
      </c>
    </row>
    <row r="39" spans="1:61" x14ac:dyDescent="0.2">
      <c r="A39" s="5" t="s">
        <v>45</v>
      </c>
      <c r="B39" s="5">
        <v>2004</v>
      </c>
      <c r="C39" s="5">
        <v>2190</v>
      </c>
      <c r="D39" s="5">
        <v>2212</v>
      </c>
      <c r="E39" s="5">
        <v>2221</v>
      </c>
      <c r="F39" s="5">
        <v>2199</v>
      </c>
      <c r="G39" s="5">
        <v>2469</v>
      </c>
      <c r="H39" s="5">
        <v>2298</v>
      </c>
      <c r="I39" s="5">
        <v>2007</v>
      </c>
      <c r="J39" s="5">
        <v>1967</v>
      </c>
      <c r="K39" s="5">
        <v>1686</v>
      </c>
      <c r="L39" s="5">
        <v>1415</v>
      </c>
      <c r="M39" s="5">
        <v>1640</v>
      </c>
      <c r="N39" s="5">
        <v>1507</v>
      </c>
      <c r="O39" s="5">
        <v>1850</v>
      </c>
      <c r="P39" s="5">
        <v>1820</v>
      </c>
      <c r="Q39" s="5">
        <v>1885</v>
      </c>
      <c r="R39" s="5">
        <v>1780</v>
      </c>
      <c r="S39" s="5">
        <v>1670</v>
      </c>
      <c r="T39" s="5">
        <v>1940</v>
      </c>
      <c r="U39" s="5">
        <v>1720</v>
      </c>
      <c r="V39" s="5">
        <v>1705</v>
      </c>
      <c r="W39" s="5">
        <v>1720</v>
      </c>
      <c r="X39" s="5">
        <v>1810</v>
      </c>
      <c r="Y39" s="5">
        <v>1915</v>
      </c>
      <c r="Z39" s="5">
        <v>1810</v>
      </c>
      <c r="AA39" s="5">
        <v>1748</v>
      </c>
      <c r="AB39" s="5">
        <v>1700</v>
      </c>
      <c r="AC39" s="5">
        <v>1530</v>
      </c>
      <c r="AD39" s="5">
        <v>1425</v>
      </c>
      <c r="AE39" s="5">
        <v>1585</v>
      </c>
      <c r="AF39" s="5">
        <v>1560</v>
      </c>
      <c r="AG39" s="5">
        <v>1290</v>
      </c>
      <c r="AH39" s="5">
        <v>1490</v>
      </c>
      <c r="AI39" s="5">
        <v>1500</v>
      </c>
      <c r="AJ39" s="5">
        <v>1310</v>
      </c>
      <c r="AK39" s="5">
        <v>1320</v>
      </c>
      <c r="AL39" s="5">
        <v>1270</v>
      </c>
      <c r="AM39" s="5">
        <v>1285</v>
      </c>
      <c r="AN39" s="5">
        <v>1360</v>
      </c>
      <c r="AO39" s="5">
        <v>1315</v>
      </c>
      <c r="AP39" s="5">
        <v>1395</v>
      </c>
      <c r="AQ39" s="5">
        <v>1515</v>
      </c>
      <c r="AR39" s="5">
        <v>1670</v>
      </c>
      <c r="AS39" s="4">
        <v>1770</v>
      </c>
      <c r="AT39" s="4">
        <v>1835</v>
      </c>
      <c r="AU39" s="4">
        <v>1860</v>
      </c>
      <c r="AV39" s="4">
        <v>2020</v>
      </c>
      <c r="AW39" s="4">
        <v>1885</v>
      </c>
      <c r="AX39" s="4">
        <v>2030</v>
      </c>
      <c r="AY39" s="4">
        <v>2060</v>
      </c>
      <c r="AZ39" s="4">
        <v>2310</v>
      </c>
      <c r="BA39" s="4">
        <v>2500</v>
      </c>
      <c r="BB39" s="4">
        <v>2510</v>
      </c>
      <c r="BC39" s="4">
        <v>2350</v>
      </c>
      <c r="BD39" s="4">
        <v>2650</v>
      </c>
      <c r="BE39" s="4">
        <v>2450</v>
      </c>
      <c r="BF39" s="4">
        <v>2650</v>
      </c>
      <c r="BG39" s="4">
        <v>2550</v>
      </c>
      <c r="BH39" s="4">
        <v>2410</v>
      </c>
      <c r="BI39" s="4">
        <v>2500</v>
      </c>
    </row>
    <row r="40" spans="1:61" x14ac:dyDescent="0.2">
      <c r="A40" s="5" t="s">
        <v>46</v>
      </c>
      <c r="B40" s="5">
        <v>255</v>
      </c>
      <c r="C40" s="5">
        <v>321</v>
      </c>
      <c r="D40" s="5">
        <v>353</v>
      </c>
      <c r="E40" s="5">
        <v>318</v>
      </c>
      <c r="F40" s="5">
        <v>289</v>
      </c>
      <c r="G40" s="5">
        <v>376</v>
      </c>
      <c r="H40" s="5">
        <v>406</v>
      </c>
      <c r="I40" s="5">
        <v>293</v>
      </c>
      <c r="J40" s="5">
        <v>264</v>
      </c>
      <c r="K40" s="5">
        <v>262</v>
      </c>
      <c r="L40" s="5">
        <v>252</v>
      </c>
      <c r="M40" s="5">
        <v>277</v>
      </c>
      <c r="N40" s="5">
        <v>285</v>
      </c>
      <c r="O40" s="5">
        <v>268</v>
      </c>
      <c r="P40" s="5">
        <v>312</v>
      </c>
      <c r="Q40" s="5">
        <v>301</v>
      </c>
      <c r="R40" s="5">
        <v>208</v>
      </c>
      <c r="S40" s="5">
        <v>172</v>
      </c>
      <c r="T40" s="5">
        <v>268</v>
      </c>
      <c r="U40" s="5">
        <v>198</v>
      </c>
      <c r="V40" s="5">
        <v>170</v>
      </c>
      <c r="W40" s="5">
        <v>185</v>
      </c>
      <c r="X40" s="5">
        <v>170</v>
      </c>
      <c r="Y40" s="5">
        <v>205</v>
      </c>
      <c r="Z40" s="5">
        <v>190</v>
      </c>
      <c r="AA40" s="5">
        <v>180</v>
      </c>
      <c r="AB40" s="5">
        <v>156</v>
      </c>
      <c r="AC40" s="5">
        <v>205</v>
      </c>
      <c r="AD40" s="5">
        <v>240</v>
      </c>
      <c r="AE40" s="5">
        <v>480</v>
      </c>
      <c r="AF40" s="5">
        <v>840</v>
      </c>
      <c r="AG40" s="5">
        <v>1150</v>
      </c>
      <c r="AH40" s="5">
        <v>1410</v>
      </c>
      <c r="AI40" s="5">
        <v>1640</v>
      </c>
      <c r="AJ40" s="5">
        <v>1950</v>
      </c>
      <c r="AK40" s="5">
        <v>1970</v>
      </c>
      <c r="AL40" s="5">
        <v>2140</v>
      </c>
      <c r="AM40" s="5">
        <v>1910</v>
      </c>
      <c r="AN40" s="5">
        <v>1990</v>
      </c>
      <c r="AO40" s="5">
        <v>2010</v>
      </c>
      <c r="AP40" s="5">
        <v>1970</v>
      </c>
      <c r="AQ40" s="5">
        <v>1940</v>
      </c>
      <c r="AR40" s="5">
        <v>1950</v>
      </c>
      <c r="AS40" s="4">
        <v>2000</v>
      </c>
      <c r="AT40" s="4">
        <v>1870</v>
      </c>
      <c r="AU40" s="4">
        <v>1920</v>
      </c>
      <c r="AV40" s="4">
        <v>1880</v>
      </c>
      <c r="AW40" s="4">
        <v>1880</v>
      </c>
      <c r="AX40" s="4">
        <v>1560</v>
      </c>
      <c r="AY40" s="4">
        <v>1680</v>
      </c>
      <c r="AZ40" s="4">
        <v>1640</v>
      </c>
      <c r="BA40" s="4">
        <v>1710</v>
      </c>
      <c r="BB40" s="4">
        <v>1740</v>
      </c>
      <c r="BC40" s="4">
        <v>1745</v>
      </c>
      <c r="BD40" s="4">
        <v>1790</v>
      </c>
      <c r="BE40" s="4">
        <v>1620</v>
      </c>
      <c r="BF40" s="4">
        <v>1620</v>
      </c>
      <c r="BG40" s="4">
        <v>1690</v>
      </c>
      <c r="BH40" s="4">
        <v>1635</v>
      </c>
      <c r="BI40" s="4">
        <v>1690</v>
      </c>
    </row>
    <row r="41" spans="1:61" x14ac:dyDescent="0.2">
      <c r="A41" s="5" t="s">
        <v>47</v>
      </c>
      <c r="B41" s="5">
        <v>93</v>
      </c>
      <c r="C41" s="5">
        <v>108</v>
      </c>
      <c r="D41" s="5">
        <v>100</v>
      </c>
      <c r="E41" s="5">
        <v>96</v>
      </c>
      <c r="F41" s="5">
        <v>93</v>
      </c>
      <c r="G41" s="5">
        <v>101</v>
      </c>
      <c r="H41" s="5">
        <v>101</v>
      </c>
      <c r="I41" s="5">
        <v>98</v>
      </c>
      <c r="J41" s="5">
        <v>87</v>
      </c>
      <c r="K41" s="5">
        <v>82</v>
      </c>
      <c r="L41" s="5">
        <v>80</v>
      </c>
      <c r="M41" s="5">
        <v>80</v>
      </c>
      <c r="N41" s="5">
        <v>84</v>
      </c>
      <c r="O41" s="5">
        <v>92</v>
      </c>
      <c r="P41" s="5">
        <v>104</v>
      </c>
      <c r="Q41" s="5">
        <v>106</v>
      </c>
      <c r="R41" s="5">
        <v>86</v>
      </c>
      <c r="S41" s="5">
        <v>95</v>
      </c>
      <c r="T41" s="5">
        <v>95</v>
      </c>
      <c r="U41" s="5">
        <v>94</v>
      </c>
      <c r="V41" s="5">
        <v>107</v>
      </c>
      <c r="W41" s="5">
        <v>99</v>
      </c>
      <c r="X41" s="5">
        <v>87</v>
      </c>
      <c r="Y41" s="5">
        <v>87</v>
      </c>
      <c r="Z41" s="5">
        <v>78</v>
      </c>
      <c r="AA41" s="5">
        <v>69</v>
      </c>
      <c r="AB41" s="5">
        <v>64</v>
      </c>
      <c r="AC41" s="5">
        <v>60</v>
      </c>
      <c r="AD41" s="5">
        <v>55</v>
      </c>
      <c r="AE41" s="5">
        <v>55</v>
      </c>
      <c r="AF41" s="5">
        <v>39</v>
      </c>
      <c r="AG41" s="5">
        <v>35</v>
      </c>
      <c r="AH41" s="5">
        <v>30</v>
      </c>
      <c r="AI41" s="5">
        <v>25</v>
      </c>
      <c r="AJ41" s="5">
        <v>25</v>
      </c>
      <c r="AK41" s="5">
        <v>26</v>
      </c>
      <c r="AL41" s="5">
        <v>18</v>
      </c>
      <c r="AM41" s="5">
        <v>21</v>
      </c>
      <c r="AN41" s="5">
        <v>21</v>
      </c>
      <c r="AO41" s="5">
        <v>22</v>
      </c>
      <c r="AP41" s="5">
        <v>19</v>
      </c>
      <c r="AQ41" s="5">
        <v>18</v>
      </c>
      <c r="AR41" s="5">
        <v>17</v>
      </c>
      <c r="AS41" s="4">
        <v>16</v>
      </c>
      <c r="AT41" s="4">
        <v>14</v>
      </c>
      <c r="AU41" s="4">
        <v>13</v>
      </c>
      <c r="AV41" s="4">
        <v>10</v>
      </c>
      <c r="AW41" s="4">
        <v>9.5</v>
      </c>
      <c r="AX41" s="4">
        <v>7</v>
      </c>
      <c r="AY41" s="4">
        <v>7</v>
      </c>
      <c r="AZ41" s="4">
        <v>8</v>
      </c>
      <c r="BA41" s="4">
        <v>10</v>
      </c>
      <c r="BB41" s="4">
        <v>7.5</v>
      </c>
      <c r="BC41" s="4">
        <v>7.5</v>
      </c>
      <c r="BD41" s="4">
        <v>9</v>
      </c>
      <c r="BE41" s="4">
        <v>7</v>
      </c>
      <c r="BF41" s="4">
        <v>7</v>
      </c>
      <c r="BG41" s="4">
        <v>8</v>
      </c>
      <c r="BH41" s="4">
        <v>9.5</v>
      </c>
    </row>
    <row r="42" spans="1:61" x14ac:dyDescent="0.2">
      <c r="A42" s="5" t="s">
        <v>48</v>
      </c>
      <c r="B42" s="5">
        <v>363</v>
      </c>
      <c r="C42" s="5">
        <v>421</v>
      </c>
      <c r="D42" s="5">
        <v>430</v>
      </c>
      <c r="E42" s="5">
        <v>467</v>
      </c>
      <c r="F42" s="5">
        <v>496</v>
      </c>
      <c r="G42" s="5">
        <v>549</v>
      </c>
      <c r="H42" s="5">
        <v>543</v>
      </c>
      <c r="I42" s="5">
        <v>487</v>
      </c>
      <c r="J42" s="5">
        <v>493</v>
      </c>
      <c r="K42" s="5">
        <v>513</v>
      </c>
      <c r="L42" s="5">
        <v>577</v>
      </c>
      <c r="M42" s="5">
        <v>623</v>
      </c>
      <c r="N42" s="5">
        <v>698</v>
      </c>
      <c r="O42" s="5">
        <v>705</v>
      </c>
      <c r="P42" s="5">
        <v>751</v>
      </c>
      <c r="Q42" s="5">
        <v>857</v>
      </c>
      <c r="R42" s="5">
        <v>669</v>
      </c>
      <c r="S42" s="5">
        <v>783</v>
      </c>
      <c r="T42" s="5">
        <v>840</v>
      </c>
      <c r="U42" s="5">
        <v>710</v>
      </c>
      <c r="V42" s="5">
        <v>695</v>
      </c>
      <c r="W42" s="5">
        <v>795</v>
      </c>
      <c r="X42" s="5">
        <v>805</v>
      </c>
      <c r="Y42" s="5">
        <v>865</v>
      </c>
      <c r="Z42" s="5">
        <v>865</v>
      </c>
      <c r="AA42" s="5">
        <v>820</v>
      </c>
      <c r="AB42" s="5">
        <v>850</v>
      </c>
      <c r="AC42" s="5">
        <v>945</v>
      </c>
      <c r="AD42" s="5">
        <v>1010</v>
      </c>
      <c r="AE42" s="5">
        <v>985</v>
      </c>
      <c r="AF42" s="5">
        <v>890</v>
      </c>
      <c r="AG42" s="5">
        <v>850</v>
      </c>
      <c r="AH42" s="5">
        <v>980</v>
      </c>
      <c r="AI42" s="5">
        <v>980</v>
      </c>
      <c r="AJ42" s="5">
        <v>930</v>
      </c>
      <c r="AK42" s="5">
        <v>910</v>
      </c>
      <c r="AL42" s="5">
        <v>930</v>
      </c>
      <c r="AM42" s="5">
        <v>1000</v>
      </c>
      <c r="AN42" s="5">
        <v>990</v>
      </c>
      <c r="AO42" s="5">
        <v>980</v>
      </c>
      <c r="AP42" s="5">
        <v>1000</v>
      </c>
      <c r="AQ42" s="5">
        <v>975</v>
      </c>
      <c r="AR42" s="5">
        <v>1065</v>
      </c>
      <c r="AS42" s="4">
        <v>1030</v>
      </c>
      <c r="AT42" s="4">
        <v>1040</v>
      </c>
      <c r="AU42" s="4">
        <v>1010</v>
      </c>
      <c r="AV42" s="4">
        <v>1020</v>
      </c>
      <c r="AW42" s="4">
        <v>1040</v>
      </c>
      <c r="AX42" s="4">
        <v>980</v>
      </c>
      <c r="AY42" s="4">
        <v>1040</v>
      </c>
      <c r="AZ42" s="4">
        <v>1060</v>
      </c>
      <c r="BA42" s="4">
        <v>1110</v>
      </c>
      <c r="BB42" s="4">
        <v>1130</v>
      </c>
      <c r="BC42" s="4">
        <v>1190</v>
      </c>
      <c r="BD42" s="4">
        <v>1175</v>
      </c>
      <c r="BE42" s="4">
        <v>1260</v>
      </c>
      <c r="BF42" s="4">
        <v>1165</v>
      </c>
      <c r="BG42" s="4">
        <v>1225</v>
      </c>
      <c r="BH42" s="4">
        <v>1300</v>
      </c>
      <c r="BI42" s="4">
        <v>1360</v>
      </c>
    </row>
    <row r="43" spans="1:61" x14ac:dyDescent="0.2">
      <c r="A43" s="5" t="s">
        <v>49</v>
      </c>
      <c r="B43" s="5">
        <v>8.2000000000000011</v>
      </c>
      <c r="C43" s="5">
        <v>8</v>
      </c>
      <c r="D43" s="5">
        <v>8.3999999999999986</v>
      </c>
      <c r="E43" s="5">
        <v>8.6999999999999993</v>
      </c>
      <c r="F43" s="5">
        <v>9.9</v>
      </c>
      <c r="G43" s="5">
        <v>9.9</v>
      </c>
      <c r="H43" s="5">
        <v>8.2999999999999989</v>
      </c>
      <c r="I43" s="5">
        <v>7.3999999999999995</v>
      </c>
      <c r="J43" s="5">
        <v>6.6999999999999993</v>
      </c>
      <c r="K43" s="5">
        <v>6.6000000000000005</v>
      </c>
      <c r="L43" s="5">
        <v>7</v>
      </c>
      <c r="M43" s="5">
        <v>7.3</v>
      </c>
      <c r="N43" s="5">
        <v>7.8999999999999995</v>
      </c>
      <c r="O43" s="5">
        <v>8.1000000000000014</v>
      </c>
      <c r="P43" s="5">
        <v>8.1</v>
      </c>
      <c r="Q43" s="5">
        <v>6.2000000000000011</v>
      </c>
      <c r="R43" s="5">
        <v>4.9000000000000004</v>
      </c>
      <c r="S43" s="5">
        <v>3.7</v>
      </c>
      <c r="T43" s="5">
        <v>5.6</v>
      </c>
      <c r="U43" s="5">
        <v>4.9000000000000004</v>
      </c>
      <c r="V43" s="5">
        <v>4.4000000000000004</v>
      </c>
      <c r="W43" s="5">
        <v>4.2</v>
      </c>
      <c r="X43" s="5">
        <v>4.3</v>
      </c>
      <c r="Y43" s="5">
        <v>5</v>
      </c>
      <c r="Z43" s="5">
        <v>4.9999999999999991</v>
      </c>
      <c r="AA43" s="5">
        <v>4.6999999999999993</v>
      </c>
      <c r="AB43" s="5">
        <v>5.3</v>
      </c>
      <c r="AC43" s="5">
        <v>5.4</v>
      </c>
      <c r="AD43" s="5">
        <v>3.8</v>
      </c>
      <c r="AE43" s="5">
        <v>2.6</v>
      </c>
      <c r="AF43" s="5">
        <v>2.5</v>
      </c>
      <c r="AG43" s="5">
        <v>2.4</v>
      </c>
      <c r="AH43" s="5">
        <v>2.2000000000000002</v>
      </c>
      <c r="AI43" s="5">
        <v>2.2000000000000002</v>
      </c>
      <c r="AJ43" s="5">
        <v>1.9</v>
      </c>
      <c r="AK43" s="5">
        <v>1.8</v>
      </c>
      <c r="AL43" s="5">
        <v>1.6</v>
      </c>
      <c r="AM43" s="5">
        <v>1.7</v>
      </c>
      <c r="AN43" s="5">
        <v>1.5</v>
      </c>
      <c r="AO43" s="5">
        <v>1.5</v>
      </c>
      <c r="AP43" s="5">
        <v>1.3</v>
      </c>
      <c r="AQ43" s="5">
        <v>1.5</v>
      </c>
      <c r="AR43" s="5">
        <v>1.7</v>
      </c>
      <c r="AS43" s="4">
        <v>1.3</v>
      </c>
      <c r="AT43" s="4">
        <v>1.3</v>
      </c>
      <c r="AU43" s="4">
        <v>1.3</v>
      </c>
      <c r="AV43" s="4">
        <v>1.3</v>
      </c>
      <c r="AW43" s="4">
        <v>1.2</v>
      </c>
      <c r="AX43" s="4">
        <v>1.5</v>
      </c>
      <c r="AY43" s="4">
        <v>1.1000000000000001</v>
      </c>
      <c r="AZ43" s="4">
        <v>1.1000000000000001</v>
      </c>
      <c r="BA43" s="4">
        <v>1.2</v>
      </c>
      <c r="BB43" s="4">
        <v>1.7</v>
      </c>
      <c r="BC43" s="4">
        <v>1.4</v>
      </c>
      <c r="BD43" s="4">
        <v>1.3</v>
      </c>
      <c r="BE43" s="4">
        <v>1.3</v>
      </c>
      <c r="BF43" s="4">
        <v>1.6</v>
      </c>
      <c r="BG43" s="4">
        <v>1.2</v>
      </c>
      <c r="BH43" s="4">
        <v>1.1000000000000001</v>
      </c>
    </row>
    <row r="44" spans="1:61" x14ac:dyDescent="0.2">
      <c r="A44" s="5" t="s">
        <v>50</v>
      </c>
      <c r="B44" s="5">
        <v>326</v>
      </c>
      <c r="C44" s="5">
        <v>386</v>
      </c>
      <c r="D44" s="5">
        <v>393</v>
      </c>
      <c r="E44" s="5">
        <v>397</v>
      </c>
      <c r="F44" s="5">
        <v>400</v>
      </c>
      <c r="G44" s="5">
        <v>537</v>
      </c>
      <c r="H44" s="5">
        <v>536</v>
      </c>
      <c r="I44" s="5">
        <v>469</v>
      </c>
      <c r="J44" s="5">
        <v>382</v>
      </c>
      <c r="K44" s="5">
        <v>409</v>
      </c>
      <c r="L44" s="5">
        <v>410</v>
      </c>
      <c r="M44" s="5">
        <v>400</v>
      </c>
      <c r="N44" s="5">
        <v>442</v>
      </c>
      <c r="O44" s="5">
        <v>441</v>
      </c>
      <c r="P44" s="5">
        <v>550</v>
      </c>
      <c r="Q44" s="5">
        <v>586</v>
      </c>
      <c r="R44" s="5">
        <v>419</v>
      </c>
      <c r="S44" s="5">
        <v>379</v>
      </c>
      <c r="T44" s="5">
        <v>428</v>
      </c>
      <c r="U44" s="5">
        <v>385</v>
      </c>
      <c r="V44" s="5">
        <v>341</v>
      </c>
      <c r="W44" s="5">
        <v>360</v>
      </c>
      <c r="X44" s="5">
        <v>341</v>
      </c>
      <c r="Y44" s="5">
        <v>386</v>
      </c>
      <c r="Z44" s="5">
        <v>368</v>
      </c>
      <c r="AA44" s="5">
        <v>341</v>
      </c>
      <c r="AB44" s="5">
        <v>325</v>
      </c>
      <c r="AC44" s="5">
        <v>316</v>
      </c>
      <c r="AD44" s="5">
        <v>327</v>
      </c>
      <c r="AE44" s="5">
        <v>300</v>
      </c>
      <c r="AF44" s="5">
        <v>310</v>
      </c>
      <c r="AG44" s="5">
        <v>260</v>
      </c>
      <c r="AH44" s="5">
        <v>270</v>
      </c>
      <c r="AI44" s="5">
        <v>240</v>
      </c>
      <c r="AJ44" s="5">
        <v>220</v>
      </c>
      <c r="AK44" s="5">
        <v>265</v>
      </c>
      <c r="AL44" s="5">
        <v>290</v>
      </c>
      <c r="AM44" s="5">
        <v>270</v>
      </c>
      <c r="AN44" s="5">
        <v>270</v>
      </c>
      <c r="AO44" s="5">
        <v>270</v>
      </c>
      <c r="AP44" s="5">
        <v>285</v>
      </c>
      <c r="AQ44" s="5">
        <v>265</v>
      </c>
      <c r="AR44" s="5">
        <v>266</v>
      </c>
      <c r="AS44" s="4">
        <v>227</v>
      </c>
      <c r="AT44" s="4">
        <v>211</v>
      </c>
      <c r="AU44" s="4">
        <v>216</v>
      </c>
      <c r="AV44" s="4">
        <v>200</v>
      </c>
      <c r="AW44" s="4">
        <v>230</v>
      </c>
      <c r="AX44" s="4">
        <v>236</v>
      </c>
      <c r="AY44" s="4">
        <v>242</v>
      </c>
      <c r="AZ44" s="4">
        <v>223</v>
      </c>
      <c r="BA44" s="4">
        <v>188</v>
      </c>
      <c r="BB44" s="4">
        <v>175</v>
      </c>
      <c r="BC44" s="4">
        <v>198</v>
      </c>
      <c r="BD44" s="4">
        <v>185</v>
      </c>
      <c r="BE44" s="4">
        <v>180</v>
      </c>
      <c r="BF44" s="4">
        <v>135</v>
      </c>
      <c r="BG44" s="4">
        <v>150</v>
      </c>
      <c r="BH44" s="4">
        <v>114</v>
      </c>
    </row>
    <row r="45" spans="1:61" x14ac:dyDescent="0.2">
      <c r="A45" s="5" t="s">
        <v>51</v>
      </c>
      <c r="B45" s="5">
        <v>1202</v>
      </c>
      <c r="C45" s="5">
        <v>1363</v>
      </c>
      <c r="D45" s="5">
        <v>1472</v>
      </c>
      <c r="E45" s="5">
        <v>1525</v>
      </c>
      <c r="F45" s="5">
        <v>1373</v>
      </c>
      <c r="G45" s="5">
        <v>1718</v>
      </c>
      <c r="H45" s="5">
        <v>1606</v>
      </c>
      <c r="I45" s="5">
        <v>1524</v>
      </c>
      <c r="J45" s="5">
        <v>1871</v>
      </c>
      <c r="K45" s="5">
        <v>1462</v>
      </c>
      <c r="L45" s="5">
        <v>1155</v>
      </c>
      <c r="M45" s="5">
        <v>1275</v>
      </c>
      <c r="N45" s="5">
        <v>1343</v>
      </c>
      <c r="O45" s="5">
        <v>1356</v>
      </c>
      <c r="P45" s="5">
        <v>1724</v>
      </c>
      <c r="Q45" s="5">
        <v>1600</v>
      </c>
      <c r="R45" s="5">
        <v>1491</v>
      </c>
      <c r="S45" s="5">
        <v>1367</v>
      </c>
      <c r="T45" s="5">
        <v>1528</v>
      </c>
      <c r="U45" s="5">
        <v>1392</v>
      </c>
      <c r="V45" s="5">
        <v>1404</v>
      </c>
      <c r="W45" s="5">
        <v>1349</v>
      </c>
      <c r="X45" s="5">
        <v>1443</v>
      </c>
      <c r="Y45" s="5">
        <v>1562</v>
      </c>
      <c r="Z45" s="5">
        <v>1500</v>
      </c>
      <c r="AA45" s="5">
        <v>1525</v>
      </c>
      <c r="AB45" s="5">
        <v>1690</v>
      </c>
      <c r="AC45" s="5">
        <v>1595</v>
      </c>
      <c r="AD45" s="5">
        <v>1535</v>
      </c>
      <c r="AE45" s="5">
        <v>1530</v>
      </c>
      <c r="AF45" s="5">
        <v>1270</v>
      </c>
      <c r="AG45" s="5">
        <v>1045</v>
      </c>
      <c r="AH45" s="5">
        <v>1240</v>
      </c>
      <c r="AI45" s="5">
        <v>1270</v>
      </c>
      <c r="AJ45" s="5">
        <v>1140</v>
      </c>
      <c r="AK45" s="5">
        <v>1180</v>
      </c>
      <c r="AL45" s="5">
        <v>1145</v>
      </c>
      <c r="AM45" s="5">
        <v>1190</v>
      </c>
      <c r="AN45" s="5">
        <v>1140</v>
      </c>
      <c r="AO45" s="5">
        <v>1140</v>
      </c>
      <c r="AP45" s="5">
        <v>1265</v>
      </c>
      <c r="AQ45" s="5">
        <v>1130</v>
      </c>
      <c r="AR45" s="5">
        <v>1295</v>
      </c>
      <c r="AS45" s="4">
        <v>1125</v>
      </c>
      <c r="AT45" s="4">
        <v>1035</v>
      </c>
      <c r="AU45" s="4">
        <v>1120</v>
      </c>
      <c r="AV45" s="4">
        <v>1220</v>
      </c>
      <c r="AW45" s="4">
        <v>1025</v>
      </c>
      <c r="AX45" s="4">
        <v>1035</v>
      </c>
      <c r="AY45" s="4">
        <v>1110</v>
      </c>
      <c r="AZ45" s="4">
        <v>1185</v>
      </c>
      <c r="BA45" s="4">
        <v>1260</v>
      </c>
      <c r="BB45" s="4">
        <v>1345</v>
      </c>
      <c r="BC45" s="4">
        <v>1495</v>
      </c>
      <c r="BD45" s="4">
        <v>1710</v>
      </c>
      <c r="BE45" s="4">
        <v>1750</v>
      </c>
      <c r="BF45" s="4">
        <v>1735</v>
      </c>
      <c r="BG45" s="4">
        <v>1810</v>
      </c>
      <c r="BH45" s="4">
        <v>1955</v>
      </c>
      <c r="BI45" s="4">
        <v>1920</v>
      </c>
    </row>
    <row r="46" spans="1:61" x14ac:dyDescent="0.2">
      <c r="A46" s="5" t="s">
        <v>52</v>
      </c>
      <c r="B46" s="5">
        <v>776</v>
      </c>
      <c r="C46" s="5">
        <v>954</v>
      </c>
      <c r="D46" s="5">
        <v>982</v>
      </c>
      <c r="E46" s="5">
        <v>959</v>
      </c>
      <c r="F46" s="5">
        <v>942</v>
      </c>
      <c r="G46" s="5">
        <v>1165</v>
      </c>
      <c r="H46" s="5">
        <v>1072</v>
      </c>
      <c r="I46" s="5">
        <v>901</v>
      </c>
      <c r="J46" s="5">
        <v>799</v>
      </c>
      <c r="K46" s="5">
        <v>749</v>
      </c>
      <c r="L46" s="5">
        <v>770</v>
      </c>
      <c r="M46" s="5">
        <v>843</v>
      </c>
      <c r="N46" s="5">
        <v>985</v>
      </c>
      <c r="O46" s="5">
        <v>1053</v>
      </c>
      <c r="P46" s="5">
        <v>1155</v>
      </c>
      <c r="Q46" s="5">
        <v>950</v>
      </c>
      <c r="R46" s="5">
        <v>770</v>
      </c>
      <c r="S46" s="5">
        <v>620</v>
      </c>
      <c r="T46" s="5">
        <v>810</v>
      </c>
      <c r="U46" s="5">
        <v>950</v>
      </c>
      <c r="V46" s="5">
        <v>820</v>
      </c>
      <c r="W46" s="5">
        <v>655</v>
      </c>
      <c r="X46" s="5">
        <v>703</v>
      </c>
      <c r="Y46" s="5">
        <v>850</v>
      </c>
      <c r="Z46" s="5">
        <v>600</v>
      </c>
      <c r="AA46" s="5">
        <v>530</v>
      </c>
      <c r="AB46" s="5">
        <v>580</v>
      </c>
      <c r="AC46" s="5">
        <v>515</v>
      </c>
      <c r="AD46" s="5">
        <v>430</v>
      </c>
      <c r="AE46" s="5">
        <v>505</v>
      </c>
      <c r="AF46" s="5">
        <v>435</v>
      </c>
      <c r="AG46" s="5">
        <v>349</v>
      </c>
      <c r="AH46" s="5">
        <v>295</v>
      </c>
      <c r="AI46" s="5">
        <v>260</v>
      </c>
      <c r="AJ46" s="5">
        <v>220</v>
      </c>
      <c r="AK46" s="5">
        <v>195</v>
      </c>
      <c r="AL46" s="5">
        <v>195</v>
      </c>
      <c r="AM46" s="5">
        <v>195</v>
      </c>
      <c r="AN46" s="5">
        <v>190</v>
      </c>
      <c r="AO46" s="5">
        <v>192</v>
      </c>
      <c r="AP46" s="5">
        <v>175</v>
      </c>
      <c r="AQ46" s="5">
        <v>198</v>
      </c>
      <c r="AR46" s="5">
        <v>122</v>
      </c>
      <c r="AS46" s="4">
        <v>185</v>
      </c>
      <c r="AT46" s="4">
        <v>168</v>
      </c>
      <c r="AU46" s="4">
        <v>154</v>
      </c>
      <c r="AV46" s="4">
        <v>154</v>
      </c>
      <c r="AW46" s="4">
        <v>134</v>
      </c>
      <c r="AX46" s="4">
        <v>153</v>
      </c>
      <c r="AY46" s="4">
        <v>190</v>
      </c>
      <c r="AZ46" s="4">
        <v>200</v>
      </c>
      <c r="BA46" s="4">
        <v>203</v>
      </c>
      <c r="BB46" s="4">
        <v>212</v>
      </c>
      <c r="BC46" s="4">
        <v>202</v>
      </c>
      <c r="BD46" s="4">
        <v>219</v>
      </c>
      <c r="BE46" s="4">
        <v>235</v>
      </c>
      <c r="BF46" s="4">
        <v>275</v>
      </c>
      <c r="BG46" s="4">
        <v>250</v>
      </c>
      <c r="BH46" s="4">
        <v>289</v>
      </c>
    </row>
    <row r="47" spans="1:61" x14ac:dyDescent="0.2">
      <c r="A47" s="5" t="s">
        <v>53</v>
      </c>
      <c r="B47" s="5">
        <v>579</v>
      </c>
      <c r="C47" s="5">
        <v>700</v>
      </c>
      <c r="D47" s="5">
        <v>848</v>
      </c>
      <c r="E47" s="5">
        <v>847</v>
      </c>
      <c r="F47" s="5">
        <v>834</v>
      </c>
      <c r="G47" s="5">
        <v>1249</v>
      </c>
      <c r="H47" s="5">
        <v>1208</v>
      </c>
      <c r="I47" s="5">
        <v>977</v>
      </c>
      <c r="J47" s="5">
        <v>887</v>
      </c>
      <c r="K47" s="5">
        <v>813</v>
      </c>
      <c r="L47" s="5">
        <v>658</v>
      </c>
      <c r="M47" s="5">
        <v>731</v>
      </c>
      <c r="N47" s="5">
        <v>762</v>
      </c>
      <c r="O47" s="5">
        <v>715</v>
      </c>
      <c r="P47" s="5">
        <v>780</v>
      </c>
      <c r="Q47" s="5">
        <v>800</v>
      </c>
      <c r="R47" s="5">
        <v>617</v>
      </c>
      <c r="S47" s="5">
        <v>483</v>
      </c>
      <c r="T47" s="5">
        <v>510</v>
      </c>
      <c r="U47" s="5">
        <v>345</v>
      </c>
      <c r="V47" s="5">
        <v>370</v>
      </c>
      <c r="W47" s="5">
        <v>440</v>
      </c>
      <c r="X47" s="5">
        <v>490</v>
      </c>
      <c r="Y47" s="5">
        <v>470</v>
      </c>
      <c r="Z47" s="5">
        <v>430</v>
      </c>
      <c r="AA47" s="5">
        <v>465</v>
      </c>
      <c r="AB47" s="5">
        <v>420</v>
      </c>
      <c r="AC47" s="5">
        <v>440</v>
      </c>
      <c r="AD47" s="5">
        <v>435</v>
      </c>
      <c r="AE47" s="5">
        <v>505</v>
      </c>
      <c r="AF47" s="5">
        <v>435</v>
      </c>
      <c r="AG47" s="5">
        <v>425</v>
      </c>
      <c r="AH47" s="5">
        <v>505</v>
      </c>
      <c r="AI47" s="5">
        <v>560</v>
      </c>
      <c r="AJ47" s="5">
        <v>790</v>
      </c>
      <c r="AK47" s="5">
        <v>835</v>
      </c>
      <c r="AL47" s="5">
        <v>800</v>
      </c>
      <c r="AM47" s="5">
        <v>825</v>
      </c>
      <c r="AN47" s="5">
        <v>825</v>
      </c>
      <c r="AO47" s="5">
        <v>890</v>
      </c>
      <c r="AP47" s="5">
        <v>830</v>
      </c>
      <c r="AQ47" s="5">
        <v>850</v>
      </c>
      <c r="AR47" s="5">
        <v>1055</v>
      </c>
      <c r="AS47" s="4">
        <v>1020</v>
      </c>
      <c r="AT47" s="4">
        <v>690</v>
      </c>
      <c r="AU47" s="4">
        <v>610</v>
      </c>
      <c r="AV47" s="4">
        <v>730</v>
      </c>
      <c r="AW47" s="4">
        <v>715</v>
      </c>
      <c r="AX47" s="4">
        <v>510</v>
      </c>
      <c r="AY47" s="4">
        <v>710</v>
      </c>
      <c r="AZ47" s="4">
        <v>755</v>
      </c>
      <c r="BA47" s="4">
        <v>770</v>
      </c>
      <c r="BB47" s="4">
        <v>910</v>
      </c>
      <c r="BC47" s="4">
        <v>960</v>
      </c>
      <c r="BD47" s="4">
        <v>965</v>
      </c>
      <c r="BE47" s="4">
        <v>940</v>
      </c>
      <c r="BF47" s="4">
        <v>940</v>
      </c>
      <c r="BG47" s="4">
        <v>1070</v>
      </c>
      <c r="BH47" s="4">
        <v>990</v>
      </c>
      <c r="BI47" s="4">
        <v>1020</v>
      </c>
    </row>
    <row r="48" spans="1:61" x14ac:dyDescent="0.2">
      <c r="A48" s="5" t="s">
        <v>54</v>
      </c>
      <c r="B48" s="5">
        <v>33</v>
      </c>
      <c r="C48" s="5">
        <v>33</v>
      </c>
      <c r="D48" s="5">
        <v>35</v>
      </c>
      <c r="E48" s="5">
        <v>36</v>
      </c>
      <c r="F48" s="5">
        <v>36</v>
      </c>
      <c r="G48" s="5">
        <v>37</v>
      </c>
      <c r="H48" s="5">
        <v>43</v>
      </c>
      <c r="I48" s="5">
        <v>36</v>
      </c>
      <c r="J48" s="5">
        <v>39</v>
      </c>
      <c r="K48" s="5">
        <v>37</v>
      </c>
      <c r="L48" s="5">
        <v>39</v>
      </c>
      <c r="M48" s="5">
        <v>43</v>
      </c>
      <c r="N48" s="5">
        <v>35</v>
      </c>
      <c r="O48" s="5">
        <v>41</v>
      </c>
      <c r="P48" s="5">
        <v>47</v>
      </c>
      <c r="Q48" s="5">
        <v>51</v>
      </c>
      <c r="R48" s="5">
        <v>35</v>
      </c>
      <c r="S48" s="5">
        <v>29</v>
      </c>
      <c r="T48" s="5">
        <v>28</v>
      </c>
      <c r="U48" s="5">
        <v>24</v>
      </c>
      <c r="V48" s="5">
        <v>20</v>
      </c>
      <c r="W48" s="5">
        <v>22</v>
      </c>
      <c r="X48" s="5">
        <v>26</v>
      </c>
      <c r="Y48" s="5">
        <v>28</v>
      </c>
      <c r="Z48" s="5">
        <v>23</v>
      </c>
      <c r="AA48" s="5">
        <v>28</v>
      </c>
      <c r="AB48" s="5">
        <v>33</v>
      </c>
      <c r="AC48" s="5">
        <v>38</v>
      </c>
      <c r="AD48" s="5">
        <v>35</v>
      </c>
      <c r="AE48" s="5">
        <v>30</v>
      </c>
      <c r="AF48" s="5">
        <v>43</v>
      </c>
      <c r="AG48" s="5">
        <v>130</v>
      </c>
      <c r="AH48" s="5">
        <v>240</v>
      </c>
      <c r="AI48" s="5">
        <v>320</v>
      </c>
      <c r="AJ48" s="5">
        <v>450</v>
      </c>
      <c r="AK48" s="5">
        <v>470</v>
      </c>
      <c r="AL48" s="5">
        <v>540</v>
      </c>
      <c r="AM48" s="5">
        <v>580</v>
      </c>
      <c r="AN48" s="5">
        <v>569</v>
      </c>
      <c r="AO48" s="5">
        <v>598</v>
      </c>
      <c r="AP48" s="5">
        <v>598</v>
      </c>
      <c r="AQ48" s="5">
        <v>577</v>
      </c>
      <c r="AR48" s="5">
        <v>690</v>
      </c>
      <c r="AS48" s="4">
        <v>665</v>
      </c>
      <c r="AT48" s="4">
        <v>655</v>
      </c>
      <c r="AU48" s="4">
        <v>660</v>
      </c>
      <c r="AV48" s="4">
        <v>680</v>
      </c>
      <c r="AW48" s="4">
        <v>660</v>
      </c>
      <c r="AX48" s="4">
        <v>625</v>
      </c>
      <c r="AY48" s="4">
        <v>535</v>
      </c>
      <c r="AZ48" s="4">
        <v>605</v>
      </c>
      <c r="BA48" s="4">
        <v>625</v>
      </c>
      <c r="BB48" s="4">
        <v>470</v>
      </c>
      <c r="BC48" s="4">
        <v>630</v>
      </c>
      <c r="BD48" s="4">
        <v>880</v>
      </c>
      <c r="BE48" s="4">
        <v>910</v>
      </c>
      <c r="BF48" s="4">
        <v>855</v>
      </c>
      <c r="BG48" s="4">
        <v>475</v>
      </c>
      <c r="BH48" s="4">
        <v>175</v>
      </c>
    </row>
    <row r="49" spans="1:61" x14ac:dyDescent="0.2">
      <c r="A49" s="5" t="s">
        <v>55</v>
      </c>
      <c r="B49" s="5">
        <v>6</v>
      </c>
      <c r="C49" s="5">
        <v>5.8999999999999995</v>
      </c>
      <c r="D49" s="5">
        <v>5.8999999999999995</v>
      </c>
      <c r="E49" s="5">
        <v>4.3000000000000007</v>
      </c>
      <c r="F49" s="5">
        <v>3.5999999999999996</v>
      </c>
      <c r="G49" s="5">
        <v>3.4</v>
      </c>
      <c r="H49" s="5">
        <v>3.6999999999999993</v>
      </c>
      <c r="I49" s="5">
        <v>3.8000000000000003</v>
      </c>
      <c r="J49" s="5">
        <v>3.7</v>
      </c>
      <c r="K49" s="5">
        <v>3.8000000000000003</v>
      </c>
      <c r="L49" s="5">
        <v>3.5</v>
      </c>
      <c r="M49" s="5">
        <v>4.7</v>
      </c>
      <c r="N49" s="5">
        <v>5.3999999999999995</v>
      </c>
      <c r="O49" s="5">
        <v>5</v>
      </c>
      <c r="P49" s="5">
        <v>6.8000000000000007</v>
      </c>
      <c r="Q49" s="5">
        <v>5.6</v>
      </c>
      <c r="R49" s="5">
        <v>6.3000000000000007</v>
      </c>
      <c r="S49" s="5">
        <v>6.2</v>
      </c>
      <c r="T49" s="5">
        <v>6.3</v>
      </c>
      <c r="U49" s="5">
        <v>5.6000000000000005</v>
      </c>
      <c r="V49" s="5">
        <v>5.4</v>
      </c>
      <c r="W49" s="5">
        <v>4.8999999999999995</v>
      </c>
      <c r="X49" s="5">
        <v>4.8</v>
      </c>
      <c r="Y49" s="5">
        <v>4.8999999999999995</v>
      </c>
      <c r="Z49" s="5">
        <v>4.7</v>
      </c>
      <c r="AA49" s="5">
        <v>4.0999999999999996</v>
      </c>
      <c r="AB49" s="5">
        <v>4.3</v>
      </c>
      <c r="AC49" s="5">
        <v>3.8</v>
      </c>
      <c r="AD49" s="5">
        <v>2.2999999999999998</v>
      </c>
      <c r="AE49" s="5">
        <v>2.9</v>
      </c>
      <c r="AF49" s="5">
        <v>2.1</v>
      </c>
      <c r="AG49" s="5">
        <v>1.9</v>
      </c>
      <c r="AH49" s="5">
        <v>2.2999999999999998</v>
      </c>
      <c r="AI49" s="5">
        <v>2.2999999999999998</v>
      </c>
      <c r="AJ49" s="5">
        <v>2</v>
      </c>
      <c r="AK49" s="5">
        <v>1.9</v>
      </c>
      <c r="AL49" s="5">
        <v>1.5</v>
      </c>
      <c r="AM49" s="5">
        <v>1.6</v>
      </c>
      <c r="AN49" s="5">
        <v>1.4</v>
      </c>
      <c r="AO49" s="5">
        <v>1.6</v>
      </c>
      <c r="AP49" s="5">
        <v>1.9</v>
      </c>
      <c r="AQ49" s="5">
        <v>2</v>
      </c>
      <c r="AR49" s="5">
        <v>2.1</v>
      </c>
      <c r="AS49" s="4">
        <v>2.2000000000000002</v>
      </c>
      <c r="AT49" s="4">
        <v>2.4</v>
      </c>
      <c r="AU49" s="4">
        <v>2.2000000000000002</v>
      </c>
      <c r="AV49" s="4">
        <v>3</v>
      </c>
      <c r="AW49" s="4">
        <v>3.3</v>
      </c>
      <c r="AX49" s="4">
        <v>2.7</v>
      </c>
      <c r="AY49" s="4">
        <v>2.5</v>
      </c>
      <c r="AZ49" s="4">
        <v>3</v>
      </c>
      <c r="BA49" s="4">
        <v>3</v>
      </c>
      <c r="BB49" s="4">
        <v>2.7</v>
      </c>
      <c r="BC49" s="4">
        <v>2.7</v>
      </c>
      <c r="BD49" s="4">
        <v>2.6</v>
      </c>
      <c r="BE49" s="4">
        <v>3</v>
      </c>
      <c r="BF49" s="4">
        <v>4</v>
      </c>
      <c r="BG49" s="4">
        <v>4.5</v>
      </c>
      <c r="BH49" s="4">
        <v>4.4000000000000004</v>
      </c>
    </row>
    <row r="50" spans="1:61" x14ac:dyDescent="0.2">
      <c r="A50" s="5" t="s">
        <v>56</v>
      </c>
      <c r="B50" s="5">
        <v>403</v>
      </c>
      <c r="C50" s="5">
        <v>463</v>
      </c>
      <c r="D50" s="5">
        <v>514</v>
      </c>
      <c r="E50" s="5">
        <v>530</v>
      </c>
      <c r="F50" s="5">
        <v>516</v>
      </c>
      <c r="G50" s="5">
        <v>627</v>
      </c>
      <c r="H50" s="5">
        <v>595</v>
      </c>
      <c r="I50" s="5">
        <v>537</v>
      </c>
      <c r="J50" s="5">
        <v>527</v>
      </c>
      <c r="K50" s="5">
        <v>506</v>
      </c>
      <c r="L50" s="5">
        <v>538</v>
      </c>
      <c r="M50" s="5">
        <v>559</v>
      </c>
      <c r="N50" s="5">
        <v>578</v>
      </c>
      <c r="O50" s="5">
        <v>583</v>
      </c>
      <c r="P50" s="5">
        <v>735</v>
      </c>
      <c r="Q50" s="5">
        <v>637</v>
      </c>
      <c r="R50" s="5">
        <v>549</v>
      </c>
      <c r="S50" s="5">
        <v>417</v>
      </c>
      <c r="T50" s="5">
        <v>455</v>
      </c>
      <c r="U50" s="5">
        <v>311</v>
      </c>
      <c r="V50" s="5">
        <v>340</v>
      </c>
      <c r="W50" s="5">
        <v>307</v>
      </c>
      <c r="X50" s="5">
        <v>320</v>
      </c>
      <c r="Y50" s="5">
        <v>350</v>
      </c>
      <c r="Z50" s="5">
        <v>395</v>
      </c>
      <c r="AA50" s="5">
        <v>380</v>
      </c>
      <c r="AB50" s="5">
        <v>372</v>
      </c>
      <c r="AC50" s="5">
        <v>370</v>
      </c>
      <c r="AD50" s="5">
        <v>363</v>
      </c>
      <c r="AE50" s="5">
        <v>345</v>
      </c>
      <c r="AF50" s="5">
        <v>336</v>
      </c>
      <c r="AG50" s="5">
        <v>317</v>
      </c>
      <c r="AH50" s="5">
        <v>357</v>
      </c>
      <c r="AI50" s="5">
        <v>355</v>
      </c>
      <c r="AJ50" s="5">
        <v>336</v>
      </c>
      <c r="AK50" s="5">
        <v>390</v>
      </c>
      <c r="AL50" s="5">
        <v>380</v>
      </c>
      <c r="AM50" s="5">
        <v>365</v>
      </c>
      <c r="AN50" s="5">
        <v>345</v>
      </c>
      <c r="AO50" s="5">
        <v>345</v>
      </c>
      <c r="AP50" s="5">
        <v>455</v>
      </c>
      <c r="AQ50" s="5">
        <v>335</v>
      </c>
      <c r="AR50" s="5">
        <v>340</v>
      </c>
      <c r="AS50" s="4">
        <v>325</v>
      </c>
      <c r="AT50" s="4">
        <v>335</v>
      </c>
      <c r="AU50" s="4">
        <v>330</v>
      </c>
      <c r="AV50" s="4">
        <v>240</v>
      </c>
      <c r="AW50" s="4">
        <v>225</v>
      </c>
      <c r="AX50" s="4">
        <v>256</v>
      </c>
      <c r="AY50" s="4">
        <v>275</v>
      </c>
      <c r="AZ50" s="4">
        <v>265</v>
      </c>
      <c r="BA50" s="4">
        <v>250</v>
      </c>
      <c r="BB50" s="4">
        <v>235</v>
      </c>
      <c r="BC50" s="4">
        <v>339</v>
      </c>
      <c r="BD50" s="4">
        <v>325</v>
      </c>
      <c r="BE50" s="4">
        <v>306</v>
      </c>
      <c r="BF50" s="4">
        <v>260</v>
      </c>
      <c r="BG50" s="4">
        <v>284</v>
      </c>
      <c r="BH50" s="4">
        <v>241</v>
      </c>
    </row>
    <row r="51" spans="1:61" x14ac:dyDescent="0.2">
      <c r="A51" s="5" t="s">
        <v>57</v>
      </c>
      <c r="B51" s="5">
        <v>87</v>
      </c>
      <c r="C51" s="5">
        <v>94</v>
      </c>
      <c r="D51" s="5">
        <v>85</v>
      </c>
      <c r="E51" s="5">
        <v>67</v>
      </c>
      <c r="F51" s="5">
        <v>61</v>
      </c>
      <c r="G51" s="5">
        <v>61</v>
      </c>
      <c r="H51" s="5">
        <v>70</v>
      </c>
      <c r="I51" s="5">
        <v>64</v>
      </c>
      <c r="J51" s="5">
        <v>61</v>
      </c>
      <c r="K51" s="5">
        <v>52</v>
      </c>
      <c r="L51" s="5">
        <v>54</v>
      </c>
      <c r="M51" s="5">
        <v>53</v>
      </c>
      <c r="N51" s="5">
        <v>58</v>
      </c>
      <c r="O51" s="5">
        <v>63</v>
      </c>
      <c r="P51" s="5">
        <v>81</v>
      </c>
      <c r="Q51" s="5">
        <v>86</v>
      </c>
      <c r="R51" s="5">
        <v>51</v>
      </c>
      <c r="S51" s="5">
        <v>44</v>
      </c>
      <c r="T51" s="5">
        <v>47</v>
      </c>
      <c r="U51" s="5">
        <v>40</v>
      </c>
      <c r="V51" s="5">
        <v>45</v>
      </c>
      <c r="W51" s="5">
        <v>41</v>
      </c>
      <c r="X51" s="5">
        <v>49</v>
      </c>
      <c r="Y51" s="5">
        <v>46</v>
      </c>
      <c r="Z51" s="5">
        <v>47</v>
      </c>
      <c r="AA51" s="5">
        <v>46</v>
      </c>
      <c r="AB51" s="5">
        <v>51</v>
      </c>
      <c r="AC51" s="5">
        <v>40</v>
      </c>
      <c r="AD51" s="5">
        <v>37</v>
      </c>
      <c r="AE51" s="5">
        <v>27</v>
      </c>
      <c r="AF51" s="5">
        <v>41</v>
      </c>
      <c r="AG51" s="5">
        <v>27</v>
      </c>
      <c r="AH51" s="5">
        <v>33</v>
      </c>
      <c r="AI51" s="5">
        <v>32</v>
      </c>
      <c r="AJ51" s="5">
        <v>26</v>
      </c>
      <c r="AK51" s="5">
        <v>23</v>
      </c>
      <c r="AL51" s="5">
        <v>23</v>
      </c>
      <c r="AM51" s="5">
        <v>25</v>
      </c>
      <c r="AN51" s="5">
        <v>23</v>
      </c>
      <c r="AO51" s="5">
        <v>22</v>
      </c>
      <c r="AP51" s="5">
        <v>25</v>
      </c>
      <c r="AQ51" s="5">
        <v>32</v>
      </c>
      <c r="AR51" s="5">
        <v>25</v>
      </c>
      <c r="AS51" s="4">
        <v>21</v>
      </c>
      <c r="AT51" s="4">
        <v>18</v>
      </c>
      <c r="AU51" s="4"/>
      <c r="AV51" s="4"/>
      <c r="BB51" s="4">
        <v>14</v>
      </c>
      <c r="BC51" s="4">
        <v>14</v>
      </c>
      <c r="BD51" s="4">
        <v>14</v>
      </c>
      <c r="BE51" s="4">
        <v>14</v>
      </c>
      <c r="BF51" s="4">
        <v>21</v>
      </c>
      <c r="BG51" s="4">
        <v>15</v>
      </c>
      <c r="BH51" s="4">
        <v>31</v>
      </c>
    </row>
    <row r="52" spans="1:61" x14ac:dyDescent="0.2">
      <c r="A52" s="5" t="s">
        <v>58</v>
      </c>
      <c r="B52" s="5">
        <v>64</v>
      </c>
      <c r="C52" s="5">
        <v>70</v>
      </c>
      <c r="D52" s="5">
        <v>71</v>
      </c>
      <c r="E52" s="5">
        <v>66</v>
      </c>
      <c r="F52" s="5">
        <v>59</v>
      </c>
      <c r="G52" s="5">
        <v>62</v>
      </c>
      <c r="H52" s="5">
        <v>60</v>
      </c>
      <c r="I52" s="5">
        <v>45</v>
      </c>
      <c r="J52" s="5">
        <v>47</v>
      </c>
      <c r="K52" s="5">
        <v>48</v>
      </c>
      <c r="L52" s="5">
        <v>44</v>
      </c>
      <c r="M52" s="5">
        <v>48</v>
      </c>
      <c r="N52" s="5">
        <v>52</v>
      </c>
      <c r="O52" s="5">
        <v>42</v>
      </c>
      <c r="P52" s="5">
        <v>48</v>
      </c>
      <c r="Q52" s="5">
        <v>62</v>
      </c>
      <c r="R52" s="5">
        <v>44</v>
      </c>
      <c r="S52" s="5">
        <v>34</v>
      </c>
      <c r="T52" s="5">
        <v>32</v>
      </c>
      <c r="U52" s="5">
        <v>33</v>
      </c>
      <c r="V52" s="5">
        <v>33</v>
      </c>
      <c r="W52" s="5">
        <v>32</v>
      </c>
      <c r="X52" s="5">
        <v>30</v>
      </c>
      <c r="Y52" s="5">
        <v>30</v>
      </c>
      <c r="Z52" s="5">
        <v>26</v>
      </c>
      <c r="AA52" s="5">
        <v>25</v>
      </c>
      <c r="AB52" s="5">
        <v>28</v>
      </c>
      <c r="AC52" s="5">
        <v>27</v>
      </c>
      <c r="AD52" s="5">
        <v>27</v>
      </c>
      <c r="AE52" s="5">
        <v>25</v>
      </c>
      <c r="AF52" s="5">
        <v>19</v>
      </c>
      <c r="AG52" s="5">
        <v>16</v>
      </c>
      <c r="AH52" s="5">
        <v>13</v>
      </c>
      <c r="AI52" s="5">
        <v>13</v>
      </c>
      <c r="AJ52" s="5">
        <v>10</v>
      </c>
      <c r="AK52" s="5">
        <v>8</v>
      </c>
      <c r="AL52" s="5">
        <v>9</v>
      </c>
      <c r="AM52" s="5">
        <v>10</v>
      </c>
      <c r="AN52" s="5">
        <v>8</v>
      </c>
      <c r="AO52" s="5">
        <v>8</v>
      </c>
      <c r="AP52" s="5">
        <v>6</v>
      </c>
      <c r="AQ52" s="5">
        <v>9</v>
      </c>
      <c r="AR52" s="5">
        <v>7</v>
      </c>
      <c r="AS52" s="4">
        <v>5.5</v>
      </c>
      <c r="AT52" s="4">
        <v>3.5</v>
      </c>
      <c r="AU52" s="4">
        <v>3.8</v>
      </c>
      <c r="AV52" s="4">
        <v>3.5</v>
      </c>
      <c r="AW52" s="4">
        <v>4</v>
      </c>
      <c r="AX52" s="4">
        <v>4</v>
      </c>
      <c r="AY52" s="4">
        <v>3</v>
      </c>
      <c r="AZ52" s="4">
        <v>3.5</v>
      </c>
      <c r="BA52" s="4">
        <v>3</v>
      </c>
      <c r="BB52" s="4">
        <v>4</v>
      </c>
      <c r="BC52" s="4">
        <v>3</v>
      </c>
      <c r="BD52" s="4">
        <v>2</v>
      </c>
      <c r="BE52" s="4">
        <v>2</v>
      </c>
      <c r="BF52" s="4">
        <v>2.5</v>
      </c>
      <c r="BG52" s="4">
        <v>3.5</v>
      </c>
      <c r="BH52" s="4">
        <v>3.5</v>
      </c>
    </row>
    <row r="53" spans="1:61" x14ac:dyDescent="0.2">
      <c r="A53" s="5" t="s">
        <v>59</v>
      </c>
      <c r="B53" s="5">
        <v>1184</v>
      </c>
      <c r="C53" s="5">
        <v>1438</v>
      </c>
      <c r="D53" s="5">
        <v>1432</v>
      </c>
      <c r="E53" s="5">
        <v>1450</v>
      </c>
      <c r="F53" s="5">
        <v>1386</v>
      </c>
      <c r="G53" s="5">
        <v>1633</v>
      </c>
      <c r="H53" s="5">
        <v>1502</v>
      </c>
      <c r="I53" s="5">
        <v>1224</v>
      </c>
      <c r="J53" s="5">
        <v>1294</v>
      </c>
      <c r="K53" s="5">
        <v>1172</v>
      </c>
      <c r="L53" s="5">
        <v>945</v>
      </c>
      <c r="M53" s="5">
        <v>1046</v>
      </c>
      <c r="N53" s="5">
        <v>1127</v>
      </c>
      <c r="O53" s="5">
        <v>1345</v>
      </c>
      <c r="P53" s="5">
        <v>1515</v>
      </c>
      <c r="Q53" s="5">
        <v>1411</v>
      </c>
      <c r="R53" s="5">
        <v>1155</v>
      </c>
      <c r="S53" s="5">
        <v>1006</v>
      </c>
      <c r="T53" s="5">
        <v>1088</v>
      </c>
      <c r="U53" s="5">
        <v>1111</v>
      </c>
      <c r="V53" s="5">
        <v>1080</v>
      </c>
      <c r="W53" s="5">
        <v>1130</v>
      </c>
      <c r="X53" s="5">
        <v>1135</v>
      </c>
      <c r="Y53" s="5">
        <v>1090</v>
      </c>
      <c r="Z53" s="5">
        <v>990</v>
      </c>
      <c r="AA53" s="5">
        <v>1025</v>
      </c>
      <c r="AB53" s="5">
        <v>1010</v>
      </c>
      <c r="AC53" s="5">
        <v>1040</v>
      </c>
      <c r="AD53" s="5">
        <v>1005</v>
      </c>
      <c r="AE53" s="5">
        <v>890</v>
      </c>
      <c r="AF53" s="5">
        <v>760</v>
      </c>
      <c r="AG53" s="5">
        <v>630</v>
      </c>
      <c r="AH53" s="5">
        <v>635</v>
      </c>
      <c r="AI53" s="5">
        <v>605</v>
      </c>
      <c r="AJ53" s="5">
        <v>505</v>
      </c>
      <c r="AK53" s="5">
        <v>535</v>
      </c>
      <c r="AL53" s="5">
        <v>475</v>
      </c>
      <c r="AM53" s="5">
        <v>460</v>
      </c>
      <c r="AN53" s="5">
        <v>425</v>
      </c>
      <c r="AO53" s="5">
        <v>380</v>
      </c>
      <c r="AP53" s="5">
        <v>375</v>
      </c>
      <c r="AQ53" s="5">
        <v>395</v>
      </c>
      <c r="AR53" s="5">
        <v>390</v>
      </c>
      <c r="AS53" s="4">
        <v>320</v>
      </c>
      <c r="AT53" s="4">
        <v>300</v>
      </c>
      <c r="AU53" s="4">
        <v>285</v>
      </c>
      <c r="AV53" s="4">
        <v>297</v>
      </c>
      <c r="AW53" s="4">
        <v>273</v>
      </c>
      <c r="AX53" s="4">
        <v>255</v>
      </c>
      <c r="AY53" s="4">
        <v>269</v>
      </c>
      <c r="AZ53" s="4">
        <v>277</v>
      </c>
      <c r="BA53" s="4">
        <v>290</v>
      </c>
      <c r="BB53" s="4">
        <v>260</v>
      </c>
      <c r="BC53" s="4">
        <v>276</v>
      </c>
      <c r="BD53" s="4">
        <v>290</v>
      </c>
      <c r="BE53" s="4">
        <v>312</v>
      </c>
      <c r="BF53" s="4">
        <v>318</v>
      </c>
      <c r="BG53" s="4">
        <v>294</v>
      </c>
      <c r="BH53" s="4">
        <v>318</v>
      </c>
    </row>
    <row r="54" spans="1:61" x14ac:dyDescent="0.2">
      <c r="A54" s="5" t="s">
        <v>60</v>
      </c>
      <c r="B54" s="5">
        <v>23</v>
      </c>
      <c r="C54" s="5">
        <v>21</v>
      </c>
      <c r="D54" s="5">
        <v>22</v>
      </c>
      <c r="E54" s="5">
        <v>28</v>
      </c>
      <c r="F54" s="5">
        <v>35</v>
      </c>
      <c r="G54" s="5">
        <v>43</v>
      </c>
      <c r="H54" s="5">
        <v>54</v>
      </c>
      <c r="I54" s="5">
        <v>48</v>
      </c>
      <c r="J54" s="5">
        <v>38</v>
      </c>
      <c r="K54" s="5">
        <v>33</v>
      </c>
      <c r="L54" s="5">
        <v>25</v>
      </c>
      <c r="M54" s="5">
        <v>26</v>
      </c>
      <c r="N54" s="5">
        <v>27</v>
      </c>
      <c r="O54" s="5">
        <v>25</v>
      </c>
      <c r="P54" s="5">
        <v>28</v>
      </c>
      <c r="Q54" s="5">
        <v>25</v>
      </c>
      <c r="R54" s="5">
        <v>28</v>
      </c>
      <c r="S54" s="5">
        <v>25</v>
      </c>
      <c r="T54" s="5">
        <v>23</v>
      </c>
      <c r="U54" s="5">
        <v>21</v>
      </c>
      <c r="V54" s="5">
        <v>29</v>
      </c>
      <c r="W54" s="5">
        <v>29</v>
      </c>
      <c r="X54" s="5">
        <v>23</v>
      </c>
      <c r="Y54" s="5">
        <v>17</v>
      </c>
      <c r="Z54" s="5">
        <v>14</v>
      </c>
      <c r="AA54" s="5">
        <v>18</v>
      </c>
      <c r="AB54" s="5">
        <v>21</v>
      </c>
      <c r="AC54" s="5">
        <v>30</v>
      </c>
      <c r="AD54" s="5">
        <v>31</v>
      </c>
      <c r="AE54" s="5">
        <v>45</v>
      </c>
      <c r="AF54" s="5">
        <v>64</v>
      </c>
      <c r="AG54" s="5">
        <v>69</v>
      </c>
      <c r="AH54" s="5">
        <v>76</v>
      </c>
      <c r="AI54" s="5">
        <v>120</v>
      </c>
      <c r="AJ54" s="5">
        <v>87</v>
      </c>
      <c r="AK54" s="5">
        <v>79</v>
      </c>
      <c r="AL54" s="5">
        <v>96</v>
      </c>
      <c r="AM54" s="5">
        <v>95</v>
      </c>
      <c r="AN54" s="5">
        <v>105</v>
      </c>
      <c r="AO54" s="5">
        <v>94</v>
      </c>
      <c r="AP54" s="5">
        <v>86</v>
      </c>
      <c r="AQ54" s="5">
        <v>75</v>
      </c>
      <c r="AR54" s="5">
        <v>78</v>
      </c>
      <c r="AS54" s="4">
        <v>60</v>
      </c>
      <c r="AT54" s="4">
        <v>59</v>
      </c>
      <c r="AU54" s="4">
        <v>71</v>
      </c>
      <c r="AV54" s="4">
        <v>69</v>
      </c>
      <c r="AW54" s="4">
        <v>51</v>
      </c>
      <c r="AX54" s="4">
        <v>55</v>
      </c>
      <c r="AY54" s="4">
        <v>51</v>
      </c>
      <c r="AZ54" s="4">
        <v>63</v>
      </c>
      <c r="BA54" s="4">
        <v>60</v>
      </c>
      <c r="BB54" s="4">
        <v>58</v>
      </c>
      <c r="BC54" s="4">
        <v>55</v>
      </c>
      <c r="BD54" s="4">
        <v>57</v>
      </c>
      <c r="BE54" s="4">
        <v>54</v>
      </c>
      <c r="BF54" s="4">
        <v>59</v>
      </c>
      <c r="BG54" s="4">
        <v>59</v>
      </c>
      <c r="BH54" s="4">
        <v>63</v>
      </c>
    </row>
    <row r="55" spans="1:61" x14ac:dyDescent="0.2">
      <c r="A55" s="5" t="s">
        <v>61</v>
      </c>
      <c r="B55" s="8">
        <v>174</v>
      </c>
      <c r="C55" s="8">
        <v>189</v>
      </c>
      <c r="D55" s="8">
        <v>187</v>
      </c>
      <c r="E55" s="8">
        <v>168</v>
      </c>
      <c r="F55" s="8">
        <v>168</v>
      </c>
      <c r="G55" s="8">
        <v>219</v>
      </c>
      <c r="H55" s="8">
        <v>213</v>
      </c>
      <c r="I55" s="8">
        <v>195</v>
      </c>
      <c r="J55" s="8">
        <v>158</v>
      </c>
      <c r="K55" s="8">
        <v>131</v>
      </c>
      <c r="L55" s="8">
        <v>106</v>
      </c>
      <c r="M55" s="8">
        <v>90</v>
      </c>
      <c r="N55" s="8">
        <v>109</v>
      </c>
      <c r="O55" s="8">
        <v>143</v>
      </c>
      <c r="P55" s="8">
        <v>201</v>
      </c>
      <c r="Q55" s="8">
        <v>240</v>
      </c>
      <c r="R55" s="8">
        <v>184</v>
      </c>
      <c r="S55" s="8">
        <v>132</v>
      </c>
      <c r="T55" s="8">
        <v>149</v>
      </c>
      <c r="U55" s="8">
        <v>135</v>
      </c>
      <c r="V55" s="8">
        <v>152</v>
      </c>
      <c r="W55" s="8">
        <v>110</v>
      </c>
      <c r="X55" s="8">
        <v>118</v>
      </c>
      <c r="Y55" s="8">
        <v>115</v>
      </c>
      <c r="Z55" s="8">
        <v>109</v>
      </c>
      <c r="AA55" s="8">
        <v>98</v>
      </c>
      <c r="AB55" s="8">
        <v>96</v>
      </c>
      <c r="AC55" s="8">
        <v>93</v>
      </c>
      <c r="AD55" s="8">
        <v>88</v>
      </c>
      <c r="AE55" s="8">
        <v>77</v>
      </c>
      <c r="AF55" s="8">
        <v>80</v>
      </c>
      <c r="AG55" s="8">
        <v>52</v>
      </c>
      <c r="AH55" s="8">
        <v>59</v>
      </c>
      <c r="AI55" s="8">
        <v>55</v>
      </c>
      <c r="AJ55" s="8">
        <v>44</v>
      </c>
      <c r="AK55" s="8">
        <v>43</v>
      </c>
      <c r="AL55" s="8">
        <v>43</v>
      </c>
      <c r="AM55" s="8">
        <v>44</v>
      </c>
      <c r="AN55" s="8">
        <v>45</v>
      </c>
      <c r="AO55" s="8">
        <v>40</v>
      </c>
      <c r="AP55" s="8">
        <v>42</v>
      </c>
      <c r="AQ55" s="8">
        <v>52</v>
      </c>
      <c r="AR55" s="8">
        <v>51</v>
      </c>
      <c r="AS55" s="4"/>
      <c r="AT55" s="4"/>
      <c r="AU55" s="4">
        <v>49</v>
      </c>
      <c r="AV55" s="4">
        <v>47</v>
      </c>
      <c r="AW55" s="4">
        <v>53</v>
      </c>
      <c r="AX55" s="4">
        <v>50</v>
      </c>
      <c r="AY55" s="4">
        <v>46</v>
      </c>
      <c r="AZ55" s="4">
        <v>41</v>
      </c>
      <c r="BA55" s="4">
        <v>25</v>
      </c>
      <c r="BB55" s="4">
        <v>43</v>
      </c>
    </row>
    <row r="56" spans="1:61" x14ac:dyDescent="0.2">
      <c r="A56" s="5" t="s">
        <v>62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4"/>
      <c r="AN56" s="5"/>
      <c r="AO56" s="5"/>
      <c r="AQ56" s="5"/>
      <c r="AR56" s="5"/>
      <c r="AS56" s="4"/>
      <c r="AT56" s="4"/>
      <c r="AU56" s="4"/>
      <c r="AV56" s="4"/>
      <c r="AY56" s="8"/>
      <c r="BF56" s="4">
        <v>20</v>
      </c>
      <c r="BG56" s="4">
        <v>26.4</v>
      </c>
      <c r="BH56" s="4">
        <v>95.7</v>
      </c>
      <c r="BI56" s="4">
        <v>1961.1</v>
      </c>
    </row>
    <row r="57" spans="1:61" x14ac:dyDescent="0.2">
      <c r="A57" s="5" t="s">
        <v>63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5"/>
      <c r="AL57" s="5"/>
      <c r="AM57" s="5"/>
      <c r="AN57" s="4"/>
      <c r="AO57" s="4"/>
      <c r="AP57" s="4"/>
      <c r="AQ57" s="5"/>
      <c r="AR57" s="5"/>
      <c r="AS57" s="5"/>
      <c r="AT57" s="4"/>
      <c r="AU57" s="4"/>
      <c r="AV57" s="4"/>
      <c r="BB57" s="8"/>
      <c r="BH57" s="4">
        <v>1896.9</v>
      </c>
    </row>
    <row r="58" spans="1:61" x14ac:dyDescent="0.2">
      <c r="A58" s="4" t="s">
        <v>10</v>
      </c>
      <c r="B58" s="5">
        <v>42294.899999999994</v>
      </c>
      <c r="C58" s="5">
        <v>48263.100000000006</v>
      </c>
      <c r="D58" s="5">
        <v>49631.9</v>
      </c>
      <c r="E58" s="5">
        <v>51357.5</v>
      </c>
      <c r="F58" s="5">
        <v>47856.600000000006</v>
      </c>
      <c r="G58" s="5">
        <v>57639.9</v>
      </c>
      <c r="H58" s="5">
        <v>53937.700000000004</v>
      </c>
      <c r="I58" s="5">
        <v>50365.9</v>
      </c>
      <c r="J58" s="5">
        <v>52009.3</v>
      </c>
      <c r="K58" s="5">
        <v>47304.2</v>
      </c>
      <c r="L58" s="5">
        <v>41693.599999999999</v>
      </c>
      <c r="M58" s="5">
        <v>46923.000000000007</v>
      </c>
      <c r="N58" s="5">
        <v>47935.5</v>
      </c>
      <c r="O58" s="5">
        <v>50750.999999999993</v>
      </c>
      <c r="P58" s="5">
        <v>57673.8</v>
      </c>
      <c r="Q58" s="5">
        <v>55344</v>
      </c>
      <c r="R58" s="5">
        <v>50854.3</v>
      </c>
      <c r="S58" s="5">
        <v>47058.799999999996</v>
      </c>
      <c r="T58" s="5">
        <v>49303.199999999997</v>
      </c>
      <c r="U58" s="5">
        <v>47128</v>
      </c>
      <c r="V58" s="5">
        <v>45535.8</v>
      </c>
      <c r="W58" s="5">
        <v>44310.6</v>
      </c>
      <c r="X58" s="5">
        <v>47304.800000000003</v>
      </c>
      <c r="Y58" s="5">
        <v>48413.1</v>
      </c>
      <c r="Z58" s="5">
        <v>46930.799999999996</v>
      </c>
      <c r="AA58" s="5">
        <v>47569.1</v>
      </c>
      <c r="AB58" s="5">
        <v>50420.3</v>
      </c>
      <c r="AC58" s="5">
        <v>51092.500000000007</v>
      </c>
      <c r="AD58" s="5">
        <v>50774.000000000007</v>
      </c>
      <c r="AE58" s="5">
        <v>52739.200000000004</v>
      </c>
      <c r="AF58" s="5">
        <v>51430.7</v>
      </c>
      <c r="AG58" s="5">
        <v>49545.500000000015</v>
      </c>
      <c r="AH58" s="5">
        <v>54200</v>
      </c>
      <c r="AI58" s="5">
        <v>55522</v>
      </c>
      <c r="AJ58" s="5">
        <v>53103</v>
      </c>
      <c r="AK58" s="5">
        <v>52843</v>
      </c>
      <c r="AL58" s="5">
        <v>53521</v>
      </c>
      <c r="AM58" s="5">
        <v>53496</v>
      </c>
      <c r="AN58" s="5">
        <v>54434</v>
      </c>
      <c r="AO58" s="5">
        <v>55002</v>
      </c>
      <c r="AP58" s="5">
        <v>55432</v>
      </c>
      <c r="AQ58" s="5">
        <v>56399</v>
      </c>
      <c r="AR58" s="5">
        <v>61944</v>
      </c>
      <c r="AS58" s="4">
        <v>60987</v>
      </c>
      <c r="AT58" s="4">
        <v>58837</v>
      </c>
      <c r="AU58" s="4">
        <v>58947</v>
      </c>
      <c r="AV58" s="4">
        <v>60456</v>
      </c>
      <c r="AW58" s="4">
        <v>60405</v>
      </c>
      <c r="AX58" s="4">
        <v>59018</v>
      </c>
      <c r="AY58" s="4">
        <v>61837.5</v>
      </c>
      <c r="AZ58" s="4">
        <v>62916.9</v>
      </c>
      <c r="BA58" s="4">
        <v>65435</v>
      </c>
      <c r="BB58" s="4">
        <v>66965.899999999994</v>
      </c>
      <c r="BC58" s="4">
        <v>68729.600000000006</v>
      </c>
      <c r="BD58" s="4">
        <v>70831.5</v>
      </c>
      <c r="BE58" s="4">
        <v>70846.100000000006</v>
      </c>
      <c r="BF58" s="4">
        <v>68431.3</v>
      </c>
      <c r="BG58" s="4">
        <v>68752</v>
      </c>
      <c r="BH58" s="4">
        <v>69462.600000000006</v>
      </c>
      <c r="BI58" s="4">
        <v>69841.100000000006</v>
      </c>
    </row>
    <row r="59" spans="1:61" x14ac:dyDescent="0.2">
      <c r="A59" s="8" t="s">
        <v>64</v>
      </c>
      <c r="B59" s="8">
        <v>42295</v>
      </c>
      <c r="C59" s="8">
        <v>48263</v>
      </c>
      <c r="D59" s="8">
        <v>49632</v>
      </c>
      <c r="E59" s="8">
        <v>51357</v>
      </c>
      <c r="F59" s="8">
        <v>47857</v>
      </c>
      <c r="G59" s="8">
        <v>57640</v>
      </c>
      <c r="H59" s="8">
        <v>53937</v>
      </c>
      <c r="I59" s="8">
        <v>50367</v>
      </c>
      <c r="J59" s="8">
        <v>52009</v>
      </c>
      <c r="K59" s="8">
        <v>47304</v>
      </c>
      <c r="L59" s="8">
        <v>41693</v>
      </c>
      <c r="M59" s="8">
        <v>46923</v>
      </c>
      <c r="N59" s="8">
        <v>47936</v>
      </c>
      <c r="O59" s="8">
        <v>50752</v>
      </c>
      <c r="P59" s="8">
        <v>57673.8</v>
      </c>
      <c r="Q59" s="8">
        <v>55344</v>
      </c>
      <c r="R59" s="8">
        <v>50854.3</v>
      </c>
      <c r="S59" s="8">
        <v>47058.799999999988</v>
      </c>
      <c r="T59" s="8">
        <v>49303.200000000004</v>
      </c>
      <c r="U59" s="8">
        <v>47128.000000000007</v>
      </c>
      <c r="V59" s="8">
        <v>45535.8</v>
      </c>
      <c r="W59" s="8">
        <v>44310.6</v>
      </c>
      <c r="X59" s="8">
        <v>47304.800000000003</v>
      </c>
      <c r="Y59" s="8">
        <v>48413</v>
      </c>
      <c r="Z59" s="8">
        <v>46931</v>
      </c>
      <c r="AA59" s="8">
        <v>47569</v>
      </c>
      <c r="AB59" s="8">
        <v>50420</v>
      </c>
      <c r="AC59" s="8">
        <v>51093</v>
      </c>
      <c r="AD59" s="8">
        <v>50774.000000000007</v>
      </c>
      <c r="AE59" s="8">
        <v>52739.200000000004</v>
      </c>
      <c r="AF59" s="8">
        <v>51430.7</v>
      </c>
      <c r="AG59" s="8">
        <v>49545.500000000015</v>
      </c>
      <c r="AH59" s="8">
        <v>54200.4</v>
      </c>
      <c r="AI59" s="8">
        <v>55521.499999999993</v>
      </c>
      <c r="AJ59" s="8">
        <v>53102.6</v>
      </c>
      <c r="AK59" s="8">
        <v>52843.4</v>
      </c>
      <c r="AL59" s="8">
        <v>53520.7</v>
      </c>
      <c r="AM59" s="8">
        <v>53496.1</v>
      </c>
      <c r="AN59" s="8">
        <v>54433.9</v>
      </c>
      <c r="AO59" s="8">
        <v>55001.899999999994</v>
      </c>
      <c r="AP59" s="8">
        <v>55432.000000000007</v>
      </c>
      <c r="AQ59" s="8">
        <v>56399.4</v>
      </c>
      <c r="AR59" s="8">
        <v>61944.2</v>
      </c>
      <c r="AS59" s="8">
        <v>60986.600000000006</v>
      </c>
      <c r="AT59" s="8">
        <v>58837.400000000009</v>
      </c>
      <c r="AU59" s="8">
        <v>58947.000000000007</v>
      </c>
      <c r="AV59" s="8">
        <v>60455.700000000012</v>
      </c>
      <c r="AW59" s="8">
        <v>60405.000000000007</v>
      </c>
      <c r="AX59" s="8">
        <v>59017.999999999993</v>
      </c>
      <c r="AY59" s="8">
        <v>61837.500000000007</v>
      </c>
      <c r="AZ59" s="8">
        <v>62916.899999999994</v>
      </c>
      <c r="BA59" s="8">
        <v>65434.999999999993</v>
      </c>
      <c r="BB59" s="8">
        <v>66965.899999999994</v>
      </c>
      <c r="BC59" s="8">
        <v>68729.599999999991</v>
      </c>
      <c r="BD59" s="8">
        <v>70831.500000000015</v>
      </c>
      <c r="BE59" s="8">
        <v>70846.100000000006</v>
      </c>
      <c r="BF59" s="8">
        <v>68431.299999999988</v>
      </c>
      <c r="BG59" s="8">
        <v>68752</v>
      </c>
      <c r="BH59" s="8">
        <v>71359.499999999985</v>
      </c>
      <c r="BI59" s="8">
        <v>69841.100000000006</v>
      </c>
    </row>
    <row r="60" spans="1:61" x14ac:dyDescent="0.2">
      <c r="B60" s="8">
        <v>0.10000000000582077</v>
      </c>
      <c r="C60" s="9">
        <v>-0.10000000000582077</v>
      </c>
      <c r="D60" s="8">
        <v>9.9999999998544808E-2</v>
      </c>
      <c r="E60" s="9">
        <v>-0.5</v>
      </c>
      <c r="F60" s="8">
        <v>0.39999999999417923</v>
      </c>
      <c r="G60" s="8">
        <v>9.9999999998544808E-2</v>
      </c>
      <c r="H60" s="9">
        <v>-0.70000000000436557</v>
      </c>
      <c r="I60" s="8">
        <v>1.0999999999985448</v>
      </c>
      <c r="J60" s="9">
        <v>-0.30000000000291038</v>
      </c>
      <c r="K60" s="9">
        <v>-0.19999999999708962</v>
      </c>
      <c r="L60" s="9">
        <v>-0.59999999999854481</v>
      </c>
      <c r="M60" s="8">
        <v>0</v>
      </c>
      <c r="N60" s="8">
        <v>0.5</v>
      </c>
      <c r="O60" s="8">
        <v>1.000000000007276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9">
        <v>-9.9999999998544808E-2</v>
      </c>
      <c r="Z60" s="8">
        <v>0.20000000000436557</v>
      </c>
      <c r="AA60" s="9">
        <v>-9.9999999998544808E-2</v>
      </c>
      <c r="AB60" s="9">
        <v>-0.30000000000291038</v>
      </c>
      <c r="AC60" s="8">
        <v>0.49999999999272404</v>
      </c>
      <c r="AD60" s="8">
        <v>0</v>
      </c>
      <c r="AE60" s="8">
        <v>0</v>
      </c>
      <c r="AF60" s="8">
        <v>0</v>
      </c>
      <c r="AG60" s="8">
        <v>0</v>
      </c>
      <c r="AH60" s="8">
        <v>0.40000000000145519</v>
      </c>
      <c r="AI60" s="8">
        <v>-0.50000000000727596</v>
      </c>
      <c r="AJ60" s="8">
        <v>-0.40000000000145519</v>
      </c>
      <c r="AK60" s="8">
        <v>0.40000000000145519</v>
      </c>
      <c r="AL60" s="8">
        <v>-0.30000000000291038</v>
      </c>
      <c r="AM60" s="8">
        <v>9.9999999998544808E-2</v>
      </c>
      <c r="AN60" s="8">
        <v>-9.9999999998544808E-2</v>
      </c>
      <c r="AO60" s="8">
        <v>-0.10000000000582077</v>
      </c>
      <c r="AP60" s="8">
        <v>0</v>
      </c>
      <c r="AQ60" s="8">
        <v>0.40000000000145519</v>
      </c>
      <c r="AR60" s="8">
        <v>0.19999999999708962</v>
      </c>
      <c r="AS60" s="8">
        <v>-0.39999999999417923</v>
      </c>
      <c r="AT60" s="8">
        <v>0.40000000000873115</v>
      </c>
      <c r="AU60" s="8">
        <v>0</v>
      </c>
      <c r="AV60" s="8">
        <v>-0.29999999998835847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1896.8999999999796</v>
      </c>
      <c r="BI60" s="8">
        <v>0</v>
      </c>
    </row>
    <row r="61" spans="1:61" x14ac:dyDescent="0.2">
      <c r="AL61" s="4"/>
      <c r="AM61" s="4"/>
    </row>
    <row r="62" spans="1:61" x14ac:dyDescent="0.2">
      <c r="AL62" s="4"/>
      <c r="AM62" s="4"/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0A98-21F1-469B-91CA-180D869913BB}">
  <sheetPr transitionEvaluation="1" codeName="Sheet4"/>
  <dimension ref="A1:AW63"/>
  <sheetViews>
    <sheetView defaultGridColor="0" colorId="22" zoomScale="87" workbookViewId="0">
      <pane xSplit="1" ySplit="4" topLeftCell="AJ29" activePane="bottomRight" state="frozenSplit"/>
      <selection pane="topRight" activeCell="B1" sqref="B1"/>
      <selection pane="bottomLeft" activeCell="A6" sqref="A6"/>
      <selection pane="bottomRight" activeCell="AK65" sqref="AK65"/>
    </sheetView>
  </sheetViews>
  <sheetFormatPr defaultColWidth="12.42578125" defaultRowHeight="15" x14ac:dyDescent="0.2"/>
  <cols>
    <col min="1" max="16384" width="12.42578125" style="4"/>
  </cols>
  <sheetData>
    <row r="1" spans="1:49" x14ac:dyDescent="0.2">
      <c r="A1" s="3"/>
    </row>
    <row r="2" spans="1:49" ht="18" x14ac:dyDescent="0.25">
      <c r="A2" s="5"/>
      <c r="E2" s="10" t="s">
        <v>67</v>
      </c>
      <c r="S2" s="7" t="s">
        <v>67</v>
      </c>
      <c r="AJ2" s="7" t="s">
        <v>67</v>
      </c>
    </row>
    <row r="3" spans="1:49" x14ac:dyDescent="0.2">
      <c r="A3" s="4" t="s">
        <v>68</v>
      </c>
    </row>
    <row r="4" spans="1:49" x14ac:dyDescent="0.2">
      <c r="B4" s="5">
        <v>1977</v>
      </c>
      <c r="C4" s="5">
        <f t="shared" ref="C4:AP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 t="shared" si="0"/>
        <v>2014</v>
      </c>
      <c r="AN4" s="5">
        <f t="shared" si="0"/>
        <v>2015</v>
      </c>
      <c r="AO4" s="5">
        <f t="shared" si="0"/>
        <v>2016</v>
      </c>
      <c r="AP4" s="5">
        <f t="shared" si="0"/>
        <v>2017</v>
      </c>
      <c r="AQ4" s="4">
        <v>2018</v>
      </c>
      <c r="AR4" s="4">
        <v>2019</v>
      </c>
      <c r="AS4" s="4">
        <v>2020</v>
      </c>
      <c r="AT4" s="4">
        <v>2021</v>
      </c>
      <c r="AU4" s="4">
        <v>2022</v>
      </c>
      <c r="AV4" s="4">
        <v>2023</v>
      </c>
      <c r="AW4" s="4">
        <v>2024</v>
      </c>
    </row>
    <row r="5" spans="1:49" x14ac:dyDescent="0.2">
      <c r="A5" s="5" t="s">
        <v>11</v>
      </c>
      <c r="B5" s="5">
        <v>120</v>
      </c>
      <c r="C5" s="5">
        <v>125</v>
      </c>
      <c r="D5" s="5">
        <v>134</v>
      </c>
      <c r="E5" s="5">
        <v>125</v>
      </c>
      <c r="F5" s="5">
        <v>85</v>
      </c>
      <c r="G5" s="5">
        <v>78</v>
      </c>
      <c r="H5" s="5">
        <v>75</v>
      </c>
      <c r="I5" s="5">
        <v>56</v>
      </c>
      <c r="J5" s="5">
        <v>50</v>
      </c>
      <c r="K5" s="5">
        <v>54</v>
      </c>
      <c r="L5" s="5">
        <v>57</v>
      </c>
      <c r="M5" s="5">
        <v>48</v>
      </c>
      <c r="N5" s="5">
        <v>45</v>
      </c>
      <c r="O5" s="5">
        <v>55</v>
      </c>
      <c r="P5" s="5">
        <v>45</v>
      </c>
      <c r="Q5" s="5">
        <v>40</v>
      </c>
      <c r="R5" s="5">
        <v>40</v>
      </c>
      <c r="S5" s="5">
        <v>35</v>
      </c>
      <c r="T5" s="5">
        <v>30</v>
      </c>
      <c r="U5" s="5">
        <v>25</v>
      </c>
      <c r="V5" s="5">
        <v>20</v>
      </c>
      <c r="W5" s="5">
        <v>15</v>
      </c>
      <c r="X5" s="5">
        <v>15</v>
      </c>
      <c r="Y5" s="5">
        <v>15</v>
      </c>
      <c r="Z5" s="5">
        <v>15</v>
      </c>
      <c r="AA5" s="5">
        <v>12</v>
      </c>
      <c r="AB5" s="5">
        <v>15</v>
      </c>
      <c r="AC5" s="5">
        <v>18</v>
      </c>
      <c r="AD5" s="5">
        <v>17</v>
      </c>
      <c r="AE5" s="5">
        <v>19</v>
      </c>
      <c r="AF5" s="5">
        <v>18</v>
      </c>
      <c r="AG5" s="4">
        <v>17</v>
      </c>
      <c r="AH5" s="4">
        <v>16</v>
      </c>
      <c r="AI5" s="4">
        <v>16</v>
      </c>
      <c r="AJ5" s="4">
        <v>19</v>
      </c>
      <c r="AK5" s="4">
        <v>17</v>
      </c>
      <c r="AL5" s="4">
        <v>14</v>
      </c>
      <c r="AM5" s="4">
        <v>13</v>
      </c>
      <c r="AN5" s="4">
        <v>13</v>
      </c>
      <c r="AO5" s="4">
        <v>10</v>
      </c>
      <c r="AP5" s="4">
        <v>10</v>
      </c>
      <c r="AQ5" s="4">
        <v>10</v>
      </c>
      <c r="AR5" s="4">
        <v>10</v>
      </c>
      <c r="AS5" s="4">
        <v>4</v>
      </c>
    </row>
    <row r="6" spans="1:49" x14ac:dyDescent="0.2">
      <c r="A6" s="5" t="s">
        <v>12</v>
      </c>
      <c r="B6" s="5">
        <v>0.2</v>
      </c>
      <c r="C6" s="5">
        <v>0.3</v>
      </c>
      <c r="D6" s="5">
        <v>0.3</v>
      </c>
      <c r="E6" s="5">
        <v>0.5</v>
      </c>
      <c r="F6" s="5">
        <v>0.7</v>
      </c>
      <c r="G6" s="5">
        <v>0.7</v>
      </c>
      <c r="H6" s="5">
        <v>0.6</v>
      </c>
      <c r="I6" s="5">
        <v>0.4</v>
      </c>
      <c r="J6" s="5">
        <v>0.4</v>
      </c>
      <c r="K6" s="5">
        <v>0.2</v>
      </c>
      <c r="L6" s="5">
        <v>0.2</v>
      </c>
      <c r="M6" s="5">
        <v>0.2</v>
      </c>
      <c r="N6" s="5">
        <v>0.3</v>
      </c>
      <c r="O6" s="5">
        <v>0.3</v>
      </c>
      <c r="P6" s="5">
        <v>0.4</v>
      </c>
      <c r="Q6" s="5">
        <v>0.4</v>
      </c>
      <c r="R6" s="5">
        <v>0.4</v>
      </c>
      <c r="S6" s="5">
        <v>0.4</v>
      </c>
      <c r="T6" s="5">
        <v>0.4</v>
      </c>
      <c r="U6" s="5">
        <v>0.4</v>
      </c>
      <c r="V6" s="5">
        <v>0.5</v>
      </c>
      <c r="W6" s="5">
        <v>0.4</v>
      </c>
      <c r="X6" s="5">
        <v>0.3</v>
      </c>
      <c r="Y6" s="5">
        <v>0.2</v>
      </c>
      <c r="Z6" s="5">
        <v>0.2</v>
      </c>
      <c r="AA6" s="5">
        <v>0.3</v>
      </c>
      <c r="AB6" s="5">
        <v>0.4</v>
      </c>
      <c r="AC6" s="5">
        <v>0.3</v>
      </c>
      <c r="AD6" s="5">
        <v>0.3</v>
      </c>
      <c r="AE6" s="5">
        <v>0.3</v>
      </c>
      <c r="AF6" s="5">
        <v>0.3</v>
      </c>
      <c r="AG6" s="4">
        <v>0.2</v>
      </c>
      <c r="AH6" s="4">
        <v>0.3</v>
      </c>
      <c r="AI6" s="4">
        <v>0.2</v>
      </c>
      <c r="AJ6" s="4">
        <v>0.2</v>
      </c>
      <c r="AK6" s="4">
        <v>0.2</v>
      </c>
      <c r="AL6" s="4">
        <v>0.2</v>
      </c>
      <c r="AM6" s="4">
        <v>0.3</v>
      </c>
      <c r="AN6" s="4">
        <v>0.3</v>
      </c>
      <c r="AO6" s="4">
        <v>0.3</v>
      </c>
      <c r="AP6" s="4">
        <v>0.3</v>
      </c>
      <c r="AQ6" s="4">
        <v>0.3</v>
      </c>
      <c r="AR6" s="4">
        <v>0.3</v>
      </c>
      <c r="AS6" s="4">
        <v>0.4</v>
      </c>
      <c r="AT6" s="4">
        <v>0.4</v>
      </c>
      <c r="AU6" s="4">
        <v>0.3</v>
      </c>
      <c r="AV6" s="4">
        <v>0.4</v>
      </c>
    </row>
    <row r="7" spans="1:49" x14ac:dyDescent="0.2">
      <c r="A7" s="5" t="s">
        <v>13</v>
      </c>
      <c r="B7" s="5">
        <v>13</v>
      </c>
      <c r="C7" s="5">
        <v>18</v>
      </c>
      <c r="D7" s="5">
        <v>19</v>
      </c>
      <c r="E7" s="5">
        <v>23</v>
      </c>
      <c r="F7" s="5">
        <v>21</v>
      </c>
      <c r="G7" s="5">
        <v>21</v>
      </c>
      <c r="H7" s="5">
        <v>18</v>
      </c>
      <c r="I7" s="5">
        <v>20</v>
      </c>
      <c r="J7" s="5">
        <v>20</v>
      </c>
      <c r="K7" s="5">
        <v>18</v>
      </c>
      <c r="L7" s="5">
        <v>14</v>
      </c>
      <c r="M7" s="5">
        <v>15</v>
      </c>
      <c r="N7" s="5">
        <v>12</v>
      </c>
      <c r="O7" s="5">
        <v>13</v>
      </c>
      <c r="P7" s="5">
        <v>12</v>
      </c>
      <c r="Q7" s="5">
        <v>15</v>
      </c>
      <c r="R7" s="5">
        <v>17</v>
      </c>
      <c r="S7" s="5">
        <v>18</v>
      </c>
      <c r="T7" s="5">
        <v>15</v>
      </c>
      <c r="U7" s="5">
        <v>20</v>
      </c>
      <c r="V7" s="5">
        <v>15</v>
      </c>
      <c r="W7" s="5">
        <v>17</v>
      </c>
      <c r="X7" s="5">
        <v>19</v>
      </c>
      <c r="Y7" s="5">
        <v>2</v>
      </c>
      <c r="Z7" s="5">
        <v>14</v>
      </c>
      <c r="AA7" s="5">
        <v>14</v>
      </c>
      <c r="AB7" s="5">
        <v>16</v>
      </c>
      <c r="AC7" s="5">
        <v>16</v>
      </c>
      <c r="AD7" s="5">
        <v>15</v>
      </c>
      <c r="AE7" s="5">
        <v>16</v>
      </c>
      <c r="AF7" s="5">
        <v>17</v>
      </c>
      <c r="AG7" s="4">
        <v>17</v>
      </c>
      <c r="AH7" s="4">
        <v>20</v>
      </c>
      <c r="AI7" s="4">
        <v>20</v>
      </c>
      <c r="AJ7" s="4">
        <v>20</v>
      </c>
      <c r="AK7" s="4">
        <v>20</v>
      </c>
      <c r="AL7" s="4">
        <v>20</v>
      </c>
      <c r="AM7" s="4">
        <v>19</v>
      </c>
      <c r="AN7" s="4">
        <v>18</v>
      </c>
      <c r="AO7" s="4">
        <v>17</v>
      </c>
      <c r="AP7" s="4">
        <v>17</v>
      </c>
      <c r="AQ7" s="4">
        <v>17</v>
      </c>
      <c r="AR7" s="4">
        <v>16</v>
      </c>
      <c r="AS7" s="4">
        <v>15</v>
      </c>
      <c r="AT7" s="4">
        <v>14</v>
      </c>
      <c r="AU7" s="4">
        <v>15</v>
      </c>
      <c r="AV7" s="4">
        <v>14</v>
      </c>
    </row>
    <row r="8" spans="1:49" x14ac:dyDescent="0.2">
      <c r="A8" s="5" t="s">
        <v>14</v>
      </c>
      <c r="B8" s="5">
        <v>92</v>
      </c>
      <c r="C8" s="5">
        <v>109</v>
      </c>
      <c r="D8" s="5">
        <v>108</v>
      </c>
      <c r="E8" s="5">
        <v>120</v>
      </c>
      <c r="F8" s="5">
        <v>92</v>
      </c>
      <c r="G8" s="5">
        <v>76</v>
      </c>
      <c r="H8" s="5">
        <v>55</v>
      </c>
      <c r="I8" s="5">
        <v>57</v>
      </c>
      <c r="J8" s="5">
        <v>63</v>
      </c>
      <c r="K8" s="5">
        <v>60</v>
      </c>
      <c r="L8" s="5">
        <v>61</v>
      </c>
      <c r="M8" s="5">
        <v>76</v>
      </c>
      <c r="N8" s="5">
        <v>88</v>
      </c>
      <c r="O8" s="5">
        <v>91</v>
      </c>
      <c r="P8" s="5">
        <v>110</v>
      </c>
      <c r="Q8" s="5">
        <v>115</v>
      </c>
      <c r="R8" s="5">
        <v>120</v>
      </c>
      <c r="S8" s="5">
        <v>110</v>
      </c>
      <c r="T8" s="5">
        <v>110</v>
      </c>
      <c r="U8" s="5">
        <v>110</v>
      </c>
      <c r="V8" s="5">
        <v>110</v>
      </c>
      <c r="W8" s="5">
        <v>110</v>
      </c>
      <c r="X8" s="5">
        <v>110</v>
      </c>
      <c r="Y8" s="5">
        <v>110</v>
      </c>
      <c r="Z8" s="5">
        <v>100</v>
      </c>
      <c r="AA8" s="5">
        <v>80</v>
      </c>
      <c r="AB8" s="5">
        <v>85</v>
      </c>
      <c r="AC8" s="5">
        <v>85</v>
      </c>
      <c r="AD8" s="5">
        <v>85</v>
      </c>
      <c r="AE8" s="5">
        <v>85</v>
      </c>
      <c r="AF8" s="5">
        <v>85</v>
      </c>
      <c r="AG8" s="4">
        <v>90</v>
      </c>
      <c r="AH8" s="4">
        <v>65</v>
      </c>
      <c r="AI8" s="4">
        <v>58</v>
      </c>
      <c r="AJ8" s="4">
        <v>60</v>
      </c>
      <c r="AK8" s="4">
        <v>63</v>
      </c>
      <c r="AL8" s="4">
        <v>62</v>
      </c>
      <c r="AM8" s="4">
        <v>57</v>
      </c>
      <c r="AN8" s="4">
        <v>61</v>
      </c>
      <c r="AO8" s="4">
        <v>49</v>
      </c>
      <c r="AP8" s="4">
        <v>48</v>
      </c>
      <c r="AQ8" s="4">
        <v>46</v>
      </c>
      <c r="AR8" s="4">
        <v>39</v>
      </c>
      <c r="AS8" s="4">
        <v>43</v>
      </c>
      <c r="AT8" s="4">
        <v>45</v>
      </c>
      <c r="AU8" s="4">
        <v>46</v>
      </c>
      <c r="AV8" s="4">
        <v>43</v>
      </c>
    </row>
    <row r="9" spans="1:49" x14ac:dyDescent="0.2">
      <c r="A9" s="5" t="s">
        <v>15</v>
      </c>
      <c r="B9" s="5">
        <v>24</v>
      </c>
      <c r="C9" s="5">
        <v>35</v>
      </c>
      <c r="D9" s="5">
        <v>32</v>
      </c>
      <c r="E9" s="5">
        <v>32</v>
      </c>
      <c r="F9" s="5">
        <v>24</v>
      </c>
      <c r="G9" s="5">
        <v>21</v>
      </c>
      <c r="H9" s="5">
        <v>23</v>
      </c>
      <c r="I9" s="5">
        <v>21</v>
      </c>
      <c r="J9" s="5">
        <v>22</v>
      </c>
      <c r="K9" s="5">
        <v>27</v>
      </c>
      <c r="L9" s="5">
        <v>25</v>
      </c>
      <c r="M9" s="5">
        <v>23</v>
      </c>
      <c r="N9" s="5">
        <v>23</v>
      </c>
      <c r="O9" s="5">
        <v>28</v>
      </c>
      <c r="P9" s="5">
        <v>29</v>
      </c>
      <c r="Q9" s="5">
        <v>37</v>
      </c>
      <c r="R9" s="5">
        <v>33</v>
      </c>
      <c r="S9" s="5">
        <v>32</v>
      </c>
      <c r="T9" s="5">
        <v>31</v>
      </c>
      <c r="U9" s="5">
        <v>27</v>
      </c>
      <c r="V9" s="5">
        <v>27</v>
      </c>
      <c r="W9" s="5">
        <v>27</v>
      </c>
      <c r="X9" s="5">
        <v>25</v>
      </c>
      <c r="Y9" s="5">
        <v>20</v>
      </c>
      <c r="Z9" s="5">
        <v>20</v>
      </c>
      <c r="AA9" s="5">
        <v>22</v>
      </c>
      <c r="AB9" s="5">
        <v>20</v>
      </c>
      <c r="AC9" s="5">
        <v>20</v>
      </c>
      <c r="AD9" s="5">
        <v>20</v>
      </c>
      <c r="AE9" s="5">
        <v>20</v>
      </c>
      <c r="AF9" s="5">
        <v>20</v>
      </c>
      <c r="AG9" s="4">
        <v>10</v>
      </c>
      <c r="AH9" s="4">
        <v>7</v>
      </c>
      <c r="AI9" s="4">
        <v>8</v>
      </c>
      <c r="AJ9" s="4">
        <v>6</v>
      </c>
      <c r="AK9" s="4">
        <v>5</v>
      </c>
      <c r="AL9" s="4">
        <v>4</v>
      </c>
      <c r="AM9" s="4">
        <v>6</v>
      </c>
      <c r="AN9" s="4">
        <v>4</v>
      </c>
      <c r="AO9" s="4">
        <v>6</v>
      </c>
      <c r="AP9" s="4">
        <v>4</v>
      </c>
      <c r="AQ9" s="4">
        <v>8</v>
      </c>
      <c r="AR9" s="4">
        <v>12</v>
      </c>
      <c r="AS9" s="4">
        <v>9</v>
      </c>
      <c r="AT9" s="4">
        <v>7</v>
      </c>
      <c r="AU9" s="4">
        <v>7</v>
      </c>
      <c r="AV9" s="4">
        <v>6</v>
      </c>
    </row>
    <row r="10" spans="1:49" x14ac:dyDescent="0.2">
      <c r="A10" s="5" t="s">
        <v>16</v>
      </c>
      <c r="B10" s="5">
        <v>45</v>
      </c>
      <c r="C10" s="5">
        <v>50</v>
      </c>
      <c r="D10" s="5">
        <v>60</v>
      </c>
      <c r="E10" s="5">
        <v>40</v>
      </c>
      <c r="F10" s="5">
        <v>45</v>
      </c>
      <c r="G10" s="5">
        <v>40</v>
      </c>
      <c r="H10" s="5">
        <v>30</v>
      </c>
      <c r="I10" s="5">
        <v>20</v>
      </c>
      <c r="J10" s="5">
        <v>28</v>
      </c>
      <c r="K10" s="5">
        <v>26</v>
      </c>
      <c r="L10" s="5">
        <v>34</v>
      </c>
      <c r="M10" s="5">
        <v>32</v>
      </c>
      <c r="N10" s="5">
        <v>35</v>
      </c>
      <c r="O10" s="5">
        <v>42</v>
      </c>
      <c r="P10" s="5">
        <v>45</v>
      </c>
      <c r="Q10" s="5">
        <v>55</v>
      </c>
      <c r="R10" s="5">
        <v>75</v>
      </c>
      <c r="S10" s="5">
        <v>110</v>
      </c>
      <c r="T10" s="5">
        <v>120</v>
      </c>
      <c r="U10" s="5">
        <v>135</v>
      </c>
      <c r="V10" s="5">
        <v>160</v>
      </c>
      <c r="W10" s="5">
        <v>180</v>
      </c>
      <c r="X10" s="5">
        <v>210</v>
      </c>
      <c r="Y10" s="5">
        <v>190</v>
      </c>
      <c r="Z10" s="5">
        <v>175</v>
      </c>
      <c r="AA10" s="5">
        <v>160</v>
      </c>
      <c r="AB10" s="5">
        <v>135</v>
      </c>
      <c r="AC10" s="5">
        <v>140</v>
      </c>
      <c r="AD10" s="5">
        <v>145</v>
      </c>
      <c r="AE10" s="5">
        <v>155</v>
      </c>
      <c r="AF10" s="5">
        <v>160</v>
      </c>
      <c r="AG10" s="4">
        <v>150</v>
      </c>
      <c r="AH10" s="4">
        <v>150</v>
      </c>
      <c r="AI10" s="4">
        <v>150</v>
      </c>
      <c r="AJ10" s="4">
        <v>150</v>
      </c>
      <c r="AK10" s="4">
        <v>145</v>
      </c>
      <c r="AL10" s="4">
        <v>150</v>
      </c>
      <c r="AM10" s="4">
        <v>150</v>
      </c>
      <c r="AN10" s="4">
        <v>145</v>
      </c>
      <c r="AO10" s="4">
        <v>150</v>
      </c>
      <c r="AP10" s="4">
        <v>150</v>
      </c>
      <c r="AQ10" s="4">
        <v>155</v>
      </c>
      <c r="AR10" s="4">
        <v>155</v>
      </c>
      <c r="AS10" s="4">
        <v>155</v>
      </c>
      <c r="AT10" s="4">
        <v>145</v>
      </c>
      <c r="AU10" s="4">
        <v>145</v>
      </c>
      <c r="AV10" s="4">
        <v>140</v>
      </c>
      <c r="AW10" s="4">
        <v>145</v>
      </c>
    </row>
    <row r="11" spans="1:49" x14ac:dyDescent="0.2">
      <c r="A11" s="5" t="s">
        <v>17</v>
      </c>
      <c r="B11" s="5">
        <v>2.5</v>
      </c>
      <c r="C11" s="5">
        <v>2</v>
      </c>
      <c r="D11" s="5">
        <v>3</v>
      </c>
      <c r="E11" s="5">
        <v>2</v>
      </c>
      <c r="F11" s="5">
        <v>1</v>
      </c>
      <c r="G11" s="5">
        <v>1.3</v>
      </c>
      <c r="H11" s="5">
        <v>1</v>
      </c>
      <c r="I11" s="5">
        <v>0.9</v>
      </c>
      <c r="J11" s="5">
        <v>0.9</v>
      </c>
      <c r="K11" s="5">
        <v>0.8</v>
      </c>
      <c r="L11" s="5">
        <v>1.1000000000000001</v>
      </c>
      <c r="M11" s="5">
        <v>1.1000000000000001</v>
      </c>
      <c r="N11" s="5">
        <v>1</v>
      </c>
      <c r="O11" s="5">
        <v>1</v>
      </c>
      <c r="P11" s="5">
        <v>1.1000000000000001</v>
      </c>
      <c r="Q11" s="5">
        <v>1</v>
      </c>
      <c r="R11" s="5">
        <v>1.1000000000000001</v>
      </c>
      <c r="S11" s="5">
        <v>1.2</v>
      </c>
      <c r="T11" s="5">
        <v>0.9</v>
      </c>
      <c r="U11" s="5">
        <v>1</v>
      </c>
      <c r="V11" s="5">
        <v>0.9</v>
      </c>
      <c r="W11" s="5">
        <v>0.9</v>
      </c>
      <c r="X11" s="5">
        <v>0.9</v>
      </c>
      <c r="Y11" s="5">
        <v>0.9</v>
      </c>
      <c r="Z11" s="5">
        <v>0.8</v>
      </c>
      <c r="AA11" s="5">
        <v>0.8</v>
      </c>
      <c r="AB11" s="5">
        <v>0.7</v>
      </c>
      <c r="AC11" s="5">
        <v>0.9</v>
      </c>
      <c r="AD11" s="5">
        <v>0.7</v>
      </c>
      <c r="AE11" s="5">
        <v>0.7</v>
      </c>
      <c r="AF11" s="5">
        <v>0.9</v>
      </c>
      <c r="AG11" s="4">
        <v>0.6</v>
      </c>
      <c r="AH11" s="4">
        <v>0.6</v>
      </c>
      <c r="AI11" s="4">
        <v>0.8</v>
      </c>
      <c r="AJ11" s="4">
        <v>0.5</v>
      </c>
      <c r="AK11" s="4">
        <v>0.5</v>
      </c>
      <c r="AL11" s="4">
        <v>0.7</v>
      </c>
      <c r="AM11" s="4">
        <v>0.7</v>
      </c>
      <c r="AN11" s="4">
        <v>0.5</v>
      </c>
      <c r="AO11" s="4">
        <v>0.5</v>
      </c>
      <c r="AP11" s="4">
        <v>0.6</v>
      </c>
      <c r="AQ11" s="4">
        <v>0.5</v>
      </c>
      <c r="AR11" s="4">
        <v>0.7</v>
      </c>
      <c r="AS11" s="4">
        <v>0.5</v>
      </c>
      <c r="AT11" s="4">
        <v>0.4</v>
      </c>
      <c r="AU11" s="4">
        <v>0.5</v>
      </c>
      <c r="AV11" s="4">
        <v>0.4</v>
      </c>
    </row>
    <row r="12" spans="1:49" x14ac:dyDescent="0.2">
      <c r="A12" s="5" t="s">
        <v>18</v>
      </c>
      <c r="B12" s="5">
        <v>11</v>
      </c>
      <c r="C12" s="5">
        <v>9</v>
      </c>
      <c r="D12" s="5">
        <v>7</v>
      </c>
      <c r="E12" s="5">
        <v>6</v>
      </c>
      <c r="F12" s="5">
        <v>5</v>
      </c>
      <c r="G12" s="5">
        <v>5</v>
      </c>
      <c r="H12" s="5">
        <v>5</v>
      </c>
      <c r="I12" s="5">
        <v>6</v>
      </c>
      <c r="J12" s="5">
        <v>10</v>
      </c>
      <c r="K12" s="5">
        <v>11</v>
      </c>
      <c r="L12" s="5">
        <v>10</v>
      </c>
      <c r="M12" s="5">
        <v>7</v>
      </c>
      <c r="N12" s="5">
        <v>5</v>
      </c>
      <c r="O12" s="5">
        <v>4</v>
      </c>
      <c r="P12" s="5">
        <v>4</v>
      </c>
      <c r="Q12" s="5">
        <v>6</v>
      </c>
      <c r="R12" s="5">
        <v>6</v>
      </c>
      <c r="S12" s="5">
        <v>5</v>
      </c>
      <c r="T12" s="5">
        <v>5</v>
      </c>
      <c r="U12" s="5">
        <v>4</v>
      </c>
      <c r="V12" s="5">
        <v>4</v>
      </c>
      <c r="W12" s="5">
        <v>5</v>
      </c>
      <c r="X12" s="5">
        <v>4</v>
      </c>
      <c r="Y12" s="5">
        <v>4</v>
      </c>
      <c r="Z12" s="5">
        <v>3.5</v>
      </c>
      <c r="AA12" s="5">
        <v>3.5</v>
      </c>
      <c r="AB12" s="5">
        <v>3</v>
      </c>
      <c r="AC12" s="5">
        <v>3</v>
      </c>
      <c r="AD12" s="5">
        <v>3.5</v>
      </c>
      <c r="AE12" s="5">
        <v>2.5</v>
      </c>
      <c r="AF12" s="5">
        <v>2.5</v>
      </c>
      <c r="AG12" s="4">
        <v>2.5</v>
      </c>
      <c r="AH12" s="4">
        <v>2</v>
      </c>
      <c r="AI12" s="4">
        <v>1.5</v>
      </c>
      <c r="AJ12" s="4">
        <v>1</v>
      </c>
      <c r="AK12" s="4">
        <v>1</v>
      </c>
      <c r="AL12" s="4">
        <v>2</v>
      </c>
      <c r="AM12" s="4">
        <v>1</v>
      </c>
      <c r="AN12" s="4">
        <v>0.6</v>
      </c>
      <c r="AO12" s="4">
        <v>2.5</v>
      </c>
      <c r="AP12" s="4">
        <v>2</v>
      </c>
      <c r="AQ12" s="4">
        <v>2</v>
      </c>
      <c r="AR12" s="4">
        <v>2.5</v>
      </c>
      <c r="AS12" s="4">
        <v>2.5</v>
      </c>
      <c r="AT12" s="4">
        <v>2.5</v>
      </c>
      <c r="AU12" s="4">
        <v>1.7</v>
      </c>
      <c r="AV12" s="4">
        <v>1.6</v>
      </c>
    </row>
    <row r="13" spans="1:49" x14ac:dyDescent="0.2">
      <c r="A13" s="5" t="s">
        <v>19</v>
      </c>
      <c r="B13" s="5">
        <v>55</v>
      </c>
      <c r="C13" s="5">
        <v>68</v>
      </c>
      <c r="D13" s="5">
        <v>75</v>
      </c>
      <c r="E13" s="5">
        <v>65</v>
      </c>
      <c r="F13" s="5">
        <v>47</v>
      </c>
      <c r="G13" s="5">
        <v>58</v>
      </c>
      <c r="H13" s="5">
        <v>30</v>
      </c>
      <c r="I13" s="5">
        <v>24</v>
      </c>
      <c r="J13" s="5">
        <v>25</v>
      </c>
      <c r="K13" s="5">
        <v>22</v>
      </c>
      <c r="L13" s="5">
        <v>28</v>
      </c>
      <c r="M13" s="5">
        <v>27</v>
      </c>
      <c r="N13" s="5">
        <v>25</v>
      </c>
      <c r="O13" s="5">
        <v>23</v>
      </c>
      <c r="P13" s="5">
        <v>24</v>
      </c>
      <c r="Q13" s="5">
        <v>20</v>
      </c>
      <c r="R13" s="5">
        <v>19</v>
      </c>
      <c r="S13" s="5">
        <v>16</v>
      </c>
      <c r="T13" s="5">
        <v>14</v>
      </c>
      <c r="U13" s="5">
        <v>10</v>
      </c>
      <c r="V13" s="5">
        <v>10</v>
      </c>
      <c r="W13" s="5">
        <v>10</v>
      </c>
      <c r="X13" s="5">
        <v>7</v>
      </c>
      <c r="Y13" s="5">
        <v>8</v>
      </c>
      <c r="Z13" s="5">
        <v>7</v>
      </c>
      <c r="AA13" s="5">
        <v>7</v>
      </c>
      <c r="AB13" s="5">
        <v>5</v>
      </c>
      <c r="AC13" s="5">
        <v>4</v>
      </c>
      <c r="AD13" s="5">
        <v>4</v>
      </c>
      <c r="AE13" s="5">
        <v>4</v>
      </c>
      <c r="AF13" s="5">
        <v>5</v>
      </c>
      <c r="AG13" s="4">
        <v>5</v>
      </c>
      <c r="AH13" s="4">
        <v>5</v>
      </c>
      <c r="AI13" s="4">
        <v>3</v>
      </c>
      <c r="AJ13" s="4">
        <v>4</v>
      </c>
      <c r="AK13" s="4">
        <v>3.5</v>
      </c>
      <c r="AL13" s="4">
        <v>3.5</v>
      </c>
      <c r="AM13" s="4">
        <v>4</v>
      </c>
      <c r="AN13" s="4">
        <v>4</v>
      </c>
      <c r="AO13" s="4">
        <v>4</v>
      </c>
      <c r="AP13" s="4">
        <v>3</v>
      </c>
      <c r="AQ13" s="4">
        <v>3</v>
      </c>
      <c r="AR13" s="4">
        <v>4</v>
      </c>
      <c r="AS13" s="4">
        <v>4</v>
      </c>
    </row>
    <row r="14" spans="1:49" x14ac:dyDescent="0.2">
      <c r="A14" s="5" t="s">
        <v>20</v>
      </c>
      <c r="B14" s="5">
        <v>275</v>
      </c>
      <c r="C14" s="5">
        <v>302</v>
      </c>
      <c r="D14" s="5">
        <v>342</v>
      </c>
      <c r="E14" s="5">
        <v>350</v>
      </c>
      <c r="F14" s="5">
        <v>204</v>
      </c>
      <c r="G14" s="5">
        <v>220</v>
      </c>
      <c r="H14" s="5">
        <v>195</v>
      </c>
      <c r="I14" s="5">
        <v>175</v>
      </c>
      <c r="J14" s="5">
        <v>160</v>
      </c>
      <c r="K14" s="5">
        <v>160</v>
      </c>
      <c r="L14" s="5">
        <v>160</v>
      </c>
      <c r="M14" s="5">
        <v>165</v>
      </c>
      <c r="N14" s="5">
        <v>165</v>
      </c>
      <c r="O14" s="5">
        <v>160</v>
      </c>
      <c r="P14" s="5">
        <v>160</v>
      </c>
      <c r="Q14" s="5">
        <v>155</v>
      </c>
      <c r="R14" s="5">
        <v>140</v>
      </c>
      <c r="S14" s="5">
        <v>125</v>
      </c>
      <c r="T14" s="5">
        <v>85</v>
      </c>
      <c r="U14" s="5">
        <v>80</v>
      </c>
      <c r="V14" s="5">
        <v>70</v>
      </c>
      <c r="W14" s="5">
        <v>70</v>
      </c>
      <c r="X14" s="5">
        <v>60</v>
      </c>
      <c r="Y14" s="5">
        <v>55</v>
      </c>
      <c r="Z14" s="5">
        <v>50</v>
      </c>
      <c r="AA14" s="5">
        <v>50</v>
      </c>
      <c r="AB14" s="5">
        <v>48</v>
      </c>
      <c r="AC14" s="5">
        <v>42</v>
      </c>
      <c r="AD14" s="5">
        <v>43</v>
      </c>
      <c r="AE14" s="5">
        <v>38</v>
      </c>
      <c r="AF14" s="5">
        <v>40</v>
      </c>
      <c r="AG14" s="4">
        <v>37</v>
      </c>
      <c r="AH14" s="4">
        <v>32</v>
      </c>
      <c r="AI14" s="4">
        <v>27</v>
      </c>
      <c r="AJ14" s="4">
        <v>27</v>
      </c>
      <c r="AK14" s="4">
        <v>23</v>
      </c>
      <c r="AL14" s="4">
        <v>19</v>
      </c>
      <c r="AM14" s="4">
        <v>25</v>
      </c>
      <c r="AN14" s="4">
        <v>25</v>
      </c>
      <c r="AO14" s="4">
        <v>25</v>
      </c>
      <c r="AP14" s="4">
        <v>22</v>
      </c>
      <c r="AQ14" s="4">
        <v>17</v>
      </c>
      <c r="AR14" s="4">
        <v>20</v>
      </c>
      <c r="AS14" s="4">
        <v>10</v>
      </c>
      <c r="AT14" s="4">
        <v>12</v>
      </c>
      <c r="AU14" s="4">
        <v>15</v>
      </c>
      <c r="AV14" s="4">
        <v>17</v>
      </c>
    </row>
    <row r="15" spans="1:49" x14ac:dyDescent="0.2">
      <c r="A15" s="5" t="s">
        <v>21</v>
      </c>
      <c r="B15" s="5">
        <v>9</v>
      </c>
      <c r="C15" s="5">
        <v>8</v>
      </c>
      <c r="D15" s="5">
        <v>8</v>
      </c>
      <c r="E15" s="5">
        <v>9</v>
      </c>
      <c r="F15" s="5">
        <v>8</v>
      </c>
      <c r="G15" s="5">
        <v>7</v>
      </c>
      <c r="H15" s="5">
        <v>7</v>
      </c>
      <c r="I15" s="5">
        <v>7</v>
      </c>
      <c r="J15" s="5">
        <v>9</v>
      </c>
      <c r="K15" s="5">
        <v>8</v>
      </c>
      <c r="L15" s="5">
        <v>7</v>
      </c>
      <c r="M15" s="5">
        <v>7</v>
      </c>
      <c r="N15" s="5">
        <v>6</v>
      </c>
      <c r="O15" s="5">
        <v>6</v>
      </c>
      <c r="P15" s="5">
        <v>6</v>
      </c>
      <c r="Q15" s="5">
        <v>6</v>
      </c>
      <c r="R15" s="5">
        <v>6</v>
      </c>
      <c r="S15" s="5">
        <v>6</v>
      </c>
      <c r="T15" s="5">
        <v>6</v>
      </c>
      <c r="U15" s="5">
        <v>5</v>
      </c>
      <c r="V15" s="5">
        <v>5</v>
      </c>
      <c r="W15" s="5">
        <v>5</v>
      </c>
      <c r="X15" s="5">
        <v>5</v>
      </c>
      <c r="Y15" s="5">
        <v>5</v>
      </c>
      <c r="Z15" s="5">
        <v>6</v>
      </c>
      <c r="AA15" s="5">
        <v>5</v>
      </c>
      <c r="AB15" s="5">
        <v>5</v>
      </c>
      <c r="AC15" s="5">
        <v>5.2</v>
      </c>
      <c r="AD15" s="5">
        <v>5</v>
      </c>
      <c r="AE15" s="5">
        <v>4.0999999999999996</v>
      </c>
      <c r="AF15" s="5">
        <v>3.6</v>
      </c>
      <c r="AG15" s="4">
        <v>2.8</v>
      </c>
      <c r="AH15" s="4">
        <v>2.9</v>
      </c>
      <c r="AI15" s="4">
        <v>3</v>
      </c>
      <c r="AJ15" s="4">
        <v>2.5</v>
      </c>
      <c r="AK15" s="4">
        <v>2.5</v>
      </c>
      <c r="AL15" s="4">
        <v>3</v>
      </c>
      <c r="AM15" s="4">
        <v>2.5</v>
      </c>
      <c r="AN15" s="4">
        <v>2</v>
      </c>
      <c r="AO15" s="4">
        <v>2.5</v>
      </c>
      <c r="AP15" s="4">
        <v>2</v>
      </c>
      <c r="AQ15" s="4">
        <v>3</v>
      </c>
      <c r="AR15" s="4">
        <v>3</v>
      </c>
      <c r="AS15" s="4">
        <v>3</v>
      </c>
      <c r="AT15" s="4">
        <v>2</v>
      </c>
      <c r="AU15" s="4">
        <v>2</v>
      </c>
      <c r="AV15" s="4">
        <v>2.5</v>
      </c>
    </row>
    <row r="16" spans="1:49" x14ac:dyDescent="0.2">
      <c r="A16" s="5" t="s">
        <v>22</v>
      </c>
      <c r="B16" s="5">
        <v>9</v>
      </c>
      <c r="C16" s="5">
        <v>15</v>
      </c>
      <c r="D16" s="5">
        <v>15</v>
      </c>
      <c r="E16" s="5">
        <v>21</v>
      </c>
      <c r="F16" s="5">
        <v>17</v>
      </c>
      <c r="G16" s="5">
        <v>17</v>
      </c>
      <c r="H16" s="5">
        <v>18</v>
      </c>
      <c r="I16" s="5">
        <v>17</v>
      </c>
      <c r="J16" s="5">
        <v>18</v>
      </c>
      <c r="K16" s="5">
        <v>11</v>
      </c>
      <c r="L16" s="5">
        <v>11</v>
      </c>
      <c r="M16" s="5">
        <v>11</v>
      </c>
      <c r="N16" s="5">
        <v>10</v>
      </c>
      <c r="O16" s="5">
        <v>8</v>
      </c>
      <c r="P16" s="5">
        <v>7</v>
      </c>
      <c r="Q16" s="5">
        <v>7</v>
      </c>
      <c r="R16" s="5">
        <v>7</v>
      </c>
      <c r="S16" s="5">
        <v>8</v>
      </c>
      <c r="T16" s="5">
        <v>6</v>
      </c>
      <c r="U16" s="5">
        <v>4</v>
      </c>
      <c r="V16" s="5">
        <v>4</v>
      </c>
      <c r="W16" s="5">
        <v>4</v>
      </c>
      <c r="X16" s="5">
        <v>4</v>
      </c>
      <c r="Y16" s="5">
        <v>4</v>
      </c>
      <c r="Z16" s="5">
        <v>4</v>
      </c>
      <c r="AA16" s="5">
        <v>3</v>
      </c>
      <c r="AB16" s="5">
        <v>4</v>
      </c>
      <c r="AC16" s="5">
        <v>3</v>
      </c>
      <c r="AD16" s="5">
        <v>4</v>
      </c>
      <c r="AE16" s="5">
        <v>5</v>
      </c>
      <c r="AF16" s="5">
        <v>6</v>
      </c>
      <c r="AG16" s="4">
        <v>6</v>
      </c>
      <c r="AH16" s="4">
        <v>7</v>
      </c>
      <c r="AP16" s="4">
        <v>5</v>
      </c>
      <c r="AQ16" s="4">
        <v>6</v>
      </c>
      <c r="AR16" s="4">
        <v>7</v>
      </c>
      <c r="AS16" s="4">
        <v>7</v>
      </c>
      <c r="AT16" s="4">
        <v>7</v>
      </c>
      <c r="AU16" s="4">
        <v>7</v>
      </c>
      <c r="AV16" s="4">
        <v>5</v>
      </c>
    </row>
    <row r="17" spans="1:49" x14ac:dyDescent="0.2">
      <c r="A17" s="5" t="s">
        <v>23</v>
      </c>
      <c r="B17" s="5">
        <v>884</v>
      </c>
      <c r="C17" s="5">
        <v>982</v>
      </c>
      <c r="D17" s="5">
        <v>938</v>
      </c>
      <c r="E17" s="5">
        <v>891</v>
      </c>
      <c r="F17" s="5">
        <v>826</v>
      </c>
      <c r="G17" s="5">
        <v>767</v>
      </c>
      <c r="H17" s="5">
        <v>725</v>
      </c>
      <c r="I17" s="5">
        <v>680</v>
      </c>
      <c r="J17" s="5">
        <v>685</v>
      </c>
      <c r="K17" s="5">
        <v>635</v>
      </c>
      <c r="L17" s="5">
        <v>720</v>
      </c>
      <c r="M17" s="5">
        <v>710</v>
      </c>
      <c r="N17" s="5">
        <v>690</v>
      </c>
      <c r="O17" s="5">
        <v>710</v>
      </c>
      <c r="P17" s="5">
        <v>740</v>
      </c>
      <c r="Q17" s="5">
        <v>700</v>
      </c>
      <c r="R17" s="5">
        <v>685</v>
      </c>
      <c r="S17" s="5">
        <v>620</v>
      </c>
      <c r="T17" s="5">
        <v>550</v>
      </c>
      <c r="U17" s="5">
        <v>520</v>
      </c>
      <c r="V17" s="5">
        <v>550</v>
      </c>
      <c r="W17" s="5">
        <v>530</v>
      </c>
      <c r="X17" s="5">
        <v>420</v>
      </c>
      <c r="Y17" s="5">
        <v>450</v>
      </c>
      <c r="Z17" s="5">
        <v>450</v>
      </c>
      <c r="AA17" s="5">
        <v>430</v>
      </c>
      <c r="AB17" s="5">
        <v>410</v>
      </c>
      <c r="AC17" s="5">
        <v>420</v>
      </c>
      <c r="AD17" s="5">
        <v>430</v>
      </c>
      <c r="AE17" s="5">
        <v>470</v>
      </c>
      <c r="AF17" s="5">
        <v>480</v>
      </c>
      <c r="AG17" s="4">
        <v>490</v>
      </c>
      <c r="AH17" s="4">
        <v>480</v>
      </c>
      <c r="AI17" s="4">
        <v>480</v>
      </c>
      <c r="AJ17" s="4">
        <v>480</v>
      </c>
      <c r="AK17" s="4">
        <v>490</v>
      </c>
      <c r="AL17" s="4">
        <v>500</v>
      </c>
      <c r="AM17" s="4">
        <v>500</v>
      </c>
      <c r="AN17" s="4">
        <v>490</v>
      </c>
      <c r="AO17" s="4">
        <v>540</v>
      </c>
      <c r="AP17" s="4">
        <v>530</v>
      </c>
      <c r="AQ17" s="4">
        <v>560</v>
      </c>
      <c r="AR17" s="4">
        <v>590</v>
      </c>
      <c r="AS17" s="4">
        <v>550</v>
      </c>
      <c r="AT17" s="4">
        <v>590</v>
      </c>
      <c r="AU17" s="4">
        <v>650</v>
      </c>
      <c r="AV17" s="4">
        <v>630</v>
      </c>
      <c r="AW17" s="4">
        <v>630</v>
      </c>
    </row>
    <row r="18" spans="1:49" x14ac:dyDescent="0.2">
      <c r="A18" s="5" t="s">
        <v>24</v>
      </c>
      <c r="B18" s="5">
        <v>610</v>
      </c>
      <c r="C18" s="5">
        <v>640</v>
      </c>
      <c r="D18" s="5">
        <v>680</v>
      </c>
      <c r="E18" s="5">
        <v>625</v>
      </c>
      <c r="F18" s="5">
        <v>540</v>
      </c>
      <c r="G18" s="5">
        <v>590</v>
      </c>
      <c r="H18" s="5">
        <v>550</v>
      </c>
      <c r="I18" s="5">
        <v>570</v>
      </c>
      <c r="J18" s="5">
        <v>560</v>
      </c>
      <c r="K18" s="5">
        <v>540</v>
      </c>
      <c r="L18" s="5">
        <v>575</v>
      </c>
      <c r="M18" s="5">
        <v>540</v>
      </c>
      <c r="N18" s="5">
        <v>535</v>
      </c>
      <c r="O18" s="5">
        <v>540</v>
      </c>
      <c r="P18" s="5">
        <v>555</v>
      </c>
      <c r="Q18" s="5">
        <v>550</v>
      </c>
      <c r="R18" s="5">
        <v>510</v>
      </c>
      <c r="S18" s="5">
        <v>510</v>
      </c>
      <c r="T18" s="5">
        <v>460</v>
      </c>
      <c r="U18" s="5">
        <v>440</v>
      </c>
      <c r="V18" s="5">
        <v>460</v>
      </c>
      <c r="W18" s="5">
        <v>450</v>
      </c>
      <c r="X18" s="5">
        <v>370</v>
      </c>
      <c r="Y18" s="5">
        <v>375</v>
      </c>
      <c r="Z18" s="5">
        <v>340</v>
      </c>
      <c r="AA18" s="5">
        <v>330</v>
      </c>
      <c r="AB18" s="5">
        <v>300</v>
      </c>
      <c r="AC18" s="5">
        <v>280</v>
      </c>
      <c r="AD18" s="5">
        <v>300</v>
      </c>
      <c r="AE18" s="5">
        <v>320</v>
      </c>
      <c r="AF18" s="5">
        <v>320</v>
      </c>
      <c r="AG18" s="4">
        <v>280</v>
      </c>
      <c r="AH18" s="4">
        <v>280</v>
      </c>
      <c r="AI18" s="4">
        <v>290</v>
      </c>
      <c r="AJ18" s="4">
        <v>300</v>
      </c>
      <c r="AK18" s="4">
        <v>280</v>
      </c>
      <c r="AL18" s="4">
        <v>280</v>
      </c>
      <c r="AM18" s="4">
        <v>290</v>
      </c>
      <c r="AN18" s="4">
        <v>270</v>
      </c>
      <c r="AO18" s="4">
        <v>270</v>
      </c>
      <c r="AP18" s="4">
        <v>260</v>
      </c>
      <c r="AQ18" s="4">
        <v>260</v>
      </c>
      <c r="AR18" s="4">
        <v>250</v>
      </c>
      <c r="AS18" s="4">
        <v>250</v>
      </c>
      <c r="AT18" s="4">
        <v>260</v>
      </c>
      <c r="AU18" s="4">
        <v>270</v>
      </c>
      <c r="AV18" s="4">
        <v>270</v>
      </c>
      <c r="AW18" s="4">
        <v>250</v>
      </c>
    </row>
    <row r="19" spans="1:49" x14ac:dyDescent="0.2">
      <c r="A19" s="5" t="s">
        <v>25</v>
      </c>
      <c r="B19" s="5">
        <v>2161</v>
      </c>
      <c r="C19" s="5">
        <v>2280</v>
      </c>
      <c r="D19" s="5">
        <v>2106</v>
      </c>
      <c r="E19" s="5">
        <v>2095</v>
      </c>
      <c r="F19" s="5">
        <v>2061</v>
      </c>
      <c r="G19" s="5">
        <v>1786</v>
      </c>
      <c r="H19" s="5">
        <v>1820</v>
      </c>
      <c r="I19" s="5">
        <v>1730</v>
      </c>
      <c r="J19" s="5">
        <v>1650</v>
      </c>
      <c r="K19" s="5">
        <v>1585</v>
      </c>
      <c r="L19" s="5">
        <v>1670</v>
      </c>
      <c r="M19" s="5">
        <v>1600</v>
      </c>
      <c r="N19" s="5">
        <v>1680</v>
      </c>
      <c r="O19" s="5">
        <v>1600</v>
      </c>
      <c r="P19" s="5">
        <v>1800</v>
      </c>
      <c r="Q19" s="5">
        <v>1700</v>
      </c>
      <c r="R19" s="5">
        <v>1700</v>
      </c>
      <c r="S19" s="5">
        <v>1500</v>
      </c>
      <c r="T19" s="5">
        <v>1360</v>
      </c>
      <c r="U19" s="5">
        <v>1250</v>
      </c>
      <c r="V19" s="5">
        <v>1360</v>
      </c>
      <c r="W19" s="5">
        <v>1260</v>
      </c>
      <c r="X19" s="5">
        <v>1160</v>
      </c>
      <c r="Y19" s="5">
        <v>1120</v>
      </c>
      <c r="Z19" s="5">
        <v>1130</v>
      </c>
      <c r="AA19" s="5">
        <v>1100</v>
      </c>
      <c r="AB19" s="5">
        <v>1050</v>
      </c>
      <c r="AC19" s="5">
        <v>1060</v>
      </c>
      <c r="AD19" s="5">
        <v>1060</v>
      </c>
      <c r="AE19" s="5">
        <v>1060</v>
      </c>
      <c r="AF19" s="5">
        <v>1080</v>
      </c>
      <c r="AG19" s="4">
        <v>1070</v>
      </c>
      <c r="AH19" s="4">
        <v>1020</v>
      </c>
      <c r="AI19" s="4">
        <v>1020</v>
      </c>
      <c r="AJ19" s="4">
        <v>1010</v>
      </c>
      <c r="AK19" s="4">
        <v>1030</v>
      </c>
      <c r="AL19" s="4">
        <v>970</v>
      </c>
      <c r="AM19" s="4">
        <v>1010</v>
      </c>
      <c r="AN19" s="4">
        <v>1030</v>
      </c>
      <c r="AO19" s="4">
        <v>1030</v>
      </c>
      <c r="AP19" s="4">
        <v>1000</v>
      </c>
      <c r="AQ19" s="4">
        <v>1020</v>
      </c>
      <c r="AR19" s="4">
        <v>1020</v>
      </c>
      <c r="AS19" s="4">
        <v>950</v>
      </c>
      <c r="AT19" s="4">
        <v>920</v>
      </c>
      <c r="AU19" s="4">
        <v>930</v>
      </c>
      <c r="AV19" s="4">
        <v>750</v>
      </c>
      <c r="AW19" s="4">
        <v>830</v>
      </c>
    </row>
    <row r="20" spans="1:49" x14ac:dyDescent="0.2">
      <c r="A20" s="5" t="s">
        <v>26</v>
      </c>
      <c r="B20" s="5">
        <v>280</v>
      </c>
      <c r="C20" s="5">
        <v>300</v>
      </c>
      <c r="D20" s="5">
        <v>275</v>
      </c>
      <c r="E20" s="5">
        <v>250</v>
      </c>
      <c r="F20" s="5">
        <v>207</v>
      </c>
      <c r="G20" s="5">
        <v>195</v>
      </c>
      <c r="H20" s="5">
        <v>195</v>
      </c>
      <c r="I20" s="5">
        <v>200</v>
      </c>
      <c r="J20" s="5">
        <v>188</v>
      </c>
      <c r="K20" s="5">
        <v>175</v>
      </c>
      <c r="L20" s="5">
        <v>180</v>
      </c>
      <c r="M20" s="5">
        <v>175</v>
      </c>
      <c r="N20" s="5">
        <v>165</v>
      </c>
      <c r="O20" s="5">
        <v>170</v>
      </c>
      <c r="P20" s="5">
        <v>170</v>
      </c>
      <c r="Q20" s="5">
        <v>160</v>
      </c>
      <c r="R20" s="5">
        <v>170</v>
      </c>
      <c r="S20" s="5">
        <v>155</v>
      </c>
      <c r="T20" s="5">
        <v>155</v>
      </c>
      <c r="U20" s="5">
        <v>200</v>
      </c>
      <c r="V20" s="5">
        <v>200</v>
      </c>
      <c r="W20" s="5">
        <v>170</v>
      </c>
      <c r="X20" s="5">
        <v>150</v>
      </c>
      <c r="Y20" s="5">
        <v>160</v>
      </c>
      <c r="Z20" s="5">
        <v>170</v>
      </c>
      <c r="AA20" s="5">
        <v>160</v>
      </c>
      <c r="AB20" s="5">
        <v>170</v>
      </c>
      <c r="AC20" s="5">
        <v>165</v>
      </c>
      <c r="AD20" s="5">
        <v>170</v>
      </c>
      <c r="AE20" s="5">
        <v>180</v>
      </c>
      <c r="AF20" s="5">
        <v>180</v>
      </c>
      <c r="AG20" s="4">
        <v>165</v>
      </c>
      <c r="AH20" s="4">
        <v>180</v>
      </c>
      <c r="AI20" s="4">
        <v>170</v>
      </c>
      <c r="AJ20" s="4">
        <v>170</v>
      </c>
      <c r="AK20" s="4">
        <v>170</v>
      </c>
      <c r="AL20" s="4">
        <v>170</v>
      </c>
      <c r="AM20" s="4">
        <v>180</v>
      </c>
      <c r="AN20" s="4">
        <v>175</v>
      </c>
      <c r="AO20" s="4">
        <v>165</v>
      </c>
      <c r="AP20" s="4">
        <v>165</v>
      </c>
      <c r="AQ20" s="4">
        <v>170</v>
      </c>
      <c r="AR20" s="4">
        <v>180</v>
      </c>
      <c r="AS20" s="4">
        <v>170</v>
      </c>
      <c r="AT20" s="4">
        <v>165</v>
      </c>
      <c r="AU20" s="4">
        <v>175</v>
      </c>
      <c r="AV20" s="4">
        <v>170</v>
      </c>
      <c r="AW20" s="4">
        <v>165</v>
      </c>
    </row>
    <row r="21" spans="1:49" x14ac:dyDescent="0.2">
      <c r="A21" s="5" t="s">
        <v>27</v>
      </c>
      <c r="B21" s="5">
        <v>184</v>
      </c>
      <c r="C21" s="5">
        <v>208</v>
      </c>
      <c r="D21" s="5">
        <v>220</v>
      </c>
      <c r="E21" s="5">
        <v>183</v>
      </c>
      <c r="F21" s="5">
        <v>161</v>
      </c>
      <c r="G21" s="5">
        <v>139</v>
      </c>
      <c r="H21" s="5">
        <v>160</v>
      </c>
      <c r="I21" s="5">
        <v>132</v>
      </c>
      <c r="J21" s="5">
        <v>124</v>
      </c>
      <c r="K21" s="5">
        <v>130</v>
      </c>
      <c r="L21" s="5">
        <v>135</v>
      </c>
      <c r="M21" s="5">
        <v>155</v>
      </c>
      <c r="N21" s="5">
        <v>145</v>
      </c>
      <c r="O21" s="5">
        <v>130</v>
      </c>
      <c r="P21" s="5">
        <v>135</v>
      </c>
      <c r="Q21" s="5">
        <v>120</v>
      </c>
      <c r="R21" s="5">
        <v>120</v>
      </c>
      <c r="S21" s="5">
        <v>100</v>
      </c>
      <c r="T21" s="5">
        <v>110</v>
      </c>
      <c r="U21" s="5">
        <v>85</v>
      </c>
      <c r="V21" s="5">
        <v>70</v>
      </c>
      <c r="W21" s="5">
        <v>65</v>
      </c>
      <c r="X21" s="5">
        <v>55</v>
      </c>
      <c r="Y21" s="5">
        <v>50</v>
      </c>
      <c r="Z21" s="5">
        <v>50</v>
      </c>
      <c r="AA21" s="5">
        <v>40</v>
      </c>
      <c r="AB21" s="5">
        <v>40</v>
      </c>
      <c r="AC21" s="5">
        <v>40</v>
      </c>
      <c r="AD21" s="5">
        <v>40</v>
      </c>
      <c r="AE21" s="5">
        <v>35</v>
      </c>
      <c r="AF21" s="5">
        <v>40</v>
      </c>
      <c r="AG21" s="4">
        <v>40</v>
      </c>
      <c r="AH21" s="4">
        <v>35</v>
      </c>
      <c r="AI21" s="4">
        <v>35</v>
      </c>
      <c r="AJ21" s="4">
        <v>35</v>
      </c>
      <c r="AK21" s="4">
        <v>36</v>
      </c>
      <c r="AL21" s="4">
        <v>38</v>
      </c>
      <c r="AM21" s="4">
        <v>35</v>
      </c>
      <c r="AN21" s="4">
        <v>43</v>
      </c>
      <c r="AO21" s="4">
        <v>46</v>
      </c>
      <c r="AP21" s="4">
        <v>45</v>
      </c>
      <c r="AQ21" s="4">
        <v>37</v>
      </c>
      <c r="AR21" s="4">
        <v>50</v>
      </c>
      <c r="AS21" s="4">
        <v>45</v>
      </c>
      <c r="AT21" s="4">
        <v>50</v>
      </c>
      <c r="AU21" s="4">
        <v>50</v>
      </c>
      <c r="AV21" s="4">
        <v>50</v>
      </c>
      <c r="AW21" s="4">
        <v>50</v>
      </c>
    </row>
    <row r="22" spans="1:49" x14ac:dyDescent="0.2">
      <c r="A22" s="5" t="s">
        <v>28</v>
      </c>
      <c r="B22" s="5">
        <v>30</v>
      </c>
      <c r="C22" s="5">
        <v>27</v>
      </c>
      <c r="D22" s="5">
        <v>30</v>
      </c>
      <c r="E22" s="5">
        <v>30</v>
      </c>
      <c r="F22" s="5">
        <v>27</v>
      </c>
      <c r="G22" s="5">
        <v>26</v>
      </c>
      <c r="H22" s="5">
        <v>22</v>
      </c>
      <c r="I22" s="5">
        <v>15</v>
      </c>
      <c r="J22" s="5">
        <v>11</v>
      </c>
      <c r="K22" s="5">
        <v>10</v>
      </c>
      <c r="L22" s="5">
        <v>11</v>
      </c>
      <c r="M22" s="5">
        <v>12</v>
      </c>
      <c r="N22" s="5">
        <v>10</v>
      </c>
      <c r="O22" s="5">
        <v>9</v>
      </c>
      <c r="P22" s="5">
        <v>10</v>
      </c>
      <c r="Q22" s="5">
        <v>10</v>
      </c>
      <c r="R22" s="5">
        <v>8</v>
      </c>
      <c r="S22" s="5">
        <v>8</v>
      </c>
      <c r="T22" s="5">
        <v>9</v>
      </c>
      <c r="U22" s="5">
        <v>7</v>
      </c>
      <c r="V22" s="5">
        <v>5</v>
      </c>
      <c r="W22" s="5">
        <v>5</v>
      </c>
      <c r="X22" s="5">
        <v>4</v>
      </c>
      <c r="Y22" s="5">
        <v>3</v>
      </c>
      <c r="Z22" s="5">
        <v>3</v>
      </c>
      <c r="AA22" s="5">
        <v>3</v>
      </c>
      <c r="AB22" s="5">
        <v>3</v>
      </c>
      <c r="AC22" s="5">
        <v>2</v>
      </c>
      <c r="AD22" s="5">
        <v>2</v>
      </c>
      <c r="AE22" s="5">
        <v>2</v>
      </c>
      <c r="AF22" s="5">
        <v>1.5</v>
      </c>
      <c r="AG22" s="4">
        <v>2</v>
      </c>
      <c r="AH22" s="4">
        <v>2</v>
      </c>
      <c r="AI22" s="4">
        <v>2</v>
      </c>
      <c r="AJ22" s="4">
        <v>2</v>
      </c>
      <c r="AK22" s="4">
        <v>2</v>
      </c>
      <c r="AL22" s="4">
        <v>2</v>
      </c>
      <c r="AM22" s="4">
        <v>2</v>
      </c>
      <c r="AN22" s="4">
        <v>2</v>
      </c>
      <c r="AO22" s="4">
        <v>2</v>
      </c>
      <c r="AP22" s="4">
        <v>2</v>
      </c>
      <c r="AQ22" s="4">
        <v>2</v>
      </c>
      <c r="AR22" s="4">
        <v>2</v>
      </c>
      <c r="AS22" s="4">
        <v>2</v>
      </c>
      <c r="AT22" s="4">
        <v>2</v>
      </c>
      <c r="AU22" s="4">
        <v>1</v>
      </c>
      <c r="AV22" s="4">
        <v>1</v>
      </c>
    </row>
    <row r="23" spans="1:49" x14ac:dyDescent="0.2">
      <c r="A23" s="5" t="s">
        <v>29</v>
      </c>
      <c r="B23" s="5">
        <v>1.2</v>
      </c>
      <c r="C23" s="5">
        <v>1.9</v>
      </c>
      <c r="D23" s="5">
        <v>3</v>
      </c>
      <c r="E23" s="5">
        <v>3</v>
      </c>
      <c r="F23" s="5">
        <v>2</v>
      </c>
      <c r="G23" s="5">
        <v>2.1</v>
      </c>
      <c r="H23" s="5">
        <v>2.2999999999999998</v>
      </c>
      <c r="I23" s="5">
        <v>1.8</v>
      </c>
      <c r="J23" s="5">
        <v>1.6</v>
      </c>
      <c r="K23" s="5">
        <v>1.9</v>
      </c>
      <c r="L23" s="5">
        <v>2</v>
      </c>
      <c r="M23" s="5">
        <v>1.6</v>
      </c>
      <c r="N23" s="5">
        <v>1.5</v>
      </c>
      <c r="O23" s="5">
        <v>1.5</v>
      </c>
      <c r="P23" s="5">
        <v>1.4</v>
      </c>
      <c r="Q23" s="5">
        <v>1.8</v>
      </c>
      <c r="R23" s="5">
        <v>1.1000000000000001</v>
      </c>
      <c r="S23" s="5">
        <v>1.5</v>
      </c>
      <c r="T23" s="5">
        <v>1.5</v>
      </c>
      <c r="U23" s="5">
        <v>1.1000000000000001</v>
      </c>
      <c r="V23" s="5">
        <v>1.2</v>
      </c>
      <c r="W23" s="5">
        <v>1.4</v>
      </c>
      <c r="X23" s="5">
        <v>1.5</v>
      </c>
      <c r="Y23" s="5">
        <v>1.5</v>
      </c>
      <c r="Z23" s="5">
        <v>1.6</v>
      </c>
      <c r="AA23" s="5">
        <v>1.3</v>
      </c>
      <c r="AB23" s="5">
        <v>1.3</v>
      </c>
      <c r="AC23" s="5">
        <v>1.3</v>
      </c>
      <c r="AD23" s="5">
        <v>1.2</v>
      </c>
      <c r="AE23" s="5">
        <v>1.1000000000000001</v>
      </c>
      <c r="AF23" s="5">
        <v>0.9</v>
      </c>
      <c r="AG23" s="4">
        <v>1</v>
      </c>
      <c r="AH23" s="4">
        <v>1.1000000000000001</v>
      </c>
      <c r="AI23" s="4">
        <v>1</v>
      </c>
      <c r="AJ23" s="4">
        <v>1.1000000000000001</v>
      </c>
      <c r="AK23" s="4">
        <v>1</v>
      </c>
      <c r="AL23" s="4">
        <v>1</v>
      </c>
      <c r="AM23" s="4">
        <v>1</v>
      </c>
      <c r="AN23" s="4">
        <v>1</v>
      </c>
      <c r="AO23" s="4">
        <v>1</v>
      </c>
      <c r="AP23" s="4">
        <v>1</v>
      </c>
      <c r="AQ23" s="4">
        <v>1</v>
      </c>
      <c r="AR23" s="4">
        <v>1.1000000000000001</v>
      </c>
      <c r="AS23" s="4">
        <v>1.2</v>
      </c>
      <c r="AT23" s="4">
        <v>1.1000000000000001</v>
      </c>
      <c r="AU23" s="4">
        <v>1</v>
      </c>
      <c r="AV23" s="4">
        <v>1</v>
      </c>
    </row>
    <row r="24" spans="1:49" x14ac:dyDescent="0.2">
      <c r="A24" s="5" t="s">
        <v>30</v>
      </c>
      <c r="B24" s="5">
        <v>32</v>
      </c>
      <c r="C24" s="5">
        <v>38</v>
      </c>
      <c r="D24" s="5">
        <v>43</v>
      </c>
      <c r="E24" s="5">
        <v>32</v>
      </c>
      <c r="F24" s="5">
        <v>45</v>
      </c>
      <c r="G24" s="5">
        <v>32</v>
      </c>
      <c r="H24" s="5">
        <v>30</v>
      </c>
      <c r="I24" s="5">
        <v>34</v>
      </c>
      <c r="J24" s="5">
        <v>30</v>
      </c>
      <c r="K24" s="5">
        <v>30</v>
      </c>
      <c r="L24" s="5">
        <v>25</v>
      </c>
      <c r="M24" s="5">
        <v>27</v>
      </c>
      <c r="N24" s="5">
        <v>25</v>
      </c>
      <c r="O24" s="5">
        <v>27</v>
      </c>
      <c r="P24" s="5">
        <v>30</v>
      </c>
      <c r="Q24" s="5">
        <v>30</v>
      </c>
      <c r="R24" s="5">
        <v>29</v>
      </c>
      <c r="S24" s="5">
        <v>17</v>
      </c>
      <c r="T24" s="5">
        <v>13</v>
      </c>
      <c r="U24" s="5">
        <v>12</v>
      </c>
      <c r="V24" s="5">
        <v>11</v>
      </c>
      <c r="W24" s="5">
        <v>7</v>
      </c>
      <c r="X24" s="5">
        <v>6</v>
      </c>
      <c r="Y24" s="5">
        <v>6</v>
      </c>
      <c r="Z24" s="5">
        <v>6</v>
      </c>
      <c r="AA24" s="5">
        <v>6</v>
      </c>
      <c r="AB24" s="5">
        <v>5</v>
      </c>
      <c r="AC24" s="5">
        <v>5</v>
      </c>
      <c r="AD24" s="5">
        <v>5</v>
      </c>
      <c r="AE24" s="5">
        <v>6</v>
      </c>
      <c r="AF24" s="5">
        <v>5</v>
      </c>
      <c r="AG24" s="4">
        <v>4</v>
      </c>
      <c r="AH24" s="4">
        <v>4</v>
      </c>
      <c r="AI24" s="4">
        <v>3</v>
      </c>
      <c r="AJ24" s="4">
        <v>2</v>
      </c>
      <c r="AK24" s="4">
        <v>2.5</v>
      </c>
      <c r="AL24" s="4">
        <v>4</v>
      </c>
      <c r="AM24" s="4">
        <v>3</v>
      </c>
      <c r="AN24" s="4">
        <v>5</v>
      </c>
      <c r="AO24" s="4">
        <v>3.5</v>
      </c>
      <c r="AP24" s="4">
        <v>4</v>
      </c>
      <c r="AQ24" s="4">
        <v>3.5</v>
      </c>
      <c r="AR24" s="4">
        <v>3.5</v>
      </c>
      <c r="AS24" s="4">
        <v>3</v>
      </c>
      <c r="AT24" s="4">
        <v>3.5</v>
      </c>
      <c r="AU24" s="4">
        <v>2.5</v>
      </c>
      <c r="AV24" s="4">
        <v>2.2999999999999998</v>
      </c>
    </row>
    <row r="25" spans="1:49" x14ac:dyDescent="0.2">
      <c r="A25" s="5" t="s">
        <v>31</v>
      </c>
      <c r="B25" s="5">
        <v>8</v>
      </c>
      <c r="C25" s="5">
        <v>8</v>
      </c>
      <c r="D25" s="5">
        <v>9</v>
      </c>
      <c r="E25" s="5">
        <v>7</v>
      </c>
      <c r="F25" s="5">
        <v>6</v>
      </c>
      <c r="G25" s="5">
        <v>7</v>
      </c>
      <c r="H25" s="5">
        <v>7</v>
      </c>
      <c r="I25" s="5">
        <v>5</v>
      </c>
      <c r="J25" s="5">
        <v>5</v>
      </c>
      <c r="K25" s="5">
        <v>4</v>
      </c>
      <c r="L25" s="5">
        <v>5</v>
      </c>
      <c r="M25" s="5">
        <v>4</v>
      </c>
      <c r="N25" s="5">
        <v>4</v>
      </c>
      <c r="O25" s="5">
        <v>4</v>
      </c>
      <c r="P25" s="5">
        <v>5</v>
      </c>
      <c r="Q25" s="5">
        <v>5</v>
      </c>
      <c r="R25" s="5">
        <v>3.5</v>
      </c>
      <c r="S25" s="5">
        <v>3</v>
      </c>
      <c r="T25" s="5">
        <v>3</v>
      </c>
      <c r="U25" s="5">
        <v>2.5</v>
      </c>
      <c r="V25" s="5">
        <v>2.5</v>
      </c>
      <c r="W25" s="5">
        <v>3</v>
      </c>
      <c r="X25" s="5">
        <v>3</v>
      </c>
      <c r="Y25" s="5">
        <v>2.5</v>
      </c>
      <c r="Z25" s="5">
        <v>2.5</v>
      </c>
      <c r="AA25" s="5">
        <v>2</v>
      </c>
      <c r="AB25" s="5">
        <v>1.8</v>
      </c>
      <c r="AC25" s="5">
        <v>1.5</v>
      </c>
      <c r="AD25" s="5">
        <v>2</v>
      </c>
      <c r="AE25" s="5">
        <v>1.5</v>
      </c>
      <c r="AF25" s="5">
        <v>1.5</v>
      </c>
      <c r="AG25" s="4">
        <v>1.5</v>
      </c>
      <c r="AH25" s="4">
        <v>1</v>
      </c>
      <c r="AI25" s="4">
        <v>2</v>
      </c>
      <c r="AJ25" s="4">
        <v>1.5</v>
      </c>
      <c r="AK25" s="4">
        <v>1.5</v>
      </c>
      <c r="AL25" s="4">
        <v>1.5</v>
      </c>
      <c r="AM25" s="4">
        <v>2</v>
      </c>
      <c r="AN25" s="4">
        <v>2</v>
      </c>
      <c r="AO25" s="4">
        <v>2</v>
      </c>
      <c r="AP25" s="4">
        <v>1.5</v>
      </c>
      <c r="AQ25" s="4">
        <v>2</v>
      </c>
      <c r="AR25" s="4">
        <v>2</v>
      </c>
      <c r="AS25" s="4">
        <v>2</v>
      </c>
      <c r="AT25" s="4">
        <v>2</v>
      </c>
      <c r="AU25" s="4">
        <v>1.5</v>
      </c>
      <c r="AV25" s="4">
        <v>1.5</v>
      </c>
    </row>
    <row r="26" spans="1:49" x14ac:dyDescent="0.2">
      <c r="A26" s="5" t="s">
        <v>32</v>
      </c>
      <c r="B26" s="5">
        <v>101</v>
      </c>
      <c r="C26" s="5">
        <v>158</v>
      </c>
      <c r="D26" s="5">
        <v>161</v>
      </c>
      <c r="E26" s="5">
        <v>120</v>
      </c>
      <c r="F26" s="5">
        <v>105</v>
      </c>
      <c r="G26" s="5">
        <v>150</v>
      </c>
      <c r="H26" s="5">
        <v>170</v>
      </c>
      <c r="I26" s="5">
        <v>155</v>
      </c>
      <c r="J26" s="5">
        <v>145</v>
      </c>
      <c r="K26" s="5">
        <v>175</v>
      </c>
      <c r="L26" s="5">
        <v>185</v>
      </c>
      <c r="M26" s="5">
        <v>170</v>
      </c>
      <c r="N26" s="5">
        <v>175</v>
      </c>
      <c r="O26" s="5">
        <v>170</v>
      </c>
      <c r="P26" s="5">
        <v>175</v>
      </c>
      <c r="Q26" s="5">
        <v>175</v>
      </c>
      <c r="R26" s="5">
        <v>165</v>
      </c>
      <c r="S26" s="5">
        <v>160</v>
      </c>
      <c r="T26" s="5">
        <v>140</v>
      </c>
      <c r="U26" s="5">
        <v>125</v>
      </c>
      <c r="V26" s="5">
        <v>130</v>
      </c>
      <c r="W26" s="5">
        <v>120</v>
      </c>
      <c r="X26" s="5">
        <v>120</v>
      </c>
      <c r="Y26" s="5">
        <v>110</v>
      </c>
      <c r="Z26" s="5">
        <v>110</v>
      </c>
      <c r="AA26" s="5">
        <v>100</v>
      </c>
      <c r="AB26" s="5">
        <v>105</v>
      </c>
      <c r="AC26" s="5">
        <v>105</v>
      </c>
      <c r="AD26" s="5">
        <v>100</v>
      </c>
      <c r="AE26" s="5">
        <v>110</v>
      </c>
      <c r="AF26" s="5">
        <v>100</v>
      </c>
      <c r="AG26" s="4">
        <v>110</v>
      </c>
      <c r="AH26" s="4">
        <v>110</v>
      </c>
      <c r="AI26" s="4">
        <v>110</v>
      </c>
      <c r="AJ26" s="4">
        <v>110</v>
      </c>
      <c r="AK26" s="4">
        <v>110</v>
      </c>
      <c r="AL26" s="4">
        <v>110</v>
      </c>
      <c r="AM26" s="4">
        <v>110</v>
      </c>
      <c r="AN26" s="4">
        <v>110</v>
      </c>
      <c r="AO26" s="4">
        <v>110</v>
      </c>
      <c r="AP26" s="4">
        <v>120</v>
      </c>
      <c r="AQ26" s="4">
        <v>120</v>
      </c>
      <c r="AR26" s="4">
        <v>120</v>
      </c>
      <c r="AS26" s="4">
        <v>120</v>
      </c>
      <c r="AT26" s="4">
        <v>110</v>
      </c>
      <c r="AU26" s="4">
        <v>115</v>
      </c>
      <c r="AV26" s="4">
        <v>115</v>
      </c>
      <c r="AW26" s="4">
        <v>105</v>
      </c>
    </row>
    <row r="27" spans="1:49" x14ac:dyDescent="0.2">
      <c r="A27" s="5" t="s">
        <v>33</v>
      </c>
      <c r="B27" s="5">
        <v>608</v>
      </c>
      <c r="C27" s="5">
        <v>697</v>
      </c>
      <c r="D27" s="5">
        <v>784</v>
      </c>
      <c r="E27" s="5">
        <v>816</v>
      </c>
      <c r="F27" s="5">
        <v>580</v>
      </c>
      <c r="G27" s="5">
        <v>550</v>
      </c>
      <c r="H27" s="5">
        <v>598</v>
      </c>
      <c r="I27" s="5">
        <v>540</v>
      </c>
      <c r="J27" s="5">
        <v>525</v>
      </c>
      <c r="K27" s="5">
        <v>535</v>
      </c>
      <c r="L27" s="5">
        <v>585</v>
      </c>
      <c r="M27" s="5">
        <v>600</v>
      </c>
      <c r="N27" s="5">
        <v>570</v>
      </c>
      <c r="O27" s="5">
        <v>560</v>
      </c>
      <c r="P27" s="5">
        <v>590</v>
      </c>
      <c r="Q27" s="5">
        <v>580</v>
      </c>
      <c r="R27" s="5">
        <v>590</v>
      </c>
      <c r="S27" s="5">
        <v>550</v>
      </c>
      <c r="T27" s="5">
        <v>550</v>
      </c>
      <c r="U27" s="5">
        <v>540</v>
      </c>
      <c r="V27" s="5">
        <v>650</v>
      </c>
      <c r="W27" s="5">
        <v>620</v>
      </c>
      <c r="X27" s="5">
        <v>560</v>
      </c>
      <c r="Y27" s="5">
        <v>600</v>
      </c>
      <c r="Z27" s="5">
        <v>570</v>
      </c>
      <c r="AA27" s="5">
        <v>580</v>
      </c>
      <c r="AB27" s="5">
        <v>600</v>
      </c>
      <c r="AC27" s="5">
        <v>590</v>
      </c>
      <c r="AD27" s="5">
        <v>580</v>
      </c>
      <c r="AE27" s="5">
        <v>580</v>
      </c>
      <c r="AF27" s="5">
        <v>600</v>
      </c>
      <c r="AG27" s="4">
        <v>580</v>
      </c>
      <c r="AH27" s="4">
        <v>560</v>
      </c>
      <c r="AI27" s="4">
        <v>560</v>
      </c>
      <c r="AJ27" s="4">
        <v>560</v>
      </c>
      <c r="AK27" s="4">
        <v>560</v>
      </c>
      <c r="AL27" s="4">
        <v>550</v>
      </c>
      <c r="AM27" s="4">
        <v>560</v>
      </c>
      <c r="AN27" s="4">
        <v>560</v>
      </c>
      <c r="AO27" s="4">
        <v>570</v>
      </c>
      <c r="AP27" s="4">
        <v>570</v>
      </c>
      <c r="AQ27" s="4">
        <v>570</v>
      </c>
      <c r="AR27" s="4">
        <v>570</v>
      </c>
      <c r="AS27" s="4">
        <v>540</v>
      </c>
      <c r="AT27" s="4">
        <v>550</v>
      </c>
      <c r="AU27" s="4">
        <v>490</v>
      </c>
      <c r="AV27" s="4">
        <v>510</v>
      </c>
      <c r="AW27" s="4">
        <v>480</v>
      </c>
    </row>
    <row r="28" spans="1:49" x14ac:dyDescent="0.2">
      <c r="A28" s="5" t="s">
        <v>34</v>
      </c>
      <c r="B28" s="5">
        <v>76</v>
      </c>
      <c r="C28" s="5">
        <v>67</v>
      </c>
      <c r="D28" s="5">
        <v>64</v>
      </c>
      <c r="E28" s="5">
        <v>70</v>
      </c>
      <c r="F28" s="5">
        <v>48</v>
      </c>
      <c r="G28" s="5">
        <v>52</v>
      </c>
      <c r="H28" s="5">
        <v>50</v>
      </c>
      <c r="I28" s="5">
        <v>48</v>
      </c>
      <c r="J28" s="5">
        <v>37</v>
      </c>
      <c r="K28" s="5">
        <v>32</v>
      </c>
      <c r="L28" s="5">
        <v>35</v>
      </c>
      <c r="M28" s="5">
        <v>34</v>
      </c>
      <c r="N28" s="5">
        <v>27</v>
      </c>
      <c r="O28" s="5">
        <v>21</v>
      </c>
      <c r="P28" s="5">
        <v>22</v>
      </c>
      <c r="Q28" s="5">
        <v>25</v>
      </c>
      <c r="R28" s="5">
        <v>18</v>
      </c>
      <c r="S28" s="5">
        <v>23</v>
      </c>
      <c r="T28" s="5">
        <v>25</v>
      </c>
      <c r="U28" s="5">
        <v>26</v>
      </c>
      <c r="V28" s="5">
        <v>28</v>
      </c>
      <c r="W28" s="5">
        <v>30</v>
      </c>
      <c r="X28" s="5">
        <v>26</v>
      </c>
      <c r="Y28" s="5">
        <v>28</v>
      </c>
      <c r="Z28" s="5">
        <v>28</v>
      </c>
      <c r="AA28" s="5">
        <v>29</v>
      </c>
      <c r="AB28" s="5">
        <v>28</v>
      </c>
      <c r="AC28" s="5">
        <v>35</v>
      </c>
      <c r="AD28" s="5">
        <v>39</v>
      </c>
      <c r="AE28" s="5">
        <v>35</v>
      </c>
      <c r="AF28" s="5">
        <v>35</v>
      </c>
      <c r="AG28" s="4">
        <v>36</v>
      </c>
      <c r="AH28" s="4">
        <v>35</v>
      </c>
      <c r="AI28" s="4">
        <v>38</v>
      </c>
      <c r="AJ28" s="4">
        <v>33</v>
      </c>
      <c r="AK28" s="4">
        <v>52</v>
      </c>
      <c r="AL28" s="4">
        <v>46</v>
      </c>
      <c r="AM28" s="4">
        <v>46</v>
      </c>
      <c r="AN28" s="4">
        <v>46</v>
      </c>
      <c r="AO28" s="4">
        <v>55</v>
      </c>
      <c r="AP28" s="4">
        <v>51</v>
      </c>
      <c r="AQ28" s="4">
        <v>51</v>
      </c>
      <c r="AR28" s="4">
        <v>53</v>
      </c>
      <c r="AS28" s="4">
        <v>49</v>
      </c>
      <c r="AT28" s="4">
        <v>50</v>
      </c>
      <c r="AU28" s="4">
        <v>53</v>
      </c>
    </row>
    <row r="29" spans="1:49" x14ac:dyDescent="0.2">
      <c r="A29" s="5" t="s">
        <v>35</v>
      </c>
      <c r="B29" s="5">
        <v>660</v>
      </c>
      <c r="C29" s="5">
        <v>746</v>
      </c>
      <c r="D29" s="5">
        <v>739</v>
      </c>
      <c r="E29" s="5">
        <v>633</v>
      </c>
      <c r="F29" s="5">
        <v>525</v>
      </c>
      <c r="G29" s="5">
        <v>550</v>
      </c>
      <c r="H29" s="5">
        <v>510</v>
      </c>
      <c r="I29" s="5">
        <v>470</v>
      </c>
      <c r="J29" s="5">
        <v>430</v>
      </c>
      <c r="K29" s="5">
        <v>420</v>
      </c>
      <c r="L29" s="5">
        <v>435</v>
      </c>
      <c r="M29" s="5">
        <v>410</v>
      </c>
      <c r="N29" s="5">
        <v>360</v>
      </c>
      <c r="O29" s="5">
        <v>405</v>
      </c>
      <c r="P29" s="5">
        <v>380</v>
      </c>
      <c r="Q29" s="5">
        <v>375</v>
      </c>
      <c r="R29" s="5">
        <v>435</v>
      </c>
      <c r="S29" s="5">
        <v>460</v>
      </c>
      <c r="T29" s="5">
        <v>480</v>
      </c>
      <c r="U29" s="5">
        <v>450</v>
      </c>
      <c r="V29" s="5">
        <v>440</v>
      </c>
      <c r="W29" s="5">
        <v>400</v>
      </c>
      <c r="X29" s="5">
        <v>410</v>
      </c>
      <c r="Y29" s="5">
        <v>380</v>
      </c>
      <c r="Z29" s="5">
        <v>375</v>
      </c>
      <c r="AA29" s="5">
        <v>360</v>
      </c>
      <c r="AB29" s="5">
        <v>340</v>
      </c>
      <c r="AC29" s="5">
        <v>340</v>
      </c>
      <c r="AD29" s="5">
        <v>345</v>
      </c>
      <c r="AE29" s="5">
        <v>360</v>
      </c>
      <c r="AF29" s="5">
        <v>375</v>
      </c>
      <c r="AG29" s="4">
        <v>370</v>
      </c>
      <c r="AH29" s="4">
        <v>360</v>
      </c>
      <c r="AI29" s="4">
        <v>355</v>
      </c>
      <c r="AJ29" s="4">
        <v>355</v>
      </c>
      <c r="AK29" s="4">
        <v>350</v>
      </c>
      <c r="AL29" s="4">
        <v>345</v>
      </c>
      <c r="AM29" s="4">
        <v>400</v>
      </c>
      <c r="AN29" s="4">
        <v>395</v>
      </c>
      <c r="AO29" s="4">
        <v>435</v>
      </c>
      <c r="AP29" s="4">
        <v>450</v>
      </c>
      <c r="AQ29" s="4">
        <v>470</v>
      </c>
      <c r="AR29" s="4">
        <v>485</v>
      </c>
      <c r="AS29" s="4">
        <v>440</v>
      </c>
      <c r="AT29" s="4">
        <v>430</v>
      </c>
      <c r="AU29" s="4">
        <v>440</v>
      </c>
      <c r="AV29" s="4">
        <v>430</v>
      </c>
      <c r="AW29" s="4">
        <v>440</v>
      </c>
    </row>
    <row r="30" spans="1:49" x14ac:dyDescent="0.2">
      <c r="A30" s="5" t="s">
        <v>36</v>
      </c>
      <c r="B30" s="5">
        <v>30</v>
      </c>
      <c r="C30" s="5">
        <v>29</v>
      </c>
      <c r="D30" s="5">
        <v>28</v>
      </c>
      <c r="E30" s="5">
        <v>31</v>
      </c>
      <c r="F30" s="5">
        <v>24</v>
      </c>
      <c r="G30" s="5">
        <v>20</v>
      </c>
      <c r="H30" s="5">
        <v>21</v>
      </c>
      <c r="I30" s="5">
        <v>16</v>
      </c>
      <c r="J30" s="5">
        <v>16</v>
      </c>
      <c r="K30" s="5">
        <v>19</v>
      </c>
      <c r="L30" s="5">
        <v>24</v>
      </c>
      <c r="M30" s="5">
        <v>29</v>
      </c>
      <c r="N30" s="5">
        <v>30</v>
      </c>
      <c r="O30" s="5">
        <v>24</v>
      </c>
      <c r="P30" s="5">
        <v>26</v>
      </c>
      <c r="Q30" s="5">
        <v>24</v>
      </c>
      <c r="R30" s="5">
        <v>20</v>
      </c>
      <c r="S30" s="5">
        <v>22</v>
      </c>
      <c r="T30" s="5">
        <v>19</v>
      </c>
      <c r="U30" s="5">
        <v>16</v>
      </c>
      <c r="V30" s="5">
        <v>20</v>
      </c>
      <c r="W30" s="5">
        <v>19</v>
      </c>
      <c r="X30" s="5">
        <v>17</v>
      </c>
      <c r="Y30" s="5">
        <v>18</v>
      </c>
      <c r="Z30" s="5">
        <v>19</v>
      </c>
      <c r="AA30" s="5">
        <v>20</v>
      </c>
      <c r="AB30" s="5">
        <v>18</v>
      </c>
      <c r="AC30" s="5">
        <v>17</v>
      </c>
      <c r="AD30" s="5">
        <v>18</v>
      </c>
      <c r="AE30" s="5">
        <v>18</v>
      </c>
      <c r="AF30" s="5">
        <v>18</v>
      </c>
      <c r="AG30" s="4">
        <v>22</v>
      </c>
      <c r="AH30" s="4">
        <v>23</v>
      </c>
      <c r="AI30" s="4">
        <v>23</v>
      </c>
      <c r="AJ30" s="4">
        <v>22</v>
      </c>
      <c r="AK30" s="4">
        <v>22</v>
      </c>
      <c r="AL30" s="4">
        <v>24</v>
      </c>
      <c r="AM30" s="4">
        <v>24</v>
      </c>
      <c r="AN30" s="4">
        <v>24</v>
      </c>
      <c r="AO30" s="4">
        <v>24</v>
      </c>
      <c r="AP30" s="4">
        <v>25</v>
      </c>
      <c r="AQ30" s="4">
        <v>33</v>
      </c>
      <c r="AR30" s="4">
        <v>37</v>
      </c>
      <c r="AS30" s="4">
        <v>41</v>
      </c>
      <c r="AT30" s="4">
        <v>47</v>
      </c>
      <c r="AU30" s="4">
        <v>50</v>
      </c>
      <c r="AV30" s="4">
        <v>57</v>
      </c>
    </row>
    <row r="31" spans="1:49" x14ac:dyDescent="0.2">
      <c r="A31" s="5" t="s">
        <v>37</v>
      </c>
      <c r="B31" s="5">
        <v>463</v>
      </c>
      <c r="C31" s="5">
        <v>569</v>
      </c>
      <c r="D31" s="5">
        <v>560</v>
      </c>
      <c r="E31" s="5">
        <v>545</v>
      </c>
      <c r="F31" s="5">
        <v>533</v>
      </c>
      <c r="G31" s="5">
        <v>490</v>
      </c>
      <c r="H31" s="5">
        <v>480</v>
      </c>
      <c r="I31" s="5">
        <v>445</v>
      </c>
      <c r="J31" s="5">
        <v>470</v>
      </c>
      <c r="K31" s="5">
        <v>490</v>
      </c>
      <c r="L31" s="5">
        <v>500</v>
      </c>
      <c r="M31" s="5">
        <v>520</v>
      </c>
      <c r="N31" s="5">
        <v>530</v>
      </c>
      <c r="O31" s="5">
        <v>530</v>
      </c>
      <c r="P31" s="5">
        <v>550</v>
      </c>
      <c r="Q31" s="5">
        <v>580</v>
      </c>
      <c r="R31" s="5">
        <v>540</v>
      </c>
      <c r="S31" s="5">
        <v>530</v>
      </c>
      <c r="T31" s="5">
        <v>500</v>
      </c>
      <c r="U31" s="5">
        <v>440</v>
      </c>
      <c r="V31" s="5">
        <v>440</v>
      </c>
      <c r="W31" s="5">
        <v>420</v>
      </c>
      <c r="X31" s="5">
        <v>380</v>
      </c>
      <c r="Y31" s="5">
        <v>360</v>
      </c>
      <c r="Z31" s="5">
        <v>370</v>
      </c>
      <c r="AA31" s="5">
        <v>365</v>
      </c>
      <c r="AB31" s="5">
        <v>365</v>
      </c>
      <c r="AC31" s="5">
        <v>355</v>
      </c>
      <c r="AD31" s="5">
        <v>350</v>
      </c>
      <c r="AE31" s="5">
        <v>365</v>
      </c>
      <c r="AF31" s="5">
        <v>365</v>
      </c>
      <c r="AG31" s="4">
        <v>380</v>
      </c>
      <c r="AH31" s="4">
        <v>370</v>
      </c>
      <c r="AI31" s="4">
        <v>375</v>
      </c>
      <c r="AJ31" s="4">
        <v>385</v>
      </c>
      <c r="AK31" s="4">
        <v>380</v>
      </c>
      <c r="AL31" s="4">
        <v>390</v>
      </c>
      <c r="AM31" s="4">
        <v>400</v>
      </c>
      <c r="AN31" s="4">
        <v>420</v>
      </c>
      <c r="AO31" s="4">
        <v>415</v>
      </c>
      <c r="AP31" s="4">
        <v>430</v>
      </c>
      <c r="AQ31" s="4">
        <v>440</v>
      </c>
      <c r="AR31" s="4">
        <v>450</v>
      </c>
      <c r="AS31" s="4">
        <v>420</v>
      </c>
      <c r="AT31" s="4">
        <v>430</v>
      </c>
      <c r="AU31" s="4">
        <v>410</v>
      </c>
      <c r="AV31" s="4">
        <v>400</v>
      </c>
      <c r="AW31" s="4">
        <v>430</v>
      </c>
    </row>
    <row r="32" spans="1:49" x14ac:dyDescent="0.2">
      <c r="A32" s="5" t="s">
        <v>38</v>
      </c>
      <c r="B32" s="5">
        <v>1.5</v>
      </c>
      <c r="C32" s="5">
        <v>2</v>
      </c>
      <c r="D32" s="5">
        <v>2</v>
      </c>
      <c r="E32" s="5">
        <v>2</v>
      </c>
      <c r="F32" s="5">
        <v>2</v>
      </c>
      <c r="G32" s="5">
        <v>2</v>
      </c>
      <c r="H32" s="5">
        <v>2</v>
      </c>
      <c r="I32" s="5">
        <v>2</v>
      </c>
      <c r="J32" s="5">
        <v>2</v>
      </c>
      <c r="K32" s="5">
        <v>2</v>
      </c>
      <c r="L32" s="5">
        <v>3</v>
      </c>
      <c r="M32" s="5">
        <v>2</v>
      </c>
      <c r="N32" s="5">
        <v>2</v>
      </c>
      <c r="O32" s="5">
        <v>2</v>
      </c>
      <c r="P32" s="5">
        <v>2</v>
      </c>
      <c r="Q32" s="5">
        <v>1.5</v>
      </c>
      <c r="R32" s="5">
        <v>1.5</v>
      </c>
      <c r="S32" s="5">
        <v>1.5</v>
      </c>
      <c r="T32" s="5">
        <v>1.5</v>
      </c>
      <c r="U32" s="5">
        <v>1.5</v>
      </c>
      <c r="V32" s="5">
        <v>1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5">
        <v>1</v>
      </c>
      <c r="AC32" s="5">
        <v>1</v>
      </c>
      <c r="AD32" s="5">
        <v>0.5</v>
      </c>
      <c r="AE32" s="5">
        <v>0.4</v>
      </c>
      <c r="AF32" s="5">
        <v>0.4</v>
      </c>
      <c r="AG32" s="4">
        <v>0.5</v>
      </c>
      <c r="AH32" s="4">
        <v>0.6</v>
      </c>
      <c r="AI32" s="4">
        <v>0.4</v>
      </c>
      <c r="AJ32" s="4">
        <v>0.1</v>
      </c>
      <c r="AK32" s="4">
        <v>0.3</v>
      </c>
      <c r="AL32" s="4">
        <v>0.5</v>
      </c>
      <c r="AM32" s="4">
        <v>0.5</v>
      </c>
      <c r="AN32" s="4">
        <v>0.3</v>
      </c>
      <c r="AO32" s="4">
        <v>0.2</v>
      </c>
      <c r="AP32" s="4">
        <v>0.1</v>
      </c>
      <c r="AQ32" s="4">
        <v>0.3</v>
      </c>
      <c r="AR32" s="4">
        <v>0.2</v>
      </c>
      <c r="AS32" s="4">
        <v>0.1</v>
      </c>
      <c r="AT32" s="4">
        <v>0.1</v>
      </c>
    </row>
    <row r="33" spans="1:49" x14ac:dyDescent="0.2">
      <c r="A33" s="5" t="s">
        <v>39</v>
      </c>
      <c r="B33" s="5">
        <v>1</v>
      </c>
      <c r="C33" s="5">
        <v>1.9</v>
      </c>
      <c r="D33" s="5">
        <v>1.8</v>
      </c>
      <c r="E33" s="5">
        <v>2</v>
      </c>
      <c r="F33" s="5">
        <v>1.4</v>
      </c>
      <c r="G33" s="5">
        <v>1.3</v>
      </c>
      <c r="H33" s="5">
        <v>2.2000000000000002</v>
      </c>
      <c r="I33" s="5">
        <v>1.6</v>
      </c>
      <c r="J33" s="5">
        <v>1.5</v>
      </c>
      <c r="K33" s="5">
        <v>1.4</v>
      </c>
      <c r="L33" s="5">
        <v>1.5</v>
      </c>
      <c r="M33" s="5">
        <v>1.3</v>
      </c>
      <c r="N33" s="5">
        <v>1</v>
      </c>
      <c r="O33" s="5">
        <v>1</v>
      </c>
      <c r="P33" s="5">
        <v>1</v>
      </c>
      <c r="Q33" s="5">
        <v>1</v>
      </c>
      <c r="R33" s="5">
        <v>0.7</v>
      </c>
      <c r="S33" s="5">
        <v>0.7</v>
      </c>
      <c r="T33" s="5">
        <v>0.6</v>
      </c>
      <c r="U33" s="5">
        <v>0.7</v>
      </c>
      <c r="V33" s="5">
        <v>0.8</v>
      </c>
      <c r="W33" s="5">
        <v>0.6</v>
      </c>
      <c r="X33" s="5">
        <v>0.8</v>
      </c>
      <c r="Y33" s="5">
        <v>0.9</v>
      </c>
      <c r="Z33" s="5">
        <v>0.8</v>
      </c>
      <c r="AA33" s="5">
        <v>0.8</v>
      </c>
      <c r="AB33" s="5">
        <v>0.8</v>
      </c>
      <c r="AC33" s="5">
        <v>0.9</v>
      </c>
      <c r="AD33" s="5">
        <v>0.5</v>
      </c>
      <c r="AE33" s="5">
        <v>0.5</v>
      </c>
      <c r="AF33" s="5">
        <v>0.6</v>
      </c>
      <c r="AG33" s="4">
        <v>0.5</v>
      </c>
      <c r="AH33" s="4">
        <v>0.4</v>
      </c>
      <c r="AI33" s="4">
        <v>0.7</v>
      </c>
      <c r="AJ33" s="4">
        <v>0.5</v>
      </c>
      <c r="AK33" s="4">
        <v>0.7</v>
      </c>
      <c r="AL33" s="4">
        <v>0.6</v>
      </c>
      <c r="AM33" s="4">
        <v>0.8</v>
      </c>
      <c r="AN33" s="4">
        <v>0.8</v>
      </c>
      <c r="AO33" s="4">
        <v>0.6</v>
      </c>
      <c r="AP33" s="4">
        <v>0.7</v>
      </c>
      <c r="AQ33" s="4">
        <v>0.6</v>
      </c>
      <c r="AR33" s="4">
        <v>0.8</v>
      </c>
      <c r="AS33" s="4">
        <v>0.6</v>
      </c>
      <c r="AT33" s="4">
        <v>1</v>
      </c>
      <c r="AU33" s="4">
        <v>0.7</v>
      </c>
      <c r="AV33" s="4">
        <v>0.8</v>
      </c>
    </row>
    <row r="34" spans="1:49" x14ac:dyDescent="0.2">
      <c r="A34" s="5" t="s">
        <v>40</v>
      </c>
      <c r="B34" s="5">
        <v>6</v>
      </c>
      <c r="C34" s="5">
        <v>6</v>
      </c>
      <c r="D34" s="5">
        <v>5</v>
      </c>
      <c r="E34" s="5">
        <v>5</v>
      </c>
      <c r="F34" s="5">
        <v>4</v>
      </c>
      <c r="G34" s="5">
        <v>5</v>
      </c>
      <c r="H34" s="5">
        <v>5</v>
      </c>
      <c r="I34" s="5">
        <v>4</v>
      </c>
      <c r="J34" s="5">
        <v>5</v>
      </c>
      <c r="K34" s="5">
        <v>4</v>
      </c>
      <c r="L34" s="5">
        <v>4</v>
      </c>
      <c r="M34" s="5">
        <v>3</v>
      </c>
      <c r="N34" s="5">
        <v>2</v>
      </c>
      <c r="O34" s="5">
        <v>3</v>
      </c>
      <c r="P34" s="5">
        <v>2</v>
      </c>
      <c r="Q34" s="5">
        <v>2</v>
      </c>
      <c r="R34" s="5">
        <v>3</v>
      </c>
      <c r="S34" s="5">
        <v>3</v>
      </c>
      <c r="T34" s="5">
        <v>4</v>
      </c>
      <c r="U34" s="5">
        <v>3</v>
      </c>
      <c r="V34" s="5">
        <v>3</v>
      </c>
      <c r="W34" s="5">
        <v>2</v>
      </c>
      <c r="X34" s="5">
        <v>2</v>
      </c>
      <c r="Y34" s="5">
        <v>2</v>
      </c>
      <c r="Z34" s="5">
        <v>2</v>
      </c>
      <c r="AA34" s="5">
        <v>2</v>
      </c>
      <c r="AB34" s="5">
        <v>1</v>
      </c>
      <c r="AC34" s="5">
        <v>1</v>
      </c>
      <c r="AD34" s="5">
        <v>1</v>
      </c>
      <c r="AE34" s="5">
        <v>1</v>
      </c>
      <c r="AF34" s="5">
        <v>1</v>
      </c>
      <c r="AG34" s="4">
        <v>1</v>
      </c>
      <c r="AH34" s="4">
        <v>1</v>
      </c>
      <c r="AI34" s="4">
        <v>0.7</v>
      </c>
      <c r="AJ34" s="4">
        <v>0.7</v>
      </c>
      <c r="AK34" s="4">
        <v>0.7</v>
      </c>
      <c r="AL34" s="4">
        <v>0.7</v>
      </c>
      <c r="AM34" s="4">
        <v>1</v>
      </c>
      <c r="AN34" s="4">
        <v>1.5</v>
      </c>
      <c r="AO34" s="4">
        <v>1.5</v>
      </c>
      <c r="AP34" s="4">
        <v>1.5</v>
      </c>
      <c r="AQ34" s="4">
        <v>1</v>
      </c>
      <c r="AR34" s="4">
        <v>1</v>
      </c>
      <c r="AS34" s="4">
        <v>1</v>
      </c>
      <c r="AT34" s="4">
        <v>1</v>
      </c>
      <c r="AU34" s="4">
        <v>1.1000000000000001</v>
      </c>
      <c r="AV34" s="4">
        <v>1</v>
      </c>
    </row>
    <row r="35" spans="1:49" x14ac:dyDescent="0.2">
      <c r="A35" s="5" t="s">
        <v>41</v>
      </c>
      <c r="B35" s="5">
        <v>8</v>
      </c>
      <c r="C35" s="5">
        <v>8</v>
      </c>
      <c r="D35" s="5">
        <v>9</v>
      </c>
      <c r="E35" s="5">
        <v>12</v>
      </c>
      <c r="F35" s="5">
        <v>8</v>
      </c>
      <c r="G35" s="5">
        <v>6</v>
      </c>
      <c r="H35" s="5">
        <v>5</v>
      </c>
      <c r="I35" s="5">
        <v>5</v>
      </c>
      <c r="J35" s="5">
        <v>6</v>
      </c>
      <c r="K35" s="5">
        <v>5</v>
      </c>
      <c r="L35" s="5">
        <v>5</v>
      </c>
      <c r="M35" s="5">
        <v>4</v>
      </c>
      <c r="N35" s="5">
        <v>4</v>
      </c>
      <c r="O35" s="5">
        <v>4</v>
      </c>
      <c r="P35" s="5">
        <v>4</v>
      </c>
      <c r="Q35" s="5">
        <v>4</v>
      </c>
      <c r="R35" s="5">
        <v>4</v>
      </c>
      <c r="S35" s="5">
        <v>2</v>
      </c>
      <c r="T35" s="5">
        <v>2</v>
      </c>
      <c r="U35" s="5">
        <v>1.6</v>
      </c>
      <c r="V35" s="5">
        <v>1.2</v>
      </c>
      <c r="W35" s="5">
        <v>1.3</v>
      </c>
      <c r="X35" s="5">
        <v>1.2</v>
      </c>
      <c r="Y35" s="5">
        <v>0.6</v>
      </c>
      <c r="Z35" s="5">
        <v>0.5</v>
      </c>
      <c r="AA35" s="5">
        <v>0.4</v>
      </c>
      <c r="AB35" s="5">
        <v>0.4</v>
      </c>
      <c r="AC35" s="5">
        <v>0.3</v>
      </c>
      <c r="AD35" s="5">
        <v>0.2</v>
      </c>
      <c r="AE35" s="5">
        <v>0.2</v>
      </c>
      <c r="AF35" s="5">
        <v>0.2</v>
      </c>
      <c r="AG35" s="4">
        <v>0.5</v>
      </c>
      <c r="AH35" s="4">
        <v>0.4</v>
      </c>
      <c r="AI35" s="4">
        <v>0.5</v>
      </c>
      <c r="AJ35" s="4">
        <v>0.3</v>
      </c>
      <c r="AK35" s="4">
        <v>0.4</v>
      </c>
      <c r="AL35" s="4">
        <v>0.5</v>
      </c>
      <c r="AM35" s="4">
        <v>0.5</v>
      </c>
      <c r="AN35" s="4">
        <v>0.5</v>
      </c>
      <c r="AO35" s="4">
        <v>0.4</v>
      </c>
      <c r="AP35" s="4">
        <v>0.5</v>
      </c>
      <c r="AQ35" s="4">
        <v>0.6</v>
      </c>
      <c r="AR35" s="4">
        <v>0.7</v>
      </c>
      <c r="AS35" s="4">
        <v>0.4</v>
      </c>
      <c r="AT35" s="4">
        <v>0.9</v>
      </c>
      <c r="AU35" s="4">
        <v>0.5</v>
      </c>
      <c r="AV35" s="4">
        <v>0.7</v>
      </c>
    </row>
    <row r="36" spans="1:49" x14ac:dyDescent="0.2">
      <c r="A36" s="5" t="s">
        <v>42</v>
      </c>
      <c r="B36" s="5">
        <v>19</v>
      </c>
      <c r="C36" s="5">
        <v>22</v>
      </c>
      <c r="D36" s="5">
        <v>21</v>
      </c>
      <c r="E36" s="5">
        <v>25</v>
      </c>
      <c r="F36" s="5">
        <v>22</v>
      </c>
      <c r="G36" s="5">
        <v>18</v>
      </c>
      <c r="H36" s="5">
        <v>19</v>
      </c>
      <c r="I36" s="5">
        <v>17</v>
      </c>
      <c r="J36" s="5">
        <v>17</v>
      </c>
      <c r="K36" s="5">
        <v>17</v>
      </c>
      <c r="L36" s="5">
        <v>17</v>
      </c>
      <c r="M36" s="5">
        <v>21</v>
      </c>
      <c r="N36" s="5">
        <v>17</v>
      </c>
      <c r="O36" s="5">
        <v>15</v>
      </c>
      <c r="P36" s="5">
        <v>14</v>
      </c>
      <c r="Q36" s="5">
        <v>15</v>
      </c>
      <c r="R36" s="5">
        <v>12</v>
      </c>
      <c r="S36" s="5">
        <v>12</v>
      </c>
      <c r="T36" s="5">
        <v>11</v>
      </c>
      <c r="U36" s="5">
        <v>13</v>
      </c>
      <c r="V36" s="5">
        <v>11</v>
      </c>
      <c r="W36" s="5">
        <v>8</v>
      </c>
      <c r="X36" s="5">
        <v>6</v>
      </c>
      <c r="Y36" s="5">
        <v>10</v>
      </c>
      <c r="Z36" s="5">
        <v>9</v>
      </c>
      <c r="AA36" s="5">
        <v>9</v>
      </c>
      <c r="AB36" s="5">
        <v>9</v>
      </c>
      <c r="AC36" s="5">
        <v>12</v>
      </c>
      <c r="AD36" s="5">
        <v>10</v>
      </c>
      <c r="AE36" s="5">
        <v>12</v>
      </c>
      <c r="AF36" s="5">
        <v>11</v>
      </c>
      <c r="AG36" s="4">
        <v>13</v>
      </c>
      <c r="AH36" s="4">
        <v>11</v>
      </c>
      <c r="AI36" s="4">
        <v>12</v>
      </c>
      <c r="AJ36" s="4">
        <v>11</v>
      </c>
      <c r="AK36" s="4">
        <v>8</v>
      </c>
      <c r="AL36" s="4">
        <v>9</v>
      </c>
      <c r="AM36" s="4">
        <v>9</v>
      </c>
      <c r="AN36" s="4">
        <v>8</v>
      </c>
      <c r="AO36" s="4">
        <v>7</v>
      </c>
      <c r="AP36" s="4">
        <v>6</v>
      </c>
      <c r="AQ36" s="4">
        <v>6</v>
      </c>
      <c r="AR36" s="4">
        <v>5</v>
      </c>
      <c r="AS36" s="4">
        <v>8</v>
      </c>
      <c r="AT36" s="4">
        <v>6</v>
      </c>
      <c r="AU36" s="4">
        <v>2</v>
      </c>
      <c r="AV36" s="4">
        <v>2</v>
      </c>
    </row>
    <row r="37" spans="1:49" x14ac:dyDescent="0.2">
      <c r="A37" s="5" t="s">
        <v>43</v>
      </c>
      <c r="B37" s="5">
        <v>340</v>
      </c>
      <c r="C37" s="5">
        <v>364</v>
      </c>
      <c r="D37" s="5">
        <v>390</v>
      </c>
      <c r="E37" s="5">
        <v>340</v>
      </c>
      <c r="F37" s="5">
        <v>275</v>
      </c>
      <c r="G37" s="5">
        <v>310</v>
      </c>
      <c r="H37" s="5">
        <v>305</v>
      </c>
      <c r="I37" s="5">
        <v>300</v>
      </c>
      <c r="J37" s="5">
        <v>310</v>
      </c>
      <c r="K37" s="5">
        <v>305</v>
      </c>
      <c r="L37" s="5">
        <v>320</v>
      </c>
      <c r="M37" s="5">
        <v>320</v>
      </c>
      <c r="N37" s="5">
        <v>310</v>
      </c>
      <c r="O37" s="5">
        <v>330</v>
      </c>
      <c r="P37" s="5">
        <v>440</v>
      </c>
      <c r="Q37" s="5">
        <v>500</v>
      </c>
      <c r="R37" s="5">
        <v>625</v>
      </c>
      <c r="S37" s="5">
        <v>750</v>
      </c>
      <c r="T37" s="5">
        <v>850</v>
      </c>
      <c r="U37" s="5">
        <v>950</v>
      </c>
      <c r="V37" s="5">
        <v>1000</v>
      </c>
      <c r="W37" s="5">
        <v>1000</v>
      </c>
      <c r="X37" s="5">
        <v>1000</v>
      </c>
      <c r="Y37" s="5">
        <v>1000</v>
      </c>
      <c r="Z37" s="5">
        <v>1000</v>
      </c>
      <c r="AA37" s="5">
        <v>1000</v>
      </c>
      <c r="AB37" s="5">
        <v>1020</v>
      </c>
      <c r="AC37" s="5">
        <v>1020</v>
      </c>
      <c r="AD37" s="5">
        <v>1010</v>
      </c>
      <c r="AE37" s="5">
        <v>1010</v>
      </c>
      <c r="AF37" s="5">
        <v>1020</v>
      </c>
      <c r="AG37" s="4">
        <v>980</v>
      </c>
      <c r="AH37" s="4">
        <v>930</v>
      </c>
      <c r="AI37" s="4">
        <v>840</v>
      </c>
      <c r="AJ37" s="4">
        <v>850</v>
      </c>
      <c r="AK37" s="4">
        <v>860</v>
      </c>
      <c r="AL37" s="4">
        <v>870</v>
      </c>
      <c r="AM37" s="4">
        <v>880</v>
      </c>
      <c r="AN37" s="4">
        <v>870</v>
      </c>
      <c r="AO37" s="4">
        <v>880</v>
      </c>
      <c r="AP37" s="4">
        <v>900</v>
      </c>
      <c r="AQ37" s="4">
        <v>900</v>
      </c>
      <c r="AR37" s="4">
        <v>900</v>
      </c>
      <c r="AS37" s="4">
        <v>840</v>
      </c>
      <c r="AT37" s="4">
        <v>810</v>
      </c>
      <c r="AU37" s="4">
        <v>800</v>
      </c>
      <c r="AV37" s="4">
        <v>780</v>
      </c>
      <c r="AW37" s="4">
        <v>770</v>
      </c>
    </row>
    <row r="38" spans="1:49" x14ac:dyDescent="0.2">
      <c r="A38" s="5" t="s">
        <v>44</v>
      </c>
      <c r="B38" s="5">
        <v>54</v>
      </c>
      <c r="C38" s="5">
        <v>61</v>
      </c>
      <c r="D38" s="5">
        <v>56</v>
      </c>
      <c r="E38" s="5">
        <v>40</v>
      </c>
      <c r="F38" s="5">
        <v>40</v>
      </c>
      <c r="G38" s="5">
        <v>34</v>
      </c>
      <c r="H38" s="5">
        <v>33</v>
      </c>
      <c r="I38" s="5">
        <v>31</v>
      </c>
      <c r="J38" s="5">
        <v>35</v>
      </c>
      <c r="K38" s="5">
        <v>37</v>
      </c>
      <c r="L38" s="5">
        <v>46</v>
      </c>
      <c r="M38" s="5">
        <v>42</v>
      </c>
      <c r="N38" s="5">
        <v>36</v>
      </c>
      <c r="O38" s="5">
        <v>34</v>
      </c>
      <c r="P38" s="5">
        <v>37</v>
      </c>
      <c r="Q38" s="5">
        <v>35</v>
      </c>
      <c r="R38" s="5">
        <v>40</v>
      </c>
      <c r="S38" s="5">
        <v>25</v>
      </c>
      <c r="T38" s="5">
        <v>30</v>
      </c>
      <c r="U38" s="5">
        <v>20</v>
      </c>
      <c r="V38" s="5">
        <v>24</v>
      </c>
      <c r="W38" s="5">
        <v>30</v>
      </c>
      <c r="X38" s="5">
        <v>25</v>
      </c>
      <c r="Y38" s="5">
        <v>27</v>
      </c>
      <c r="Z38" s="5">
        <v>28</v>
      </c>
      <c r="AA38" s="5">
        <v>24</v>
      </c>
      <c r="AB38" s="5">
        <v>30</v>
      </c>
      <c r="AC38" s="5">
        <v>29</v>
      </c>
      <c r="AD38" s="5">
        <v>31</v>
      </c>
      <c r="AE38" s="5">
        <v>33</v>
      </c>
      <c r="AF38" s="5">
        <v>37</v>
      </c>
      <c r="AG38" s="4">
        <v>39</v>
      </c>
      <c r="AH38" s="4">
        <v>38</v>
      </c>
      <c r="AI38" s="4">
        <v>37</v>
      </c>
      <c r="AJ38" s="4">
        <v>40</v>
      </c>
      <c r="AK38" s="4">
        <v>35</v>
      </c>
      <c r="AL38" s="4">
        <v>35</v>
      </c>
      <c r="AM38" s="4">
        <v>34</v>
      </c>
      <c r="AN38" s="4">
        <v>31</v>
      </c>
      <c r="AO38" s="4">
        <v>34</v>
      </c>
      <c r="AP38" s="4">
        <v>35</v>
      </c>
      <c r="AQ38" s="4">
        <v>35</v>
      </c>
      <c r="AR38" s="4">
        <v>35</v>
      </c>
      <c r="AS38" s="4">
        <v>36</v>
      </c>
      <c r="AT38" s="4">
        <v>35</v>
      </c>
      <c r="AU38" s="4">
        <v>42</v>
      </c>
      <c r="AV38" s="4">
        <v>43</v>
      </c>
    </row>
    <row r="39" spans="1:49" x14ac:dyDescent="0.2">
      <c r="A39" s="5" t="s">
        <v>45</v>
      </c>
      <c r="B39" s="5">
        <v>243</v>
      </c>
      <c r="C39" s="5">
        <v>310</v>
      </c>
      <c r="D39" s="5">
        <v>300</v>
      </c>
      <c r="E39" s="5">
        <v>265</v>
      </c>
      <c r="F39" s="5">
        <v>270</v>
      </c>
      <c r="G39" s="5">
        <v>250</v>
      </c>
      <c r="H39" s="5">
        <v>260</v>
      </c>
      <c r="I39" s="5">
        <v>250</v>
      </c>
      <c r="J39" s="5">
        <v>275</v>
      </c>
      <c r="K39" s="5">
        <v>280</v>
      </c>
      <c r="L39" s="5">
        <v>290</v>
      </c>
      <c r="M39" s="5">
        <v>295</v>
      </c>
      <c r="N39" s="5">
        <v>270</v>
      </c>
      <c r="O39" s="5">
        <v>252</v>
      </c>
      <c r="P39" s="5">
        <v>225</v>
      </c>
      <c r="Q39" s="5">
        <v>220</v>
      </c>
      <c r="R39" s="5">
        <v>205</v>
      </c>
      <c r="S39" s="5">
        <v>215</v>
      </c>
      <c r="T39" s="5">
        <v>240</v>
      </c>
      <c r="U39" s="5">
        <v>210</v>
      </c>
      <c r="V39" s="5">
        <v>210</v>
      </c>
      <c r="W39" s="5">
        <v>200</v>
      </c>
      <c r="X39" s="5">
        <v>170</v>
      </c>
      <c r="Y39" s="5">
        <v>170</v>
      </c>
      <c r="Z39" s="5">
        <v>160</v>
      </c>
      <c r="AA39" s="5">
        <v>155</v>
      </c>
      <c r="AB39" s="5">
        <v>160</v>
      </c>
      <c r="AC39" s="5">
        <v>155</v>
      </c>
      <c r="AD39" s="5">
        <v>165</v>
      </c>
      <c r="AE39" s="5">
        <v>165</v>
      </c>
      <c r="AF39" s="5">
        <v>160</v>
      </c>
      <c r="AG39" s="4">
        <v>170</v>
      </c>
      <c r="AH39" s="4">
        <v>165</v>
      </c>
      <c r="AI39" s="4">
        <v>170</v>
      </c>
      <c r="AJ39" s="4">
        <v>170</v>
      </c>
      <c r="AK39" s="4">
        <v>165</v>
      </c>
      <c r="AL39" s="4">
        <v>170</v>
      </c>
      <c r="AM39" s="4">
        <v>170</v>
      </c>
      <c r="AN39" s="4">
        <v>190</v>
      </c>
      <c r="AO39" s="4">
        <v>200</v>
      </c>
      <c r="AP39" s="4">
        <v>190</v>
      </c>
      <c r="AQ39" s="4">
        <v>200</v>
      </c>
      <c r="AR39" s="4">
        <v>200</v>
      </c>
      <c r="AS39" s="4">
        <v>200</v>
      </c>
      <c r="AT39" s="4">
        <v>200</v>
      </c>
      <c r="AU39" s="4">
        <v>200</v>
      </c>
      <c r="AV39" s="4">
        <v>190</v>
      </c>
      <c r="AW39" s="4">
        <v>200</v>
      </c>
    </row>
    <row r="40" spans="1:49" x14ac:dyDescent="0.2">
      <c r="A40" s="5" t="s">
        <v>46</v>
      </c>
      <c r="B40" s="5">
        <v>45</v>
      </c>
      <c r="C40" s="5">
        <v>47</v>
      </c>
      <c r="D40" s="5">
        <v>58</v>
      </c>
      <c r="E40" s="5">
        <v>49</v>
      </c>
      <c r="F40" s="5">
        <v>37</v>
      </c>
      <c r="G40" s="5">
        <v>28</v>
      </c>
      <c r="H40" s="5">
        <v>22</v>
      </c>
      <c r="I40" s="5">
        <v>22</v>
      </c>
      <c r="J40" s="5">
        <v>30</v>
      </c>
      <c r="K40" s="5">
        <v>35</v>
      </c>
      <c r="L40" s="5">
        <v>30</v>
      </c>
      <c r="M40" s="5">
        <v>35</v>
      </c>
      <c r="N40" s="5">
        <v>40</v>
      </c>
      <c r="O40" s="5">
        <v>35</v>
      </c>
      <c r="P40" s="5">
        <v>34</v>
      </c>
      <c r="Q40" s="5">
        <v>35</v>
      </c>
      <c r="R40" s="5">
        <v>60</v>
      </c>
      <c r="S40" s="5">
        <v>110</v>
      </c>
      <c r="T40" s="5">
        <v>160</v>
      </c>
      <c r="U40" s="5">
        <v>170</v>
      </c>
      <c r="V40" s="5">
        <v>240</v>
      </c>
      <c r="W40" s="5">
        <v>280</v>
      </c>
      <c r="X40" s="5">
        <v>310</v>
      </c>
      <c r="Y40" s="5">
        <v>340</v>
      </c>
      <c r="Z40" s="5">
        <v>340</v>
      </c>
      <c r="AA40" s="5">
        <v>330</v>
      </c>
      <c r="AB40" s="5">
        <v>390</v>
      </c>
      <c r="AC40" s="5">
        <v>400</v>
      </c>
      <c r="AD40" s="5">
        <v>400</v>
      </c>
      <c r="AE40" s="5">
        <v>390</v>
      </c>
      <c r="AF40" s="5">
        <v>400</v>
      </c>
      <c r="AG40" s="4">
        <v>400</v>
      </c>
      <c r="AH40" s="4">
        <v>410</v>
      </c>
      <c r="AI40" s="4">
        <v>410</v>
      </c>
      <c r="AJ40" s="4">
        <v>410</v>
      </c>
      <c r="AK40" s="4">
        <v>420</v>
      </c>
      <c r="AL40" s="4">
        <v>420</v>
      </c>
      <c r="AM40" s="4">
        <v>440</v>
      </c>
      <c r="AN40" s="4">
        <v>470</v>
      </c>
      <c r="AO40" s="4">
        <v>450</v>
      </c>
      <c r="AP40" s="4">
        <v>460</v>
      </c>
      <c r="AQ40" s="4">
        <v>445</v>
      </c>
      <c r="AR40" s="4">
        <v>460</v>
      </c>
      <c r="AS40" s="4">
        <v>460</v>
      </c>
      <c r="AT40" s="4">
        <v>470</v>
      </c>
      <c r="AU40" s="4">
        <v>490</v>
      </c>
      <c r="AV40" s="4">
        <v>485</v>
      </c>
      <c r="AW40" s="4">
        <v>450</v>
      </c>
    </row>
    <row r="41" spans="1:49" x14ac:dyDescent="0.2">
      <c r="A41" s="5" t="s">
        <v>47</v>
      </c>
      <c r="B41" s="5">
        <v>16</v>
      </c>
      <c r="C41" s="5">
        <v>18</v>
      </c>
      <c r="D41" s="5">
        <v>16</v>
      </c>
      <c r="E41" s="5">
        <v>14</v>
      </c>
      <c r="F41" s="5">
        <v>14</v>
      </c>
      <c r="G41" s="5">
        <v>15</v>
      </c>
      <c r="H41" s="5">
        <v>15</v>
      </c>
      <c r="I41" s="5">
        <v>16</v>
      </c>
      <c r="J41" s="5">
        <v>18</v>
      </c>
      <c r="K41" s="5">
        <v>16</v>
      </c>
      <c r="L41" s="5">
        <v>13</v>
      </c>
      <c r="M41" s="5">
        <v>13</v>
      </c>
      <c r="N41" s="5">
        <v>12</v>
      </c>
      <c r="O41" s="5">
        <v>11</v>
      </c>
      <c r="P41" s="5">
        <v>11</v>
      </c>
      <c r="Q41" s="5">
        <v>10</v>
      </c>
      <c r="R41" s="5">
        <v>9</v>
      </c>
      <c r="S41" s="5">
        <v>9</v>
      </c>
      <c r="T41" s="5">
        <v>6</v>
      </c>
      <c r="U41" s="5">
        <v>5</v>
      </c>
      <c r="V41" s="5">
        <v>5</v>
      </c>
      <c r="W41" s="5">
        <v>5</v>
      </c>
      <c r="X41" s="5">
        <v>5</v>
      </c>
      <c r="Y41" s="5">
        <v>6</v>
      </c>
      <c r="Z41" s="5">
        <v>6</v>
      </c>
      <c r="AA41" s="5">
        <v>5</v>
      </c>
      <c r="AB41" s="5">
        <v>6</v>
      </c>
      <c r="AC41" s="5">
        <v>5</v>
      </c>
      <c r="AD41" s="5">
        <v>4</v>
      </c>
      <c r="AE41" s="5">
        <v>4</v>
      </c>
      <c r="AF41" s="5">
        <v>4</v>
      </c>
      <c r="AG41" s="4">
        <v>4</v>
      </c>
      <c r="AH41" s="4">
        <v>3</v>
      </c>
      <c r="AI41" s="4">
        <v>3</v>
      </c>
      <c r="AJ41" s="4">
        <v>3</v>
      </c>
      <c r="AK41" s="4">
        <v>3</v>
      </c>
      <c r="AL41" s="4">
        <v>1.5</v>
      </c>
      <c r="AM41" s="4">
        <v>2</v>
      </c>
      <c r="AN41" s="4">
        <v>2</v>
      </c>
      <c r="AO41" s="4">
        <v>3</v>
      </c>
      <c r="AP41" s="4">
        <v>1.5</v>
      </c>
      <c r="AQ41" s="4">
        <v>1.5</v>
      </c>
      <c r="AR41" s="4">
        <v>2</v>
      </c>
      <c r="AS41" s="4">
        <v>2</v>
      </c>
      <c r="AT41" s="4">
        <v>1.5</v>
      </c>
      <c r="AU41" s="4">
        <v>2</v>
      </c>
      <c r="AV41" s="4">
        <v>2.5</v>
      </c>
    </row>
    <row r="42" spans="1:49" x14ac:dyDescent="0.2">
      <c r="A42" s="5" t="s">
        <v>48</v>
      </c>
      <c r="B42" s="5">
        <v>92</v>
      </c>
      <c r="C42" s="5">
        <v>115</v>
      </c>
      <c r="D42" s="5">
        <v>119</v>
      </c>
      <c r="E42" s="5">
        <v>123</v>
      </c>
      <c r="F42" s="5">
        <v>81</v>
      </c>
      <c r="G42" s="5">
        <v>87</v>
      </c>
      <c r="H42" s="5">
        <v>110</v>
      </c>
      <c r="I42" s="5">
        <v>90</v>
      </c>
      <c r="J42" s="5">
        <v>85</v>
      </c>
      <c r="K42" s="5">
        <v>95</v>
      </c>
      <c r="L42" s="5">
        <v>95</v>
      </c>
      <c r="M42" s="5">
        <v>105</v>
      </c>
      <c r="N42" s="5">
        <v>110</v>
      </c>
      <c r="O42" s="5">
        <v>100</v>
      </c>
      <c r="P42" s="5">
        <v>100</v>
      </c>
      <c r="Q42" s="5">
        <v>105</v>
      </c>
      <c r="R42" s="5">
        <v>110</v>
      </c>
      <c r="S42" s="5">
        <v>115</v>
      </c>
      <c r="T42" s="5">
        <v>110</v>
      </c>
      <c r="U42" s="5">
        <v>120</v>
      </c>
      <c r="V42" s="5">
        <v>120</v>
      </c>
      <c r="W42" s="5">
        <v>120</v>
      </c>
      <c r="X42" s="5">
        <v>120</v>
      </c>
      <c r="Y42" s="5">
        <v>120</v>
      </c>
      <c r="Z42" s="5">
        <v>130</v>
      </c>
      <c r="AA42" s="5">
        <v>130</v>
      </c>
      <c r="AB42" s="5">
        <v>120</v>
      </c>
      <c r="AC42" s="5">
        <v>110</v>
      </c>
      <c r="AD42" s="5">
        <v>100</v>
      </c>
      <c r="AE42" s="5">
        <v>105</v>
      </c>
      <c r="AF42" s="5">
        <v>105</v>
      </c>
      <c r="AG42" s="4">
        <v>90</v>
      </c>
      <c r="AH42" s="4">
        <v>100</v>
      </c>
      <c r="AI42" s="4">
        <v>100</v>
      </c>
      <c r="AJ42" s="4">
        <v>100</v>
      </c>
      <c r="AK42" s="4">
        <v>100</v>
      </c>
      <c r="AL42" s="4">
        <v>100</v>
      </c>
      <c r="AM42" s="4">
        <v>100</v>
      </c>
      <c r="AN42" s="4">
        <v>100</v>
      </c>
      <c r="AO42" s="4">
        <v>100</v>
      </c>
      <c r="AP42" s="4">
        <v>110</v>
      </c>
      <c r="AQ42" s="4">
        <v>120</v>
      </c>
      <c r="AR42" s="4">
        <v>135</v>
      </c>
      <c r="AS42" s="4">
        <v>140</v>
      </c>
      <c r="AT42" s="4">
        <v>145</v>
      </c>
      <c r="AU42" s="4">
        <v>135</v>
      </c>
      <c r="AV42" s="4">
        <v>160</v>
      </c>
      <c r="AW42" s="4">
        <v>160</v>
      </c>
    </row>
    <row r="43" spans="1:49" x14ac:dyDescent="0.2">
      <c r="A43" s="5" t="s">
        <v>49</v>
      </c>
      <c r="B43" s="5">
        <v>1.6</v>
      </c>
      <c r="C43" s="5">
        <v>1.8</v>
      </c>
      <c r="D43" s="5">
        <v>1.8</v>
      </c>
      <c r="E43" s="5">
        <v>1.1000000000000001</v>
      </c>
      <c r="F43" s="5">
        <v>0.7</v>
      </c>
      <c r="G43" s="5">
        <v>0.6</v>
      </c>
      <c r="H43" s="5">
        <v>0.8</v>
      </c>
      <c r="I43" s="5">
        <v>0.8</v>
      </c>
      <c r="J43" s="5">
        <v>0.6</v>
      </c>
      <c r="K43" s="5">
        <v>0.6</v>
      </c>
      <c r="L43" s="5">
        <v>0.6</v>
      </c>
      <c r="M43" s="5">
        <v>0.9</v>
      </c>
      <c r="N43" s="5">
        <v>0.9</v>
      </c>
      <c r="O43" s="5">
        <v>0.6</v>
      </c>
      <c r="P43" s="5">
        <v>0.7</v>
      </c>
      <c r="Q43" s="5">
        <v>0.6</v>
      </c>
      <c r="R43" s="5">
        <v>0.5</v>
      </c>
      <c r="S43" s="5">
        <v>0.4</v>
      </c>
      <c r="T43" s="5">
        <v>0.5</v>
      </c>
      <c r="U43" s="5">
        <v>0.6</v>
      </c>
      <c r="V43" s="5">
        <v>0.6</v>
      </c>
      <c r="W43" s="5">
        <v>0.7</v>
      </c>
      <c r="X43" s="5">
        <v>0.5</v>
      </c>
      <c r="Y43" s="5">
        <v>0.7</v>
      </c>
      <c r="Z43" s="5">
        <v>0.5</v>
      </c>
      <c r="AA43" s="5">
        <v>0.6</v>
      </c>
      <c r="AB43" s="5">
        <v>0.5</v>
      </c>
      <c r="AC43" s="5">
        <v>0.5</v>
      </c>
      <c r="AD43" s="5">
        <v>0.5</v>
      </c>
      <c r="AE43" s="5">
        <v>0.6</v>
      </c>
      <c r="AF43" s="5">
        <v>0.6</v>
      </c>
      <c r="AG43" s="4">
        <v>0.5</v>
      </c>
      <c r="AH43" s="4">
        <v>0.4</v>
      </c>
      <c r="AI43" s="4">
        <v>0.5</v>
      </c>
      <c r="AJ43" s="4">
        <v>0.6</v>
      </c>
      <c r="AK43" s="4">
        <v>0.4</v>
      </c>
      <c r="AL43" s="4">
        <v>0.4</v>
      </c>
      <c r="AM43" s="4">
        <v>0.5</v>
      </c>
      <c r="AN43" s="4">
        <v>0.4</v>
      </c>
      <c r="AO43" s="4">
        <v>0.4</v>
      </c>
      <c r="AP43" s="4">
        <v>0.3</v>
      </c>
      <c r="AQ43" s="4">
        <v>0.3</v>
      </c>
      <c r="AR43" s="4">
        <v>0.3</v>
      </c>
      <c r="AS43" s="4">
        <v>0.2</v>
      </c>
      <c r="AT43" s="4">
        <v>0.4</v>
      </c>
      <c r="AU43" s="4">
        <v>0.1</v>
      </c>
      <c r="AV43" s="4">
        <v>0.1</v>
      </c>
    </row>
    <row r="44" spans="1:49" x14ac:dyDescent="0.2">
      <c r="A44" s="5" t="s">
        <v>50</v>
      </c>
      <c r="B44" s="5">
        <v>78</v>
      </c>
      <c r="C44" s="5">
        <v>84</v>
      </c>
      <c r="D44" s="5">
        <v>100</v>
      </c>
      <c r="E44" s="5">
        <v>114</v>
      </c>
      <c r="F44" s="5">
        <v>71</v>
      </c>
      <c r="G44" s="5">
        <v>61</v>
      </c>
      <c r="H44" s="5">
        <v>82</v>
      </c>
      <c r="I44" s="5">
        <v>65</v>
      </c>
      <c r="J44" s="5">
        <v>59</v>
      </c>
      <c r="K44" s="5">
        <v>60</v>
      </c>
      <c r="L44" s="5">
        <v>59</v>
      </c>
      <c r="M44" s="5">
        <v>64</v>
      </c>
      <c r="N44" s="5">
        <v>62</v>
      </c>
      <c r="O44" s="5">
        <v>59</v>
      </c>
      <c r="P44" s="5">
        <v>55</v>
      </c>
      <c r="Q44" s="5">
        <v>54</v>
      </c>
      <c r="R44" s="5">
        <v>53</v>
      </c>
      <c r="S44" s="5">
        <v>50</v>
      </c>
      <c r="T44" s="5">
        <v>40</v>
      </c>
      <c r="U44" s="5">
        <v>35</v>
      </c>
      <c r="V44" s="5">
        <v>35</v>
      </c>
      <c r="W44" s="5">
        <v>30</v>
      </c>
      <c r="X44" s="5">
        <v>25</v>
      </c>
      <c r="Y44" s="5">
        <v>25</v>
      </c>
      <c r="Z44" s="5">
        <v>30</v>
      </c>
      <c r="AA44" s="5">
        <v>30</v>
      </c>
      <c r="AB44" s="5">
        <v>30</v>
      </c>
      <c r="AC44" s="5">
        <v>30</v>
      </c>
      <c r="AD44" s="5">
        <v>30</v>
      </c>
      <c r="AE44" s="5">
        <v>30</v>
      </c>
      <c r="AF44" s="5">
        <v>29</v>
      </c>
      <c r="AG44" s="4">
        <v>18</v>
      </c>
      <c r="AH44" s="4">
        <v>14</v>
      </c>
      <c r="AI44" s="4">
        <v>14</v>
      </c>
      <c r="AJ44" s="4">
        <v>10</v>
      </c>
      <c r="AK44" s="4">
        <v>10</v>
      </c>
      <c r="AL44" s="4">
        <v>9</v>
      </c>
      <c r="AM44" s="4">
        <v>13</v>
      </c>
      <c r="AN44" s="4">
        <v>12</v>
      </c>
      <c r="AO44" s="4">
        <v>12</v>
      </c>
      <c r="AP44" s="4">
        <v>10</v>
      </c>
      <c r="AQ44" s="4">
        <v>12</v>
      </c>
      <c r="AR44" s="4">
        <v>10</v>
      </c>
      <c r="AS44" s="4">
        <v>8</v>
      </c>
      <c r="AT44" s="4">
        <v>7</v>
      </c>
      <c r="AU44" s="4">
        <v>8</v>
      </c>
      <c r="AV44" s="4">
        <v>8</v>
      </c>
    </row>
    <row r="45" spans="1:49" x14ac:dyDescent="0.2">
      <c r="A45" s="5" t="s">
        <v>51</v>
      </c>
      <c r="B45" s="5">
        <v>237</v>
      </c>
      <c r="C45" s="5">
        <v>264</v>
      </c>
      <c r="D45" s="5">
        <v>276</v>
      </c>
      <c r="E45" s="5">
        <v>260</v>
      </c>
      <c r="F45" s="5">
        <v>219</v>
      </c>
      <c r="G45" s="5">
        <v>213</v>
      </c>
      <c r="H45" s="5">
        <v>202</v>
      </c>
      <c r="I45" s="5">
        <v>208</v>
      </c>
      <c r="J45" s="5">
        <v>206</v>
      </c>
      <c r="K45" s="5">
        <v>221</v>
      </c>
      <c r="L45" s="5">
        <v>227</v>
      </c>
      <c r="M45" s="5">
        <v>248</v>
      </c>
      <c r="N45" s="5">
        <v>220</v>
      </c>
      <c r="O45" s="5">
        <v>245</v>
      </c>
      <c r="P45" s="5">
        <v>260</v>
      </c>
      <c r="Q45" s="5">
        <v>235</v>
      </c>
      <c r="R45" s="5">
        <v>215</v>
      </c>
      <c r="S45" s="5">
        <v>210</v>
      </c>
      <c r="T45" s="5">
        <v>180</v>
      </c>
      <c r="U45" s="5">
        <v>155</v>
      </c>
      <c r="V45" s="5">
        <v>160</v>
      </c>
      <c r="W45" s="5">
        <v>130</v>
      </c>
      <c r="X45" s="5">
        <v>120</v>
      </c>
      <c r="Y45" s="5">
        <v>140</v>
      </c>
      <c r="Z45" s="5">
        <v>145</v>
      </c>
      <c r="AA45" s="5">
        <v>140</v>
      </c>
      <c r="AB45" s="5">
        <v>140</v>
      </c>
      <c r="AC45" s="5">
        <v>140</v>
      </c>
      <c r="AD45" s="5">
        <v>165</v>
      </c>
      <c r="AE45" s="5">
        <v>140</v>
      </c>
      <c r="AF45" s="5">
        <v>165</v>
      </c>
      <c r="AG45" s="4">
        <v>155</v>
      </c>
      <c r="AH45" s="4">
        <v>145</v>
      </c>
      <c r="AI45" s="4">
        <v>170</v>
      </c>
      <c r="AJ45" s="4">
        <v>170</v>
      </c>
      <c r="AK45" s="4">
        <v>165</v>
      </c>
      <c r="AL45" s="4">
        <v>165</v>
      </c>
      <c r="AM45" s="4">
        <v>160</v>
      </c>
      <c r="AN45" s="4">
        <v>175</v>
      </c>
      <c r="AO45" s="4">
        <v>190</v>
      </c>
      <c r="AP45" s="4">
        <v>215</v>
      </c>
      <c r="AQ45" s="4">
        <v>255</v>
      </c>
      <c r="AR45" s="4">
        <v>290</v>
      </c>
      <c r="AS45" s="4">
        <v>280</v>
      </c>
      <c r="AT45" s="4">
        <v>275</v>
      </c>
      <c r="AU45" s="4">
        <v>300</v>
      </c>
      <c r="AV45" s="4">
        <v>345</v>
      </c>
      <c r="AW45" s="4">
        <v>320</v>
      </c>
    </row>
    <row r="46" spans="1:49" x14ac:dyDescent="0.2">
      <c r="A46" s="5" t="s">
        <v>52</v>
      </c>
      <c r="B46" s="5">
        <v>195</v>
      </c>
      <c r="C46" s="5">
        <v>247</v>
      </c>
      <c r="D46" s="5">
        <v>245</v>
      </c>
      <c r="E46" s="5">
        <v>190</v>
      </c>
      <c r="F46" s="5">
        <v>130</v>
      </c>
      <c r="G46" s="5">
        <v>130</v>
      </c>
      <c r="H46" s="5">
        <v>140</v>
      </c>
      <c r="I46" s="5">
        <v>150</v>
      </c>
      <c r="J46" s="5">
        <v>130</v>
      </c>
      <c r="K46" s="5">
        <v>115</v>
      </c>
      <c r="L46" s="5">
        <v>117</v>
      </c>
      <c r="M46" s="5">
        <v>150</v>
      </c>
      <c r="N46" s="5">
        <v>100</v>
      </c>
      <c r="O46" s="5">
        <v>90</v>
      </c>
      <c r="P46" s="5">
        <v>90</v>
      </c>
      <c r="Q46" s="5">
        <v>85</v>
      </c>
      <c r="R46" s="5">
        <v>70</v>
      </c>
      <c r="S46" s="5">
        <v>75</v>
      </c>
      <c r="T46" s="5">
        <v>65</v>
      </c>
      <c r="U46" s="5">
        <v>51</v>
      </c>
      <c r="V46" s="5">
        <v>45</v>
      </c>
      <c r="W46" s="5">
        <v>40</v>
      </c>
      <c r="X46" s="5">
        <v>30</v>
      </c>
      <c r="Y46" s="5">
        <v>35</v>
      </c>
      <c r="Z46" s="5">
        <v>30</v>
      </c>
      <c r="AA46" s="5">
        <v>30</v>
      </c>
      <c r="AB46" s="5">
        <v>25</v>
      </c>
      <c r="AC46" s="5">
        <v>23</v>
      </c>
      <c r="AD46" s="5">
        <v>20</v>
      </c>
      <c r="AE46" s="5">
        <v>22</v>
      </c>
      <c r="AF46" s="5">
        <v>18</v>
      </c>
      <c r="AG46" s="4">
        <v>20</v>
      </c>
      <c r="AH46" s="4">
        <v>17</v>
      </c>
      <c r="AI46" s="4">
        <v>16</v>
      </c>
      <c r="AJ46" s="4">
        <v>16</v>
      </c>
      <c r="AK46" s="4">
        <v>16</v>
      </c>
      <c r="AL46" s="4">
        <v>17</v>
      </c>
      <c r="AM46" s="4">
        <v>20</v>
      </c>
      <c r="AN46" s="4">
        <v>20</v>
      </c>
      <c r="AO46" s="4">
        <v>22</v>
      </c>
      <c r="AP46" s="4">
        <v>23</v>
      </c>
      <c r="AQ46" s="4">
        <v>23</v>
      </c>
      <c r="AR46" s="4">
        <v>26</v>
      </c>
      <c r="AS46" s="4">
        <v>25</v>
      </c>
      <c r="AT46" s="4">
        <v>30</v>
      </c>
      <c r="AU46" s="4">
        <v>30</v>
      </c>
      <c r="AV46" s="4">
        <v>31</v>
      </c>
    </row>
    <row r="47" spans="1:49" x14ac:dyDescent="0.2">
      <c r="A47" s="5" t="s">
        <v>53</v>
      </c>
      <c r="B47" s="5">
        <v>128</v>
      </c>
      <c r="C47" s="5">
        <v>135</v>
      </c>
      <c r="D47" s="5">
        <v>130</v>
      </c>
      <c r="E47" s="5">
        <v>130</v>
      </c>
      <c r="F47" s="5">
        <v>83</v>
      </c>
      <c r="G47" s="5">
        <v>92</v>
      </c>
      <c r="H47" s="5">
        <v>80</v>
      </c>
      <c r="I47" s="5">
        <v>70</v>
      </c>
      <c r="J47" s="5">
        <v>65</v>
      </c>
      <c r="K47" s="5">
        <v>70</v>
      </c>
      <c r="L47" s="5">
        <v>90</v>
      </c>
      <c r="M47" s="5">
        <v>90</v>
      </c>
      <c r="N47" s="5">
        <v>70</v>
      </c>
      <c r="O47" s="5">
        <v>85</v>
      </c>
      <c r="P47" s="5">
        <v>80</v>
      </c>
      <c r="Q47" s="5">
        <v>70</v>
      </c>
      <c r="R47" s="5">
        <v>65</v>
      </c>
      <c r="S47" s="5">
        <v>70</v>
      </c>
      <c r="T47" s="5">
        <v>65</v>
      </c>
      <c r="U47" s="5">
        <v>65</v>
      </c>
      <c r="V47" s="5">
        <v>75</v>
      </c>
      <c r="W47" s="5">
        <v>80</v>
      </c>
      <c r="X47" s="5">
        <v>80</v>
      </c>
      <c r="Y47" s="5">
        <v>85</v>
      </c>
      <c r="Z47" s="5">
        <v>100</v>
      </c>
      <c r="AA47" s="5">
        <v>105</v>
      </c>
      <c r="AB47" s="5">
        <v>105</v>
      </c>
      <c r="AC47" s="5">
        <v>100</v>
      </c>
      <c r="AD47" s="5">
        <v>100</v>
      </c>
      <c r="AE47" s="5">
        <v>90</v>
      </c>
      <c r="AF47" s="5">
        <v>105</v>
      </c>
      <c r="AG47" s="4">
        <v>100</v>
      </c>
      <c r="AH47" s="4">
        <v>60</v>
      </c>
      <c r="AI47" s="4">
        <v>60</v>
      </c>
      <c r="AJ47" s="4">
        <v>90</v>
      </c>
      <c r="AK47" s="4">
        <v>85</v>
      </c>
      <c r="AL47" s="4">
        <v>80</v>
      </c>
      <c r="AM47" s="4">
        <v>100</v>
      </c>
      <c r="AN47" s="4">
        <v>105</v>
      </c>
      <c r="AO47" s="4">
        <v>110</v>
      </c>
      <c r="AP47" s="4">
        <v>140</v>
      </c>
      <c r="AQ47" s="4">
        <v>150</v>
      </c>
      <c r="AR47" s="4">
        <v>155</v>
      </c>
      <c r="AS47" s="4">
        <v>140</v>
      </c>
      <c r="AT47" s="4">
        <v>150</v>
      </c>
      <c r="AU47" s="4">
        <v>160</v>
      </c>
      <c r="AV47" s="4">
        <v>150</v>
      </c>
      <c r="AW47" s="4">
        <v>150</v>
      </c>
    </row>
    <row r="48" spans="1:49" x14ac:dyDescent="0.2">
      <c r="A48" s="5" t="s">
        <v>54</v>
      </c>
      <c r="B48" s="5">
        <v>7</v>
      </c>
      <c r="C48" s="5">
        <v>8</v>
      </c>
      <c r="D48" s="5">
        <v>8</v>
      </c>
      <c r="E48" s="5">
        <v>7</v>
      </c>
      <c r="F48" s="5">
        <v>5</v>
      </c>
      <c r="G48" s="5">
        <v>3</v>
      </c>
      <c r="H48" s="5">
        <v>5</v>
      </c>
      <c r="I48" s="5">
        <v>4</v>
      </c>
      <c r="J48" s="5">
        <v>3</v>
      </c>
      <c r="K48" s="5">
        <v>3</v>
      </c>
      <c r="L48" s="5">
        <v>4</v>
      </c>
      <c r="M48" s="5">
        <v>5</v>
      </c>
      <c r="N48" s="5">
        <v>4</v>
      </c>
      <c r="O48" s="5">
        <v>5</v>
      </c>
      <c r="P48" s="5">
        <v>5</v>
      </c>
      <c r="Q48" s="5">
        <v>6</v>
      </c>
      <c r="R48" s="5">
        <v>5</v>
      </c>
      <c r="S48" s="5">
        <v>14</v>
      </c>
      <c r="T48" s="5">
        <v>19</v>
      </c>
      <c r="U48" s="5">
        <v>33</v>
      </c>
      <c r="V48" s="5">
        <v>55</v>
      </c>
      <c r="W48" s="5">
        <v>60</v>
      </c>
      <c r="X48" s="5">
        <v>70</v>
      </c>
      <c r="Y48" s="5">
        <v>80</v>
      </c>
      <c r="Z48" s="5">
        <v>70</v>
      </c>
      <c r="AA48" s="5">
        <v>90</v>
      </c>
      <c r="AB48" s="5">
        <v>91</v>
      </c>
      <c r="AC48" s="5">
        <v>92</v>
      </c>
      <c r="AD48" s="5">
        <v>92</v>
      </c>
      <c r="AE48" s="5">
        <v>103</v>
      </c>
      <c r="AF48" s="5">
        <v>100</v>
      </c>
      <c r="AG48" s="4">
        <v>75</v>
      </c>
      <c r="AH48" s="4">
        <v>75</v>
      </c>
      <c r="AI48" s="4">
        <v>80</v>
      </c>
      <c r="AJ48" s="4">
        <v>80</v>
      </c>
      <c r="AK48" s="4">
        <v>80</v>
      </c>
      <c r="AL48" s="4">
        <v>75</v>
      </c>
      <c r="AM48" s="4">
        <v>75</v>
      </c>
      <c r="AN48" s="4">
        <v>75</v>
      </c>
      <c r="AO48" s="4">
        <v>75</v>
      </c>
      <c r="AP48" s="4">
        <v>80</v>
      </c>
      <c r="AQ48" s="4">
        <v>80</v>
      </c>
      <c r="AR48" s="4">
        <v>80</v>
      </c>
      <c r="AS48" s="4">
        <v>90</v>
      </c>
      <c r="AT48" s="4">
        <v>85</v>
      </c>
      <c r="AU48" s="4">
        <v>35</v>
      </c>
      <c r="AV48" s="4">
        <v>30</v>
      </c>
    </row>
    <row r="49" spans="1:49" x14ac:dyDescent="0.2">
      <c r="A49" s="5" t="s">
        <v>55</v>
      </c>
      <c r="B49" s="5">
        <v>1.6</v>
      </c>
      <c r="C49" s="5">
        <v>1.3</v>
      </c>
      <c r="D49" s="5">
        <v>1.7</v>
      </c>
      <c r="E49" s="5">
        <v>2.4</v>
      </c>
      <c r="F49" s="5">
        <v>2.7</v>
      </c>
      <c r="G49" s="5">
        <v>1.7</v>
      </c>
      <c r="H49" s="5">
        <v>1.6</v>
      </c>
      <c r="I49" s="5">
        <v>1.2</v>
      </c>
      <c r="J49" s="5">
        <v>1</v>
      </c>
      <c r="K49" s="5">
        <v>0.9</v>
      </c>
      <c r="L49" s="5">
        <v>1.1000000000000001</v>
      </c>
      <c r="M49" s="5">
        <v>1.1000000000000001</v>
      </c>
      <c r="N49" s="5">
        <v>1</v>
      </c>
      <c r="O49" s="5">
        <v>0.9</v>
      </c>
      <c r="P49" s="5">
        <v>0.9</v>
      </c>
      <c r="Q49" s="5">
        <v>0.9</v>
      </c>
      <c r="R49" s="5">
        <v>0.7</v>
      </c>
      <c r="S49" s="5">
        <v>0.6</v>
      </c>
      <c r="T49" s="5">
        <v>0.4</v>
      </c>
      <c r="U49" s="5">
        <v>0.3</v>
      </c>
      <c r="V49" s="5">
        <v>0.6</v>
      </c>
      <c r="W49" s="5">
        <v>0.7</v>
      </c>
      <c r="X49" s="5">
        <v>0.5</v>
      </c>
      <c r="Y49" s="5">
        <v>0.6</v>
      </c>
      <c r="Z49" s="5">
        <v>0.5</v>
      </c>
      <c r="AA49" s="5">
        <v>0.4</v>
      </c>
      <c r="AB49" s="5">
        <v>0.4</v>
      </c>
      <c r="AC49" s="5">
        <v>0.4</v>
      </c>
      <c r="AD49" s="5">
        <v>0.4</v>
      </c>
      <c r="AE49" s="5">
        <v>0.5</v>
      </c>
      <c r="AF49" s="5">
        <v>0.6</v>
      </c>
      <c r="AG49" s="4">
        <v>0.6</v>
      </c>
      <c r="AH49" s="4">
        <v>0.6</v>
      </c>
      <c r="AI49" s="4">
        <v>0.5</v>
      </c>
      <c r="AJ49" s="4">
        <v>0.6</v>
      </c>
      <c r="AK49" s="4">
        <v>0.6</v>
      </c>
      <c r="AL49" s="4">
        <v>0.5</v>
      </c>
      <c r="AM49" s="4">
        <v>1</v>
      </c>
      <c r="AN49" s="4">
        <v>1</v>
      </c>
      <c r="AO49" s="4">
        <v>1</v>
      </c>
      <c r="AP49" s="4">
        <v>1</v>
      </c>
      <c r="AQ49" s="4">
        <v>1</v>
      </c>
      <c r="AR49" s="4">
        <v>1</v>
      </c>
      <c r="AS49" s="4">
        <v>1</v>
      </c>
      <c r="AT49" s="4">
        <v>1</v>
      </c>
      <c r="AU49" s="4">
        <v>1</v>
      </c>
      <c r="AV49" s="4">
        <v>1.1000000000000001</v>
      </c>
    </row>
    <row r="50" spans="1:49" x14ac:dyDescent="0.2">
      <c r="A50" s="5" t="s">
        <v>56</v>
      </c>
      <c r="B50" s="5">
        <v>72</v>
      </c>
      <c r="C50" s="5">
        <v>87</v>
      </c>
      <c r="D50" s="5">
        <v>115</v>
      </c>
      <c r="E50" s="5">
        <v>113</v>
      </c>
      <c r="F50" s="5">
        <v>91</v>
      </c>
      <c r="G50" s="5">
        <v>83</v>
      </c>
      <c r="H50" s="5">
        <v>95</v>
      </c>
      <c r="I50" s="5">
        <v>59</v>
      </c>
      <c r="J50" s="5">
        <v>60</v>
      </c>
      <c r="K50" s="5">
        <v>53</v>
      </c>
      <c r="L50" s="5">
        <v>60</v>
      </c>
      <c r="M50" s="5">
        <v>50</v>
      </c>
      <c r="N50" s="5">
        <v>55</v>
      </c>
      <c r="O50" s="5">
        <v>50</v>
      </c>
      <c r="P50" s="5">
        <v>48</v>
      </c>
      <c r="Q50" s="5">
        <v>50</v>
      </c>
      <c r="R50" s="5">
        <v>47</v>
      </c>
      <c r="S50" s="5">
        <v>45</v>
      </c>
      <c r="T50" s="5">
        <v>44</v>
      </c>
      <c r="U50" s="5">
        <v>43</v>
      </c>
      <c r="V50" s="5">
        <v>43</v>
      </c>
      <c r="W50" s="5">
        <v>35</v>
      </c>
      <c r="X50" s="5">
        <v>34</v>
      </c>
      <c r="Y50" s="5">
        <v>35</v>
      </c>
      <c r="Z50" s="5">
        <v>35</v>
      </c>
      <c r="AA50" s="5">
        <v>35</v>
      </c>
      <c r="AB50" s="5">
        <v>35</v>
      </c>
      <c r="AC50" s="5">
        <v>30</v>
      </c>
      <c r="AD50" s="5">
        <v>35</v>
      </c>
      <c r="AE50" s="5">
        <v>30</v>
      </c>
      <c r="AF50" s="5">
        <v>30</v>
      </c>
      <c r="AG50" s="4">
        <v>30</v>
      </c>
      <c r="AH50" s="4">
        <v>25</v>
      </c>
      <c r="AI50" s="4">
        <v>25</v>
      </c>
      <c r="AJ50" s="4">
        <v>5</v>
      </c>
      <c r="AK50" s="4">
        <v>5</v>
      </c>
      <c r="AL50" s="4">
        <v>4</v>
      </c>
      <c r="AM50" s="4">
        <v>5</v>
      </c>
      <c r="AN50" s="4">
        <v>5</v>
      </c>
      <c r="AO50" s="4">
        <v>5</v>
      </c>
      <c r="AP50" s="4">
        <v>5</v>
      </c>
      <c r="AQ50" s="4">
        <v>6</v>
      </c>
      <c r="AR50" s="4">
        <v>5</v>
      </c>
      <c r="AS50" s="4">
        <v>4</v>
      </c>
      <c r="AT50" s="4">
        <v>5</v>
      </c>
      <c r="AU50" s="4">
        <v>6</v>
      </c>
      <c r="AV50" s="4">
        <v>4</v>
      </c>
    </row>
    <row r="51" spans="1:49" x14ac:dyDescent="0.2">
      <c r="A51" s="5" t="s">
        <v>57</v>
      </c>
      <c r="B51" s="5">
        <v>10</v>
      </c>
      <c r="C51" s="5">
        <v>12</v>
      </c>
      <c r="D51" s="5">
        <v>19</v>
      </c>
      <c r="E51" s="5">
        <v>14</v>
      </c>
      <c r="F51" s="5">
        <v>9</v>
      </c>
      <c r="G51" s="5">
        <v>7</v>
      </c>
      <c r="H51" s="5">
        <v>6</v>
      </c>
      <c r="I51" s="5">
        <v>5</v>
      </c>
      <c r="J51" s="5">
        <v>6</v>
      </c>
      <c r="K51" s="5">
        <v>9</v>
      </c>
      <c r="L51" s="5">
        <v>6</v>
      </c>
      <c r="M51" s="5">
        <v>7</v>
      </c>
      <c r="N51" s="5">
        <v>9</v>
      </c>
      <c r="O51" s="5">
        <v>10</v>
      </c>
      <c r="P51" s="5">
        <v>7</v>
      </c>
      <c r="Q51" s="5">
        <v>6</v>
      </c>
      <c r="R51" s="5">
        <v>6</v>
      </c>
      <c r="S51" s="5">
        <v>5</v>
      </c>
      <c r="T51" s="5">
        <v>10</v>
      </c>
      <c r="U51" s="5">
        <v>8</v>
      </c>
      <c r="V51" s="5">
        <v>6</v>
      </c>
      <c r="W51" s="5">
        <v>5</v>
      </c>
      <c r="X51" s="5">
        <v>4</v>
      </c>
      <c r="Y51" s="5">
        <v>4</v>
      </c>
      <c r="Z51" s="5">
        <v>4</v>
      </c>
      <c r="AA51" s="5">
        <v>4</v>
      </c>
      <c r="AB51" s="5">
        <v>4</v>
      </c>
      <c r="AC51" s="5">
        <v>4</v>
      </c>
      <c r="AD51" s="5">
        <v>5</v>
      </c>
      <c r="AE51" s="5">
        <v>4</v>
      </c>
      <c r="AF51" s="5">
        <v>4</v>
      </c>
      <c r="AG51" s="4">
        <v>4</v>
      </c>
      <c r="AH51" s="4">
        <v>5</v>
      </c>
      <c r="AP51" s="4">
        <v>3</v>
      </c>
      <c r="AQ51" s="4">
        <v>3</v>
      </c>
      <c r="AR51" s="4">
        <v>3</v>
      </c>
      <c r="AS51" s="4">
        <v>3</v>
      </c>
      <c r="AT51" s="4">
        <v>3</v>
      </c>
      <c r="AU51" s="4">
        <v>3</v>
      </c>
      <c r="AV51" s="4">
        <v>5</v>
      </c>
    </row>
    <row r="52" spans="1:49" x14ac:dyDescent="0.2">
      <c r="A52" s="5" t="s">
        <v>58</v>
      </c>
      <c r="B52" s="5">
        <v>8</v>
      </c>
      <c r="C52" s="5">
        <v>8</v>
      </c>
      <c r="D52" s="5">
        <v>8</v>
      </c>
      <c r="E52" s="5">
        <v>11</v>
      </c>
      <c r="F52" s="5">
        <v>8</v>
      </c>
      <c r="G52" s="5">
        <v>8</v>
      </c>
      <c r="H52" s="5">
        <v>6</v>
      </c>
      <c r="I52" s="5">
        <v>4</v>
      </c>
      <c r="J52" s="5">
        <v>4</v>
      </c>
      <c r="K52" s="5">
        <v>5</v>
      </c>
      <c r="L52" s="5">
        <v>6</v>
      </c>
      <c r="M52" s="5">
        <v>7</v>
      </c>
      <c r="N52" s="5">
        <v>6</v>
      </c>
      <c r="O52" s="5">
        <v>5</v>
      </c>
      <c r="P52" s="5">
        <v>6</v>
      </c>
      <c r="Q52" s="5">
        <v>5</v>
      </c>
      <c r="R52" s="5">
        <v>4</v>
      </c>
      <c r="S52" s="5">
        <v>3</v>
      </c>
      <c r="T52" s="5">
        <v>3</v>
      </c>
      <c r="U52" s="5">
        <v>3</v>
      </c>
      <c r="V52" s="5">
        <v>3</v>
      </c>
      <c r="W52" s="5">
        <v>3</v>
      </c>
      <c r="X52" s="5">
        <v>2</v>
      </c>
      <c r="Y52" s="5">
        <v>2</v>
      </c>
      <c r="Z52" s="5">
        <v>2</v>
      </c>
      <c r="AA52" s="5">
        <v>2</v>
      </c>
      <c r="AB52" s="5">
        <v>2</v>
      </c>
      <c r="AC52" s="5">
        <v>2</v>
      </c>
      <c r="AD52" s="5">
        <v>2</v>
      </c>
      <c r="AE52" s="5">
        <v>2</v>
      </c>
      <c r="AF52" s="5">
        <v>2</v>
      </c>
      <c r="AG52" s="4">
        <v>1.5</v>
      </c>
      <c r="AH52" s="4">
        <v>1.5</v>
      </c>
      <c r="AI52" s="4">
        <v>1.2</v>
      </c>
      <c r="AJ52" s="4">
        <v>1.5</v>
      </c>
      <c r="AK52" s="4">
        <v>2</v>
      </c>
      <c r="AL52" s="4">
        <v>1</v>
      </c>
      <c r="AM52" s="4">
        <v>1</v>
      </c>
      <c r="AN52" s="4">
        <v>1.5</v>
      </c>
      <c r="AO52" s="4">
        <v>1</v>
      </c>
      <c r="AP52" s="4">
        <v>1</v>
      </c>
      <c r="AQ52" s="4">
        <v>1</v>
      </c>
      <c r="AR52" s="4">
        <v>1</v>
      </c>
      <c r="AS52" s="4">
        <v>1</v>
      </c>
      <c r="AT52" s="4">
        <v>1</v>
      </c>
      <c r="AU52" s="4">
        <v>1.5</v>
      </c>
      <c r="AV52" s="4">
        <v>1.5</v>
      </c>
    </row>
    <row r="53" spans="1:49" x14ac:dyDescent="0.2">
      <c r="A53" s="5" t="s">
        <v>59</v>
      </c>
      <c r="B53" s="5">
        <v>251</v>
      </c>
      <c r="C53" s="5">
        <v>305</v>
      </c>
      <c r="D53" s="5">
        <v>315</v>
      </c>
      <c r="E53" s="5">
        <v>269</v>
      </c>
      <c r="F53" s="5">
        <v>225</v>
      </c>
      <c r="G53" s="5">
        <v>214</v>
      </c>
      <c r="H53" s="5">
        <v>192</v>
      </c>
      <c r="I53" s="5">
        <v>189</v>
      </c>
      <c r="J53" s="5">
        <v>170</v>
      </c>
      <c r="K53" s="5">
        <v>170</v>
      </c>
      <c r="L53" s="5">
        <v>185</v>
      </c>
      <c r="M53" s="5">
        <v>185</v>
      </c>
      <c r="N53" s="5">
        <v>160</v>
      </c>
      <c r="O53" s="5">
        <v>175</v>
      </c>
      <c r="P53" s="5">
        <v>170</v>
      </c>
      <c r="Q53" s="5">
        <v>170</v>
      </c>
      <c r="R53" s="5">
        <v>165</v>
      </c>
      <c r="S53" s="5">
        <v>150</v>
      </c>
      <c r="T53" s="5">
        <v>120</v>
      </c>
      <c r="U53" s="5">
        <v>140</v>
      </c>
      <c r="V53" s="5">
        <v>105</v>
      </c>
      <c r="W53" s="5">
        <v>85</v>
      </c>
      <c r="X53" s="5">
        <v>65</v>
      </c>
      <c r="Y53" s="5">
        <v>75</v>
      </c>
      <c r="Z53" s="5">
        <v>65</v>
      </c>
      <c r="AA53" s="5">
        <v>60</v>
      </c>
      <c r="AB53" s="5">
        <v>55</v>
      </c>
      <c r="AC53" s="5">
        <v>50</v>
      </c>
      <c r="AD53" s="5">
        <v>55</v>
      </c>
      <c r="AE53" s="5">
        <v>55</v>
      </c>
      <c r="AF53" s="5">
        <v>50</v>
      </c>
      <c r="AG53" s="4">
        <v>40</v>
      </c>
      <c r="AH53" s="4">
        <v>50</v>
      </c>
      <c r="AI53" s="4">
        <v>45</v>
      </c>
      <c r="AJ53" s="4">
        <v>43</v>
      </c>
      <c r="AK53" s="4">
        <v>47</v>
      </c>
      <c r="AL53" s="4">
        <v>40</v>
      </c>
      <c r="AM53" s="4">
        <v>41</v>
      </c>
      <c r="AN53" s="4">
        <v>43</v>
      </c>
      <c r="AO53" s="4">
        <v>45</v>
      </c>
      <c r="AP53" s="4">
        <v>45</v>
      </c>
      <c r="AQ53" s="4">
        <v>44</v>
      </c>
      <c r="AR53" s="4">
        <v>60</v>
      </c>
      <c r="AS53" s="4">
        <v>58</v>
      </c>
      <c r="AT53" s="4">
        <v>47</v>
      </c>
      <c r="AU53" s="4">
        <v>51</v>
      </c>
      <c r="AV53" s="4">
        <v>47</v>
      </c>
    </row>
    <row r="54" spans="1:49" x14ac:dyDescent="0.2">
      <c r="A54" s="5" t="s">
        <v>60</v>
      </c>
      <c r="B54" s="5">
        <v>5</v>
      </c>
      <c r="C54" s="5">
        <v>5</v>
      </c>
      <c r="D54" s="5">
        <v>4</v>
      </c>
      <c r="E54" s="5">
        <v>5</v>
      </c>
      <c r="F54" s="5">
        <v>5</v>
      </c>
      <c r="G54" s="5">
        <v>4</v>
      </c>
      <c r="H54" s="5">
        <v>4</v>
      </c>
      <c r="I54" s="5">
        <v>4</v>
      </c>
      <c r="J54" s="5">
        <v>5</v>
      </c>
      <c r="K54" s="5">
        <v>6</v>
      </c>
      <c r="L54" s="5">
        <v>4</v>
      </c>
      <c r="M54" s="5">
        <v>4</v>
      </c>
      <c r="N54" s="5">
        <v>2</v>
      </c>
      <c r="O54" s="5">
        <v>2</v>
      </c>
      <c r="P54" s="5">
        <v>3</v>
      </c>
      <c r="Q54" s="5">
        <v>5</v>
      </c>
      <c r="R54" s="5">
        <v>5</v>
      </c>
      <c r="S54" s="5">
        <v>6</v>
      </c>
      <c r="T54" s="5">
        <v>9</v>
      </c>
      <c r="U54" s="5">
        <v>13</v>
      </c>
      <c r="V54" s="5">
        <v>19</v>
      </c>
      <c r="W54" s="5">
        <v>20</v>
      </c>
      <c r="X54" s="5">
        <v>18</v>
      </c>
      <c r="Y54" s="5">
        <v>29</v>
      </c>
      <c r="Z54" s="5">
        <v>21</v>
      </c>
      <c r="AA54" s="5">
        <v>20</v>
      </c>
      <c r="AB54" s="5">
        <v>19</v>
      </c>
      <c r="AC54" s="5">
        <v>20</v>
      </c>
      <c r="AD54" s="5">
        <v>19</v>
      </c>
      <c r="AE54" s="5">
        <v>25</v>
      </c>
      <c r="AF54" s="5">
        <v>29</v>
      </c>
      <c r="AG54" s="4">
        <v>29</v>
      </c>
      <c r="AH54" s="4">
        <v>28</v>
      </c>
      <c r="AI54" s="4">
        <v>28</v>
      </c>
      <c r="AJ54" s="4">
        <v>33</v>
      </c>
      <c r="AK54" s="4">
        <v>35</v>
      </c>
      <c r="AL54" s="4">
        <v>35</v>
      </c>
      <c r="AM54" s="4">
        <v>32</v>
      </c>
      <c r="AN54" s="4">
        <v>33</v>
      </c>
      <c r="AO54" s="4">
        <v>32</v>
      </c>
      <c r="AP54" s="4">
        <v>32</v>
      </c>
      <c r="AQ54" s="4">
        <v>33</v>
      </c>
      <c r="AR54" s="4">
        <v>37</v>
      </c>
      <c r="AS54" s="4">
        <v>41</v>
      </c>
      <c r="AT54" s="4">
        <v>46</v>
      </c>
      <c r="AU54" s="4">
        <v>49</v>
      </c>
      <c r="AV54" s="4">
        <v>33</v>
      </c>
    </row>
    <row r="55" spans="1:49" x14ac:dyDescent="0.2">
      <c r="A55" s="5" t="s">
        <v>61</v>
      </c>
      <c r="B55" s="8">
        <f t="shared" ref="B55:AF55" si="1">B51+B16</f>
        <v>19</v>
      </c>
      <c r="C55" s="8">
        <f t="shared" si="1"/>
        <v>27</v>
      </c>
      <c r="D55" s="8">
        <f t="shared" si="1"/>
        <v>34</v>
      </c>
      <c r="E55" s="8">
        <f t="shared" si="1"/>
        <v>35</v>
      </c>
      <c r="F55" s="8">
        <f t="shared" si="1"/>
        <v>26</v>
      </c>
      <c r="G55" s="8">
        <f t="shared" si="1"/>
        <v>24</v>
      </c>
      <c r="H55" s="8">
        <f t="shared" si="1"/>
        <v>24</v>
      </c>
      <c r="I55" s="8">
        <f t="shared" si="1"/>
        <v>22</v>
      </c>
      <c r="J55" s="8">
        <f t="shared" si="1"/>
        <v>24</v>
      </c>
      <c r="K55" s="8">
        <f t="shared" si="1"/>
        <v>20</v>
      </c>
      <c r="L55" s="8">
        <f t="shared" si="1"/>
        <v>17</v>
      </c>
      <c r="M55" s="8">
        <f t="shared" si="1"/>
        <v>18</v>
      </c>
      <c r="N55" s="8">
        <f t="shared" si="1"/>
        <v>19</v>
      </c>
      <c r="O55" s="8">
        <f t="shared" si="1"/>
        <v>18</v>
      </c>
      <c r="P55" s="8">
        <f t="shared" si="1"/>
        <v>14</v>
      </c>
      <c r="Q55" s="8">
        <f t="shared" si="1"/>
        <v>13</v>
      </c>
      <c r="R55" s="8">
        <f t="shared" si="1"/>
        <v>13</v>
      </c>
      <c r="S55" s="8">
        <f t="shared" si="1"/>
        <v>13</v>
      </c>
      <c r="T55" s="8">
        <f t="shared" si="1"/>
        <v>16</v>
      </c>
      <c r="U55" s="8">
        <f t="shared" si="1"/>
        <v>12</v>
      </c>
      <c r="V55" s="8">
        <f t="shared" si="1"/>
        <v>10</v>
      </c>
      <c r="W55" s="8">
        <f t="shared" si="1"/>
        <v>9</v>
      </c>
      <c r="X55" s="8">
        <f t="shared" si="1"/>
        <v>8</v>
      </c>
      <c r="Y55" s="8">
        <f t="shared" si="1"/>
        <v>8</v>
      </c>
      <c r="Z55" s="8">
        <f t="shared" si="1"/>
        <v>8</v>
      </c>
      <c r="AA55" s="8">
        <f t="shared" si="1"/>
        <v>7</v>
      </c>
      <c r="AB55" s="8">
        <f t="shared" si="1"/>
        <v>8</v>
      </c>
      <c r="AC55" s="8">
        <f t="shared" si="1"/>
        <v>7</v>
      </c>
      <c r="AD55" s="8">
        <f t="shared" si="1"/>
        <v>9</v>
      </c>
      <c r="AE55" s="8">
        <f t="shared" si="1"/>
        <v>9</v>
      </c>
      <c r="AF55" s="8">
        <f t="shared" si="1"/>
        <v>10</v>
      </c>
      <c r="AI55" s="4">
        <v>12</v>
      </c>
      <c r="AJ55" s="4">
        <v>11</v>
      </c>
      <c r="AK55" s="4">
        <v>12</v>
      </c>
      <c r="AL55" s="4">
        <v>12</v>
      </c>
      <c r="AM55" s="4">
        <v>11</v>
      </c>
      <c r="AN55" s="4">
        <v>11</v>
      </c>
      <c r="AO55" s="4">
        <v>5</v>
      </c>
      <c r="AP55" s="4">
        <v>8</v>
      </c>
    </row>
    <row r="56" spans="1:49" x14ac:dyDescent="0.2">
      <c r="A56" s="5" t="s">
        <v>62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M56" s="8"/>
      <c r="AT56" s="4">
        <v>8</v>
      </c>
      <c r="AU56" s="4">
        <v>7.1</v>
      </c>
      <c r="AV56" s="4">
        <v>60.3</v>
      </c>
      <c r="AW56" s="4">
        <v>429.3</v>
      </c>
    </row>
    <row r="57" spans="1:49" x14ac:dyDescent="0.2">
      <c r="A57" s="5" t="s">
        <v>63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M57" s="8"/>
      <c r="AU57" s="4">
        <f>SUM(AU48:AU54,AU46,AU43:AU44,AU41,AU38,AU32:AU36,AU30,AU22:AU25,AU11:AU16,AU5:AU9,AU28)</f>
        <v>436.4</v>
      </c>
      <c r="AV57" s="4">
        <f>SUM(AV48:AV54,AV46,AV43:AV44,AV41,AV38,AV32:AV36,AV30,AV22:AV25,AV11:AV16,AV5:AV9,AV28)</f>
        <v>363.4</v>
      </c>
    </row>
    <row r="58" spans="1:49" x14ac:dyDescent="0.2">
      <c r="A58" s="4" t="s">
        <v>10</v>
      </c>
      <c r="B58" s="8">
        <v>8604</v>
      </c>
      <c r="C58" s="8">
        <v>9605</v>
      </c>
      <c r="D58" s="8">
        <v>9644.6</v>
      </c>
      <c r="E58" s="8">
        <v>9118</v>
      </c>
      <c r="F58" s="8">
        <v>7843.5</v>
      </c>
      <c r="G58" s="8">
        <v>7474.7</v>
      </c>
      <c r="H58" s="8">
        <v>7390.5</v>
      </c>
      <c r="I58" s="8">
        <v>6944.7</v>
      </c>
      <c r="J58" s="8">
        <v>6778</v>
      </c>
      <c r="K58" s="8">
        <v>6690.8</v>
      </c>
      <c r="L58" s="8">
        <v>7079.5</v>
      </c>
      <c r="M58" s="8">
        <v>7053</v>
      </c>
      <c r="N58" s="8">
        <v>6857</v>
      </c>
      <c r="O58" s="8">
        <v>6847</v>
      </c>
      <c r="P58" s="8">
        <v>7229</v>
      </c>
      <c r="Q58" s="8">
        <v>7109</v>
      </c>
      <c r="R58" s="8">
        <v>7166</v>
      </c>
      <c r="S58" s="8">
        <v>6998</v>
      </c>
      <c r="T58" s="8">
        <v>6770</v>
      </c>
      <c r="U58" s="8">
        <v>6578</v>
      </c>
      <c r="V58" s="8">
        <v>6957</v>
      </c>
      <c r="W58" s="8">
        <v>6682</v>
      </c>
      <c r="X58" s="8">
        <v>6233</v>
      </c>
      <c r="Y58" s="8">
        <v>6267</v>
      </c>
      <c r="Z58" s="8">
        <v>6201</v>
      </c>
      <c r="AA58" s="8">
        <v>6058</v>
      </c>
      <c r="AB58" s="8">
        <v>6019</v>
      </c>
      <c r="AC58" s="8">
        <v>5980</v>
      </c>
      <c r="AD58" s="8">
        <v>6031</v>
      </c>
      <c r="AE58" s="8">
        <v>6116</v>
      </c>
      <c r="AF58" s="8">
        <v>6233</v>
      </c>
      <c r="AG58" s="4">
        <v>6062</v>
      </c>
      <c r="AH58" s="4">
        <v>5850</v>
      </c>
      <c r="AI58" s="4">
        <v>5778</v>
      </c>
      <c r="AJ58" s="4">
        <v>5803</v>
      </c>
      <c r="AK58" s="4">
        <v>5819</v>
      </c>
      <c r="AL58" s="4">
        <v>5756.6</v>
      </c>
      <c r="AM58" s="4">
        <v>5938.8</v>
      </c>
      <c r="AN58" s="4">
        <v>6002.4</v>
      </c>
      <c r="AO58" s="4">
        <v>6110.4</v>
      </c>
      <c r="AP58" s="4">
        <v>6179</v>
      </c>
      <c r="AQ58" s="4">
        <v>6325.6</v>
      </c>
      <c r="AR58" s="4">
        <v>6491.1</v>
      </c>
      <c r="AS58" s="4">
        <v>6175.9</v>
      </c>
      <c r="AT58" s="4">
        <v>6174.8</v>
      </c>
      <c r="AU58" s="4">
        <v>6203.5</v>
      </c>
      <c r="AV58" s="4">
        <v>5998.7</v>
      </c>
      <c r="AW58" s="4">
        <v>6004.3</v>
      </c>
    </row>
    <row r="59" spans="1:49" x14ac:dyDescent="0.2">
      <c r="A59" s="8" t="s">
        <v>64</v>
      </c>
      <c r="B59" s="8">
        <f t="shared" ref="B59:V59" si="2">SUM(B5:B54)</f>
        <v>8603.6</v>
      </c>
      <c r="C59" s="8">
        <f t="shared" si="2"/>
        <v>9605.1999999999971</v>
      </c>
      <c r="D59" s="8">
        <f t="shared" si="2"/>
        <v>9644.6</v>
      </c>
      <c r="E59" s="8">
        <f t="shared" si="2"/>
        <v>9118</v>
      </c>
      <c r="F59" s="8">
        <f t="shared" si="2"/>
        <v>7843.4999999999991</v>
      </c>
      <c r="G59" s="8">
        <f t="shared" si="2"/>
        <v>7474.7000000000007</v>
      </c>
      <c r="H59" s="8">
        <f t="shared" si="2"/>
        <v>7390.5</v>
      </c>
      <c r="I59" s="8">
        <f t="shared" si="2"/>
        <v>6944.7000000000007</v>
      </c>
      <c r="J59" s="8">
        <f t="shared" si="2"/>
        <v>6778</v>
      </c>
      <c r="K59" s="8">
        <f t="shared" si="2"/>
        <v>6690.7999999999993</v>
      </c>
      <c r="L59" s="8">
        <f t="shared" si="2"/>
        <v>7079.5000000000009</v>
      </c>
      <c r="M59" s="8">
        <f t="shared" si="2"/>
        <v>7053.2</v>
      </c>
      <c r="N59" s="8">
        <f t="shared" si="2"/>
        <v>6856.7</v>
      </c>
      <c r="O59" s="8">
        <f t="shared" si="2"/>
        <v>6847.3</v>
      </c>
      <c r="P59" s="8">
        <f t="shared" si="2"/>
        <v>7228.4999999999991</v>
      </c>
      <c r="Q59" s="8">
        <f t="shared" si="2"/>
        <v>7109.2000000000007</v>
      </c>
      <c r="R59" s="8">
        <f t="shared" si="2"/>
        <v>7165.5</v>
      </c>
      <c r="S59" s="8">
        <f t="shared" si="2"/>
        <v>6998.3</v>
      </c>
      <c r="T59" s="8">
        <f t="shared" si="2"/>
        <v>6769.8</v>
      </c>
      <c r="U59" s="8">
        <f t="shared" si="2"/>
        <v>6577.7000000000007</v>
      </c>
      <c r="V59" s="8">
        <f t="shared" si="2"/>
        <v>6957.3000000000011</v>
      </c>
      <c r="W59" s="8">
        <v>6682</v>
      </c>
      <c r="X59" s="8">
        <f>SUM(X5:X54)</f>
        <v>6232.7</v>
      </c>
      <c r="Y59" s="8">
        <f>SUM(Y5:Y54)</f>
        <v>6266.9000000000005</v>
      </c>
      <c r="Z59" s="8">
        <f>SUM(Z5:Z54)</f>
        <v>6200.9</v>
      </c>
      <c r="AA59" s="8">
        <f t="shared" ref="AA59:AF59" si="3">SUM(AA5:AA54)</f>
        <v>6058.1</v>
      </c>
      <c r="AB59" s="8">
        <f t="shared" si="3"/>
        <v>6019.3</v>
      </c>
      <c r="AC59" s="8">
        <f t="shared" si="3"/>
        <v>5980.3</v>
      </c>
      <c r="AD59" s="8">
        <f t="shared" si="3"/>
        <v>6030.7999999999993</v>
      </c>
      <c r="AE59" s="8">
        <f t="shared" si="3"/>
        <v>6116.4</v>
      </c>
      <c r="AF59" s="8">
        <f t="shared" si="3"/>
        <v>6232.6</v>
      </c>
      <c r="AG59" s="8">
        <f>SUM(AG5:AG54)</f>
        <v>6061.7000000000007</v>
      </c>
      <c r="AH59" s="8">
        <f>SUM(AH5:AH54)</f>
        <v>5849.8</v>
      </c>
      <c r="AI59" s="8">
        <f t="shared" ref="AI59:AO59" si="4">SUM(AI5:AI55)</f>
        <v>5777.9999999999991</v>
      </c>
      <c r="AJ59" s="8">
        <f t="shared" si="4"/>
        <v>5803.1</v>
      </c>
      <c r="AK59" s="8">
        <f t="shared" si="4"/>
        <v>5818.7999999999993</v>
      </c>
      <c r="AL59" s="8">
        <f t="shared" si="4"/>
        <v>5756.5999999999995</v>
      </c>
      <c r="AM59" s="8">
        <f t="shared" si="4"/>
        <v>5938.8</v>
      </c>
      <c r="AN59" s="8">
        <f t="shared" si="4"/>
        <v>6002.4</v>
      </c>
      <c r="AO59" s="8">
        <f t="shared" si="4"/>
        <v>6110.4</v>
      </c>
      <c r="AP59" s="8">
        <f>SUM(AP5:AP54)</f>
        <v>6179</v>
      </c>
      <c r="AQ59" s="8">
        <f>SUM(AQ5:AQ54)</f>
        <v>6325.6</v>
      </c>
      <c r="AR59" s="8">
        <f>SUM(AR5:AR54)</f>
        <v>6491.0999999999995</v>
      </c>
      <c r="AS59" s="8">
        <f>SUM(AS5:AS54)</f>
        <v>6175.9</v>
      </c>
      <c r="AT59" s="8">
        <f>SUM(AT5:AT57)</f>
        <v>6174.7999999999993</v>
      </c>
      <c r="AU59" s="8">
        <f>SUM(AU5:AU57)</f>
        <v>6639.9</v>
      </c>
      <c r="AV59" s="8">
        <f>SUM(AV5:AV57)</f>
        <v>6362.1000000000013</v>
      </c>
      <c r="AW59" s="8">
        <f>SUM(AW5:AW57)</f>
        <v>6004.3</v>
      </c>
    </row>
    <row r="60" spans="1:49" x14ac:dyDescent="0.2">
      <c r="B60" s="8">
        <f t="shared" ref="B60:AT60" si="5">B59-B58</f>
        <v>-0.3999999999996362</v>
      </c>
      <c r="C60" s="8">
        <f t="shared" si="5"/>
        <v>0.19999999999708962</v>
      </c>
      <c r="D60" s="8">
        <f t="shared" si="5"/>
        <v>0</v>
      </c>
      <c r="E60" s="8">
        <f t="shared" si="5"/>
        <v>0</v>
      </c>
      <c r="F60" s="8">
        <f t="shared" si="5"/>
        <v>0</v>
      </c>
      <c r="G60" s="8">
        <f t="shared" si="5"/>
        <v>0</v>
      </c>
      <c r="H60" s="8">
        <f t="shared" si="5"/>
        <v>0</v>
      </c>
      <c r="I60" s="8">
        <f t="shared" si="5"/>
        <v>0</v>
      </c>
      <c r="J60" s="8">
        <f t="shared" si="5"/>
        <v>0</v>
      </c>
      <c r="K60" s="8">
        <f t="shared" si="5"/>
        <v>0</v>
      </c>
      <c r="L60" s="8">
        <f t="shared" si="5"/>
        <v>0</v>
      </c>
      <c r="M60" s="8">
        <f t="shared" si="5"/>
        <v>0.1999999999998181</v>
      </c>
      <c r="N60" s="8">
        <f t="shared" si="5"/>
        <v>-0.3000000000001819</v>
      </c>
      <c r="O60" s="8">
        <f t="shared" si="5"/>
        <v>0.3000000000001819</v>
      </c>
      <c r="P60" s="8">
        <f t="shared" si="5"/>
        <v>-0.50000000000090949</v>
      </c>
      <c r="Q60" s="8">
        <f t="shared" si="5"/>
        <v>0.2000000000007276</v>
      </c>
      <c r="R60" s="8">
        <f t="shared" si="5"/>
        <v>-0.5</v>
      </c>
      <c r="S60" s="8">
        <f t="shared" si="5"/>
        <v>0.3000000000001819</v>
      </c>
      <c r="T60" s="8">
        <f t="shared" si="5"/>
        <v>-0.1999999999998181</v>
      </c>
      <c r="U60" s="8">
        <f t="shared" si="5"/>
        <v>-0.2999999999992724</v>
      </c>
      <c r="V60" s="8">
        <f t="shared" si="5"/>
        <v>0.30000000000109139</v>
      </c>
      <c r="W60" s="8">
        <f t="shared" si="5"/>
        <v>0</v>
      </c>
      <c r="X60" s="8">
        <f t="shared" si="5"/>
        <v>-0.3000000000001819</v>
      </c>
      <c r="Y60" s="8">
        <f t="shared" si="5"/>
        <v>-9.9999999999454303E-2</v>
      </c>
      <c r="Z60" s="8">
        <f t="shared" si="5"/>
        <v>-0.1000000000003638</v>
      </c>
      <c r="AA60" s="8">
        <f t="shared" si="5"/>
        <v>0.1000000000003638</v>
      </c>
      <c r="AB60" s="8">
        <f t="shared" si="5"/>
        <v>0.3000000000001819</v>
      </c>
      <c r="AC60" s="8">
        <f t="shared" si="5"/>
        <v>0.3000000000001819</v>
      </c>
      <c r="AD60" s="8">
        <f t="shared" si="5"/>
        <v>-0.2000000000007276</v>
      </c>
      <c r="AE60" s="8">
        <f t="shared" si="5"/>
        <v>0.3999999999996362</v>
      </c>
      <c r="AF60" s="8">
        <f t="shared" si="5"/>
        <v>-0.3999999999996362</v>
      </c>
      <c r="AG60" s="8">
        <f t="shared" si="5"/>
        <v>-0.2999999999992724</v>
      </c>
      <c r="AH60" s="8">
        <f t="shared" si="5"/>
        <v>-0.1999999999998181</v>
      </c>
      <c r="AI60" s="8">
        <f t="shared" si="5"/>
        <v>0</v>
      </c>
      <c r="AJ60" s="8">
        <f t="shared" si="5"/>
        <v>0.1000000000003638</v>
      </c>
      <c r="AK60" s="8">
        <f t="shared" si="5"/>
        <v>-0.2000000000007276</v>
      </c>
      <c r="AL60" s="8">
        <f t="shared" si="5"/>
        <v>0</v>
      </c>
      <c r="AM60" s="8">
        <f t="shared" si="5"/>
        <v>0</v>
      </c>
      <c r="AN60" s="8">
        <f t="shared" si="5"/>
        <v>0</v>
      </c>
      <c r="AO60" s="8">
        <f t="shared" si="5"/>
        <v>0</v>
      </c>
      <c r="AP60" s="8">
        <f t="shared" si="5"/>
        <v>0</v>
      </c>
      <c r="AQ60" s="8">
        <f t="shared" si="5"/>
        <v>0</v>
      </c>
      <c r="AR60" s="8">
        <f t="shared" si="5"/>
        <v>0</v>
      </c>
      <c r="AS60" s="8">
        <f t="shared" si="5"/>
        <v>0</v>
      </c>
      <c r="AT60" s="8">
        <f t="shared" si="5"/>
        <v>0</v>
      </c>
      <c r="AU60" s="8">
        <f>AU59-AU58</f>
        <v>436.39999999999964</v>
      </c>
      <c r="AV60" s="8">
        <f>AV59-AV58</f>
        <v>363.40000000000146</v>
      </c>
      <c r="AW60" s="8">
        <f>AW59-AW58</f>
        <v>0</v>
      </c>
    </row>
    <row r="61" spans="1:49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49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49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</sheetData>
  <pageMargins left="0.5" right="0.5" top="0.5" bottom="0.5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16A6-4B25-43A3-AC04-179FF13EAA8A}">
  <sheetPr transitionEvaluation="1" codeName="Sheet5"/>
  <dimension ref="A1:AX60"/>
  <sheetViews>
    <sheetView defaultGridColor="0" colorId="22" zoomScale="85" workbookViewId="0">
      <pane xSplit="1" ySplit="4" topLeftCell="AL41" activePane="bottomRight" state="frozen"/>
      <selection pane="topRight" activeCell="B1" sqref="B1"/>
      <selection pane="bottomLeft" activeCell="A6" sqref="A6"/>
      <selection pane="bottomRight" activeCell="AX60" sqref="AX60"/>
    </sheetView>
  </sheetViews>
  <sheetFormatPr defaultColWidth="12.42578125" defaultRowHeight="15" x14ac:dyDescent="0.2"/>
  <cols>
    <col min="1" max="16384" width="12.42578125" style="4"/>
  </cols>
  <sheetData>
    <row r="1" spans="1:50" ht="18" x14ac:dyDescent="0.25">
      <c r="A1" s="11"/>
      <c r="E1" s="6" t="s">
        <v>69</v>
      </c>
      <c r="S1" s="10" t="s">
        <v>69</v>
      </c>
      <c r="T1" s="10"/>
      <c r="AM1" s="7" t="s">
        <v>69</v>
      </c>
    </row>
    <row r="2" spans="1:50" x14ac:dyDescent="0.2">
      <c r="A2" s="5" t="s">
        <v>8</v>
      </c>
    </row>
    <row r="3" spans="1:50" x14ac:dyDescent="0.2">
      <c r="A3" s="4" t="s">
        <v>70</v>
      </c>
    </row>
    <row r="4" spans="1:50" x14ac:dyDescent="0.2">
      <c r="B4" s="5">
        <v>1977</v>
      </c>
      <c r="C4" s="5">
        <f t="shared" ref="C4:AN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 t="shared" si="0"/>
        <v>2014</v>
      </c>
      <c r="AN4" s="5">
        <f t="shared" si="0"/>
        <v>2015</v>
      </c>
      <c r="AO4" s="5">
        <f>AN4+1</f>
        <v>2016</v>
      </c>
      <c r="AP4" s="5">
        <f>AO4+1</f>
        <v>2017</v>
      </c>
      <c r="AQ4" s="5">
        <f>AP4+1</f>
        <v>2018</v>
      </c>
      <c r="AR4" s="5">
        <f>AQ4+1</f>
        <v>2019</v>
      </c>
      <c r="AS4" s="4">
        <v>2020</v>
      </c>
      <c r="AT4" s="4">
        <v>2021</v>
      </c>
      <c r="AU4" s="4">
        <v>2022</v>
      </c>
      <c r="AV4" s="4">
        <v>2023</v>
      </c>
      <c r="AW4" s="4">
        <v>2024</v>
      </c>
      <c r="AX4" s="4">
        <v>2025</v>
      </c>
    </row>
    <row r="5" spans="1:50" x14ac:dyDescent="0.2">
      <c r="A5" s="5" t="s">
        <v>11</v>
      </c>
      <c r="B5" s="4">
        <v>45</v>
      </c>
      <c r="C5" s="4">
        <v>48</v>
      </c>
      <c r="D5" s="4">
        <v>62</v>
      </c>
      <c r="E5" s="4">
        <v>58</v>
      </c>
      <c r="F5" s="4">
        <v>42</v>
      </c>
      <c r="G5" s="4">
        <v>32</v>
      </c>
      <c r="H5" s="4">
        <v>26</v>
      </c>
      <c r="I5" s="4">
        <v>22</v>
      </c>
      <c r="J5" s="4">
        <v>21</v>
      </c>
      <c r="K5" s="4">
        <v>16</v>
      </c>
      <c r="L5" s="4">
        <v>21</v>
      </c>
      <c r="M5" s="4">
        <v>22</v>
      </c>
      <c r="N5" s="4">
        <v>17</v>
      </c>
      <c r="O5" s="4">
        <v>19</v>
      </c>
      <c r="P5" s="4">
        <v>21</v>
      </c>
      <c r="Q5" s="4">
        <v>16</v>
      </c>
      <c r="R5" s="4">
        <v>15</v>
      </c>
      <c r="S5" s="4">
        <v>13</v>
      </c>
      <c r="T5" s="4">
        <v>14</v>
      </c>
    </row>
    <row r="6" spans="1:50" x14ac:dyDescent="0.2">
      <c r="A6" s="5" t="s">
        <v>12</v>
      </c>
      <c r="B6" s="4">
        <v>0.05</v>
      </c>
      <c r="C6" s="4">
        <v>0.06</v>
      </c>
      <c r="D6" s="4">
        <v>0.04</v>
      </c>
      <c r="E6" s="4">
        <v>0.04</v>
      </c>
      <c r="F6" s="4">
        <v>0.1</v>
      </c>
      <c r="G6" s="4">
        <v>0.16</v>
      </c>
      <c r="H6" s="4">
        <v>0.23</v>
      </c>
      <c r="I6" s="4">
        <v>0.12</v>
      </c>
      <c r="J6" s="4">
        <v>0.11</v>
      </c>
      <c r="K6" s="4">
        <v>0.11</v>
      </c>
      <c r="L6" s="4">
        <v>0.03</v>
      </c>
      <c r="M6" s="4">
        <v>0.03</v>
      </c>
      <c r="N6" s="4">
        <v>0.05</v>
      </c>
      <c r="O6" s="4">
        <v>0.04</v>
      </c>
      <c r="P6" s="4">
        <v>0.05</v>
      </c>
      <c r="Q6" s="4">
        <v>0.09</v>
      </c>
      <c r="R6" s="4">
        <v>0.1</v>
      </c>
      <c r="S6" s="4">
        <v>0.1</v>
      </c>
      <c r="T6" s="4">
        <v>0.11</v>
      </c>
    </row>
    <row r="7" spans="1:50" x14ac:dyDescent="0.2">
      <c r="A7" s="5" t="s">
        <v>13</v>
      </c>
      <c r="B7" s="4">
        <v>6</v>
      </c>
      <c r="C7" s="4">
        <v>6</v>
      </c>
      <c r="D7" s="4">
        <v>7.7</v>
      </c>
      <c r="E7" s="4">
        <v>9</v>
      </c>
      <c r="F7" s="4">
        <v>9</v>
      </c>
      <c r="G7" s="4">
        <v>9</v>
      </c>
      <c r="H7" s="4">
        <v>9</v>
      </c>
      <c r="I7" s="4">
        <v>9</v>
      </c>
      <c r="J7" s="4">
        <v>9</v>
      </c>
      <c r="K7" s="4">
        <v>8</v>
      </c>
      <c r="L7" s="4">
        <v>7</v>
      </c>
      <c r="M7" s="4">
        <v>6</v>
      </c>
      <c r="N7" s="4">
        <v>7</v>
      </c>
      <c r="O7" s="4">
        <v>6</v>
      </c>
      <c r="P7" s="4">
        <v>5</v>
      </c>
      <c r="Q7" s="4">
        <v>5</v>
      </c>
      <c r="R7" s="4">
        <v>6</v>
      </c>
      <c r="S7" s="4">
        <v>10</v>
      </c>
      <c r="T7" s="4">
        <v>8</v>
      </c>
    </row>
    <row r="8" spans="1:50" x14ac:dyDescent="0.2">
      <c r="A8" s="5" t="s">
        <v>14</v>
      </c>
      <c r="B8" s="4">
        <v>24</v>
      </c>
      <c r="C8" s="4">
        <v>31</v>
      </c>
      <c r="D8" s="4">
        <v>36</v>
      </c>
      <c r="E8" s="4">
        <v>40</v>
      </c>
      <c r="F8" s="4">
        <v>32</v>
      </c>
      <c r="G8" s="4">
        <v>25</v>
      </c>
      <c r="H8" s="4">
        <v>28</v>
      </c>
      <c r="I8" s="4">
        <v>23</v>
      </c>
      <c r="J8" s="4">
        <v>28</v>
      </c>
      <c r="K8" s="4">
        <v>25</v>
      </c>
      <c r="L8" s="4">
        <v>25</v>
      </c>
      <c r="M8" s="4">
        <v>27</v>
      </c>
      <c r="N8" s="4">
        <v>32</v>
      </c>
      <c r="O8" s="4">
        <v>37</v>
      </c>
      <c r="P8" s="4">
        <v>42</v>
      </c>
      <c r="Q8" s="4">
        <v>44</v>
      </c>
      <c r="R8" s="4">
        <v>43</v>
      </c>
      <c r="S8" s="4">
        <v>51</v>
      </c>
      <c r="T8" s="4">
        <v>53</v>
      </c>
      <c r="U8" s="4">
        <v>54</v>
      </c>
      <c r="V8" s="4">
        <v>52</v>
      </c>
      <c r="W8" s="4">
        <v>56</v>
      </c>
      <c r="X8" s="4">
        <v>56</v>
      </c>
      <c r="Y8" s="4">
        <v>56</v>
      </c>
      <c r="Z8" s="4">
        <v>53</v>
      </c>
      <c r="AA8" s="4">
        <v>52</v>
      </c>
      <c r="AB8" s="4">
        <v>41</v>
      </c>
      <c r="AC8" s="4">
        <v>38</v>
      </c>
      <c r="AD8" s="4">
        <v>43</v>
      </c>
      <c r="AE8" s="4">
        <v>41</v>
      </c>
      <c r="AF8" s="4">
        <v>39</v>
      </c>
    </row>
    <row r="9" spans="1:50" x14ac:dyDescent="0.2">
      <c r="A9" s="5" t="s">
        <v>15</v>
      </c>
      <c r="B9" s="4">
        <v>8</v>
      </c>
      <c r="C9" s="4">
        <v>10</v>
      </c>
      <c r="D9" s="4">
        <v>12</v>
      </c>
      <c r="E9" s="4">
        <v>11</v>
      </c>
      <c r="F9" s="4">
        <v>12</v>
      </c>
      <c r="G9" s="4">
        <v>8</v>
      </c>
      <c r="H9" s="4">
        <v>9</v>
      </c>
      <c r="I9" s="4">
        <v>9</v>
      </c>
      <c r="J9" s="4">
        <v>9</v>
      </c>
      <c r="K9" s="4">
        <v>9</v>
      </c>
      <c r="L9" s="4">
        <v>8</v>
      </c>
      <c r="M9" s="4">
        <v>9</v>
      </c>
      <c r="N9" s="4">
        <v>7</v>
      </c>
      <c r="O9" s="4">
        <v>11</v>
      </c>
      <c r="P9" s="4">
        <v>11</v>
      </c>
      <c r="Q9" s="4">
        <v>12</v>
      </c>
      <c r="R9" s="4">
        <v>14</v>
      </c>
      <c r="S9" s="4">
        <v>14</v>
      </c>
      <c r="T9" s="4">
        <v>12</v>
      </c>
    </row>
    <row r="10" spans="1:50" x14ac:dyDescent="0.2">
      <c r="A10" s="5" t="s">
        <v>16</v>
      </c>
      <c r="B10" s="4">
        <v>16</v>
      </c>
      <c r="C10" s="4">
        <v>18</v>
      </c>
      <c r="D10" s="4">
        <v>23</v>
      </c>
      <c r="E10" s="4">
        <v>29</v>
      </c>
      <c r="F10" s="4">
        <v>19</v>
      </c>
      <c r="G10" s="4">
        <v>20</v>
      </c>
      <c r="H10" s="4">
        <v>20</v>
      </c>
      <c r="I10" s="4">
        <v>17</v>
      </c>
      <c r="J10" s="4">
        <v>11</v>
      </c>
      <c r="K10" s="4">
        <v>12</v>
      </c>
      <c r="L10" s="4">
        <v>11</v>
      </c>
      <c r="M10" s="4">
        <v>11</v>
      </c>
      <c r="N10" s="4">
        <v>11</v>
      </c>
      <c r="O10" s="4">
        <v>10</v>
      </c>
      <c r="P10" s="4">
        <v>19</v>
      </c>
      <c r="Q10" s="4">
        <v>19</v>
      </c>
      <c r="R10" s="4">
        <v>25</v>
      </c>
      <c r="S10" s="4">
        <v>29</v>
      </c>
      <c r="T10" s="4">
        <v>33</v>
      </c>
      <c r="U10" s="4">
        <v>0</v>
      </c>
      <c r="V10" s="4">
        <v>0</v>
      </c>
      <c r="W10" s="4">
        <v>62</v>
      </c>
      <c r="X10" s="4">
        <v>73</v>
      </c>
      <c r="Y10" s="4">
        <v>86</v>
      </c>
      <c r="Z10" s="4">
        <v>76</v>
      </c>
      <c r="AA10" s="4">
        <v>79</v>
      </c>
      <c r="AB10" s="4">
        <v>75</v>
      </c>
      <c r="AC10" s="4">
        <v>73</v>
      </c>
      <c r="AD10" s="4">
        <v>75</v>
      </c>
      <c r="AE10" s="4">
        <v>81</v>
      </c>
      <c r="AF10" s="4">
        <v>83</v>
      </c>
      <c r="AG10" s="4">
        <v>84</v>
      </c>
      <c r="AH10" s="4">
        <v>74</v>
      </c>
      <c r="AI10" s="4">
        <v>70</v>
      </c>
      <c r="AJ10" s="4">
        <v>70</v>
      </c>
      <c r="AK10" s="4">
        <v>69</v>
      </c>
      <c r="AL10" s="4">
        <v>70</v>
      </c>
      <c r="AM10" s="4">
        <v>71</v>
      </c>
      <c r="AN10" s="4">
        <v>69</v>
      </c>
      <c r="AO10" s="4">
        <v>75</v>
      </c>
      <c r="AP10" s="4">
        <v>77</v>
      </c>
      <c r="AQ10" s="4">
        <v>72</v>
      </c>
      <c r="AR10" s="4">
        <v>78</v>
      </c>
      <c r="AS10" s="4">
        <v>72</v>
      </c>
      <c r="AT10" s="4">
        <v>78</v>
      </c>
      <c r="AU10" s="4">
        <v>66</v>
      </c>
      <c r="AV10" s="4">
        <v>60</v>
      </c>
      <c r="AW10" s="4">
        <v>64</v>
      </c>
    </row>
    <row r="11" spans="1:50" x14ac:dyDescent="0.2">
      <c r="A11" s="5" t="s">
        <v>17</v>
      </c>
      <c r="B11" s="4">
        <v>0.5</v>
      </c>
      <c r="C11" s="4">
        <v>0.7</v>
      </c>
      <c r="D11" s="4">
        <v>0.4</v>
      </c>
      <c r="E11" s="4">
        <v>1</v>
      </c>
      <c r="F11" s="4">
        <v>0.7</v>
      </c>
      <c r="G11" s="4">
        <v>0.6</v>
      </c>
      <c r="H11" s="4">
        <v>0.3</v>
      </c>
      <c r="I11" s="4">
        <v>0.2</v>
      </c>
      <c r="J11" s="4">
        <v>0.2</v>
      </c>
      <c r="K11" s="4">
        <v>0.2</v>
      </c>
      <c r="L11" s="4">
        <v>0.3</v>
      </c>
      <c r="M11" s="4">
        <v>0.3</v>
      </c>
      <c r="N11" s="4">
        <v>0.2</v>
      </c>
      <c r="O11" s="4">
        <v>0.1</v>
      </c>
      <c r="P11" s="4">
        <v>0.1</v>
      </c>
      <c r="Q11" s="4">
        <v>0.4</v>
      </c>
      <c r="R11" s="4">
        <v>0.4</v>
      </c>
      <c r="S11" s="4">
        <v>0.3</v>
      </c>
      <c r="T11" s="4">
        <v>0.2</v>
      </c>
    </row>
    <row r="12" spans="1:50" x14ac:dyDescent="0.2">
      <c r="A12" s="5" t="s">
        <v>18</v>
      </c>
      <c r="B12" s="4">
        <v>3.8</v>
      </c>
      <c r="C12" s="4">
        <v>3</v>
      </c>
      <c r="D12" s="4">
        <v>3.3</v>
      </c>
      <c r="E12" s="4">
        <v>2.2999999999999998</v>
      </c>
      <c r="F12" s="4">
        <v>2.5</v>
      </c>
      <c r="G12" s="4">
        <v>2.5</v>
      </c>
      <c r="H12" s="4">
        <v>3</v>
      </c>
      <c r="I12" s="4">
        <v>1.9</v>
      </c>
      <c r="J12" s="4">
        <v>2.4</v>
      </c>
      <c r="K12" s="4">
        <v>4.9000000000000004</v>
      </c>
      <c r="L12" s="4">
        <v>4.0999999999999996</v>
      </c>
      <c r="M12" s="4">
        <v>2</v>
      </c>
      <c r="N12" s="4">
        <v>3.2</v>
      </c>
      <c r="O12" s="4">
        <v>3</v>
      </c>
      <c r="P12" s="4">
        <v>2.6</v>
      </c>
      <c r="Q12" s="4">
        <v>2.2000000000000002</v>
      </c>
      <c r="R12" s="4">
        <v>2</v>
      </c>
      <c r="S12" s="4">
        <v>2.2999999999999998</v>
      </c>
      <c r="T12" s="4">
        <v>1.7</v>
      </c>
    </row>
    <row r="13" spans="1:50" x14ac:dyDescent="0.2">
      <c r="A13" s="5" t="s">
        <v>19</v>
      </c>
      <c r="B13" s="4">
        <v>15</v>
      </c>
      <c r="C13" s="4">
        <v>21</v>
      </c>
      <c r="D13" s="4">
        <v>27</v>
      </c>
      <c r="E13" s="4">
        <v>31</v>
      </c>
      <c r="F13" s="4">
        <v>21</v>
      </c>
      <c r="G13" s="4">
        <v>15</v>
      </c>
      <c r="H13" s="4">
        <v>13</v>
      </c>
      <c r="I13" s="4">
        <v>14</v>
      </c>
      <c r="J13" s="4">
        <v>11</v>
      </c>
      <c r="K13" s="4">
        <v>11</v>
      </c>
      <c r="L13" s="4">
        <v>10</v>
      </c>
      <c r="M13" s="4">
        <v>8</v>
      </c>
      <c r="N13" s="4">
        <v>7</v>
      </c>
      <c r="O13" s="4">
        <v>8</v>
      </c>
      <c r="P13" s="4">
        <v>7</v>
      </c>
      <c r="Q13" s="4">
        <v>7</v>
      </c>
      <c r="R13" s="4">
        <v>7</v>
      </c>
      <c r="S13" s="4">
        <v>6</v>
      </c>
      <c r="T13" s="4">
        <v>7</v>
      </c>
    </row>
    <row r="14" spans="1:50" x14ac:dyDescent="0.2">
      <c r="A14" s="5" t="s">
        <v>20</v>
      </c>
      <c r="B14" s="4">
        <v>87</v>
      </c>
      <c r="C14" s="4">
        <v>85</v>
      </c>
      <c r="D14" s="4">
        <v>110</v>
      </c>
      <c r="E14" s="4">
        <v>115</v>
      </c>
      <c r="F14" s="4">
        <v>100</v>
      </c>
      <c r="G14" s="4">
        <v>74</v>
      </c>
      <c r="H14" s="4">
        <v>75</v>
      </c>
      <c r="I14" s="4">
        <v>66</v>
      </c>
      <c r="J14" s="4">
        <v>60</v>
      </c>
      <c r="K14" s="4">
        <v>55</v>
      </c>
      <c r="L14" s="4">
        <v>59</v>
      </c>
      <c r="M14" s="4">
        <v>60</v>
      </c>
      <c r="N14" s="4">
        <v>62</v>
      </c>
      <c r="O14" s="4">
        <v>64</v>
      </c>
      <c r="P14" s="4">
        <v>62</v>
      </c>
      <c r="Q14" s="4">
        <v>60</v>
      </c>
      <c r="R14" s="4">
        <v>57</v>
      </c>
      <c r="S14" s="4">
        <v>47</v>
      </c>
      <c r="T14" s="4">
        <v>39</v>
      </c>
    </row>
    <row r="15" spans="1:50" x14ac:dyDescent="0.2">
      <c r="A15" s="5" t="s">
        <v>21</v>
      </c>
      <c r="B15" s="4">
        <v>2.9</v>
      </c>
      <c r="C15" s="4">
        <v>2.7</v>
      </c>
      <c r="D15" s="4">
        <v>2.7</v>
      </c>
      <c r="E15" s="4">
        <v>2.8</v>
      </c>
      <c r="F15" s="4">
        <v>2.8</v>
      </c>
      <c r="G15" s="4">
        <v>2.6</v>
      </c>
      <c r="H15" s="4">
        <v>2.5</v>
      </c>
      <c r="I15" s="4">
        <v>2.2999999999999998</v>
      </c>
      <c r="J15" s="4">
        <v>2.5</v>
      </c>
      <c r="K15" s="4">
        <v>2.4</v>
      </c>
      <c r="L15" s="4">
        <v>2.4</v>
      </c>
      <c r="M15" s="4">
        <v>2.2999999999999998</v>
      </c>
      <c r="N15" s="4">
        <v>2.1</v>
      </c>
      <c r="O15" s="4">
        <v>1.9</v>
      </c>
      <c r="P15" s="4">
        <v>1.9</v>
      </c>
      <c r="Q15" s="4">
        <v>2</v>
      </c>
      <c r="R15" s="4">
        <v>1.8</v>
      </c>
      <c r="S15" s="4">
        <v>1.8</v>
      </c>
      <c r="T15" s="4">
        <v>1.9</v>
      </c>
    </row>
    <row r="16" spans="1:50" x14ac:dyDescent="0.2">
      <c r="A16" s="5" t="s">
        <v>22</v>
      </c>
      <c r="B16" s="4">
        <v>2</v>
      </c>
      <c r="C16" s="4">
        <v>4.5</v>
      </c>
      <c r="D16" s="4">
        <v>4.8</v>
      </c>
      <c r="E16" s="4">
        <v>7.1</v>
      </c>
      <c r="F16" s="4">
        <v>6.8</v>
      </c>
      <c r="G16" s="4">
        <v>5.2</v>
      </c>
      <c r="H16" s="4">
        <v>6.5</v>
      </c>
      <c r="I16" s="4">
        <v>5.6</v>
      </c>
      <c r="J16" s="4">
        <v>5.5</v>
      </c>
      <c r="K16" s="4">
        <v>5</v>
      </c>
      <c r="L16" s="4">
        <v>3.8</v>
      </c>
      <c r="M16" s="4">
        <v>3.5</v>
      </c>
      <c r="N16" s="4">
        <v>3.2</v>
      </c>
      <c r="O16" s="4">
        <v>3</v>
      </c>
      <c r="P16" s="4">
        <v>2.2999999999999998</v>
      </c>
      <c r="Q16" s="4">
        <v>3</v>
      </c>
      <c r="R16" s="4">
        <v>2.2000000000000002</v>
      </c>
      <c r="S16" s="4">
        <v>2.7</v>
      </c>
      <c r="T16" s="4">
        <v>2.4</v>
      </c>
    </row>
    <row r="17" spans="1:50" x14ac:dyDescent="0.2">
      <c r="A17" s="5" t="s">
        <v>23</v>
      </c>
      <c r="B17" s="4">
        <v>291</v>
      </c>
      <c r="C17" s="4">
        <v>300</v>
      </c>
      <c r="D17" s="4">
        <v>340</v>
      </c>
      <c r="E17" s="4">
        <v>320</v>
      </c>
      <c r="F17" s="4">
        <v>295</v>
      </c>
      <c r="G17" s="4">
        <v>280</v>
      </c>
      <c r="H17" s="4">
        <v>270</v>
      </c>
      <c r="I17" s="4">
        <v>255</v>
      </c>
      <c r="J17" s="4">
        <v>250</v>
      </c>
      <c r="K17" s="4">
        <v>230</v>
      </c>
      <c r="L17" s="4">
        <v>240</v>
      </c>
      <c r="M17" s="4">
        <v>290</v>
      </c>
      <c r="N17" s="4">
        <v>255</v>
      </c>
      <c r="O17" s="4">
        <v>250</v>
      </c>
      <c r="P17" s="4">
        <v>270</v>
      </c>
      <c r="Q17" s="4">
        <v>280</v>
      </c>
      <c r="R17" s="4">
        <v>270</v>
      </c>
      <c r="S17" s="4">
        <v>265</v>
      </c>
      <c r="T17" s="4">
        <v>250</v>
      </c>
      <c r="U17" s="4">
        <v>210</v>
      </c>
      <c r="V17" s="4">
        <v>200</v>
      </c>
      <c r="W17" s="4">
        <v>225</v>
      </c>
      <c r="X17" s="4">
        <v>210</v>
      </c>
      <c r="Y17" s="4">
        <v>205</v>
      </c>
      <c r="Z17" s="4">
        <v>195</v>
      </c>
      <c r="AA17" s="4">
        <v>210</v>
      </c>
      <c r="AB17" s="4">
        <v>200</v>
      </c>
      <c r="AC17" s="4">
        <v>205</v>
      </c>
      <c r="AD17" s="4">
        <v>210</v>
      </c>
      <c r="AE17" s="4">
        <v>195</v>
      </c>
      <c r="AF17" s="4">
        <v>220</v>
      </c>
      <c r="AG17" s="4">
        <v>240</v>
      </c>
      <c r="AH17" s="4">
        <v>250</v>
      </c>
      <c r="AI17" s="4">
        <v>260</v>
      </c>
      <c r="AJ17" s="4">
        <v>245</v>
      </c>
      <c r="AK17" s="4">
        <v>250</v>
      </c>
      <c r="AL17" s="4">
        <v>245</v>
      </c>
      <c r="AM17" s="4">
        <v>245</v>
      </c>
      <c r="AN17" s="4">
        <v>245</v>
      </c>
      <c r="AO17" s="4">
        <v>250</v>
      </c>
      <c r="AP17" s="4">
        <v>265</v>
      </c>
      <c r="AQ17" s="4">
        <v>264</v>
      </c>
      <c r="AR17" s="4">
        <v>270</v>
      </c>
      <c r="AS17" s="4">
        <v>295</v>
      </c>
      <c r="AT17" s="4">
        <v>265</v>
      </c>
      <c r="AU17" s="4">
        <v>260</v>
      </c>
      <c r="AV17" s="4">
        <v>280</v>
      </c>
      <c r="AW17" s="4">
        <v>310</v>
      </c>
      <c r="AX17" s="4">
        <v>285</v>
      </c>
    </row>
    <row r="18" spans="1:50" x14ac:dyDescent="0.2">
      <c r="A18" s="5" t="s">
        <v>24</v>
      </c>
      <c r="B18" s="4">
        <v>199</v>
      </c>
      <c r="C18" s="4">
        <v>200</v>
      </c>
      <c r="D18" s="4">
        <v>230</v>
      </c>
      <c r="E18" s="4">
        <v>220</v>
      </c>
      <c r="F18" s="4">
        <v>210</v>
      </c>
      <c r="G18" s="4">
        <v>205</v>
      </c>
      <c r="H18" s="4">
        <v>240</v>
      </c>
      <c r="I18" s="4">
        <v>210</v>
      </c>
      <c r="J18" s="4">
        <v>205</v>
      </c>
      <c r="K18" s="4">
        <v>200</v>
      </c>
      <c r="L18" s="4">
        <v>205</v>
      </c>
      <c r="M18" s="4">
        <v>210</v>
      </c>
      <c r="N18" s="4">
        <v>215</v>
      </c>
      <c r="O18" s="4">
        <v>215</v>
      </c>
      <c r="P18" s="4">
        <v>230</v>
      </c>
      <c r="Q18" s="4">
        <v>230</v>
      </c>
      <c r="R18" s="4">
        <v>225</v>
      </c>
      <c r="S18" s="4">
        <v>210</v>
      </c>
      <c r="T18" s="4">
        <v>220</v>
      </c>
      <c r="U18" s="4">
        <v>195</v>
      </c>
      <c r="V18" s="4">
        <v>180</v>
      </c>
      <c r="W18" s="4">
        <v>195</v>
      </c>
      <c r="X18" s="4">
        <v>185</v>
      </c>
      <c r="Y18" s="4">
        <v>145</v>
      </c>
      <c r="Z18" s="4">
        <v>155</v>
      </c>
      <c r="AA18" s="4">
        <v>155</v>
      </c>
      <c r="AB18" s="4">
        <v>150</v>
      </c>
      <c r="AC18" s="4">
        <v>145</v>
      </c>
      <c r="AD18" s="4">
        <v>130</v>
      </c>
      <c r="AE18" s="4">
        <v>130</v>
      </c>
      <c r="AF18" s="4">
        <v>140</v>
      </c>
      <c r="AG18" s="4">
        <v>150</v>
      </c>
      <c r="AH18" s="4">
        <v>135</v>
      </c>
      <c r="AI18" s="4">
        <v>140</v>
      </c>
      <c r="AJ18" s="4">
        <v>140</v>
      </c>
      <c r="AK18" s="4">
        <v>140</v>
      </c>
      <c r="AL18" s="4">
        <v>135</v>
      </c>
      <c r="AM18" s="4">
        <v>120</v>
      </c>
      <c r="AN18" s="4">
        <v>140</v>
      </c>
      <c r="AO18" s="4">
        <v>140</v>
      </c>
      <c r="AP18" s="4">
        <v>145</v>
      </c>
      <c r="AQ18" s="4">
        <v>130</v>
      </c>
      <c r="AR18" s="4">
        <v>130</v>
      </c>
      <c r="AS18" s="4">
        <v>125</v>
      </c>
      <c r="AT18" s="4">
        <v>120</v>
      </c>
      <c r="AU18" s="4">
        <v>120</v>
      </c>
      <c r="AV18" s="4">
        <v>125</v>
      </c>
      <c r="AW18" s="4">
        <v>120</v>
      </c>
      <c r="AX18" s="4">
        <v>130</v>
      </c>
    </row>
    <row r="19" spans="1:50" x14ac:dyDescent="0.2">
      <c r="A19" s="5" t="s">
        <v>25</v>
      </c>
      <c r="B19" s="4">
        <v>620</v>
      </c>
      <c r="C19" s="4">
        <v>600</v>
      </c>
      <c r="D19" s="4">
        <v>680</v>
      </c>
      <c r="E19" s="4">
        <v>700</v>
      </c>
      <c r="F19" s="4">
        <v>660</v>
      </c>
      <c r="G19" s="4">
        <v>630</v>
      </c>
      <c r="H19" s="4">
        <v>650</v>
      </c>
      <c r="I19" s="4">
        <v>600</v>
      </c>
      <c r="J19" s="4">
        <v>620</v>
      </c>
      <c r="K19" s="4">
        <v>590</v>
      </c>
      <c r="L19" s="4">
        <v>590</v>
      </c>
      <c r="M19" s="4">
        <v>665</v>
      </c>
      <c r="N19" s="4">
        <v>650</v>
      </c>
      <c r="O19" s="4">
        <v>620</v>
      </c>
      <c r="P19" s="4">
        <v>650</v>
      </c>
      <c r="Q19" s="4">
        <v>730</v>
      </c>
      <c r="R19" s="4">
        <v>650</v>
      </c>
      <c r="S19" s="4">
        <v>650</v>
      </c>
      <c r="T19" s="4">
        <v>610</v>
      </c>
      <c r="U19" s="4">
        <v>525</v>
      </c>
      <c r="V19" s="4">
        <v>450</v>
      </c>
      <c r="W19" s="4">
        <v>520</v>
      </c>
      <c r="X19" s="4">
        <v>480</v>
      </c>
      <c r="Y19" s="4">
        <v>455</v>
      </c>
      <c r="Z19" s="4">
        <v>430</v>
      </c>
      <c r="AA19" s="4">
        <v>420</v>
      </c>
      <c r="AB19" s="4">
        <v>410</v>
      </c>
      <c r="AC19" s="4">
        <v>410</v>
      </c>
      <c r="AD19" s="4">
        <v>440</v>
      </c>
      <c r="AE19" s="4">
        <v>455</v>
      </c>
      <c r="AF19" s="4">
        <v>450</v>
      </c>
      <c r="AG19" s="4">
        <v>510</v>
      </c>
      <c r="AH19" s="4">
        <v>500</v>
      </c>
      <c r="AI19" s="4">
        <v>460</v>
      </c>
      <c r="AJ19" s="4">
        <v>470</v>
      </c>
      <c r="AK19" s="4">
        <v>465</v>
      </c>
      <c r="AL19" s="4">
        <v>465</v>
      </c>
      <c r="AM19" s="4">
        <v>480</v>
      </c>
      <c r="AN19" s="4">
        <v>510</v>
      </c>
      <c r="AO19" s="4">
        <v>500</v>
      </c>
      <c r="AP19" s="4">
        <v>510</v>
      </c>
      <c r="AQ19" s="4">
        <v>540</v>
      </c>
      <c r="AR19" s="4">
        <v>530</v>
      </c>
      <c r="AS19" s="4">
        <v>500</v>
      </c>
      <c r="AT19" s="4">
        <v>485</v>
      </c>
      <c r="AU19" s="4">
        <v>475</v>
      </c>
      <c r="AV19" s="4">
        <v>480</v>
      </c>
      <c r="AW19" s="4">
        <v>440</v>
      </c>
      <c r="AX19" s="4">
        <v>475</v>
      </c>
    </row>
    <row r="20" spans="1:50" x14ac:dyDescent="0.2">
      <c r="A20" s="5" t="s">
        <v>26</v>
      </c>
      <c r="B20" s="4">
        <v>107</v>
      </c>
      <c r="C20" s="4">
        <v>100</v>
      </c>
      <c r="D20" s="4">
        <v>105</v>
      </c>
      <c r="E20" s="4">
        <v>103</v>
      </c>
      <c r="F20" s="4">
        <v>82</v>
      </c>
      <c r="G20" s="4">
        <v>80</v>
      </c>
      <c r="H20" s="4">
        <v>91</v>
      </c>
      <c r="I20" s="4">
        <v>81</v>
      </c>
      <c r="J20" s="4">
        <v>80</v>
      </c>
      <c r="K20" s="4">
        <v>76</v>
      </c>
      <c r="L20" s="4">
        <v>70</v>
      </c>
      <c r="M20" s="4">
        <v>73</v>
      </c>
      <c r="N20" s="4">
        <v>77</v>
      </c>
      <c r="O20" s="4">
        <v>67</v>
      </c>
      <c r="P20" s="4">
        <v>74</v>
      </c>
      <c r="Q20" s="4">
        <v>76</v>
      </c>
      <c r="R20" s="4">
        <v>75</v>
      </c>
      <c r="S20" s="4">
        <v>68</v>
      </c>
      <c r="T20" s="4">
        <v>63</v>
      </c>
      <c r="U20" s="4">
        <v>64</v>
      </c>
      <c r="V20" s="4">
        <v>80</v>
      </c>
      <c r="W20" s="4">
        <v>90</v>
      </c>
      <c r="X20" s="4">
        <v>83</v>
      </c>
      <c r="Y20" s="4">
        <v>74</v>
      </c>
      <c r="Z20" s="4">
        <v>73</v>
      </c>
      <c r="AA20" s="4">
        <v>79</v>
      </c>
      <c r="AB20" s="4">
        <v>76</v>
      </c>
      <c r="AC20" s="4">
        <v>84</v>
      </c>
      <c r="AD20" s="4">
        <v>80</v>
      </c>
      <c r="AE20" s="4">
        <v>84</v>
      </c>
      <c r="AF20" s="4">
        <v>88</v>
      </c>
      <c r="AG20" s="4">
        <v>86</v>
      </c>
      <c r="AH20" s="4">
        <v>80</v>
      </c>
      <c r="AI20" s="4">
        <v>81</v>
      </c>
      <c r="AJ20" s="4">
        <v>79</v>
      </c>
      <c r="AK20" s="4">
        <v>82</v>
      </c>
      <c r="AL20" s="4">
        <v>79</v>
      </c>
      <c r="AM20" s="4">
        <v>80</v>
      </c>
      <c r="AN20" s="4">
        <v>88</v>
      </c>
      <c r="AO20" s="4">
        <v>90</v>
      </c>
      <c r="AP20" s="4">
        <v>80</v>
      </c>
      <c r="AQ20" s="4">
        <v>79</v>
      </c>
      <c r="AR20" s="4">
        <v>87</v>
      </c>
      <c r="AS20" s="4">
        <v>87</v>
      </c>
      <c r="AT20" s="4">
        <v>84</v>
      </c>
      <c r="AU20" s="4">
        <v>82</v>
      </c>
      <c r="AV20" s="4">
        <v>80</v>
      </c>
      <c r="AW20" s="4">
        <v>85</v>
      </c>
      <c r="AX20" s="4">
        <v>82</v>
      </c>
    </row>
    <row r="21" spans="1:50" x14ac:dyDescent="0.2">
      <c r="A21" s="5" t="s">
        <v>27</v>
      </c>
      <c r="B21" s="4">
        <v>60</v>
      </c>
      <c r="C21" s="4">
        <v>61</v>
      </c>
      <c r="D21" s="4">
        <v>70</v>
      </c>
      <c r="E21" s="4">
        <v>73</v>
      </c>
      <c r="F21" s="4">
        <v>49</v>
      </c>
      <c r="G21" s="4">
        <v>42</v>
      </c>
      <c r="H21" s="4">
        <v>52</v>
      </c>
      <c r="I21" s="4">
        <v>42</v>
      </c>
      <c r="J21" s="4">
        <v>50</v>
      </c>
      <c r="K21" s="4">
        <v>47</v>
      </c>
      <c r="L21" s="4">
        <v>52</v>
      </c>
      <c r="M21" s="4">
        <v>52</v>
      </c>
      <c r="N21" s="4">
        <v>56</v>
      </c>
      <c r="O21" s="4">
        <v>49</v>
      </c>
      <c r="P21" s="4">
        <v>46</v>
      </c>
      <c r="Q21" s="4">
        <v>50</v>
      </c>
      <c r="R21" s="4">
        <v>46</v>
      </c>
      <c r="S21" s="4">
        <v>45</v>
      </c>
      <c r="T21" s="4">
        <v>45</v>
      </c>
    </row>
    <row r="22" spans="1:50" x14ac:dyDescent="0.2">
      <c r="A22" s="5" t="s">
        <v>28</v>
      </c>
      <c r="B22" s="4">
        <v>9</v>
      </c>
      <c r="C22" s="4">
        <v>7</v>
      </c>
      <c r="D22" s="4">
        <v>6</v>
      </c>
      <c r="E22" s="4">
        <v>9</v>
      </c>
      <c r="F22" s="4">
        <v>6</v>
      </c>
      <c r="G22" s="4">
        <v>6</v>
      </c>
      <c r="H22" s="4">
        <v>6</v>
      </c>
      <c r="I22" s="4">
        <v>5</v>
      </c>
      <c r="J22" s="4">
        <v>3</v>
      </c>
      <c r="K22" s="4">
        <v>3</v>
      </c>
      <c r="L22" s="4">
        <v>3</v>
      </c>
      <c r="M22" s="4">
        <v>4</v>
      </c>
      <c r="N22" s="4">
        <v>4</v>
      </c>
      <c r="O22" s="4">
        <v>4</v>
      </c>
      <c r="P22" s="4">
        <v>3</v>
      </c>
      <c r="Q22" s="4">
        <v>3</v>
      </c>
      <c r="R22" s="4">
        <v>3</v>
      </c>
      <c r="S22" s="4">
        <v>3</v>
      </c>
      <c r="T22" s="4">
        <v>3.4</v>
      </c>
    </row>
    <row r="23" spans="1:50" x14ac:dyDescent="0.2">
      <c r="A23" s="5" t="s">
        <v>29</v>
      </c>
      <c r="B23" s="4">
        <v>0.2</v>
      </c>
      <c r="C23" s="4">
        <v>0.2</v>
      </c>
      <c r="D23" s="4">
        <v>0.6</v>
      </c>
      <c r="E23" s="4">
        <v>0.8</v>
      </c>
      <c r="F23" s="4">
        <v>1.1000000000000001</v>
      </c>
      <c r="G23" s="4">
        <v>0.5</v>
      </c>
      <c r="H23" s="4">
        <v>0.4</v>
      </c>
      <c r="I23" s="4">
        <v>0.9</v>
      </c>
      <c r="J23" s="4">
        <v>0.4</v>
      </c>
      <c r="K23" s="4">
        <v>0.5</v>
      </c>
      <c r="L23" s="4">
        <v>0.5</v>
      </c>
      <c r="M23" s="4">
        <v>0.6</v>
      </c>
      <c r="N23" s="4">
        <v>0.5</v>
      </c>
      <c r="O23" s="4">
        <v>0.5</v>
      </c>
      <c r="P23" s="4">
        <v>0.5</v>
      </c>
      <c r="Q23" s="4">
        <v>0.3</v>
      </c>
      <c r="R23" s="4">
        <v>0.4</v>
      </c>
      <c r="S23" s="4">
        <v>0.4</v>
      </c>
      <c r="T23" s="4">
        <v>0.3</v>
      </c>
    </row>
    <row r="24" spans="1:50" x14ac:dyDescent="0.2">
      <c r="A24" s="5" t="s">
        <v>30</v>
      </c>
      <c r="B24" s="4">
        <v>8</v>
      </c>
      <c r="C24" s="4">
        <v>10</v>
      </c>
      <c r="D24" s="4">
        <v>10</v>
      </c>
      <c r="E24" s="4">
        <v>10</v>
      </c>
      <c r="F24" s="4">
        <v>14</v>
      </c>
      <c r="G24" s="4">
        <v>14</v>
      </c>
      <c r="H24" s="4">
        <v>13</v>
      </c>
      <c r="I24" s="4">
        <v>13</v>
      </c>
      <c r="J24" s="4">
        <v>13</v>
      </c>
      <c r="K24" s="4">
        <v>10</v>
      </c>
      <c r="L24" s="4">
        <v>10</v>
      </c>
      <c r="M24" s="4">
        <v>9</v>
      </c>
      <c r="N24" s="4">
        <v>9</v>
      </c>
      <c r="O24" s="4">
        <v>6</v>
      </c>
      <c r="P24" s="4">
        <v>7</v>
      </c>
      <c r="Q24" s="4">
        <v>9</v>
      </c>
      <c r="R24" s="4">
        <v>8</v>
      </c>
      <c r="S24" s="4">
        <v>10</v>
      </c>
      <c r="T24" s="4">
        <v>6</v>
      </c>
    </row>
    <row r="25" spans="1:50" x14ac:dyDescent="0.2">
      <c r="A25" s="5" t="s">
        <v>31</v>
      </c>
      <c r="B25" s="4">
        <v>2</v>
      </c>
      <c r="C25" s="4">
        <v>2</v>
      </c>
      <c r="D25" s="4">
        <v>3</v>
      </c>
      <c r="E25" s="4">
        <v>2</v>
      </c>
      <c r="F25" s="4">
        <v>1.9</v>
      </c>
      <c r="G25" s="4">
        <v>2.2000000000000002</v>
      </c>
      <c r="H25" s="4">
        <v>2.2999999999999998</v>
      </c>
      <c r="I25" s="4">
        <v>1.5</v>
      </c>
      <c r="J25" s="4">
        <v>1.5</v>
      </c>
      <c r="K25" s="4">
        <v>1.2</v>
      </c>
      <c r="L25" s="4">
        <v>1</v>
      </c>
      <c r="M25" s="4">
        <v>1.2</v>
      </c>
      <c r="N25" s="4">
        <v>1.3</v>
      </c>
      <c r="O25" s="4">
        <v>1.5</v>
      </c>
      <c r="P25" s="4">
        <v>1.4</v>
      </c>
      <c r="Q25" s="4">
        <v>1.3</v>
      </c>
      <c r="R25" s="4">
        <v>1.3</v>
      </c>
      <c r="S25" s="4">
        <v>1</v>
      </c>
      <c r="T25" s="4">
        <v>0.8</v>
      </c>
    </row>
    <row r="26" spans="1:50" x14ac:dyDescent="0.2">
      <c r="A26" s="5" t="s">
        <v>32</v>
      </c>
      <c r="B26" s="4">
        <v>40</v>
      </c>
      <c r="C26" s="4">
        <v>41</v>
      </c>
      <c r="D26" s="4">
        <v>51</v>
      </c>
      <c r="E26" s="4">
        <v>55</v>
      </c>
      <c r="F26" s="4">
        <v>40</v>
      </c>
      <c r="G26" s="4">
        <v>43</v>
      </c>
      <c r="H26" s="4">
        <v>48</v>
      </c>
      <c r="I26" s="4">
        <v>52</v>
      </c>
      <c r="J26" s="4">
        <v>36</v>
      </c>
      <c r="K26" s="4">
        <v>45</v>
      </c>
      <c r="L26" s="4">
        <v>45</v>
      </c>
      <c r="M26" s="4">
        <v>45</v>
      </c>
      <c r="N26" s="4">
        <v>48</v>
      </c>
      <c r="O26" s="4">
        <v>47</v>
      </c>
      <c r="P26" s="4">
        <v>45</v>
      </c>
      <c r="Q26" s="4">
        <v>47</v>
      </c>
      <c r="R26" s="4">
        <v>47</v>
      </c>
      <c r="S26" s="4">
        <v>47</v>
      </c>
      <c r="T26" s="4">
        <v>42</v>
      </c>
      <c r="U26" s="4">
        <v>40</v>
      </c>
      <c r="V26" s="4">
        <v>40</v>
      </c>
      <c r="W26" s="4">
        <v>40</v>
      </c>
      <c r="X26" s="4">
        <v>37</v>
      </c>
      <c r="Y26" s="4">
        <v>44</v>
      </c>
      <c r="Z26" s="4">
        <v>46</v>
      </c>
      <c r="AA26" s="4">
        <v>50</v>
      </c>
      <c r="AB26" s="4">
        <v>43</v>
      </c>
      <c r="AC26" s="4">
        <v>46</v>
      </c>
      <c r="AD26" s="4">
        <v>44</v>
      </c>
      <c r="AE26" s="4">
        <v>48</v>
      </c>
      <c r="AF26" s="4">
        <v>49</v>
      </c>
      <c r="AG26" s="4">
        <v>51</v>
      </c>
      <c r="AH26" s="4">
        <v>52</v>
      </c>
      <c r="AI26" s="4">
        <v>54</v>
      </c>
      <c r="AJ26" s="4">
        <v>51</v>
      </c>
      <c r="AK26" s="4">
        <v>49</v>
      </c>
      <c r="AL26" s="4">
        <v>53</v>
      </c>
      <c r="AM26" s="4">
        <v>49</v>
      </c>
      <c r="AN26" s="4">
        <v>52</v>
      </c>
      <c r="AO26" s="4">
        <v>51</v>
      </c>
      <c r="AP26" s="4">
        <v>50</v>
      </c>
      <c r="AQ26" s="4">
        <v>53</v>
      </c>
      <c r="AR26" s="4">
        <v>56</v>
      </c>
      <c r="AS26" s="4">
        <v>57</v>
      </c>
      <c r="AT26" s="4">
        <v>52</v>
      </c>
      <c r="AU26" s="4">
        <v>52</v>
      </c>
      <c r="AV26" s="4">
        <v>55</v>
      </c>
      <c r="AW26" s="4">
        <v>52</v>
      </c>
      <c r="AX26" s="4">
        <v>52</v>
      </c>
    </row>
    <row r="27" spans="1:50" x14ac:dyDescent="0.2">
      <c r="A27" s="5" t="s">
        <v>33</v>
      </c>
      <c r="B27" s="4">
        <v>200</v>
      </c>
      <c r="C27" s="4">
        <v>215</v>
      </c>
      <c r="D27" s="4">
        <v>250</v>
      </c>
      <c r="E27" s="4">
        <v>295</v>
      </c>
      <c r="F27" s="4">
        <v>250</v>
      </c>
      <c r="G27" s="4">
        <v>210</v>
      </c>
      <c r="H27" s="4">
        <v>235</v>
      </c>
      <c r="I27" s="4">
        <v>200</v>
      </c>
      <c r="J27" s="4">
        <v>210</v>
      </c>
      <c r="K27" s="4">
        <v>195</v>
      </c>
      <c r="L27" s="4">
        <v>210</v>
      </c>
      <c r="M27" s="4">
        <v>225</v>
      </c>
      <c r="N27" s="4">
        <v>235</v>
      </c>
      <c r="O27" s="4">
        <v>220</v>
      </c>
      <c r="P27" s="4">
        <v>230</v>
      </c>
      <c r="Q27" s="4">
        <v>250</v>
      </c>
      <c r="R27" s="4">
        <v>255</v>
      </c>
      <c r="S27" s="4">
        <v>260</v>
      </c>
      <c r="T27" s="4">
        <v>250</v>
      </c>
      <c r="U27" s="4">
        <v>240</v>
      </c>
      <c r="V27" s="4">
        <v>230</v>
      </c>
      <c r="W27" s="4">
        <v>260</v>
      </c>
      <c r="X27" s="4">
        <v>255</v>
      </c>
      <c r="Y27" s="4">
        <v>245</v>
      </c>
      <c r="Z27" s="4">
        <v>260</v>
      </c>
      <c r="AA27" s="4">
        <v>260</v>
      </c>
      <c r="AB27" s="4">
        <v>265</v>
      </c>
      <c r="AC27" s="4">
        <v>285</v>
      </c>
      <c r="AD27" s="4">
        <v>275</v>
      </c>
      <c r="AE27" s="4">
        <v>270</v>
      </c>
      <c r="AF27" s="4">
        <v>275</v>
      </c>
      <c r="AG27" s="4">
        <v>280</v>
      </c>
      <c r="AH27" s="4">
        <v>280</v>
      </c>
      <c r="AI27" s="4">
        <v>260</v>
      </c>
      <c r="AJ27" s="4">
        <v>280</v>
      </c>
      <c r="AK27" s="4">
        <v>285</v>
      </c>
      <c r="AL27" s="4">
        <v>275</v>
      </c>
      <c r="AM27" s="4">
        <v>275</v>
      </c>
      <c r="AN27" s="4">
        <v>285</v>
      </c>
      <c r="AO27" s="4">
        <v>275</v>
      </c>
      <c r="AP27" s="4">
        <v>275</v>
      </c>
      <c r="AQ27" s="4">
        <v>300</v>
      </c>
      <c r="AR27" s="4">
        <v>305</v>
      </c>
      <c r="AS27" s="4">
        <v>300</v>
      </c>
      <c r="AT27" s="4">
        <v>250</v>
      </c>
      <c r="AU27" s="4">
        <v>260</v>
      </c>
      <c r="AV27" s="4">
        <v>260</v>
      </c>
      <c r="AW27" s="4">
        <v>270</v>
      </c>
      <c r="AX27" s="4">
        <v>255</v>
      </c>
    </row>
    <row r="28" spans="1:50" x14ac:dyDescent="0.2">
      <c r="A28" s="5" t="s">
        <v>34</v>
      </c>
      <c r="B28" s="4">
        <v>21</v>
      </c>
      <c r="C28" s="4">
        <v>18</v>
      </c>
      <c r="D28" s="4">
        <v>19</v>
      </c>
      <c r="E28" s="4">
        <v>21</v>
      </c>
      <c r="F28" s="4">
        <v>19</v>
      </c>
      <c r="G28" s="4">
        <v>14</v>
      </c>
      <c r="H28" s="4">
        <v>20</v>
      </c>
      <c r="I28" s="4">
        <v>18</v>
      </c>
      <c r="J28" s="4">
        <v>15</v>
      </c>
      <c r="K28" s="4">
        <v>13</v>
      </c>
      <c r="L28" s="4">
        <v>14</v>
      </c>
      <c r="M28" s="4">
        <v>14</v>
      </c>
      <c r="N28" s="4">
        <v>13</v>
      </c>
      <c r="O28" s="4">
        <v>12</v>
      </c>
      <c r="P28" s="4">
        <v>9</v>
      </c>
      <c r="Q28" s="4">
        <v>8</v>
      </c>
      <c r="R28" s="4">
        <v>9</v>
      </c>
      <c r="S28" s="4">
        <v>8</v>
      </c>
      <c r="T28" s="4">
        <v>13</v>
      </c>
    </row>
    <row r="29" spans="1:50" x14ac:dyDescent="0.2">
      <c r="A29" s="5" t="s">
        <v>35</v>
      </c>
      <c r="B29" s="4">
        <v>205</v>
      </c>
      <c r="C29" s="4">
        <v>190</v>
      </c>
      <c r="D29" s="4">
        <v>225</v>
      </c>
      <c r="E29" s="4">
        <v>220</v>
      </c>
      <c r="F29" s="4">
        <v>200</v>
      </c>
      <c r="G29" s="4">
        <v>165</v>
      </c>
      <c r="H29" s="4">
        <v>185</v>
      </c>
      <c r="I29" s="4">
        <v>170</v>
      </c>
      <c r="J29" s="4">
        <v>160</v>
      </c>
      <c r="K29" s="4">
        <v>140</v>
      </c>
      <c r="L29" s="4">
        <v>145</v>
      </c>
      <c r="M29" s="4">
        <v>160</v>
      </c>
      <c r="N29" s="4">
        <v>155</v>
      </c>
      <c r="O29" s="4">
        <v>130</v>
      </c>
      <c r="P29" s="4">
        <v>140</v>
      </c>
      <c r="Q29" s="4">
        <v>140</v>
      </c>
      <c r="R29" s="4">
        <v>145</v>
      </c>
      <c r="S29" s="4">
        <v>175</v>
      </c>
      <c r="T29" s="4">
        <v>190</v>
      </c>
      <c r="U29" s="4">
        <v>185</v>
      </c>
      <c r="V29" s="4">
        <v>185</v>
      </c>
      <c r="W29" s="4">
        <v>195</v>
      </c>
      <c r="X29" s="4">
        <v>190</v>
      </c>
      <c r="Y29" s="4">
        <v>175</v>
      </c>
      <c r="Z29" s="4">
        <v>170</v>
      </c>
      <c r="AA29" s="4">
        <v>170</v>
      </c>
      <c r="AB29" s="4">
        <v>170</v>
      </c>
      <c r="AC29" s="4">
        <v>170</v>
      </c>
      <c r="AD29" s="4">
        <v>170</v>
      </c>
      <c r="AE29" s="4">
        <v>165</v>
      </c>
      <c r="AF29" s="4">
        <v>180</v>
      </c>
      <c r="AG29" s="4">
        <v>185</v>
      </c>
      <c r="AH29" s="4">
        <v>190</v>
      </c>
      <c r="AI29" s="4">
        <v>190</v>
      </c>
      <c r="AJ29" s="4">
        <v>175</v>
      </c>
      <c r="AK29" s="4">
        <v>180</v>
      </c>
      <c r="AL29" s="4">
        <v>180</v>
      </c>
      <c r="AM29" s="4">
        <v>180</v>
      </c>
      <c r="AN29" s="4">
        <v>205</v>
      </c>
      <c r="AO29" s="4">
        <v>195</v>
      </c>
      <c r="AP29" s="4">
        <v>220</v>
      </c>
      <c r="AQ29" s="4">
        <v>235</v>
      </c>
      <c r="AR29" s="4">
        <v>245</v>
      </c>
      <c r="AS29" s="4">
        <v>260</v>
      </c>
      <c r="AT29" s="4">
        <v>215</v>
      </c>
      <c r="AU29" s="4">
        <v>220</v>
      </c>
      <c r="AV29" s="4">
        <v>230</v>
      </c>
      <c r="AW29" s="4">
        <v>220</v>
      </c>
      <c r="AX29" s="4">
        <v>220</v>
      </c>
    </row>
    <row r="30" spans="1:50" x14ac:dyDescent="0.2">
      <c r="A30" s="5" t="s">
        <v>36</v>
      </c>
      <c r="B30" s="4">
        <v>9</v>
      </c>
      <c r="C30" s="4">
        <v>11</v>
      </c>
      <c r="D30" s="4">
        <v>9</v>
      </c>
      <c r="E30" s="4">
        <v>10</v>
      </c>
      <c r="F30" s="4">
        <v>10</v>
      </c>
      <c r="G30" s="4">
        <v>9</v>
      </c>
      <c r="H30" s="4">
        <v>7</v>
      </c>
      <c r="I30" s="4">
        <v>8</v>
      </c>
      <c r="J30" s="4">
        <v>8</v>
      </c>
      <c r="K30" s="4">
        <v>9</v>
      </c>
      <c r="L30" s="4">
        <v>10</v>
      </c>
      <c r="M30" s="4">
        <v>11</v>
      </c>
      <c r="N30" s="4">
        <v>14</v>
      </c>
      <c r="O30" s="4">
        <v>12</v>
      </c>
      <c r="P30" s="4">
        <v>12</v>
      </c>
      <c r="Q30" s="4">
        <v>11</v>
      </c>
      <c r="R30" s="4">
        <v>10</v>
      </c>
      <c r="S30" s="4">
        <v>11</v>
      </c>
      <c r="T30" s="4">
        <v>11</v>
      </c>
    </row>
    <row r="31" spans="1:50" x14ac:dyDescent="0.2">
      <c r="A31" s="5" t="s">
        <v>37</v>
      </c>
      <c r="B31" s="4">
        <v>140</v>
      </c>
      <c r="C31" s="4">
        <v>145</v>
      </c>
      <c r="D31" s="4">
        <v>195</v>
      </c>
      <c r="E31" s="4">
        <v>200</v>
      </c>
      <c r="F31" s="4">
        <v>180</v>
      </c>
      <c r="G31" s="4">
        <v>170</v>
      </c>
      <c r="H31" s="4">
        <v>180</v>
      </c>
      <c r="I31" s="4">
        <v>175</v>
      </c>
      <c r="J31" s="4">
        <v>165</v>
      </c>
      <c r="K31" s="4">
        <v>175</v>
      </c>
      <c r="L31" s="4">
        <v>185</v>
      </c>
      <c r="M31" s="4">
        <v>190</v>
      </c>
      <c r="N31" s="4">
        <v>200</v>
      </c>
      <c r="O31" s="4">
        <v>210</v>
      </c>
      <c r="P31" s="4">
        <v>220</v>
      </c>
      <c r="Q31" s="4">
        <v>220</v>
      </c>
      <c r="R31" s="4">
        <v>220</v>
      </c>
      <c r="S31" s="4">
        <v>215</v>
      </c>
      <c r="T31" s="4">
        <v>195</v>
      </c>
      <c r="U31" s="4">
        <v>175</v>
      </c>
      <c r="V31" s="4">
        <v>170</v>
      </c>
      <c r="W31" s="4">
        <v>165</v>
      </c>
      <c r="X31" s="4">
        <v>165</v>
      </c>
      <c r="Y31" s="4">
        <v>160</v>
      </c>
      <c r="Z31" s="4">
        <v>140</v>
      </c>
      <c r="AA31" s="4">
        <v>170</v>
      </c>
      <c r="AB31" s="4">
        <v>180</v>
      </c>
      <c r="AC31" s="4">
        <v>175</v>
      </c>
      <c r="AD31" s="4">
        <v>175</v>
      </c>
      <c r="AE31" s="4">
        <v>175</v>
      </c>
      <c r="AF31" s="4">
        <v>175</v>
      </c>
      <c r="AG31" s="4">
        <v>185</v>
      </c>
      <c r="AH31" s="4">
        <v>180</v>
      </c>
      <c r="AI31" s="4">
        <v>170</v>
      </c>
      <c r="AJ31" s="4">
        <v>175</v>
      </c>
      <c r="AK31" s="4">
        <v>170</v>
      </c>
      <c r="AL31" s="4">
        <v>165</v>
      </c>
      <c r="AM31" s="4">
        <v>165</v>
      </c>
      <c r="AN31" s="4">
        <v>170</v>
      </c>
      <c r="AO31" s="4">
        <v>175</v>
      </c>
      <c r="AP31" s="4">
        <v>175</v>
      </c>
      <c r="AQ31" s="4">
        <v>185</v>
      </c>
      <c r="AR31" s="4">
        <v>185</v>
      </c>
      <c r="AS31" s="4">
        <v>195</v>
      </c>
      <c r="AT31" s="4">
        <v>180</v>
      </c>
      <c r="AU31" s="4">
        <v>190</v>
      </c>
      <c r="AV31" s="4">
        <v>180</v>
      </c>
      <c r="AW31" s="4">
        <v>190</v>
      </c>
      <c r="AX31" s="4">
        <v>190</v>
      </c>
    </row>
    <row r="32" spans="1:50" x14ac:dyDescent="0.2">
      <c r="A32" s="5" t="s">
        <v>38</v>
      </c>
      <c r="B32" s="4">
        <v>0.5</v>
      </c>
      <c r="C32" s="4">
        <v>0.6</v>
      </c>
      <c r="D32" s="4">
        <v>0.6</v>
      </c>
      <c r="E32" s="4">
        <v>0.6</v>
      </c>
      <c r="F32" s="4">
        <v>0.7</v>
      </c>
      <c r="G32" s="4">
        <v>0.7</v>
      </c>
      <c r="H32" s="4">
        <v>0.8</v>
      </c>
      <c r="I32" s="4">
        <v>0.8</v>
      </c>
      <c r="J32" s="4">
        <v>0.7</v>
      </c>
      <c r="K32" s="4">
        <v>0.7</v>
      </c>
      <c r="L32" s="4">
        <v>0.8</v>
      </c>
      <c r="M32" s="4">
        <v>0.9</v>
      </c>
      <c r="N32" s="4">
        <v>0.9</v>
      </c>
      <c r="O32" s="4">
        <v>1</v>
      </c>
      <c r="P32" s="4">
        <v>0.7</v>
      </c>
      <c r="Q32" s="4">
        <v>0.7</v>
      </c>
      <c r="R32" s="4">
        <v>0.6</v>
      </c>
      <c r="S32" s="4">
        <v>0.6</v>
      </c>
      <c r="T32" s="4">
        <v>0.5</v>
      </c>
    </row>
    <row r="33" spans="1:50" x14ac:dyDescent="0.2">
      <c r="A33" s="5" t="s">
        <v>39</v>
      </c>
      <c r="B33" s="4">
        <v>0.4</v>
      </c>
      <c r="C33" s="4">
        <v>0.4</v>
      </c>
      <c r="D33" s="4">
        <v>0.4</v>
      </c>
      <c r="E33" s="4">
        <v>0.3</v>
      </c>
      <c r="F33" s="4">
        <v>0.2</v>
      </c>
      <c r="G33" s="4">
        <v>0.3</v>
      </c>
      <c r="H33" s="4">
        <v>0.2</v>
      </c>
      <c r="I33" s="4">
        <v>0.4</v>
      </c>
      <c r="J33" s="4">
        <v>0.4</v>
      </c>
      <c r="K33" s="4">
        <v>0.2</v>
      </c>
      <c r="L33" s="4">
        <v>0.3</v>
      </c>
      <c r="M33" s="4">
        <v>0.3</v>
      </c>
      <c r="N33" s="4">
        <v>0.2</v>
      </c>
      <c r="O33" s="4">
        <v>0.3</v>
      </c>
      <c r="P33" s="4">
        <v>0.3</v>
      </c>
      <c r="Q33" s="4">
        <v>0.2</v>
      </c>
      <c r="R33" s="4">
        <v>0.2</v>
      </c>
      <c r="S33" s="4">
        <v>0.2</v>
      </c>
      <c r="T33" s="4">
        <v>0.1</v>
      </c>
    </row>
    <row r="34" spans="1:50" x14ac:dyDescent="0.2">
      <c r="A34" s="5" t="s">
        <v>40</v>
      </c>
      <c r="B34" s="4">
        <v>2.2000000000000002</v>
      </c>
      <c r="C34" s="4">
        <v>1.6</v>
      </c>
      <c r="D34" s="4">
        <v>2.2999999999999998</v>
      </c>
      <c r="E34" s="4">
        <v>1.4</v>
      </c>
      <c r="F34" s="4">
        <v>1.1000000000000001</v>
      </c>
      <c r="G34" s="4">
        <v>2.2000000000000002</v>
      </c>
      <c r="H34" s="4">
        <v>1.4</v>
      </c>
      <c r="I34" s="4">
        <v>1.6</v>
      </c>
      <c r="J34" s="4">
        <v>1</v>
      </c>
      <c r="K34" s="4">
        <v>1.2</v>
      </c>
      <c r="L34" s="4">
        <v>1.2</v>
      </c>
      <c r="M34" s="4">
        <v>1</v>
      </c>
      <c r="N34" s="4">
        <v>0.5</v>
      </c>
      <c r="O34" s="4">
        <v>1</v>
      </c>
      <c r="P34" s="4">
        <v>0.6</v>
      </c>
      <c r="Q34" s="4">
        <v>0.3</v>
      </c>
      <c r="R34" s="4">
        <v>0.5</v>
      </c>
      <c r="S34" s="4">
        <v>1</v>
      </c>
      <c r="T34" s="4">
        <v>0.6</v>
      </c>
    </row>
    <row r="35" spans="1:50" x14ac:dyDescent="0.2">
      <c r="A35" s="5" t="s">
        <v>41</v>
      </c>
      <c r="B35" s="4">
        <v>4</v>
      </c>
      <c r="C35" s="4">
        <v>3.3</v>
      </c>
      <c r="D35" s="4">
        <v>3.7</v>
      </c>
      <c r="E35" s="4">
        <v>3.6</v>
      </c>
      <c r="F35" s="4">
        <v>2.7</v>
      </c>
      <c r="G35" s="4">
        <v>2.1</v>
      </c>
      <c r="H35" s="4">
        <v>1.9</v>
      </c>
      <c r="I35" s="4">
        <v>1.7</v>
      </c>
      <c r="J35" s="4">
        <v>2.2999999999999998</v>
      </c>
      <c r="K35" s="4">
        <v>1.8</v>
      </c>
      <c r="L35" s="4">
        <v>1.6</v>
      </c>
      <c r="M35" s="4">
        <v>1.5</v>
      </c>
      <c r="N35" s="4">
        <v>1.3</v>
      </c>
      <c r="O35" s="4">
        <v>1.3</v>
      </c>
      <c r="P35" s="4">
        <v>1.4</v>
      </c>
      <c r="Q35" s="4">
        <v>1.4</v>
      </c>
      <c r="R35" s="4">
        <v>1.7</v>
      </c>
      <c r="S35" s="4">
        <v>1.8</v>
      </c>
      <c r="T35" s="4">
        <v>0.7</v>
      </c>
    </row>
    <row r="36" spans="1:50" x14ac:dyDescent="0.2">
      <c r="A36" s="5" t="s">
        <v>42</v>
      </c>
      <c r="B36" s="4">
        <v>7</v>
      </c>
      <c r="C36" s="4">
        <v>7</v>
      </c>
      <c r="D36" s="4">
        <v>6</v>
      </c>
      <c r="E36" s="4">
        <v>6</v>
      </c>
      <c r="F36" s="4">
        <v>5</v>
      </c>
      <c r="G36" s="4">
        <v>5</v>
      </c>
      <c r="H36" s="4">
        <v>6</v>
      </c>
      <c r="I36" s="4">
        <v>6</v>
      </c>
      <c r="J36" s="4">
        <v>5</v>
      </c>
      <c r="K36" s="4">
        <v>3</v>
      </c>
      <c r="L36" s="4">
        <v>6</v>
      </c>
      <c r="M36" s="4">
        <v>5</v>
      </c>
      <c r="N36" s="4">
        <v>6</v>
      </c>
      <c r="O36" s="4">
        <v>5</v>
      </c>
      <c r="P36" s="4">
        <v>4</v>
      </c>
      <c r="Q36" s="4">
        <v>4</v>
      </c>
      <c r="R36" s="4">
        <v>6</v>
      </c>
      <c r="S36" s="4">
        <v>3</v>
      </c>
      <c r="T36" s="4">
        <v>3</v>
      </c>
    </row>
    <row r="37" spans="1:50" x14ac:dyDescent="0.2">
      <c r="A37" s="5" t="s">
        <v>43</v>
      </c>
      <c r="B37" s="4">
        <v>110</v>
      </c>
      <c r="C37" s="4">
        <v>120</v>
      </c>
      <c r="D37" s="4">
        <v>130</v>
      </c>
      <c r="E37" s="4">
        <v>150</v>
      </c>
      <c r="F37" s="4">
        <v>120</v>
      </c>
      <c r="G37" s="4">
        <v>115</v>
      </c>
      <c r="H37" s="4">
        <v>130</v>
      </c>
      <c r="I37" s="4">
        <v>110</v>
      </c>
      <c r="J37" s="4">
        <v>115</v>
      </c>
      <c r="K37" s="4">
        <v>115</v>
      </c>
      <c r="L37" s="4">
        <v>130</v>
      </c>
      <c r="M37" s="4">
        <v>140</v>
      </c>
      <c r="N37" s="4">
        <v>150</v>
      </c>
      <c r="O37" s="4">
        <v>150</v>
      </c>
      <c r="P37" s="4">
        <v>165</v>
      </c>
      <c r="Q37" s="4">
        <v>215</v>
      </c>
      <c r="R37" s="4">
        <v>235</v>
      </c>
      <c r="S37" s="4">
        <v>310</v>
      </c>
      <c r="T37" s="4">
        <v>385</v>
      </c>
      <c r="U37" s="4">
        <v>450</v>
      </c>
      <c r="V37" s="4">
        <v>500</v>
      </c>
      <c r="W37" s="4">
        <v>515</v>
      </c>
      <c r="X37" s="4">
        <v>530</v>
      </c>
      <c r="Y37" s="4">
        <v>530</v>
      </c>
      <c r="Z37" s="4">
        <v>530</v>
      </c>
      <c r="AA37" s="4">
        <v>540</v>
      </c>
      <c r="AB37" s="4">
        <v>530</v>
      </c>
      <c r="AC37" s="4">
        <v>550</v>
      </c>
      <c r="AD37" s="4">
        <v>540</v>
      </c>
      <c r="AE37" s="4">
        <v>540</v>
      </c>
      <c r="AF37" s="4">
        <v>540</v>
      </c>
      <c r="AG37" s="4">
        <v>540</v>
      </c>
      <c r="AH37" s="4">
        <v>525</v>
      </c>
      <c r="AI37" s="4">
        <v>485</v>
      </c>
      <c r="AJ37" s="4">
        <v>440</v>
      </c>
      <c r="AK37" s="4">
        <v>440</v>
      </c>
      <c r="AL37" s="4">
        <v>440</v>
      </c>
      <c r="AM37" s="4">
        <v>435</v>
      </c>
      <c r="AN37" s="4">
        <v>445</v>
      </c>
      <c r="AO37" s="4">
        <v>460</v>
      </c>
      <c r="AP37" s="4">
        <v>460</v>
      </c>
      <c r="AQ37" s="4">
        <v>450</v>
      </c>
      <c r="AR37" s="4">
        <v>460</v>
      </c>
      <c r="AS37" s="4">
        <v>450</v>
      </c>
      <c r="AT37" s="4">
        <v>420</v>
      </c>
      <c r="AU37" s="4">
        <v>405</v>
      </c>
      <c r="AV37" s="4">
        <v>410</v>
      </c>
      <c r="AW37" s="4">
        <v>400</v>
      </c>
      <c r="AX37" s="4">
        <v>390</v>
      </c>
    </row>
    <row r="38" spans="1:50" x14ac:dyDescent="0.2">
      <c r="A38" s="5" t="s">
        <v>44</v>
      </c>
      <c r="B38" s="4">
        <v>14</v>
      </c>
      <c r="C38" s="4">
        <v>15</v>
      </c>
      <c r="D38" s="4">
        <v>15</v>
      </c>
      <c r="E38" s="4">
        <v>12</v>
      </c>
      <c r="F38" s="4">
        <v>13</v>
      </c>
      <c r="G38" s="4">
        <v>11</v>
      </c>
      <c r="H38" s="4">
        <v>12</v>
      </c>
      <c r="I38" s="4">
        <v>11</v>
      </c>
      <c r="J38" s="4">
        <v>15</v>
      </c>
      <c r="K38" s="4">
        <v>17</v>
      </c>
      <c r="L38" s="4">
        <v>15</v>
      </c>
      <c r="M38" s="4">
        <v>17</v>
      </c>
      <c r="N38" s="4">
        <v>12</v>
      </c>
      <c r="O38" s="4">
        <v>12</v>
      </c>
      <c r="P38" s="4">
        <v>13</v>
      </c>
      <c r="Q38" s="4">
        <v>15</v>
      </c>
      <c r="R38" s="4">
        <v>15</v>
      </c>
      <c r="S38" s="4">
        <v>12</v>
      </c>
      <c r="T38" s="4">
        <v>10</v>
      </c>
    </row>
    <row r="39" spans="1:50" x14ac:dyDescent="0.2">
      <c r="A39" s="5" t="s">
        <v>45</v>
      </c>
      <c r="B39" s="4">
        <v>98</v>
      </c>
      <c r="C39" s="4">
        <v>80</v>
      </c>
      <c r="D39" s="4">
        <v>99</v>
      </c>
      <c r="E39" s="4">
        <v>105</v>
      </c>
      <c r="F39" s="4">
        <v>95</v>
      </c>
      <c r="G39" s="4">
        <v>98</v>
      </c>
      <c r="H39" s="4">
        <v>98</v>
      </c>
      <c r="I39" s="4">
        <v>97</v>
      </c>
      <c r="J39" s="4">
        <v>90</v>
      </c>
      <c r="K39" s="4">
        <v>90</v>
      </c>
      <c r="L39" s="4">
        <v>100</v>
      </c>
      <c r="M39" s="4">
        <v>110</v>
      </c>
      <c r="N39" s="4">
        <v>115</v>
      </c>
      <c r="O39" s="4">
        <v>102</v>
      </c>
      <c r="P39" s="4">
        <v>90</v>
      </c>
      <c r="Q39" s="4">
        <v>90</v>
      </c>
      <c r="R39" s="4">
        <v>88</v>
      </c>
      <c r="S39" s="4">
        <v>85</v>
      </c>
      <c r="T39" s="4">
        <v>79</v>
      </c>
      <c r="U39" s="4">
        <v>80</v>
      </c>
      <c r="V39" s="4">
        <v>75</v>
      </c>
      <c r="W39" s="4">
        <v>89</v>
      </c>
      <c r="X39" s="4">
        <v>86</v>
      </c>
      <c r="Y39" s="4">
        <v>75</v>
      </c>
      <c r="Z39" s="4">
        <v>73</v>
      </c>
      <c r="AA39" s="4">
        <v>74</v>
      </c>
      <c r="AB39" s="4">
        <v>73</v>
      </c>
      <c r="AC39" s="4">
        <v>74</v>
      </c>
      <c r="AD39" s="4">
        <v>77</v>
      </c>
      <c r="AE39" s="4">
        <v>77</v>
      </c>
      <c r="AF39" s="4">
        <v>84</v>
      </c>
      <c r="AG39" s="4">
        <v>89</v>
      </c>
      <c r="AH39" s="4">
        <v>88</v>
      </c>
      <c r="AI39" s="4">
        <v>88</v>
      </c>
      <c r="AJ39" s="4">
        <v>87</v>
      </c>
      <c r="AK39" s="4">
        <v>87</v>
      </c>
      <c r="AL39" s="4">
        <v>86</v>
      </c>
      <c r="AM39" s="4">
        <v>90</v>
      </c>
      <c r="AN39" s="4">
        <v>88</v>
      </c>
      <c r="AO39" s="4">
        <v>91</v>
      </c>
      <c r="AP39" s="4">
        <v>92</v>
      </c>
      <c r="AQ39" s="4">
        <v>91</v>
      </c>
      <c r="AR39" s="4">
        <v>93</v>
      </c>
      <c r="AS39" s="4">
        <v>101</v>
      </c>
      <c r="AT39" s="4">
        <v>87</v>
      </c>
      <c r="AU39" s="4">
        <v>95</v>
      </c>
      <c r="AV39" s="4">
        <v>90</v>
      </c>
      <c r="AW39" s="4">
        <v>91</v>
      </c>
      <c r="AX39" s="4">
        <v>98</v>
      </c>
    </row>
    <row r="40" spans="1:50" x14ac:dyDescent="0.2">
      <c r="A40" s="5" t="s">
        <v>46</v>
      </c>
      <c r="B40" s="4">
        <v>18</v>
      </c>
      <c r="C40" s="4">
        <v>16</v>
      </c>
      <c r="D40" s="4">
        <v>17</v>
      </c>
      <c r="E40" s="4">
        <v>22</v>
      </c>
      <c r="F40" s="4">
        <v>18</v>
      </c>
      <c r="G40" s="4">
        <v>9</v>
      </c>
      <c r="H40" s="4">
        <v>11</v>
      </c>
      <c r="I40" s="4">
        <v>8</v>
      </c>
      <c r="J40" s="4">
        <v>9</v>
      </c>
      <c r="K40" s="4">
        <v>9</v>
      </c>
      <c r="L40" s="4">
        <v>11</v>
      </c>
      <c r="M40" s="4">
        <v>11</v>
      </c>
      <c r="N40" s="4">
        <v>9</v>
      </c>
      <c r="O40" s="4">
        <v>12</v>
      </c>
      <c r="P40" s="4">
        <v>7</v>
      </c>
      <c r="Q40" s="4">
        <v>9</v>
      </c>
      <c r="R40" s="4">
        <v>14</v>
      </c>
      <c r="S40" s="4">
        <v>21</v>
      </c>
      <c r="T40" s="4">
        <v>39</v>
      </c>
      <c r="U40" s="4">
        <v>62</v>
      </c>
      <c r="V40" s="4">
        <v>78</v>
      </c>
      <c r="W40" s="4">
        <v>117</v>
      </c>
      <c r="X40" s="4">
        <v>150</v>
      </c>
      <c r="Y40" s="4">
        <v>165</v>
      </c>
      <c r="Z40" s="4">
        <v>165</v>
      </c>
      <c r="AA40" s="4">
        <v>170</v>
      </c>
      <c r="AB40" s="4">
        <v>170</v>
      </c>
      <c r="AC40" s="4">
        <v>185</v>
      </c>
      <c r="AD40" s="4">
        <v>190</v>
      </c>
      <c r="AE40" s="4">
        <v>185</v>
      </c>
      <c r="AF40" s="4">
        <v>190</v>
      </c>
      <c r="AG40" s="4">
        <v>180</v>
      </c>
      <c r="AH40" s="4">
        <v>190</v>
      </c>
      <c r="AI40" s="4">
        <v>190</v>
      </c>
      <c r="AJ40" s="4">
        <v>185</v>
      </c>
      <c r="AK40" s="4">
        <v>185</v>
      </c>
      <c r="AL40" s="4">
        <v>185</v>
      </c>
      <c r="AM40" s="4">
        <v>180</v>
      </c>
      <c r="AN40" s="4">
        <v>195</v>
      </c>
      <c r="AO40" s="4">
        <v>200</v>
      </c>
      <c r="AP40" s="4">
        <v>200</v>
      </c>
      <c r="AQ40" s="4">
        <v>200</v>
      </c>
      <c r="AR40" s="4">
        <v>210</v>
      </c>
      <c r="AS40" s="4">
        <v>215</v>
      </c>
      <c r="AT40" s="4">
        <v>200</v>
      </c>
      <c r="AU40" s="4">
        <v>195</v>
      </c>
      <c r="AV40" s="4">
        <v>205</v>
      </c>
      <c r="AW40" s="4">
        <v>185</v>
      </c>
      <c r="AX40" s="4">
        <v>185</v>
      </c>
    </row>
    <row r="41" spans="1:50" x14ac:dyDescent="0.2">
      <c r="A41" s="5" t="s">
        <v>47</v>
      </c>
      <c r="B41" s="4">
        <v>5</v>
      </c>
      <c r="C41" s="4">
        <v>5</v>
      </c>
      <c r="D41" s="4">
        <v>5.4</v>
      </c>
      <c r="E41" s="4">
        <v>7</v>
      </c>
      <c r="F41" s="4">
        <v>6</v>
      </c>
      <c r="G41" s="4">
        <v>7</v>
      </c>
      <c r="H41" s="4">
        <v>7</v>
      </c>
      <c r="I41" s="4">
        <v>9</v>
      </c>
      <c r="J41" s="4">
        <v>7</v>
      </c>
      <c r="K41" s="4">
        <v>7</v>
      </c>
      <c r="L41" s="4">
        <v>7</v>
      </c>
      <c r="M41" s="4">
        <v>6</v>
      </c>
      <c r="N41" s="4">
        <v>5</v>
      </c>
      <c r="O41" s="4">
        <v>4.5</v>
      </c>
      <c r="P41" s="4">
        <v>3.5</v>
      </c>
      <c r="Q41" s="4">
        <v>3.5</v>
      </c>
      <c r="R41" s="4">
        <v>3.5</v>
      </c>
      <c r="S41" s="4">
        <v>3.5</v>
      </c>
      <c r="T41" s="4">
        <v>3</v>
      </c>
    </row>
    <row r="42" spans="1:50" x14ac:dyDescent="0.2">
      <c r="A42" s="5" t="s">
        <v>48</v>
      </c>
      <c r="B42" s="4">
        <v>33</v>
      </c>
      <c r="C42" s="4">
        <v>32</v>
      </c>
      <c r="D42" s="4">
        <v>40</v>
      </c>
      <c r="E42" s="4">
        <v>43</v>
      </c>
      <c r="F42" s="4">
        <v>46</v>
      </c>
      <c r="G42" s="4">
        <v>24</v>
      </c>
      <c r="H42" s="4">
        <v>40</v>
      </c>
      <c r="I42" s="4">
        <v>42</v>
      </c>
      <c r="J42" s="4">
        <v>34</v>
      </c>
      <c r="K42" s="4">
        <v>40</v>
      </c>
      <c r="L42" s="4">
        <v>44</v>
      </c>
      <c r="M42" s="4">
        <v>34</v>
      </c>
      <c r="N42" s="4">
        <v>38</v>
      </c>
      <c r="O42" s="4">
        <v>41</v>
      </c>
      <c r="P42" s="4">
        <v>38</v>
      </c>
      <c r="Q42" s="4">
        <v>41</v>
      </c>
      <c r="R42" s="4">
        <v>44</v>
      </c>
      <c r="S42" s="4">
        <v>47</v>
      </c>
      <c r="T42" s="4">
        <v>46</v>
      </c>
      <c r="U42" s="4">
        <v>46</v>
      </c>
      <c r="V42" s="4">
        <v>50</v>
      </c>
      <c r="W42" s="4">
        <v>47</v>
      </c>
      <c r="X42" s="4">
        <v>47</v>
      </c>
      <c r="Y42" s="4">
        <v>46</v>
      </c>
      <c r="Z42" s="4">
        <v>51</v>
      </c>
      <c r="AA42" s="4">
        <v>53</v>
      </c>
      <c r="AB42" s="4">
        <v>49</v>
      </c>
      <c r="AC42" s="4">
        <v>53</v>
      </c>
      <c r="AD42" s="4">
        <v>47</v>
      </c>
      <c r="AE42" s="4">
        <v>47</v>
      </c>
      <c r="AF42" s="4">
        <v>44</v>
      </c>
      <c r="AG42" s="4">
        <v>43</v>
      </c>
      <c r="AH42" s="4">
        <v>39</v>
      </c>
      <c r="AI42" s="4">
        <v>46</v>
      </c>
      <c r="AJ42" s="4">
        <v>46</v>
      </c>
      <c r="AK42" s="4">
        <v>48</v>
      </c>
      <c r="AL42" s="4">
        <v>44</v>
      </c>
      <c r="AM42" s="4">
        <v>44</v>
      </c>
      <c r="AN42" s="4">
        <v>46</v>
      </c>
      <c r="AO42" s="4">
        <v>49</v>
      </c>
      <c r="AP42" s="4">
        <v>47</v>
      </c>
      <c r="AQ42" s="4">
        <v>49</v>
      </c>
      <c r="AR42" s="4">
        <v>55</v>
      </c>
      <c r="AS42" s="4">
        <v>53</v>
      </c>
      <c r="AT42" s="4">
        <v>46</v>
      </c>
      <c r="AU42" s="4">
        <v>51</v>
      </c>
      <c r="AV42" s="4">
        <v>47</v>
      </c>
      <c r="AW42" s="4">
        <v>46</v>
      </c>
      <c r="AX42" s="4">
        <v>50</v>
      </c>
    </row>
    <row r="43" spans="1:50" x14ac:dyDescent="0.2">
      <c r="A43" s="5" t="s">
        <v>49</v>
      </c>
      <c r="B43" s="4">
        <v>0.4</v>
      </c>
      <c r="C43" s="4">
        <v>0.4</v>
      </c>
      <c r="D43" s="4">
        <v>0.3</v>
      </c>
      <c r="E43" s="4">
        <v>0.2</v>
      </c>
      <c r="F43" s="4">
        <v>0.3</v>
      </c>
      <c r="G43" s="4">
        <v>0.3</v>
      </c>
      <c r="H43" s="4">
        <v>0.2</v>
      </c>
      <c r="I43" s="4">
        <v>0.2</v>
      </c>
      <c r="J43" s="4">
        <v>0.2</v>
      </c>
      <c r="K43" s="4">
        <v>0.1</v>
      </c>
      <c r="L43" s="4">
        <v>0.1</v>
      </c>
      <c r="M43" s="4">
        <v>0.2</v>
      </c>
      <c r="N43" s="4">
        <v>0.2</v>
      </c>
      <c r="O43" s="4">
        <v>0.2</v>
      </c>
      <c r="P43" s="4">
        <v>0.2</v>
      </c>
      <c r="Q43" s="4">
        <v>0.2</v>
      </c>
      <c r="R43" s="4">
        <v>0.3</v>
      </c>
      <c r="S43" s="4">
        <v>0.2</v>
      </c>
      <c r="T43" s="4">
        <v>0.1</v>
      </c>
    </row>
    <row r="44" spans="1:50" x14ac:dyDescent="0.2">
      <c r="A44" s="5" t="s">
        <v>50</v>
      </c>
      <c r="B44" s="4">
        <v>24</v>
      </c>
      <c r="C44" s="4">
        <v>26</v>
      </c>
      <c r="D44" s="4">
        <v>31</v>
      </c>
      <c r="E44" s="4">
        <v>37</v>
      </c>
      <c r="F44" s="4">
        <v>31</v>
      </c>
      <c r="G44" s="4">
        <v>24</v>
      </c>
      <c r="H44" s="4">
        <v>26</v>
      </c>
      <c r="I44" s="4">
        <v>21</v>
      </c>
      <c r="J44" s="4">
        <v>21</v>
      </c>
      <c r="K44" s="4">
        <v>21</v>
      </c>
      <c r="L44" s="4">
        <v>20</v>
      </c>
      <c r="M44" s="4">
        <v>19</v>
      </c>
      <c r="N44" s="4">
        <v>25</v>
      </c>
      <c r="O44" s="4">
        <v>23</v>
      </c>
      <c r="P44" s="4">
        <v>22</v>
      </c>
      <c r="Q44" s="4">
        <v>21</v>
      </c>
      <c r="R44" s="4">
        <v>19</v>
      </c>
      <c r="S44" s="4">
        <v>18</v>
      </c>
      <c r="T44" s="4">
        <v>21</v>
      </c>
    </row>
    <row r="45" spans="1:50" x14ac:dyDescent="0.2">
      <c r="A45" s="5" t="s">
        <v>51</v>
      </c>
      <c r="B45" s="4">
        <v>72</v>
      </c>
      <c r="C45" s="4">
        <v>72</v>
      </c>
      <c r="D45" s="4">
        <v>77</v>
      </c>
      <c r="E45" s="4">
        <v>86</v>
      </c>
      <c r="F45" s="4">
        <v>68</v>
      </c>
      <c r="G45" s="4">
        <v>67</v>
      </c>
      <c r="H45" s="4">
        <v>66</v>
      </c>
      <c r="I45" s="4">
        <v>70</v>
      </c>
      <c r="J45" s="4">
        <v>74</v>
      </c>
      <c r="K45" s="4">
        <v>70</v>
      </c>
      <c r="L45" s="4">
        <v>80</v>
      </c>
      <c r="M45" s="4">
        <v>87</v>
      </c>
      <c r="N45" s="4">
        <v>93</v>
      </c>
      <c r="O45" s="4">
        <v>84</v>
      </c>
      <c r="P45" s="4">
        <v>91</v>
      </c>
      <c r="Q45" s="4">
        <v>95</v>
      </c>
      <c r="R45" s="4">
        <v>83</v>
      </c>
      <c r="S45" s="4">
        <v>81</v>
      </c>
      <c r="T45" s="4">
        <v>80</v>
      </c>
      <c r="U45" s="4">
        <v>62</v>
      </c>
      <c r="V45" s="4">
        <v>60</v>
      </c>
      <c r="W45" s="4">
        <v>58</v>
      </c>
      <c r="X45" s="4">
        <v>50</v>
      </c>
      <c r="Y45" s="4">
        <v>58</v>
      </c>
      <c r="Z45" s="4">
        <v>62</v>
      </c>
      <c r="AA45" s="4">
        <v>70</v>
      </c>
      <c r="AB45" s="4">
        <v>64</v>
      </c>
      <c r="AC45" s="4">
        <v>70</v>
      </c>
      <c r="AD45" s="4">
        <v>72</v>
      </c>
      <c r="AE45" s="4">
        <v>77</v>
      </c>
      <c r="AF45" s="4">
        <v>67</v>
      </c>
      <c r="AG45" s="4">
        <v>88</v>
      </c>
      <c r="AH45" s="4">
        <v>82</v>
      </c>
      <c r="AI45" s="4">
        <v>78</v>
      </c>
      <c r="AJ45" s="4">
        <v>87</v>
      </c>
      <c r="AK45" s="4">
        <v>87</v>
      </c>
      <c r="AL45" s="4">
        <v>86</v>
      </c>
      <c r="AM45" s="4">
        <v>82</v>
      </c>
      <c r="AN45" s="4">
        <v>85</v>
      </c>
      <c r="AO45" s="4">
        <v>96</v>
      </c>
      <c r="AP45" s="4">
        <v>102</v>
      </c>
      <c r="AQ45" s="4">
        <v>113</v>
      </c>
      <c r="AR45" s="4">
        <v>119</v>
      </c>
      <c r="AS45" s="4">
        <v>143</v>
      </c>
      <c r="AT45" s="4">
        <v>134</v>
      </c>
      <c r="AU45" s="4">
        <v>128</v>
      </c>
      <c r="AV45" s="4">
        <v>142</v>
      </c>
      <c r="AW45" s="4">
        <v>161</v>
      </c>
      <c r="AX45" s="4">
        <v>156</v>
      </c>
    </row>
    <row r="46" spans="1:50" x14ac:dyDescent="0.2">
      <c r="A46" s="5" t="s">
        <v>52</v>
      </c>
      <c r="B46" s="4">
        <v>77</v>
      </c>
      <c r="C46" s="4">
        <v>79</v>
      </c>
      <c r="D46" s="4">
        <v>84</v>
      </c>
      <c r="E46" s="4">
        <v>77</v>
      </c>
      <c r="F46" s="4">
        <v>60</v>
      </c>
      <c r="G46" s="4">
        <v>49</v>
      </c>
      <c r="H46" s="4">
        <v>43</v>
      </c>
      <c r="I46" s="4">
        <v>40</v>
      </c>
      <c r="J46" s="4">
        <v>50</v>
      </c>
      <c r="K46" s="4">
        <v>48</v>
      </c>
      <c r="L46" s="4">
        <v>38</v>
      </c>
      <c r="M46" s="4">
        <v>50</v>
      </c>
      <c r="N46" s="4">
        <v>50</v>
      </c>
      <c r="O46" s="4">
        <v>35</v>
      </c>
      <c r="P46" s="4">
        <v>33</v>
      </c>
      <c r="Q46" s="4">
        <v>36</v>
      </c>
      <c r="R46" s="4">
        <v>29</v>
      </c>
      <c r="S46" s="4">
        <v>26</v>
      </c>
      <c r="T46" s="4">
        <v>28</v>
      </c>
    </row>
    <row r="47" spans="1:50" x14ac:dyDescent="0.2">
      <c r="A47" s="5" t="s">
        <v>53</v>
      </c>
      <c r="B47" s="4">
        <v>50</v>
      </c>
      <c r="C47" s="4">
        <v>47</v>
      </c>
      <c r="D47" s="4">
        <v>48</v>
      </c>
      <c r="E47" s="4">
        <v>48</v>
      </c>
      <c r="F47" s="4">
        <v>40</v>
      </c>
      <c r="G47" s="4">
        <v>31</v>
      </c>
      <c r="H47" s="4">
        <v>33</v>
      </c>
      <c r="I47" s="4">
        <v>23</v>
      </c>
      <c r="J47" s="4">
        <v>26</v>
      </c>
      <c r="K47" s="4">
        <v>23</v>
      </c>
      <c r="L47" s="4">
        <v>24</v>
      </c>
      <c r="M47" s="4">
        <v>30</v>
      </c>
      <c r="N47" s="4">
        <v>26</v>
      </c>
      <c r="O47" s="4">
        <v>20</v>
      </c>
      <c r="P47" s="4">
        <v>30</v>
      </c>
      <c r="Q47" s="4">
        <v>36</v>
      </c>
      <c r="R47" s="4">
        <v>34</v>
      </c>
      <c r="S47" s="4">
        <v>27</v>
      </c>
      <c r="T47" s="4">
        <v>31</v>
      </c>
      <c r="U47" s="4">
        <v>0</v>
      </c>
      <c r="V47" s="4">
        <v>0</v>
      </c>
      <c r="W47" s="4">
        <v>29</v>
      </c>
      <c r="X47" s="4">
        <v>37</v>
      </c>
      <c r="Y47" s="4">
        <v>36</v>
      </c>
      <c r="Z47" s="4">
        <v>37</v>
      </c>
      <c r="AA47" s="4">
        <v>43</v>
      </c>
      <c r="AB47" s="4">
        <v>43</v>
      </c>
      <c r="AC47" s="4">
        <v>46</v>
      </c>
      <c r="AD47" s="4">
        <v>43</v>
      </c>
      <c r="AE47" s="4">
        <v>42</v>
      </c>
      <c r="AF47" s="4">
        <v>45</v>
      </c>
      <c r="AG47" s="4">
        <v>54</v>
      </c>
      <c r="AH47" s="4">
        <v>45</v>
      </c>
      <c r="AI47" s="4">
        <v>28</v>
      </c>
      <c r="AJ47" s="4">
        <v>31</v>
      </c>
      <c r="AK47" s="4">
        <v>41</v>
      </c>
      <c r="AL47" s="4">
        <v>37</v>
      </c>
      <c r="AM47" s="4">
        <v>41</v>
      </c>
      <c r="AN47" s="4">
        <v>43</v>
      </c>
      <c r="AO47" s="4">
        <v>47</v>
      </c>
      <c r="AP47" s="4">
        <v>50</v>
      </c>
      <c r="AQ47" s="4">
        <v>60</v>
      </c>
      <c r="AR47" s="4">
        <v>66</v>
      </c>
      <c r="AS47" s="4">
        <v>72</v>
      </c>
      <c r="AT47" s="4">
        <v>69</v>
      </c>
      <c r="AU47" s="4">
        <v>63</v>
      </c>
      <c r="AV47" s="4">
        <v>73</v>
      </c>
      <c r="AW47" s="4">
        <v>67</v>
      </c>
      <c r="AX47" s="4">
        <v>63</v>
      </c>
    </row>
    <row r="48" spans="1:50" x14ac:dyDescent="0.2">
      <c r="A48" s="5" t="s">
        <v>54</v>
      </c>
      <c r="B48" s="4">
        <v>3</v>
      </c>
      <c r="C48" s="4">
        <v>2.6</v>
      </c>
      <c r="D48" s="4">
        <v>1.6</v>
      </c>
      <c r="E48" s="4">
        <v>3</v>
      </c>
      <c r="F48" s="4">
        <v>2.4</v>
      </c>
      <c r="G48" s="4">
        <v>1</v>
      </c>
      <c r="H48" s="4">
        <v>1.3</v>
      </c>
      <c r="I48" s="4">
        <v>1.3</v>
      </c>
      <c r="J48" s="4">
        <v>1.1000000000000001</v>
      </c>
      <c r="K48" s="4">
        <v>1.1000000000000001</v>
      </c>
      <c r="L48" s="4">
        <v>1.1000000000000001</v>
      </c>
      <c r="M48" s="4">
        <v>1.4</v>
      </c>
      <c r="N48" s="4">
        <v>1.6</v>
      </c>
      <c r="O48" s="4">
        <v>1.2</v>
      </c>
      <c r="P48" s="4">
        <v>1.5</v>
      </c>
      <c r="Q48" s="4">
        <v>1.5</v>
      </c>
      <c r="R48" s="4">
        <v>1.7</v>
      </c>
      <c r="S48" s="4">
        <v>2</v>
      </c>
      <c r="T48" s="4">
        <v>1.8</v>
      </c>
      <c r="AG48" s="4">
        <v>39</v>
      </c>
      <c r="AH48" s="4">
        <v>42</v>
      </c>
      <c r="AI48" s="4">
        <v>39</v>
      </c>
      <c r="AJ48" s="4">
        <v>40</v>
      </c>
      <c r="AK48" s="4">
        <v>40</v>
      </c>
      <c r="AL48" s="4">
        <v>43</v>
      </c>
      <c r="AM48" s="4">
        <v>40</v>
      </c>
      <c r="AN48" s="4">
        <v>35</v>
      </c>
      <c r="AO48" s="4">
        <v>39</v>
      </c>
      <c r="AP48" s="4">
        <v>39</v>
      </c>
      <c r="AQ48" s="4">
        <v>36</v>
      </c>
      <c r="AR48" s="4">
        <v>40</v>
      </c>
      <c r="AS48" s="4">
        <v>40</v>
      </c>
      <c r="AT48" s="4">
        <v>44</v>
      </c>
      <c r="AU48" s="4">
        <v>43</v>
      </c>
      <c r="AV48" s="4">
        <v>14</v>
      </c>
      <c r="AW48" s="4">
        <v>12</v>
      </c>
    </row>
    <row r="49" spans="1:50" x14ac:dyDescent="0.2">
      <c r="A49" s="5" t="s">
        <v>55</v>
      </c>
      <c r="B49" s="4">
        <v>0.3</v>
      </c>
      <c r="C49" s="4">
        <v>0.2</v>
      </c>
      <c r="D49" s="4">
        <v>0.6</v>
      </c>
      <c r="E49" s="4">
        <v>1.6</v>
      </c>
      <c r="F49" s="4">
        <v>1</v>
      </c>
      <c r="G49" s="4">
        <v>0.5</v>
      </c>
      <c r="H49" s="4">
        <v>0.5</v>
      </c>
      <c r="I49" s="4">
        <v>0.4</v>
      </c>
      <c r="J49" s="4">
        <v>0.6</v>
      </c>
      <c r="K49" s="4">
        <v>0.4</v>
      </c>
      <c r="L49" s="4">
        <v>0.4</v>
      </c>
      <c r="M49" s="4">
        <v>0.3</v>
      </c>
      <c r="N49" s="4">
        <v>0.4</v>
      </c>
      <c r="O49" s="4">
        <v>0.4</v>
      </c>
      <c r="P49" s="4">
        <v>0.3</v>
      </c>
      <c r="Q49" s="4">
        <v>0.2</v>
      </c>
      <c r="R49" s="4">
        <v>0.2</v>
      </c>
      <c r="S49" s="4">
        <v>0.1</v>
      </c>
      <c r="T49" s="4">
        <v>0.1</v>
      </c>
    </row>
    <row r="50" spans="1:50" x14ac:dyDescent="0.2">
      <c r="A50" s="5" t="s">
        <v>56</v>
      </c>
      <c r="B50" s="4">
        <v>29</v>
      </c>
      <c r="C50" s="4">
        <v>30</v>
      </c>
      <c r="D50" s="4">
        <v>36</v>
      </c>
      <c r="E50" s="4">
        <v>50</v>
      </c>
      <c r="F50" s="4">
        <v>44</v>
      </c>
      <c r="G50" s="4">
        <v>29</v>
      </c>
      <c r="H50" s="4">
        <v>42</v>
      </c>
      <c r="I50" s="4">
        <v>26</v>
      </c>
      <c r="J50" s="4">
        <v>27</v>
      </c>
      <c r="K50" s="4">
        <v>27</v>
      </c>
      <c r="L50" s="4">
        <v>27</v>
      </c>
      <c r="M50" s="4">
        <v>29</v>
      </c>
      <c r="N50" s="4">
        <v>23</v>
      </c>
      <c r="O50" s="4">
        <v>24</v>
      </c>
      <c r="P50" s="4">
        <v>24</v>
      </c>
      <c r="Q50" s="4">
        <v>24</v>
      </c>
      <c r="R50" s="4">
        <v>24</v>
      </c>
      <c r="S50" s="4">
        <v>23</v>
      </c>
      <c r="T50" s="4">
        <v>20</v>
      </c>
    </row>
    <row r="51" spans="1:50" x14ac:dyDescent="0.2">
      <c r="A51" s="5" t="s">
        <v>57</v>
      </c>
      <c r="B51" s="4">
        <v>3.7</v>
      </c>
      <c r="C51" s="4">
        <v>3.7</v>
      </c>
      <c r="D51" s="4">
        <v>3.6</v>
      </c>
      <c r="E51" s="4">
        <v>6.7</v>
      </c>
      <c r="F51" s="4">
        <v>3</v>
      </c>
      <c r="G51" s="4">
        <v>2.6</v>
      </c>
      <c r="H51" s="4">
        <v>2.7</v>
      </c>
      <c r="I51" s="4">
        <v>3.2</v>
      </c>
      <c r="J51" s="4">
        <v>2.6</v>
      </c>
      <c r="K51" s="4">
        <v>2.1</v>
      </c>
      <c r="L51" s="4">
        <v>3.6</v>
      </c>
      <c r="M51" s="4">
        <v>3.4</v>
      </c>
      <c r="N51" s="4">
        <v>3</v>
      </c>
      <c r="O51" s="4">
        <v>3</v>
      </c>
      <c r="P51" s="4">
        <v>3</v>
      </c>
      <c r="Q51" s="4">
        <v>2</v>
      </c>
      <c r="R51" s="4">
        <v>2</v>
      </c>
      <c r="S51" s="4">
        <v>1.5</v>
      </c>
      <c r="T51" s="4">
        <v>1.9</v>
      </c>
    </row>
    <row r="52" spans="1:50" x14ac:dyDescent="0.2">
      <c r="A52" s="5" t="s">
        <v>58</v>
      </c>
      <c r="B52" s="4">
        <v>2.6</v>
      </c>
      <c r="C52" s="4">
        <v>3.4</v>
      </c>
      <c r="D52" s="4">
        <v>2.2999999999999998</v>
      </c>
      <c r="E52" s="4">
        <v>4.5999999999999996</v>
      </c>
      <c r="F52" s="4">
        <v>3.9</v>
      </c>
      <c r="G52" s="4">
        <v>2.2000000000000002</v>
      </c>
      <c r="H52" s="4">
        <v>3</v>
      </c>
      <c r="I52" s="4">
        <v>1.6</v>
      </c>
      <c r="J52" s="4">
        <v>1.2</v>
      </c>
      <c r="K52" s="4">
        <v>0.9</v>
      </c>
      <c r="L52" s="4">
        <v>1.1000000000000001</v>
      </c>
      <c r="M52" s="4">
        <v>1.1000000000000001</v>
      </c>
      <c r="N52" s="4">
        <v>1.3</v>
      </c>
      <c r="O52" s="4">
        <v>1.8</v>
      </c>
      <c r="P52" s="4">
        <v>1.7</v>
      </c>
      <c r="Q52" s="4">
        <v>1.6</v>
      </c>
      <c r="R52" s="4">
        <v>1.6</v>
      </c>
      <c r="S52" s="4">
        <v>1.5</v>
      </c>
      <c r="T52" s="4">
        <v>1.4</v>
      </c>
    </row>
    <row r="53" spans="1:50" x14ac:dyDescent="0.2">
      <c r="A53" s="5" t="s">
        <v>59</v>
      </c>
      <c r="B53" s="4">
        <v>65</v>
      </c>
      <c r="C53" s="4">
        <v>75</v>
      </c>
      <c r="D53" s="4">
        <v>95</v>
      </c>
      <c r="E53" s="4">
        <v>105</v>
      </c>
      <c r="F53" s="4">
        <v>85</v>
      </c>
      <c r="G53" s="4">
        <v>80</v>
      </c>
      <c r="H53" s="4">
        <v>88</v>
      </c>
      <c r="I53" s="4">
        <v>86</v>
      </c>
      <c r="J53" s="4">
        <v>82</v>
      </c>
      <c r="K53" s="4">
        <v>85</v>
      </c>
      <c r="L53" s="4">
        <v>78</v>
      </c>
      <c r="M53" s="4">
        <v>73</v>
      </c>
      <c r="N53" s="4">
        <v>70</v>
      </c>
      <c r="O53" s="4">
        <v>65</v>
      </c>
      <c r="P53" s="4">
        <v>64</v>
      </c>
      <c r="Q53" s="4">
        <v>67</v>
      </c>
      <c r="R53" s="4">
        <v>67</v>
      </c>
      <c r="S53" s="4">
        <v>65</v>
      </c>
      <c r="T53" s="4">
        <v>55</v>
      </c>
      <c r="U53" s="4">
        <v>43</v>
      </c>
      <c r="V53" s="4">
        <v>46</v>
      </c>
      <c r="W53" s="4">
        <v>42</v>
      </c>
      <c r="X53" s="4">
        <v>37</v>
      </c>
      <c r="Y53" s="4">
        <v>31</v>
      </c>
      <c r="Z53" s="4">
        <v>34</v>
      </c>
      <c r="AA53" s="4">
        <v>28</v>
      </c>
      <c r="AB53" s="4">
        <v>29</v>
      </c>
      <c r="AC53" s="4">
        <v>24</v>
      </c>
      <c r="AD53" s="4">
        <v>24</v>
      </c>
      <c r="AE53" s="4">
        <v>26</v>
      </c>
      <c r="AF53" s="4">
        <v>27</v>
      </c>
    </row>
    <row r="54" spans="1:50" x14ac:dyDescent="0.2">
      <c r="A54" s="5" t="s">
        <v>60</v>
      </c>
      <c r="B54" s="4">
        <v>1.3</v>
      </c>
      <c r="C54" s="4">
        <v>1.4</v>
      </c>
      <c r="D54" s="4">
        <v>1.2</v>
      </c>
      <c r="E54" s="4">
        <v>1.6</v>
      </c>
      <c r="F54" s="4">
        <v>1.5</v>
      </c>
      <c r="G54" s="4">
        <v>1.4</v>
      </c>
      <c r="H54" s="4">
        <v>1.4</v>
      </c>
      <c r="I54" s="4">
        <v>1.4</v>
      </c>
      <c r="J54" s="4">
        <v>1.4</v>
      </c>
      <c r="K54" s="4">
        <v>2.8</v>
      </c>
      <c r="L54" s="4">
        <v>1.3</v>
      </c>
      <c r="M54" s="4">
        <v>1</v>
      </c>
      <c r="N54" s="4">
        <v>1.3</v>
      </c>
      <c r="O54" s="4">
        <v>1</v>
      </c>
      <c r="P54" s="4">
        <v>0.8</v>
      </c>
      <c r="Q54" s="4">
        <v>1</v>
      </c>
      <c r="R54" s="4">
        <v>2</v>
      </c>
      <c r="S54" s="4">
        <v>2.4</v>
      </c>
      <c r="T54" s="4">
        <v>2.5</v>
      </c>
    </row>
    <row r="55" spans="1:50" x14ac:dyDescent="0.2">
      <c r="A55" s="5"/>
    </row>
    <row r="56" spans="1:50" x14ac:dyDescent="0.2">
      <c r="A56" s="5" t="s">
        <v>62</v>
      </c>
      <c r="T56" s="4">
        <v>240</v>
      </c>
      <c r="U56" s="4">
        <v>228</v>
      </c>
      <c r="V56" s="4">
        <v>227</v>
      </c>
      <c r="W56" s="4">
        <v>224</v>
      </c>
      <c r="X56" s="4">
        <v>220</v>
      </c>
      <c r="Y56" s="4">
        <v>212</v>
      </c>
      <c r="Z56" s="4">
        <v>198</v>
      </c>
      <c r="AA56" s="4">
        <v>212</v>
      </c>
      <c r="AB56" s="4">
        <v>200</v>
      </c>
      <c r="AC56" s="4">
        <v>203</v>
      </c>
      <c r="AD56" s="4">
        <v>199</v>
      </c>
      <c r="AE56" s="4">
        <v>202</v>
      </c>
      <c r="AF56" s="4">
        <v>209</v>
      </c>
      <c r="AG56" s="4">
        <v>241</v>
      </c>
      <c r="AH56" s="4">
        <v>233</v>
      </c>
      <c r="AI56" s="4">
        <v>207</v>
      </c>
      <c r="AJ56" s="4">
        <v>206</v>
      </c>
      <c r="AK56" s="4">
        <v>195</v>
      </c>
      <c r="AL56" s="4">
        <v>200</v>
      </c>
      <c r="AM56" s="4">
        <v>186</v>
      </c>
      <c r="AN56" s="4">
        <v>194</v>
      </c>
      <c r="AO56" s="4">
        <v>194</v>
      </c>
      <c r="AP56" s="4">
        <v>203</v>
      </c>
      <c r="AQ56" s="4">
        <v>181.3</v>
      </c>
      <c r="AR56" s="4">
        <v>190.3</v>
      </c>
      <c r="AS56" s="4">
        <v>209</v>
      </c>
      <c r="AT56" s="4">
        <v>200.3</v>
      </c>
      <c r="AU56" s="4">
        <v>213.8</v>
      </c>
      <c r="AV56" s="4">
        <v>221</v>
      </c>
      <c r="AW56" s="4">
        <v>216</v>
      </c>
      <c r="AX56" s="4">
        <v>299</v>
      </c>
    </row>
    <row r="58" spans="1:50" x14ac:dyDescent="0.2">
      <c r="A58" s="5" t="s">
        <v>10</v>
      </c>
      <c r="B58" s="4">
        <v>2742</v>
      </c>
      <c r="C58" s="4">
        <v>2752</v>
      </c>
      <c r="D58" s="4">
        <v>3182.54</v>
      </c>
      <c r="E58" s="4">
        <v>3316.54</v>
      </c>
      <c r="F58" s="4">
        <v>2913.7</v>
      </c>
      <c r="G58" s="4">
        <v>2627.06</v>
      </c>
      <c r="H58" s="4">
        <v>2807.63</v>
      </c>
      <c r="I58" s="4">
        <v>2563.12</v>
      </c>
      <c r="J58" s="4">
        <v>2543.11</v>
      </c>
      <c r="K58" s="4">
        <v>2449.61</v>
      </c>
      <c r="L58" s="4">
        <v>2523.63</v>
      </c>
      <c r="M58" s="4">
        <v>2723</v>
      </c>
      <c r="N58" s="4">
        <v>2717</v>
      </c>
      <c r="O58" s="4">
        <v>2596</v>
      </c>
      <c r="P58" s="4">
        <v>2707</v>
      </c>
      <c r="Q58" s="4">
        <v>2892</v>
      </c>
      <c r="R58" s="4">
        <v>2812</v>
      </c>
      <c r="S58" s="4">
        <v>2880</v>
      </c>
      <c r="T58" s="4">
        <v>2881</v>
      </c>
      <c r="U58" s="4">
        <v>2735</v>
      </c>
      <c r="V58" s="4">
        <v>2684</v>
      </c>
      <c r="W58" s="4">
        <v>2929</v>
      </c>
      <c r="X58" s="4">
        <v>2891</v>
      </c>
      <c r="Y58" s="4">
        <v>2798</v>
      </c>
      <c r="Z58" s="4">
        <v>2748</v>
      </c>
      <c r="AA58" s="4">
        <v>2835</v>
      </c>
      <c r="AB58" s="4">
        <v>2768</v>
      </c>
      <c r="AC58" s="4">
        <v>2836</v>
      </c>
      <c r="AD58" s="4">
        <v>2834</v>
      </c>
      <c r="AE58" s="4">
        <v>2840</v>
      </c>
      <c r="AF58" s="4">
        <v>2905</v>
      </c>
      <c r="AG58" s="4">
        <v>3044</v>
      </c>
      <c r="AH58" s="4">
        <v>2985</v>
      </c>
      <c r="AI58" s="4">
        <v>2846</v>
      </c>
      <c r="AJ58" s="4">
        <v>2807</v>
      </c>
      <c r="AK58" s="4">
        <v>2813</v>
      </c>
      <c r="AL58" s="4">
        <v>2788</v>
      </c>
      <c r="AM58" s="4">
        <v>2763</v>
      </c>
      <c r="AN58" s="4">
        <v>2895</v>
      </c>
      <c r="AO58" s="4">
        <v>2927</v>
      </c>
      <c r="AP58" s="4">
        <v>2990</v>
      </c>
      <c r="AQ58" s="4">
        <v>3038.3</v>
      </c>
      <c r="AR58" s="4">
        <v>3119.3</v>
      </c>
      <c r="AS58" s="4">
        <v>3174</v>
      </c>
      <c r="AT58" s="4">
        <v>2929.3</v>
      </c>
      <c r="AU58" s="4">
        <v>2918.8</v>
      </c>
      <c r="AV58" s="4">
        <v>2952</v>
      </c>
      <c r="AW58" s="4">
        <v>2929</v>
      </c>
      <c r="AX58" s="4">
        <v>2930</v>
      </c>
    </row>
    <row r="59" spans="1:50" s="12" customFormat="1" x14ac:dyDescent="0.2">
      <c r="A59" s="12" t="s">
        <v>71</v>
      </c>
      <c r="B59" s="12">
        <f t="shared" ref="B59:T59" si="1">SUM(B5:B54)</f>
        <v>2741.85</v>
      </c>
      <c r="C59" s="12">
        <f t="shared" si="1"/>
        <v>2751.7599999999998</v>
      </c>
      <c r="D59" s="12">
        <f t="shared" si="1"/>
        <v>3182.54</v>
      </c>
      <c r="E59" s="12">
        <f t="shared" si="1"/>
        <v>3316.6399999999994</v>
      </c>
      <c r="F59" s="12">
        <f t="shared" si="1"/>
        <v>2913.7</v>
      </c>
      <c r="G59" s="12">
        <f t="shared" si="1"/>
        <v>2627.06</v>
      </c>
      <c r="H59" s="12">
        <f t="shared" si="1"/>
        <v>2807.63</v>
      </c>
      <c r="I59" s="12">
        <f t="shared" si="1"/>
        <v>2563.12</v>
      </c>
      <c r="J59" s="12">
        <f t="shared" si="1"/>
        <v>2543.1099999999997</v>
      </c>
      <c r="K59" s="12">
        <f t="shared" si="1"/>
        <v>2449.61</v>
      </c>
      <c r="L59" s="12">
        <f t="shared" si="1"/>
        <v>2523.6299999999997</v>
      </c>
      <c r="M59" s="12">
        <f t="shared" si="1"/>
        <v>2723.0300000000007</v>
      </c>
      <c r="N59" s="12">
        <f t="shared" si="1"/>
        <v>2717.2500000000005</v>
      </c>
      <c r="O59" s="12">
        <f t="shared" si="1"/>
        <v>2595.7399999999998</v>
      </c>
      <c r="P59" s="12">
        <f t="shared" si="1"/>
        <v>2706.8500000000004</v>
      </c>
      <c r="Q59" s="12">
        <f t="shared" si="1"/>
        <v>2891.8899999999994</v>
      </c>
      <c r="R59" s="12">
        <f t="shared" si="1"/>
        <v>2810.4999999999991</v>
      </c>
      <c r="S59" s="12">
        <f t="shared" si="1"/>
        <v>2878.4</v>
      </c>
      <c r="T59" s="12">
        <f t="shared" si="1"/>
        <v>2881.5099999999998</v>
      </c>
      <c r="U59" s="12">
        <f t="shared" ref="U59:AX59" si="2">SUM(U5:U56)</f>
        <v>2659</v>
      </c>
      <c r="V59" s="12">
        <f t="shared" si="2"/>
        <v>2623</v>
      </c>
      <c r="W59" s="12">
        <f t="shared" si="2"/>
        <v>2929</v>
      </c>
      <c r="X59" s="12">
        <f t="shared" si="2"/>
        <v>2891</v>
      </c>
      <c r="Y59" s="12">
        <f t="shared" si="2"/>
        <v>2798</v>
      </c>
      <c r="Z59" s="12">
        <f t="shared" si="2"/>
        <v>2748</v>
      </c>
      <c r="AA59" s="12">
        <f t="shared" si="2"/>
        <v>2835</v>
      </c>
      <c r="AB59" s="12">
        <f t="shared" si="2"/>
        <v>2768</v>
      </c>
      <c r="AC59" s="12">
        <f t="shared" si="2"/>
        <v>2836</v>
      </c>
      <c r="AD59" s="12">
        <f t="shared" si="2"/>
        <v>2834</v>
      </c>
      <c r="AE59" s="12">
        <f t="shared" si="2"/>
        <v>2840</v>
      </c>
      <c r="AF59" s="12">
        <f t="shared" si="2"/>
        <v>2905</v>
      </c>
      <c r="AG59" s="12">
        <f t="shared" si="2"/>
        <v>3045</v>
      </c>
      <c r="AH59" s="12">
        <f t="shared" si="2"/>
        <v>2985</v>
      </c>
      <c r="AI59" s="12">
        <f t="shared" si="2"/>
        <v>2846</v>
      </c>
      <c r="AJ59" s="12">
        <f t="shared" si="2"/>
        <v>2807</v>
      </c>
      <c r="AK59" s="12">
        <f t="shared" si="2"/>
        <v>2813</v>
      </c>
      <c r="AL59" s="12">
        <f t="shared" si="2"/>
        <v>2788</v>
      </c>
      <c r="AM59" s="12">
        <f t="shared" si="2"/>
        <v>2763</v>
      </c>
      <c r="AN59" s="12">
        <f t="shared" si="2"/>
        <v>2895</v>
      </c>
      <c r="AO59" s="12">
        <f t="shared" si="2"/>
        <v>2927</v>
      </c>
      <c r="AP59" s="12">
        <f t="shared" si="2"/>
        <v>2990</v>
      </c>
      <c r="AQ59" s="12">
        <f t="shared" si="2"/>
        <v>3038.3</v>
      </c>
      <c r="AR59" s="12">
        <f t="shared" si="2"/>
        <v>3119.3</v>
      </c>
      <c r="AS59" s="12">
        <f t="shared" si="2"/>
        <v>3174</v>
      </c>
      <c r="AT59" s="12">
        <f t="shared" si="2"/>
        <v>2929.3</v>
      </c>
      <c r="AU59" s="12">
        <f t="shared" si="2"/>
        <v>2918.8</v>
      </c>
      <c r="AV59" s="12">
        <f t="shared" si="2"/>
        <v>2952</v>
      </c>
      <c r="AW59" s="12">
        <f t="shared" si="2"/>
        <v>2929</v>
      </c>
      <c r="AX59" s="12">
        <f t="shared" si="2"/>
        <v>2930</v>
      </c>
    </row>
    <row r="60" spans="1:50" s="12" customFormat="1" x14ac:dyDescent="0.2">
      <c r="B60" s="12">
        <f t="shared" ref="B60:AX60" si="3">B58-B59</f>
        <v>0.15000000000009095</v>
      </c>
      <c r="C60" s="12">
        <f t="shared" si="3"/>
        <v>0.24000000000023647</v>
      </c>
      <c r="D60" s="12">
        <f t="shared" si="3"/>
        <v>0</v>
      </c>
      <c r="E60" s="12">
        <f t="shared" si="3"/>
        <v>-9.9999999999454303E-2</v>
      </c>
      <c r="F60" s="12">
        <f t="shared" si="3"/>
        <v>0</v>
      </c>
      <c r="G60" s="12">
        <f t="shared" si="3"/>
        <v>0</v>
      </c>
      <c r="H60" s="12">
        <f t="shared" si="3"/>
        <v>0</v>
      </c>
      <c r="I60" s="12">
        <f t="shared" si="3"/>
        <v>0</v>
      </c>
      <c r="J60" s="12">
        <f t="shared" si="3"/>
        <v>0</v>
      </c>
      <c r="K60" s="12">
        <f t="shared" si="3"/>
        <v>0</v>
      </c>
      <c r="L60" s="12">
        <f t="shared" si="3"/>
        <v>0</v>
      </c>
      <c r="M60" s="12">
        <f t="shared" si="3"/>
        <v>-3.0000000000654836E-2</v>
      </c>
      <c r="N60" s="12">
        <f t="shared" si="3"/>
        <v>-0.25000000000045475</v>
      </c>
      <c r="O60" s="12">
        <f t="shared" si="3"/>
        <v>0.26000000000021828</v>
      </c>
      <c r="P60" s="12">
        <f t="shared" si="3"/>
        <v>0.1499999999996362</v>
      </c>
      <c r="Q60" s="12">
        <f t="shared" si="3"/>
        <v>0.11000000000058208</v>
      </c>
      <c r="R60" s="12">
        <f t="shared" si="3"/>
        <v>1.5000000000009095</v>
      </c>
      <c r="S60" s="12">
        <f t="shared" si="3"/>
        <v>1.5999999999999091</v>
      </c>
      <c r="T60" s="12">
        <f t="shared" si="3"/>
        <v>-0.50999999999976353</v>
      </c>
      <c r="U60" s="12">
        <f t="shared" si="3"/>
        <v>76</v>
      </c>
      <c r="V60" s="12">
        <f t="shared" si="3"/>
        <v>61</v>
      </c>
      <c r="W60" s="12">
        <f t="shared" si="3"/>
        <v>0</v>
      </c>
      <c r="X60" s="12">
        <f t="shared" si="3"/>
        <v>0</v>
      </c>
      <c r="Y60" s="12">
        <f t="shared" si="3"/>
        <v>0</v>
      </c>
      <c r="Z60" s="12">
        <f t="shared" si="3"/>
        <v>0</v>
      </c>
      <c r="AA60" s="12">
        <f t="shared" si="3"/>
        <v>0</v>
      </c>
      <c r="AB60" s="12">
        <f t="shared" si="3"/>
        <v>0</v>
      </c>
      <c r="AC60" s="12">
        <f t="shared" si="3"/>
        <v>0</v>
      </c>
      <c r="AD60" s="12">
        <f t="shared" si="3"/>
        <v>0</v>
      </c>
      <c r="AE60" s="12">
        <f t="shared" si="3"/>
        <v>0</v>
      </c>
      <c r="AF60" s="12">
        <f t="shared" si="3"/>
        <v>0</v>
      </c>
      <c r="AG60" s="12">
        <f t="shared" si="3"/>
        <v>-1</v>
      </c>
      <c r="AH60" s="12">
        <f t="shared" si="3"/>
        <v>0</v>
      </c>
      <c r="AI60" s="12">
        <f t="shared" si="3"/>
        <v>0</v>
      </c>
      <c r="AJ60" s="12">
        <f t="shared" si="3"/>
        <v>0</v>
      </c>
      <c r="AK60" s="12">
        <f t="shared" si="3"/>
        <v>0</v>
      </c>
      <c r="AL60" s="12">
        <f t="shared" si="3"/>
        <v>0</v>
      </c>
      <c r="AM60" s="12">
        <f t="shared" si="3"/>
        <v>0</v>
      </c>
      <c r="AN60" s="12">
        <f t="shared" si="3"/>
        <v>0</v>
      </c>
      <c r="AO60" s="12">
        <f t="shared" si="3"/>
        <v>0</v>
      </c>
      <c r="AP60" s="12">
        <f t="shared" si="3"/>
        <v>0</v>
      </c>
      <c r="AQ60" s="12">
        <f t="shared" si="3"/>
        <v>0</v>
      </c>
      <c r="AR60" s="12">
        <f t="shared" si="3"/>
        <v>0</v>
      </c>
      <c r="AS60" s="12">
        <f t="shared" si="3"/>
        <v>0</v>
      </c>
      <c r="AT60" s="12">
        <f t="shared" si="3"/>
        <v>0</v>
      </c>
      <c r="AU60" s="12">
        <f t="shared" si="3"/>
        <v>0</v>
      </c>
      <c r="AV60" s="12">
        <f t="shared" si="3"/>
        <v>0</v>
      </c>
      <c r="AW60" s="12">
        <f t="shared" si="3"/>
        <v>0</v>
      </c>
      <c r="AX60" s="12">
        <f t="shared" si="3"/>
        <v>0</v>
      </c>
    </row>
  </sheetData>
  <pageMargins left="0.5" right="0.5" top="0.5" bottom="0.5" header="0.5" footer="0.5"/>
  <pageSetup scale="83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B91B-BAF8-4117-A4CF-23AC53EF9A82}">
  <sheetPr transitionEvaluation="1" codeName="Sheet6"/>
  <dimension ref="A1:AX60"/>
  <sheetViews>
    <sheetView defaultGridColor="0" colorId="22" zoomScale="87" workbookViewId="0">
      <pane xSplit="1" ySplit="4" topLeftCell="AI32" activePane="bottomRight" state="frozenSplit"/>
      <selection pane="topRight" activeCell="B1" sqref="B1"/>
      <selection pane="bottomLeft" activeCell="A6" sqref="A6"/>
      <selection pane="bottomRight" activeCell="AX10" sqref="AX10"/>
    </sheetView>
  </sheetViews>
  <sheetFormatPr defaultColWidth="12.42578125" defaultRowHeight="15" x14ac:dyDescent="0.2"/>
  <cols>
    <col min="1" max="1" width="13" style="4" bestFit="1" customWidth="1"/>
    <col min="2" max="38" width="12.5703125" style="4" bestFit="1" customWidth="1"/>
    <col min="39" max="16384" width="12.42578125" style="4"/>
  </cols>
  <sheetData>
    <row r="1" spans="1:50" ht="18" x14ac:dyDescent="0.25">
      <c r="A1" s="3"/>
      <c r="E1" s="6" t="s">
        <v>72</v>
      </c>
      <c r="T1" s="10" t="s">
        <v>72</v>
      </c>
      <c r="AM1" s="7" t="s">
        <v>72</v>
      </c>
    </row>
    <row r="2" spans="1:50" x14ac:dyDescent="0.2">
      <c r="A2" s="5" t="s">
        <v>8</v>
      </c>
    </row>
    <row r="3" spans="1:50" x14ac:dyDescent="0.2">
      <c r="A3" s="4" t="s">
        <v>70</v>
      </c>
    </row>
    <row r="4" spans="1:50" x14ac:dyDescent="0.2">
      <c r="B4" s="5">
        <v>1977</v>
      </c>
      <c r="C4" s="5">
        <f t="shared" ref="C4:AP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 t="shared" si="0"/>
        <v>2014</v>
      </c>
      <c r="AN4" s="5">
        <f t="shared" si="0"/>
        <v>2015</v>
      </c>
      <c r="AO4" s="5">
        <f t="shared" si="0"/>
        <v>2016</v>
      </c>
      <c r="AP4" s="5">
        <f t="shared" si="0"/>
        <v>2017</v>
      </c>
      <c r="AQ4" s="5">
        <f>AP4+1</f>
        <v>2018</v>
      </c>
      <c r="AR4" s="5">
        <f>AQ4+1</f>
        <v>2019</v>
      </c>
      <c r="AS4" s="4">
        <v>2020</v>
      </c>
      <c r="AT4" s="4">
        <v>2021</v>
      </c>
      <c r="AU4" s="4">
        <v>2022</v>
      </c>
      <c r="AV4" s="4">
        <v>2023</v>
      </c>
      <c r="AW4" s="4">
        <v>2024</v>
      </c>
      <c r="AX4" s="4">
        <v>2025</v>
      </c>
    </row>
    <row r="5" spans="1:50" x14ac:dyDescent="0.2">
      <c r="A5" s="5" t="s">
        <v>11</v>
      </c>
      <c r="B5" s="4">
        <v>35</v>
      </c>
      <c r="C5" s="4">
        <v>35</v>
      </c>
      <c r="D5" s="4">
        <v>49</v>
      </c>
      <c r="E5" s="4">
        <v>43</v>
      </c>
      <c r="F5" s="4">
        <v>33</v>
      </c>
      <c r="G5" s="4">
        <v>24</v>
      </c>
      <c r="H5" s="4">
        <v>24</v>
      </c>
      <c r="I5" s="4">
        <v>21</v>
      </c>
      <c r="J5" s="4">
        <v>16</v>
      </c>
      <c r="K5" s="4">
        <v>18</v>
      </c>
      <c r="L5" s="4">
        <v>24</v>
      </c>
      <c r="M5" s="4">
        <v>21</v>
      </c>
      <c r="N5" s="4">
        <v>19</v>
      </c>
      <c r="O5" s="4">
        <v>18</v>
      </c>
      <c r="P5" s="4">
        <v>18</v>
      </c>
      <c r="Q5" s="4">
        <v>17</v>
      </c>
      <c r="R5" s="4">
        <v>17</v>
      </c>
      <c r="S5" s="4">
        <v>13</v>
      </c>
      <c r="T5" s="4">
        <v>15</v>
      </c>
      <c r="U5" s="4">
        <v>0</v>
      </c>
      <c r="V5" s="4">
        <v>0</v>
      </c>
    </row>
    <row r="6" spans="1:50" x14ac:dyDescent="0.2">
      <c r="A6" s="5" t="s">
        <v>12</v>
      </c>
      <c r="B6" s="4">
        <v>0.09</v>
      </c>
      <c r="C6" s="4">
        <v>0.1</v>
      </c>
      <c r="D6" s="4">
        <v>0.08</v>
      </c>
      <c r="E6" s="4">
        <v>0.13</v>
      </c>
      <c r="F6" s="4">
        <v>0.18</v>
      </c>
      <c r="G6" s="4">
        <v>0.22</v>
      </c>
      <c r="H6" s="4">
        <v>0.22</v>
      </c>
      <c r="I6" s="4">
        <v>0.13</v>
      </c>
      <c r="J6" s="4">
        <v>0.14000000000000001</v>
      </c>
      <c r="K6" s="4">
        <v>0.12</v>
      </c>
      <c r="L6" s="4">
        <v>0.04</v>
      </c>
      <c r="M6" s="4">
        <v>0.04</v>
      </c>
      <c r="N6" s="4">
        <v>0.05</v>
      </c>
      <c r="O6" s="4">
        <v>7.0000000000000007E-2</v>
      </c>
      <c r="P6" s="4">
        <v>0.1</v>
      </c>
      <c r="Q6" s="4">
        <v>0.15</v>
      </c>
      <c r="R6" s="4">
        <v>0.11</v>
      </c>
      <c r="S6" s="4">
        <v>0.13</v>
      </c>
      <c r="T6" s="4">
        <v>0.14000000000000001</v>
      </c>
      <c r="U6" s="4">
        <v>0</v>
      </c>
      <c r="V6" s="4">
        <v>0</v>
      </c>
    </row>
    <row r="7" spans="1:50" x14ac:dyDescent="0.2">
      <c r="A7" s="5" t="s">
        <v>13</v>
      </c>
      <c r="B7" s="4">
        <v>6</v>
      </c>
      <c r="C7" s="4">
        <v>6</v>
      </c>
      <c r="D7" s="4">
        <v>8.3000000000000007</v>
      </c>
      <c r="E7" s="4">
        <v>10</v>
      </c>
      <c r="F7" s="4">
        <v>10</v>
      </c>
      <c r="G7" s="4">
        <v>9</v>
      </c>
      <c r="H7" s="4">
        <v>9</v>
      </c>
      <c r="I7" s="4">
        <v>10</v>
      </c>
      <c r="J7" s="4">
        <v>10</v>
      </c>
      <c r="K7" s="4">
        <v>8</v>
      </c>
      <c r="L7" s="4">
        <v>8</v>
      </c>
      <c r="M7" s="4">
        <v>8</v>
      </c>
      <c r="N7" s="4">
        <v>7</v>
      </c>
      <c r="O7" s="4">
        <v>6</v>
      </c>
      <c r="P7" s="4">
        <v>6</v>
      </c>
      <c r="Q7" s="4">
        <v>6</v>
      </c>
      <c r="R7" s="4">
        <v>8</v>
      </c>
      <c r="S7" s="4">
        <v>10</v>
      </c>
      <c r="T7" s="4">
        <v>8</v>
      </c>
      <c r="U7" s="4">
        <v>0</v>
      </c>
      <c r="V7" s="4">
        <v>0</v>
      </c>
    </row>
    <row r="8" spans="1:50" x14ac:dyDescent="0.2">
      <c r="A8" s="5" t="s">
        <v>14</v>
      </c>
      <c r="B8" s="4">
        <v>20</v>
      </c>
      <c r="C8" s="4">
        <v>28</v>
      </c>
      <c r="D8" s="4">
        <v>29</v>
      </c>
      <c r="E8" s="4">
        <v>33</v>
      </c>
      <c r="F8" s="4">
        <v>24</v>
      </c>
      <c r="G8" s="4">
        <v>21</v>
      </c>
      <c r="H8" s="4">
        <v>29</v>
      </c>
      <c r="I8" s="4">
        <v>26</v>
      </c>
      <c r="J8" s="4">
        <v>24</v>
      </c>
      <c r="K8" s="4">
        <v>25</v>
      </c>
      <c r="L8" s="4">
        <v>28</v>
      </c>
      <c r="M8" s="4">
        <v>30</v>
      </c>
      <c r="N8" s="4">
        <v>38</v>
      </c>
      <c r="O8" s="4">
        <v>42</v>
      </c>
      <c r="P8" s="4">
        <v>45</v>
      </c>
      <c r="Q8" s="4">
        <v>46</v>
      </c>
      <c r="R8" s="4">
        <v>45</v>
      </c>
      <c r="S8" s="4">
        <v>54</v>
      </c>
      <c r="T8" s="4">
        <v>52</v>
      </c>
      <c r="U8" s="4">
        <v>57</v>
      </c>
      <c r="V8" s="4">
        <v>60</v>
      </c>
      <c r="W8" s="4">
        <v>56</v>
      </c>
      <c r="X8" s="4">
        <v>55</v>
      </c>
      <c r="Y8" s="4">
        <v>55</v>
      </c>
      <c r="Z8" s="4">
        <v>54</v>
      </c>
      <c r="AA8" s="4">
        <v>52</v>
      </c>
      <c r="AB8" s="4">
        <v>36</v>
      </c>
      <c r="AC8" s="4">
        <v>41</v>
      </c>
      <c r="AD8" s="4">
        <v>42</v>
      </c>
      <c r="AE8" s="4">
        <v>41</v>
      </c>
      <c r="AF8" s="4">
        <v>42</v>
      </c>
    </row>
    <row r="9" spans="1:50" x14ac:dyDescent="0.2">
      <c r="A9" s="5" t="s">
        <v>15</v>
      </c>
      <c r="B9" s="4">
        <v>7</v>
      </c>
      <c r="C9" s="4">
        <v>9</v>
      </c>
      <c r="D9" s="4">
        <v>9</v>
      </c>
      <c r="E9" s="4">
        <v>12</v>
      </c>
      <c r="F9" s="4">
        <v>8</v>
      </c>
      <c r="G9" s="4">
        <v>7</v>
      </c>
      <c r="H9" s="4">
        <v>8</v>
      </c>
      <c r="I9" s="4">
        <v>8</v>
      </c>
      <c r="J9" s="4">
        <v>7</v>
      </c>
      <c r="K9" s="4">
        <v>9</v>
      </c>
      <c r="L9" s="4">
        <v>9</v>
      </c>
      <c r="M9" s="4">
        <v>9</v>
      </c>
      <c r="N9" s="4">
        <v>8</v>
      </c>
      <c r="O9" s="4">
        <v>11</v>
      </c>
      <c r="P9" s="4">
        <v>12</v>
      </c>
      <c r="Q9" s="4">
        <v>13</v>
      </c>
      <c r="R9" s="4">
        <v>15</v>
      </c>
      <c r="S9" s="4">
        <v>14</v>
      </c>
      <c r="T9" s="4">
        <v>13</v>
      </c>
      <c r="U9" s="4">
        <v>0</v>
      </c>
      <c r="V9" s="4">
        <v>0</v>
      </c>
    </row>
    <row r="10" spans="1:50" x14ac:dyDescent="0.2">
      <c r="A10" s="5" t="s">
        <v>16</v>
      </c>
      <c r="B10" s="4">
        <v>15</v>
      </c>
      <c r="C10" s="4">
        <v>19</v>
      </c>
      <c r="D10" s="4">
        <v>20</v>
      </c>
      <c r="E10" s="4">
        <v>26</v>
      </c>
      <c r="F10" s="4">
        <v>23</v>
      </c>
      <c r="G10" s="4">
        <v>21</v>
      </c>
      <c r="H10" s="4">
        <v>17</v>
      </c>
      <c r="I10" s="4">
        <v>16</v>
      </c>
      <c r="J10" s="4">
        <v>8</v>
      </c>
      <c r="K10" s="4">
        <v>12</v>
      </c>
      <c r="L10" s="4">
        <v>10</v>
      </c>
      <c r="M10" s="4">
        <v>12</v>
      </c>
      <c r="N10" s="4">
        <v>13</v>
      </c>
      <c r="O10" s="4">
        <v>17</v>
      </c>
      <c r="P10" s="4">
        <v>22</v>
      </c>
      <c r="Q10" s="4">
        <v>23</v>
      </c>
      <c r="R10" s="4">
        <v>27</v>
      </c>
      <c r="S10" s="4">
        <v>36</v>
      </c>
      <c r="T10" s="4">
        <v>34</v>
      </c>
      <c r="U10" s="4">
        <v>0</v>
      </c>
      <c r="V10" s="4">
        <v>0</v>
      </c>
      <c r="W10" s="4">
        <v>73</v>
      </c>
      <c r="X10" s="4">
        <v>79</v>
      </c>
      <c r="Y10" s="4">
        <v>88</v>
      </c>
      <c r="Z10" s="4">
        <v>79</v>
      </c>
      <c r="AA10" s="4">
        <v>76</v>
      </c>
      <c r="AB10" s="4">
        <v>67</v>
      </c>
      <c r="AC10" s="4">
        <v>72</v>
      </c>
      <c r="AD10" s="4">
        <v>77</v>
      </c>
      <c r="AE10" s="4">
        <v>81</v>
      </c>
      <c r="AF10" s="4">
        <v>80</v>
      </c>
      <c r="AG10" s="4">
        <v>80</v>
      </c>
      <c r="AH10" s="4">
        <v>71</v>
      </c>
      <c r="AI10" s="4">
        <v>71</v>
      </c>
      <c r="AJ10" s="4">
        <v>72</v>
      </c>
      <c r="AK10" s="4">
        <v>70</v>
      </c>
      <c r="AL10" s="4">
        <v>69</v>
      </c>
      <c r="AM10" s="4">
        <v>73</v>
      </c>
      <c r="AN10" s="4">
        <v>70</v>
      </c>
      <c r="AO10" s="4">
        <v>77</v>
      </c>
      <c r="AP10" s="4">
        <v>77</v>
      </c>
      <c r="AQ10" s="4">
        <v>75</v>
      </c>
      <c r="AR10" s="4">
        <v>78</v>
      </c>
      <c r="AS10" s="4">
        <v>74</v>
      </c>
      <c r="AT10" s="4">
        <v>73</v>
      </c>
      <c r="AU10" s="4">
        <v>61</v>
      </c>
      <c r="AV10" s="4">
        <v>62</v>
      </c>
      <c r="AW10" s="4">
        <v>73</v>
      </c>
    </row>
    <row r="11" spans="1:50" x14ac:dyDescent="0.2">
      <c r="A11" s="5" t="s">
        <v>17</v>
      </c>
      <c r="B11" s="4">
        <v>0.6</v>
      </c>
      <c r="C11" s="4">
        <v>0.5</v>
      </c>
      <c r="D11" s="4">
        <v>0.9</v>
      </c>
      <c r="E11" s="4">
        <v>1</v>
      </c>
      <c r="F11" s="4">
        <v>0.6</v>
      </c>
      <c r="G11" s="4">
        <v>0.3</v>
      </c>
      <c r="H11" s="4">
        <v>0.3</v>
      </c>
      <c r="I11" s="4">
        <v>0.2</v>
      </c>
      <c r="J11" s="4">
        <v>0.3</v>
      </c>
      <c r="K11" s="4">
        <v>0.3</v>
      </c>
      <c r="L11" s="4">
        <v>0.4</v>
      </c>
      <c r="M11" s="4">
        <v>0.3</v>
      </c>
      <c r="N11" s="4">
        <v>0.3</v>
      </c>
      <c r="O11" s="4">
        <v>0.5</v>
      </c>
      <c r="P11" s="4">
        <v>0.4</v>
      </c>
      <c r="Q11" s="4">
        <v>0.3</v>
      </c>
      <c r="R11" s="4">
        <v>0.4</v>
      </c>
      <c r="S11" s="4">
        <v>0.3</v>
      </c>
      <c r="T11" s="4">
        <v>0.25</v>
      </c>
      <c r="U11" s="4">
        <v>0</v>
      </c>
      <c r="V11" s="4">
        <v>0</v>
      </c>
    </row>
    <row r="12" spans="1:50" x14ac:dyDescent="0.2">
      <c r="A12" s="5" t="s">
        <v>18</v>
      </c>
      <c r="B12" s="4">
        <v>2.8</v>
      </c>
      <c r="C12" s="4">
        <v>2</v>
      </c>
      <c r="D12" s="4">
        <v>3.2</v>
      </c>
      <c r="E12" s="4">
        <v>3.2</v>
      </c>
      <c r="F12" s="4">
        <v>2.5</v>
      </c>
      <c r="G12" s="4">
        <v>2.5</v>
      </c>
      <c r="H12" s="4">
        <v>2.5</v>
      </c>
      <c r="I12" s="4">
        <v>2.9</v>
      </c>
      <c r="J12" s="4">
        <v>3.6</v>
      </c>
      <c r="K12" s="4">
        <v>4</v>
      </c>
      <c r="L12" s="4">
        <v>4.9000000000000004</v>
      </c>
      <c r="M12" s="4">
        <v>3.2</v>
      </c>
      <c r="N12" s="4">
        <v>3.2</v>
      </c>
      <c r="O12" s="4">
        <v>2.2000000000000002</v>
      </c>
      <c r="P12" s="4">
        <v>2.2000000000000002</v>
      </c>
      <c r="Q12" s="4">
        <v>3</v>
      </c>
      <c r="R12" s="4">
        <v>2.4</v>
      </c>
      <c r="S12" s="4">
        <v>2.4</v>
      </c>
      <c r="T12" s="4">
        <v>2.1</v>
      </c>
      <c r="U12" s="4">
        <v>0</v>
      </c>
      <c r="V12" s="4">
        <v>0</v>
      </c>
    </row>
    <row r="13" spans="1:50" x14ac:dyDescent="0.2">
      <c r="A13" s="5" t="s">
        <v>19</v>
      </c>
      <c r="B13" s="4">
        <v>15</v>
      </c>
      <c r="C13" s="4">
        <v>16</v>
      </c>
      <c r="D13" s="4">
        <v>24</v>
      </c>
      <c r="E13" s="4">
        <v>25</v>
      </c>
      <c r="F13" s="4">
        <v>20</v>
      </c>
      <c r="G13" s="4">
        <v>15</v>
      </c>
      <c r="H13" s="4">
        <v>13</v>
      </c>
      <c r="I13" s="4">
        <v>11</v>
      </c>
      <c r="J13" s="4">
        <v>7</v>
      </c>
      <c r="K13" s="4">
        <v>9</v>
      </c>
      <c r="L13" s="4">
        <v>8</v>
      </c>
      <c r="M13" s="4">
        <v>13</v>
      </c>
      <c r="N13" s="4">
        <v>13</v>
      </c>
      <c r="O13" s="4">
        <v>9</v>
      </c>
      <c r="P13" s="4">
        <v>10</v>
      </c>
      <c r="Q13" s="4">
        <v>8</v>
      </c>
      <c r="R13" s="4">
        <v>9</v>
      </c>
      <c r="S13" s="4">
        <v>8</v>
      </c>
      <c r="T13" s="4">
        <v>7</v>
      </c>
      <c r="U13" s="4">
        <v>0</v>
      </c>
      <c r="V13" s="4">
        <v>0</v>
      </c>
    </row>
    <row r="14" spans="1:50" x14ac:dyDescent="0.2">
      <c r="A14" s="5" t="s">
        <v>20</v>
      </c>
      <c r="B14" s="4">
        <v>78</v>
      </c>
      <c r="C14" s="4">
        <v>82</v>
      </c>
      <c r="D14" s="4">
        <v>120</v>
      </c>
      <c r="E14" s="4">
        <v>120</v>
      </c>
      <c r="F14" s="4">
        <v>88</v>
      </c>
      <c r="G14" s="4">
        <v>76</v>
      </c>
      <c r="H14" s="4">
        <v>81</v>
      </c>
      <c r="I14" s="4">
        <v>77</v>
      </c>
      <c r="J14" s="4">
        <v>70</v>
      </c>
      <c r="K14" s="4">
        <v>57</v>
      </c>
      <c r="L14" s="4">
        <v>62</v>
      </c>
      <c r="M14" s="4">
        <v>68</v>
      </c>
      <c r="N14" s="4">
        <v>70</v>
      </c>
      <c r="O14" s="4">
        <v>63</v>
      </c>
      <c r="P14" s="4">
        <v>66</v>
      </c>
      <c r="Q14" s="4">
        <v>64</v>
      </c>
      <c r="R14" s="4">
        <v>53</v>
      </c>
      <c r="S14" s="4">
        <v>53</v>
      </c>
      <c r="T14" s="4">
        <v>41</v>
      </c>
      <c r="U14" s="4">
        <v>40</v>
      </c>
      <c r="V14" s="4">
        <v>30</v>
      </c>
    </row>
    <row r="15" spans="1:50" x14ac:dyDescent="0.2">
      <c r="A15" s="5" t="s">
        <v>21</v>
      </c>
      <c r="B15" s="4">
        <v>2.9</v>
      </c>
      <c r="C15" s="4">
        <v>2.8</v>
      </c>
      <c r="D15" s="4">
        <v>2.7</v>
      </c>
      <c r="E15" s="4">
        <v>2.8</v>
      </c>
      <c r="F15" s="4">
        <v>2.8</v>
      </c>
      <c r="G15" s="4">
        <v>2.6</v>
      </c>
      <c r="H15" s="4">
        <v>2.2999999999999998</v>
      </c>
      <c r="I15" s="4">
        <v>2.2999999999999998</v>
      </c>
      <c r="J15" s="4">
        <v>2.7</v>
      </c>
      <c r="K15" s="4">
        <v>2.4</v>
      </c>
      <c r="L15" s="4">
        <v>2.4</v>
      </c>
      <c r="M15" s="4">
        <v>2.2000000000000002</v>
      </c>
      <c r="N15" s="4">
        <v>2.1</v>
      </c>
      <c r="O15" s="4">
        <v>1.9</v>
      </c>
      <c r="P15" s="4">
        <v>1.9</v>
      </c>
      <c r="Q15" s="4">
        <v>2</v>
      </c>
      <c r="R15" s="4">
        <v>1.8</v>
      </c>
      <c r="S15" s="4">
        <v>1.8</v>
      </c>
      <c r="T15" s="4">
        <v>1.9</v>
      </c>
      <c r="U15" s="4">
        <v>0</v>
      </c>
      <c r="V15" s="4">
        <v>0</v>
      </c>
    </row>
    <row r="16" spans="1:50" x14ac:dyDescent="0.2">
      <c r="A16" s="5" t="s">
        <v>22</v>
      </c>
      <c r="B16" s="4">
        <v>4</v>
      </c>
      <c r="C16" s="4">
        <v>3.5</v>
      </c>
      <c r="D16" s="4">
        <v>4.2</v>
      </c>
      <c r="E16" s="4">
        <v>6.9</v>
      </c>
      <c r="F16" s="4">
        <v>6.2</v>
      </c>
      <c r="G16" s="4">
        <v>3.8</v>
      </c>
      <c r="H16" s="4">
        <v>8.5</v>
      </c>
      <c r="I16" s="4">
        <v>8.4</v>
      </c>
      <c r="J16" s="4">
        <v>5.5</v>
      </c>
      <c r="K16" s="4">
        <v>5</v>
      </c>
      <c r="L16" s="4">
        <v>3.2</v>
      </c>
      <c r="M16" s="4">
        <v>4</v>
      </c>
      <c r="N16" s="4">
        <v>4.2</v>
      </c>
      <c r="O16" s="4">
        <v>3.5</v>
      </c>
      <c r="P16" s="4">
        <v>3.4</v>
      </c>
      <c r="Q16" s="4">
        <v>4</v>
      </c>
      <c r="R16" s="4">
        <v>3.7</v>
      </c>
      <c r="S16" s="4">
        <v>3.4</v>
      </c>
      <c r="T16" s="4">
        <v>2.7</v>
      </c>
      <c r="U16" s="4">
        <v>0</v>
      </c>
      <c r="V16" s="4">
        <v>0</v>
      </c>
    </row>
    <row r="17" spans="1:50" x14ac:dyDescent="0.2">
      <c r="A17" s="5" t="s">
        <v>23</v>
      </c>
      <c r="B17" s="4">
        <v>384</v>
      </c>
      <c r="C17" s="4">
        <v>405</v>
      </c>
      <c r="D17" s="4">
        <v>465</v>
      </c>
      <c r="E17" s="4">
        <v>460</v>
      </c>
      <c r="F17" s="4">
        <v>420</v>
      </c>
      <c r="G17" s="4">
        <v>355</v>
      </c>
      <c r="H17" s="4">
        <v>400</v>
      </c>
      <c r="I17" s="4">
        <v>415</v>
      </c>
      <c r="J17" s="4">
        <v>380</v>
      </c>
      <c r="K17" s="4">
        <v>300</v>
      </c>
      <c r="L17" s="4">
        <v>310</v>
      </c>
      <c r="M17" s="4">
        <v>380</v>
      </c>
      <c r="N17" s="4">
        <v>370</v>
      </c>
      <c r="O17" s="4">
        <v>320</v>
      </c>
      <c r="P17" s="4">
        <v>340</v>
      </c>
      <c r="Q17" s="4">
        <v>340</v>
      </c>
      <c r="R17" s="4">
        <v>315</v>
      </c>
      <c r="S17" s="4">
        <v>330</v>
      </c>
      <c r="T17" s="4">
        <v>295</v>
      </c>
      <c r="U17" s="4">
        <v>250</v>
      </c>
      <c r="V17" s="4">
        <v>240</v>
      </c>
      <c r="W17" s="4">
        <v>255</v>
      </c>
      <c r="X17" s="4">
        <v>210</v>
      </c>
      <c r="Y17" s="4">
        <v>210</v>
      </c>
      <c r="Z17" s="4">
        <v>210</v>
      </c>
      <c r="AA17" s="4">
        <v>220</v>
      </c>
      <c r="AB17" s="4">
        <v>215</v>
      </c>
      <c r="AC17" s="4">
        <v>215</v>
      </c>
      <c r="AD17" s="4">
        <v>210</v>
      </c>
      <c r="AE17" s="4">
        <v>215</v>
      </c>
      <c r="AF17" s="4">
        <v>240</v>
      </c>
      <c r="AG17" s="4">
        <v>225</v>
      </c>
      <c r="AH17" s="4">
        <v>245</v>
      </c>
      <c r="AI17" s="4">
        <v>265</v>
      </c>
      <c r="AJ17" s="4">
        <v>245</v>
      </c>
      <c r="AK17" s="4">
        <v>250</v>
      </c>
      <c r="AL17" s="4">
        <v>250</v>
      </c>
      <c r="AM17" s="4">
        <v>250</v>
      </c>
      <c r="AN17" s="4">
        <v>230</v>
      </c>
      <c r="AO17" s="4">
        <v>255</v>
      </c>
      <c r="AP17" s="4">
        <v>255</v>
      </c>
      <c r="AQ17" s="4">
        <v>275</v>
      </c>
      <c r="AR17" s="4">
        <v>275</v>
      </c>
      <c r="AS17" s="4">
        <v>275</v>
      </c>
      <c r="AT17" s="4">
        <v>260</v>
      </c>
      <c r="AU17" s="4">
        <v>260</v>
      </c>
      <c r="AV17" s="4">
        <v>275</v>
      </c>
      <c r="AW17" s="4">
        <v>295</v>
      </c>
      <c r="AX17" s="4">
        <v>285</v>
      </c>
    </row>
    <row r="18" spans="1:50" x14ac:dyDescent="0.2">
      <c r="A18" s="5" t="s">
        <v>24</v>
      </c>
      <c r="B18" s="4">
        <v>201</v>
      </c>
      <c r="C18" s="4">
        <v>210</v>
      </c>
      <c r="D18" s="4">
        <v>245</v>
      </c>
      <c r="E18" s="4">
        <v>225</v>
      </c>
      <c r="F18" s="4">
        <v>215</v>
      </c>
      <c r="G18" s="4">
        <v>210</v>
      </c>
      <c r="H18" s="4">
        <v>245</v>
      </c>
      <c r="I18" s="4">
        <v>220</v>
      </c>
      <c r="J18" s="4">
        <v>225</v>
      </c>
      <c r="K18" s="4">
        <v>230</v>
      </c>
      <c r="L18" s="4">
        <v>240</v>
      </c>
      <c r="M18" s="4">
        <v>255</v>
      </c>
      <c r="N18" s="4">
        <v>245</v>
      </c>
      <c r="O18" s="4">
        <v>240</v>
      </c>
      <c r="P18" s="4">
        <v>255</v>
      </c>
      <c r="Q18" s="4">
        <v>260</v>
      </c>
      <c r="R18" s="4">
        <v>245</v>
      </c>
      <c r="S18" s="4">
        <v>245</v>
      </c>
      <c r="T18" s="4">
        <v>230</v>
      </c>
      <c r="U18" s="4">
        <v>195</v>
      </c>
      <c r="V18" s="4">
        <v>180</v>
      </c>
      <c r="W18" s="4">
        <v>195</v>
      </c>
      <c r="X18" s="4">
        <v>175</v>
      </c>
      <c r="Y18" s="4">
        <v>145</v>
      </c>
      <c r="Z18" s="4">
        <v>155</v>
      </c>
      <c r="AA18" s="4">
        <v>155</v>
      </c>
      <c r="AB18" s="4">
        <v>145</v>
      </c>
      <c r="AC18" s="4">
        <v>135</v>
      </c>
      <c r="AD18" s="4">
        <v>135</v>
      </c>
      <c r="AE18" s="4">
        <v>135</v>
      </c>
      <c r="AF18" s="4">
        <v>145</v>
      </c>
      <c r="AG18" s="4">
        <v>145</v>
      </c>
      <c r="AH18" s="4">
        <v>135</v>
      </c>
      <c r="AI18" s="4">
        <v>145</v>
      </c>
      <c r="AJ18" s="4">
        <v>145</v>
      </c>
      <c r="AK18" s="4">
        <v>145</v>
      </c>
      <c r="AL18" s="4">
        <v>125</v>
      </c>
      <c r="AM18" s="4">
        <v>125</v>
      </c>
      <c r="AN18" s="4">
        <v>130</v>
      </c>
      <c r="AO18" s="4">
        <v>131</v>
      </c>
      <c r="AP18" s="4">
        <v>135</v>
      </c>
      <c r="AQ18" s="4">
        <v>110</v>
      </c>
      <c r="AR18" s="4">
        <v>120</v>
      </c>
      <c r="AS18" s="4">
        <v>125</v>
      </c>
      <c r="AT18" s="4">
        <v>125</v>
      </c>
      <c r="AU18" s="4">
        <v>120</v>
      </c>
      <c r="AV18" s="4">
        <v>125</v>
      </c>
      <c r="AW18" s="4">
        <v>120</v>
      </c>
      <c r="AX18" s="4">
        <v>130</v>
      </c>
    </row>
    <row r="19" spans="1:50" x14ac:dyDescent="0.2">
      <c r="A19" s="5" t="s">
        <v>25</v>
      </c>
      <c r="B19" s="4">
        <v>910</v>
      </c>
      <c r="C19" s="4">
        <v>840</v>
      </c>
      <c r="D19" s="4">
        <v>990</v>
      </c>
      <c r="E19" s="4">
        <v>960</v>
      </c>
      <c r="F19" s="4">
        <v>940</v>
      </c>
      <c r="G19" s="4">
        <v>830</v>
      </c>
      <c r="H19" s="4">
        <v>960</v>
      </c>
      <c r="I19" s="4">
        <v>810</v>
      </c>
      <c r="J19" s="4">
        <v>810</v>
      </c>
      <c r="K19" s="4">
        <v>690</v>
      </c>
      <c r="L19" s="4">
        <v>790</v>
      </c>
      <c r="M19" s="4">
        <v>830</v>
      </c>
      <c r="N19" s="4">
        <v>820</v>
      </c>
      <c r="O19" s="4">
        <v>790</v>
      </c>
      <c r="P19" s="4">
        <v>850</v>
      </c>
      <c r="Q19" s="4">
        <v>890</v>
      </c>
      <c r="R19" s="4">
        <v>810</v>
      </c>
      <c r="S19" s="4">
        <v>810</v>
      </c>
      <c r="T19" s="4">
        <v>650</v>
      </c>
      <c r="U19" s="4">
        <v>550</v>
      </c>
      <c r="V19" s="4">
        <v>510</v>
      </c>
      <c r="W19" s="4">
        <v>550</v>
      </c>
      <c r="X19" s="4">
        <v>520</v>
      </c>
      <c r="Y19" s="4">
        <v>490</v>
      </c>
      <c r="Z19" s="4">
        <v>450</v>
      </c>
      <c r="AA19" s="4">
        <v>470</v>
      </c>
      <c r="AB19" s="4">
        <v>470</v>
      </c>
      <c r="AC19" s="4">
        <v>430</v>
      </c>
      <c r="AD19" s="4">
        <v>440</v>
      </c>
      <c r="AE19" s="4">
        <v>460</v>
      </c>
      <c r="AF19" s="4">
        <v>465</v>
      </c>
      <c r="AG19" s="4">
        <v>510</v>
      </c>
      <c r="AH19" s="4">
        <v>495</v>
      </c>
      <c r="AI19" s="4">
        <v>465</v>
      </c>
      <c r="AJ19" s="4">
        <v>485</v>
      </c>
      <c r="AK19" s="4">
        <v>495</v>
      </c>
      <c r="AL19" s="4">
        <v>465</v>
      </c>
      <c r="AM19" s="4">
        <v>470</v>
      </c>
      <c r="AN19" s="4">
        <v>495</v>
      </c>
      <c r="AO19" s="4">
        <v>500</v>
      </c>
      <c r="AP19" s="4">
        <v>510</v>
      </c>
      <c r="AQ19" s="4">
        <v>550</v>
      </c>
      <c r="AR19" s="4">
        <v>530</v>
      </c>
      <c r="AS19" s="4">
        <v>485</v>
      </c>
      <c r="AT19" s="4">
        <v>510</v>
      </c>
      <c r="AU19" s="4">
        <v>500</v>
      </c>
      <c r="AV19" s="4">
        <v>470</v>
      </c>
      <c r="AW19" s="4">
        <v>425</v>
      </c>
      <c r="AX19" s="4">
        <v>475</v>
      </c>
    </row>
    <row r="20" spans="1:50" x14ac:dyDescent="0.2">
      <c r="A20" s="5" t="s">
        <v>26</v>
      </c>
      <c r="B20" s="4">
        <v>115</v>
      </c>
      <c r="C20" s="4">
        <v>105</v>
      </c>
      <c r="D20" s="4">
        <v>124</v>
      </c>
      <c r="E20" s="4">
        <v>118</v>
      </c>
      <c r="F20" s="4">
        <v>115</v>
      </c>
      <c r="G20" s="4">
        <v>97</v>
      </c>
      <c r="H20" s="4">
        <v>100</v>
      </c>
      <c r="I20" s="4">
        <v>89</v>
      </c>
      <c r="J20" s="4">
        <v>90</v>
      </c>
      <c r="K20" s="4">
        <v>80</v>
      </c>
      <c r="L20" s="4">
        <v>77</v>
      </c>
      <c r="M20" s="4">
        <v>85</v>
      </c>
      <c r="N20" s="4">
        <v>90</v>
      </c>
      <c r="O20" s="4">
        <v>88</v>
      </c>
      <c r="P20" s="4">
        <v>77</v>
      </c>
      <c r="Q20" s="4">
        <v>79</v>
      </c>
      <c r="R20" s="4">
        <v>78</v>
      </c>
      <c r="S20" s="4">
        <v>74</v>
      </c>
      <c r="T20" s="4">
        <v>66</v>
      </c>
      <c r="U20" s="4">
        <v>73</v>
      </c>
      <c r="V20" s="4">
        <v>90</v>
      </c>
      <c r="W20" s="4">
        <v>90</v>
      </c>
      <c r="X20" s="4">
        <v>85</v>
      </c>
      <c r="Y20" s="4">
        <v>76</v>
      </c>
      <c r="Z20" s="4">
        <v>77</v>
      </c>
      <c r="AA20" s="4">
        <v>82</v>
      </c>
      <c r="AB20" s="4">
        <v>83</v>
      </c>
      <c r="AC20" s="4">
        <v>84</v>
      </c>
      <c r="AD20" s="4">
        <v>83</v>
      </c>
      <c r="AE20" s="4">
        <v>82</v>
      </c>
      <c r="AF20" s="4">
        <v>87</v>
      </c>
      <c r="AG20" s="4">
        <v>80</v>
      </c>
      <c r="AH20" s="4">
        <v>80</v>
      </c>
      <c r="AI20" s="4">
        <v>83</v>
      </c>
      <c r="AJ20" s="4">
        <v>84</v>
      </c>
      <c r="AK20" s="4">
        <v>86</v>
      </c>
      <c r="AL20" s="4">
        <v>79</v>
      </c>
      <c r="AM20" s="4">
        <v>82</v>
      </c>
      <c r="AN20" s="4">
        <v>84</v>
      </c>
      <c r="AO20" s="4">
        <v>85</v>
      </c>
      <c r="AP20" s="4">
        <v>81</v>
      </c>
      <c r="AQ20" s="4">
        <v>77</v>
      </c>
      <c r="AR20" s="4">
        <v>88</v>
      </c>
      <c r="AS20" s="4">
        <v>89</v>
      </c>
      <c r="AT20" s="4">
        <v>88</v>
      </c>
      <c r="AU20" s="4">
        <v>85</v>
      </c>
      <c r="AV20" s="4">
        <v>80</v>
      </c>
      <c r="AW20" s="4">
        <v>86</v>
      </c>
      <c r="AX20" s="4">
        <v>83</v>
      </c>
    </row>
    <row r="21" spans="1:50" x14ac:dyDescent="0.2">
      <c r="A21" s="5" t="s">
        <v>27</v>
      </c>
      <c r="B21" s="4">
        <v>67</v>
      </c>
      <c r="C21" s="4">
        <v>65</v>
      </c>
      <c r="D21" s="4">
        <v>88</v>
      </c>
      <c r="E21" s="4">
        <v>82</v>
      </c>
      <c r="F21" s="4">
        <v>70</v>
      </c>
      <c r="G21" s="4">
        <v>48</v>
      </c>
      <c r="H21" s="4">
        <v>58</v>
      </c>
      <c r="I21" s="4">
        <v>53</v>
      </c>
      <c r="J21" s="4">
        <v>41</v>
      </c>
      <c r="K21" s="4">
        <v>48</v>
      </c>
      <c r="L21" s="4">
        <v>57</v>
      </c>
      <c r="M21" s="4">
        <v>62</v>
      </c>
      <c r="N21" s="4">
        <v>66</v>
      </c>
      <c r="O21" s="4">
        <v>53</v>
      </c>
      <c r="P21" s="4">
        <v>47</v>
      </c>
      <c r="Q21" s="4">
        <v>49</v>
      </c>
      <c r="R21" s="4">
        <v>47</v>
      </c>
      <c r="S21" s="4">
        <v>45</v>
      </c>
      <c r="T21" s="4">
        <v>43</v>
      </c>
      <c r="U21" s="4">
        <v>34</v>
      </c>
      <c r="V21" s="4">
        <v>31</v>
      </c>
    </row>
    <row r="22" spans="1:50" x14ac:dyDescent="0.2">
      <c r="A22" s="5" t="s">
        <v>28</v>
      </c>
      <c r="B22" s="4">
        <v>6</v>
      </c>
      <c r="C22" s="4">
        <v>4</v>
      </c>
      <c r="D22" s="4">
        <v>7</v>
      </c>
      <c r="E22" s="4">
        <v>5</v>
      </c>
      <c r="F22" s="4">
        <v>6</v>
      </c>
      <c r="G22" s="4">
        <v>5</v>
      </c>
      <c r="H22" s="4">
        <v>4</v>
      </c>
      <c r="I22" s="4">
        <v>3</v>
      </c>
      <c r="J22" s="4">
        <v>2</v>
      </c>
      <c r="K22" s="4">
        <v>3</v>
      </c>
      <c r="L22" s="4">
        <v>3</v>
      </c>
      <c r="M22" s="4">
        <v>4</v>
      </c>
      <c r="N22" s="4">
        <v>4</v>
      </c>
      <c r="O22" s="4">
        <v>3</v>
      </c>
      <c r="P22" s="4">
        <v>3</v>
      </c>
      <c r="Q22" s="4">
        <v>3</v>
      </c>
      <c r="R22" s="4">
        <v>2.8</v>
      </c>
      <c r="S22" s="4">
        <v>3.6</v>
      </c>
      <c r="T22" s="4">
        <v>4</v>
      </c>
      <c r="U22" s="4">
        <v>0</v>
      </c>
      <c r="V22" s="4">
        <v>0</v>
      </c>
    </row>
    <row r="23" spans="1:50" x14ac:dyDescent="0.2">
      <c r="A23" s="5" t="s">
        <v>29</v>
      </c>
      <c r="B23" s="4">
        <v>0.6</v>
      </c>
      <c r="C23" s="4">
        <v>0.5</v>
      </c>
      <c r="D23" s="4">
        <v>0.8</v>
      </c>
      <c r="E23" s="4">
        <v>1.2</v>
      </c>
      <c r="F23" s="4">
        <v>0.96</v>
      </c>
      <c r="G23" s="4">
        <v>0.4</v>
      </c>
      <c r="H23" s="4">
        <v>0.4</v>
      </c>
      <c r="I23" s="4">
        <v>0.4</v>
      </c>
      <c r="J23" s="4">
        <v>0.7</v>
      </c>
      <c r="K23" s="4">
        <v>0.6</v>
      </c>
      <c r="L23" s="4">
        <v>0.7</v>
      </c>
      <c r="M23" s="4">
        <v>0.5</v>
      </c>
      <c r="N23" s="4">
        <v>0.6</v>
      </c>
      <c r="O23" s="4">
        <v>0.7</v>
      </c>
      <c r="P23" s="4">
        <v>0.7</v>
      </c>
      <c r="Q23" s="4">
        <v>0.8</v>
      </c>
      <c r="R23" s="4">
        <v>0.6</v>
      </c>
      <c r="S23" s="4">
        <v>0.7</v>
      </c>
      <c r="T23" s="4">
        <v>0.6</v>
      </c>
      <c r="U23" s="4">
        <v>0</v>
      </c>
      <c r="V23" s="4">
        <v>0</v>
      </c>
    </row>
    <row r="24" spans="1:50" x14ac:dyDescent="0.2">
      <c r="A24" s="5" t="s">
        <v>30</v>
      </c>
      <c r="B24" s="4">
        <v>11</v>
      </c>
      <c r="C24" s="4">
        <v>10</v>
      </c>
      <c r="D24" s="4">
        <v>11</v>
      </c>
      <c r="E24" s="4">
        <v>15</v>
      </c>
      <c r="F24" s="4">
        <v>15</v>
      </c>
      <c r="G24" s="4">
        <v>14</v>
      </c>
      <c r="H24" s="4">
        <v>13</v>
      </c>
      <c r="I24" s="4">
        <v>14</v>
      </c>
      <c r="J24" s="4">
        <v>12</v>
      </c>
      <c r="K24" s="4">
        <v>11</v>
      </c>
      <c r="L24" s="4">
        <v>15</v>
      </c>
      <c r="M24" s="4">
        <v>11</v>
      </c>
      <c r="N24" s="4">
        <v>10</v>
      </c>
      <c r="O24" s="4">
        <v>12</v>
      </c>
      <c r="P24" s="4">
        <v>12</v>
      </c>
      <c r="Q24" s="4">
        <v>14</v>
      </c>
      <c r="R24" s="4">
        <v>12</v>
      </c>
      <c r="S24" s="4">
        <v>12</v>
      </c>
      <c r="T24" s="4">
        <v>5</v>
      </c>
      <c r="U24" s="4">
        <v>0</v>
      </c>
      <c r="V24" s="4">
        <v>0</v>
      </c>
    </row>
    <row r="25" spans="1:50" x14ac:dyDescent="0.2">
      <c r="A25" s="5" t="s">
        <v>31</v>
      </c>
      <c r="B25" s="4">
        <v>3</v>
      </c>
      <c r="C25" s="4">
        <v>3</v>
      </c>
      <c r="D25" s="4">
        <v>3</v>
      </c>
      <c r="E25" s="4">
        <v>2</v>
      </c>
      <c r="F25" s="4">
        <v>2.1</v>
      </c>
      <c r="G25" s="4">
        <v>1.5</v>
      </c>
      <c r="H25" s="4">
        <v>2.6</v>
      </c>
      <c r="I25" s="4">
        <v>2.2000000000000002</v>
      </c>
      <c r="J25" s="4">
        <v>1.7</v>
      </c>
      <c r="K25" s="4">
        <v>1.8</v>
      </c>
      <c r="L25" s="4">
        <v>1.5</v>
      </c>
      <c r="M25" s="4">
        <v>1.4</v>
      </c>
      <c r="N25" s="4">
        <v>1.5</v>
      </c>
      <c r="O25" s="4">
        <v>1.3</v>
      </c>
      <c r="P25" s="4">
        <v>1.5</v>
      </c>
      <c r="Q25" s="4">
        <v>1.2</v>
      </c>
      <c r="R25" s="4">
        <v>1.1000000000000001</v>
      </c>
      <c r="S25" s="4">
        <v>1.2</v>
      </c>
      <c r="T25" s="4">
        <v>1</v>
      </c>
      <c r="U25" s="4">
        <v>0</v>
      </c>
      <c r="V25" s="4">
        <v>0</v>
      </c>
    </row>
    <row r="26" spans="1:50" x14ac:dyDescent="0.2">
      <c r="A26" s="5" t="s">
        <v>32</v>
      </c>
      <c r="B26" s="4">
        <v>36</v>
      </c>
      <c r="C26" s="4">
        <v>37</v>
      </c>
      <c r="D26" s="4">
        <v>53</v>
      </c>
      <c r="E26" s="4">
        <v>57</v>
      </c>
      <c r="F26" s="4">
        <v>46</v>
      </c>
      <c r="G26" s="4">
        <v>42</v>
      </c>
      <c r="H26" s="4">
        <v>52</v>
      </c>
      <c r="I26" s="4">
        <v>58</v>
      </c>
      <c r="J26" s="4">
        <v>54</v>
      </c>
      <c r="K26" s="4">
        <v>60</v>
      </c>
      <c r="L26" s="4">
        <v>70</v>
      </c>
      <c r="M26" s="4">
        <v>75</v>
      </c>
      <c r="N26" s="4">
        <v>85</v>
      </c>
      <c r="O26" s="4">
        <v>89</v>
      </c>
      <c r="P26" s="4">
        <v>83</v>
      </c>
      <c r="Q26" s="4">
        <v>89</v>
      </c>
      <c r="R26" s="4">
        <v>80</v>
      </c>
      <c r="S26" s="4">
        <v>87</v>
      </c>
      <c r="T26" s="4">
        <v>82</v>
      </c>
      <c r="U26" s="4">
        <v>65</v>
      </c>
      <c r="V26" s="4">
        <v>55</v>
      </c>
      <c r="W26" s="4">
        <v>53</v>
      </c>
      <c r="X26" s="4">
        <v>55</v>
      </c>
      <c r="Y26" s="4">
        <v>50</v>
      </c>
      <c r="Z26" s="4">
        <v>50</v>
      </c>
      <c r="AA26" s="4">
        <v>49</v>
      </c>
      <c r="AB26" s="4">
        <v>46</v>
      </c>
      <c r="AC26" s="4">
        <v>45</v>
      </c>
      <c r="AD26" s="4">
        <v>45</v>
      </c>
      <c r="AE26" s="4">
        <v>47</v>
      </c>
      <c r="AF26" s="4">
        <v>53</v>
      </c>
      <c r="AG26" s="4">
        <v>53</v>
      </c>
      <c r="AH26" s="4">
        <v>53</v>
      </c>
      <c r="AI26" s="4">
        <v>53</v>
      </c>
      <c r="AJ26" s="4">
        <v>53</v>
      </c>
      <c r="AK26" s="4">
        <v>50</v>
      </c>
      <c r="AL26" s="4">
        <v>50</v>
      </c>
      <c r="AM26" s="4">
        <v>52</v>
      </c>
      <c r="AN26" s="4">
        <v>50</v>
      </c>
      <c r="AO26" s="4">
        <v>48</v>
      </c>
      <c r="AP26" s="4">
        <v>51</v>
      </c>
      <c r="AQ26" s="4">
        <v>52</v>
      </c>
      <c r="AR26" s="4">
        <v>54</v>
      </c>
      <c r="AS26" s="4">
        <v>54</v>
      </c>
      <c r="AT26" s="4">
        <v>50</v>
      </c>
      <c r="AU26" s="4">
        <v>51</v>
      </c>
      <c r="AV26" s="4">
        <v>54</v>
      </c>
      <c r="AW26" s="4">
        <v>53</v>
      </c>
      <c r="AX26" s="4">
        <v>50</v>
      </c>
    </row>
    <row r="27" spans="1:50" x14ac:dyDescent="0.2">
      <c r="A27" s="5" t="s">
        <v>33</v>
      </c>
      <c r="B27" s="4">
        <v>220</v>
      </c>
      <c r="C27" s="4">
        <v>225</v>
      </c>
      <c r="D27" s="4">
        <v>290</v>
      </c>
      <c r="E27" s="4">
        <v>320</v>
      </c>
      <c r="F27" s="4">
        <v>280</v>
      </c>
      <c r="G27" s="4">
        <v>240</v>
      </c>
      <c r="H27" s="4">
        <v>275</v>
      </c>
      <c r="I27" s="4">
        <v>235</v>
      </c>
      <c r="J27" s="4">
        <v>225</v>
      </c>
      <c r="K27" s="4">
        <v>220</v>
      </c>
      <c r="L27" s="4">
        <v>235</v>
      </c>
      <c r="M27" s="4">
        <v>265</v>
      </c>
      <c r="N27" s="4">
        <v>270</v>
      </c>
      <c r="O27" s="4">
        <v>270</v>
      </c>
      <c r="P27" s="4">
        <v>270</v>
      </c>
      <c r="Q27" s="4">
        <v>275</v>
      </c>
      <c r="R27" s="4">
        <v>275</v>
      </c>
      <c r="S27" s="4">
        <v>270</v>
      </c>
      <c r="T27" s="4">
        <v>260</v>
      </c>
      <c r="U27" s="4">
        <v>240</v>
      </c>
      <c r="V27" s="4">
        <v>255</v>
      </c>
      <c r="W27" s="4">
        <v>275</v>
      </c>
      <c r="X27" s="4">
        <v>265</v>
      </c>
      <c r="Y27" s="4">
        <v>260</v>
      </c>
      <c r="Z27" s="4">
        <v>270</v>
      </c>
      <c r="AA27" s="4">
        <v>270</v>
      </c>
      <c r="AB27" s="4">
        <v>280</v>
      </c>
      <c r="AC27" s="4">
        <v>290</v>
      </c>
      <c r="AD27" s="4">
        <v>290</v>
      </c>
      <c r="AE27" s="4">
        <v>280</v>
      </c>
      <c r="AF27" s="4">
        <v>290</v>
      </c>
      <c r="AG27" s="4">
        <v>285</v>
      </c>
      <c r="AH27" s="4">
        <v>280</v>
      </c>
      <c r="AI27" s="4">
        <v>280</v>
      </c>
      <c r="AJ27" s="4">
        <v>290</v>
      </c>
      <c r="AK27" s="4">
        <v>305</v>
      </c>
      <c r="AL27" s="4">
        <v>290</v>
      </c>
      <c r="AM27" s="4">
        <v>290</v>
      </c>
      <c r="AN27" s="4">
        <v>275</v>
      </c>
      <c r="AO27" s="4">
        <v>285</v>
      </c>
      <c r="AP27" s="4">
        <v>300</v>
      </c>
      <c r="AQ27" s="4">
        <v>310</v>
      </c>
      <c r="AR27" s="4">
        <v>295</v>
      </c>
      <c r="AS27" s="4">
        <v>290</v>
      </c>
      <c r="AT27" s="4">
        <v>280</v>
      </c>
      <c r="AU27" s="4">
        <v>265</v>
      </c>
      <c r="AV27" s="4">
        <v>265</v>
      </c>
      <c r="AW27" s="4">
        <v>270</v>
      </c>
      <c r="AX27" s="4">
        <v>260</v>
      </c>
    </row>
    <row r="28" spans="1:50" x14ac:dyDescent="0.2">
      <c r="A28" s="5" t="s">
        <v>34</v>
      </c>
      <c r="B28" s="4">
        <v>22</v>
      </c>
      <c r="C28" s="4">
        <v>16</v>
      </c>
      <c r="D28" s="4">
        <v>21</v>
      </c>
      <c r="E28" s="4">
        <v>21</v>
      </c>
      <c r="F28" s="4">
        <v>21</v>
      </c>
      <c r="G28" s="4">
        <v>16</v>
      </c>
      <c r="H28" s="4">
        <v>14</v>
      </c>
      <c r="I28" s="4">
        <v>16</v>
      </c>
      <c r="J28" s="4">
        <v>13</v>
      </c>
      <c r="K28" s="4">
        <v>15</v>
      </c>
      <c r="L28" s="4">
        <v>13</v>
      </c>
      <c r="M28" s="4">
        <v>13</v>
      </c>
      <c r="N28" s="4">
        <v>13</v>
      </c>
      <c r="O28" s="4">
        <v>10</v>
      </c>
      <c r="P28" s="4">
        <v>8</v>
      </c>
      <c r="Q28" s="4">
        <v>10</v>
      </c>
      <c r="R28" s="4">
        <v>9.5</v>
      </c>
      <c r="S28" s="4">
        <v>11</v>
      </c>
      <c r="T28" s="4">
        <v>14</v>
      </c>
      <c r="U28" s="4">
        <v>0</v>
      </c>
      <c r="V28" s="4">
        <v>0</v>
      </c>
    </row>
    <row r="29" spans="1:50" x14ac:dyDescent="0.2">
      <c r="A29" s="5" t="s">
        <v>35</v>
      </c>
      <c r="B29" s="4">
        <v>252</v>
      </c>
      <c r="C29" s="4">
        <v>240</v>
      </c>
      <c r="D29" s="4">
        <v>315</v>
      </c>
      <c r="E29" s="4">
        <v>285</v>
      </c>
      <c r="F29" s="4">
        <v>240</v>
      </c>
      <c r="G29" s="4">
        <v>200</v>
      </c>
      <c r="H29" s="4">
        <v>245</v>
      </c>
      <c r="I29" s="4">
        <v>225</v>
      </c>
      <c r="J29" s="4">
        <v>200</v>
      </c>
      <c r="K29" s="4">
        <v>180</v>
      </c>
      <c r="L29" s="4">
        <v>200</v>
      </c>
      <c r="M29" s="4">
        <v>200</v>
      </c>
      <c r="N29" s="4">
        <v>180</v>
      </c>
      <c r="O29" s="4">
        <v>180</v>
      </c>
      <c r="P29" s="4">
        <v>185</v>
      </c>
      <c r="Q29" s="4">
        <v>175</v>
      </c>
      <c r="R29" s="4">
        <v>185</v>
      </c>
      <c r="S29" s="4">
        <v>200</v>
      </c>
      <c r="T29" s="4">
        <v>205</v>
      </c>
      <c r="U29" s="4">
        <v>200</v>
      </c>
      <c r="V29" s="4">
        <v>200</v>
      </c>
      <c r="W29" s="4">
        <v>195</v>
      </c>
      <c r="X29" s="4">
        <v>195</v>
      </c>
      <c r="Y29" s="4">
        <v>180</v>
      </c>
      <c r="Z29" s="4">
        <v>185</v>
      </c>
      <c r="AA29" s="4">
        <v>180</v>
      </c>
      <c r="AB29" s="4">
        <v>170</v>
      </c>
      <c r="AC29" s="4">
        <v>170</v>
      </c>
      <c r="AD29" s="4">
        <v>170</v>
      </c>
      <c r="AE29" s="4">
        <v>170</v>
      </c>
      <c r="AF29" s="4">
        <v>195</v>
      </c>
      <c r="AG29" s="4">
        <v>190</v>
      </c>
      <c r="AH29" s="4">
        <v>185</v>
      </c>
      <c r="AI29" s="4">
        <v>185</v>
      </c>
      <c r="AJ29" s="4">
        <v>185</v>
      </c>
      <c r="AK29" s="4">
        <v>185</v>
      </c>
      <c r="AL29" s="4">
        <v>180</v>
      </c>
      <c r="AM29" s="4">
        <v>185</v>
      </c>
      <c r="AN29" s="4">
        <v>200</v>
      </c>
      <c r="AO29" s="4">
        <v>205</v>
      </c>
      <c r="AP29" s="4">
        <v>220</v>
      </c>
      <c r="AQ29" s="4">
        <v>240</v>
      </c>
      <c r="AR29" s="4">
        <v>242</v>
      </c>
      <c r="AS29" s="4">
        <v>255</v>
      </c>
      <c r="AT29" s="4">
        <v>220</v>
      </c>
      <c r="AU29" s="4">
        <v>225</v>
      </c>
      <c r="AV29" s="4">
        <v>225</v>
      </c>
      <c r="AW29" s="4">
        <v>220</v>
      </c>
      <c r="AX29" s="4">
        <v>225</v>
      </c>
    </row>
    <row r="30" spans="1:50" x14ac:dyDescent="0.2">
      <c r="A30" s="5" t="s">
        <v>36</v>
      </c>
      <c r="B30" s="4">
        <v>10</v>
      </c>
      <c r="C30" s="4">
        <v>12</v>
      </c>
      <c r="D30" s="4">
        <v>12</v>
      </c>
      <c r="E30" s="4">
        <v>16</v>
      </c>
      <c r="F30" s="4">
        <v>14</v>
      </c>
      <c r="G30" s="4">
        <v>11</v>
      </c>
      <c r="H30" s="4">
        <v>10</v>
      </c>
      <c r="I30" s="4">
        <v>8</v>
      </c>
      <c r="J30" s="4">
        <v>8</v>
      </c>
      <c r="K30" s="4">
        <v>9</v>
      </c>
      <c r="L30" s="4">
        <v>13</v>
      </c>
      <c r="M30" s="4">
        <v>13</v>
      </c>
      <c r="N30" s="4">
        <v>15</v>
      </c>
      <c r="O30" s="4">
        <v>12</v>
      </c>
      <c r="P30" s="4">
        <v>13</v>
      </c>
      <c r="Q30" s="4">
        <v>13</v>
      </c>
      <c r="R30" s="4">
        <v>12</v>
      </c>
      <c r="S30" s="4">
        <v>11</v>
      </c>
      <c r="T30" s="4">
        <v>13</v>
      </c>
      <c r="U30" s="4">
        <v>0</v>
      </c>
      <c r="V30" s="4">
        <v>0</v>
      </c>
    </row>
    <row r="31" spans="1:50" x14ac:dyDescent="0.2">
      <c r="A31" s="5" t="s">
        <v>37</v>
      </c>
      <c r="B31" s="4">
        <v>200</v>
      </c>
      <c r="C31" s="4">
        <v>210</v>
      </c>
      <c r="D31" s="4">
        <v>275</v>
      </c>
      <c r="E31" s="4">
        <v>250</v>
      </c>
      <c r="F31" s="4">
        <v>235</v>
      </c>
      <c r="G31" s="4">
        <v>205</v>
      </c>
      <c r="H31" s="4">
        <v>235</v>
      </c>
      <c r="I31" s="4">
        <v>190</v>
      </c>
      <c r="J31" s="4">
        <v>195</v>
      </c>
      <c r="K31" s="4">
        <v>195</v>
      </c>
      <c r="L31" s="4">
        <v>210</v>
      </c>
      <c r="M31" s="4">
        <v>230</v>
      </c>
      <c r="N31" s="4">
        <v>255</v>
      </c>
      <c r="O31" s="4">
        <v>230</v>
      </c>
      <c r="P31" s="4">
        <v>250</v>
      </c>
      <c r="Q31" s="4">
        <v>250</v>
      </c>
      <c r="R31" s="4">
        <v>230</v>
      </c>
      <c r="S31" s="4">
        <v>235</v>
      </c>
      <c r="T31" s="4">
        <v>230</v>
      </c>
      <c r="U31" s="4">
        <v>190</v>
      </c>
      <c r="V31" s="4">
        <v>170</v>
      </c>
      <c r="W31" s="4">
        <v>170</v>
      </c>
      <c r="X31" s="4">
        <v>165</v>
      </c>
      <c r="Y31" s="4">
        <v>155</v>
      </c>
      <c r="Z31" s="4">
        <v>160</v>
      </c>
      <c r="AA31" s="4">
        <v>185</v>
      </c>
      <c r="AB31" s="4">
        <v>185</v>
      </c>
      <c r="AC31" s="4">
        <v>175</v>
      </c>
      <c r="AD31" s="4">
        <v>175</v>
      </c>
      <c r="AE31" s="4">
        <v>185</v>
      </c>
      <c r="AF31" s="4">
        <v>185</v>
      </c>
      <c r="AG31" s="4">
        <v>185</v>
      </c>
      <c r="AH31" s="4">
        <v>190</v>
      </c>
      <c r="AI31" s="4">
        <v>175</v>
      </c>
      <c r="AJ31" s="4">
        <v>185</v>
      </c>
      <c r="AK31" s="4">
        <v>180</v>
      </c>
      <c r="AL31" s="4">
        <v>160</v>
      </c>
      <c r="AM31" s="4">
        <v>170</v>
      </c>
      <c r="AN31" s="4">
        <v>170</v>
      </c>
      <c r="AO31" s="4">
        <v>185</v>
      </c>
      <c r="AP31" s="4">
        <v>185</v>
      </c>
      <c r="AQ31" s="4">
        <v>190</v>
      </c>
      <c r="AR31" s="4">
        <v>200</v>
      </c>
      <c r="AS31" s="4">
        <v>195</v>
      </c>
      <c r="AT31" s="4">
        <v>190</v>
      </c>
      <c r="AU31" s="4">
        <v>185</v>
      </c>
      <c r="AV31" s="4">
        <v>180</v>
      </c>
      <c r="AW31" s="4">
        <v>175</v>
      </c>
      <c r="AX31" s="4">
        <v>195</v>
      </c>
    </row>
    <row r="32" spans="1:50" x14ac:dyDescent="0.2">
      <c r="A32" s="5" t="s">
        <v>38</v>
      </c>
      <c r="B32" s="4">
        <v>0.6</v>
      </c>
      <c r="C32" s="4">
        <v>0.6</v>
      </c>
      <c r="D32" s="4">
        <v>0.7</v>
      </c>
      <c r="E32" s="4">
        <v>0.7</v>
      </c>
      <c r="F32" s="4">
        <v>0.7</v>
      </c>
      <c r="G32" s="4">
        <v>0.6</v>
      </c>
      <c r="H32" s="4">
        <v>0.6</v>
      </c>
      <c r="I32" s="4">
        <v>0.7</v>
      </c>
      <c r="J32" s="4">
        <v>0.6</v>
      </c>
      <c r="K32" s="4">
        <v>0.6</v>
      </c>
      <c r="L32" s="4">
        <v>0.7</v>
      </c>
      <c r="M32" s="4">
        <v>0.8</v>
      </c>
      <c r="N32" s="4">
        <v>0.8</v>
      </c>
      <c r="O32" s="4">
        <v>0.9</v>
      </c>
      <c r="P32" s="4">
        <v>0.7</v>
      </c>
      <c r="Q32" s="4">
        <v>0.6</v>
      </c>
      <c r="R32" s="4">
        <v>0.5</v>
      </c>
      <c r="S32" s="4">
        <v>0.8</v>
      </c>
      <c r="T32" s="4">
        <v>0.7</v>
      </c>
      <c r="U32" s="4">
        <v>0</v>
      </c>
      <c r="V32" s="4">
        <v>0</v>
      </c>
    </row>
    <row r="33" spans="1:50" x14ac:dyDescent="0.2">
      <c r="A33" s="5" t="s">
        <v>39</v>
      </c>
      <c r="B33" s="4">
        <v>0.4</v>
      </c>
      <c r="C33" s="4">
        <v>0.6</v>
      </c>
      <c r="D33" s="4">
        <v>0.8</v>
      </c>
      <c r="E33" s="4">
        <v>0.7</v>
      </c>
      <c r="F33" s="4">
        <v>0.8</v>
      </c>
      <c r="G33" s="4">
        <v>0.3</v>
      </c>
      <c r="H33" s="4">
        <v>0.3</v>
      </c>
      <c r="I33" s="4">
        <v>0.3</v>
      </c>
      <c r="J33" s="4">
        <v>0.6</v>
      </c>
      <c r="K33" s="4">
        <v>0.5</v>
      </c>
      <c r="L33" s="4">
        <v>0.4</v>
      </c>
      <c r="M33" s="4">
        <v>0.4</v>
      </c>
      <c r="N33" s="4">
        <v>0.4</v>
      </c>
      <c r="O33" s="4">
        <v>0.3</v>
      </c>
      <c r="P33" s="4">
        <v>0.3</v>
      </c>
      <c r="Q33" s="4">
        <v>0.3</v>
      </c>
      <c r="R33" s="4">
        <v>0.4</v>
      </c>
      <c r="S33" s="4">
        <v>0.2</v>
      </c>
      <c r="T33" s="4">
        <v>0.22</v>
      </c>
      <c r="U33" s="4">
        <v>0</v>
      </c>
      <c r="V33" s="4">
        <v>0</v>
      </c>
    </row>
    <row r="34" spans="1:50" x14ac:dyDescent="0.2">
      <c r="A34" s="5" t="s">
        <v>40</v>
      </c>
      <c r="B34" s="4">
        <v>2.6</v>
      </c>
      <c r="C34" s="4">
        <v>1.8</v>
      </c>
      <c r="D34" s="4">
        <v>2.1</v>
      </c>
      <c r="E34" s="4">
        <v>2</v>
      </c>
      <c r="F34" s="4">
        <v>1.4</v>
      </c>
      <c r="G34" s="4">
        <v>0.8</v>
      </c>
      <c r="H34" s="4">
        <v>1.4</v>
      </c>
      <c r="I34" s="4">
        <v>0.8</v>
      </c>
      <c r="J34" s="4">
        <v>1.3</v>
      </c>
      <c r="K34" s="4">
        <v>1.2</v>
      </c>
      <c r="L34" s="4">
        <v>0.9</v>
      </c>
      <c r="M34" s="4">
        <v>1.5</v>
      </c>
      <c r="N34" s="4">
        <v>1</v>
      </c>
      <c r="O34" s="4">
        <v>0.6</v>
      </c>
      <c r="P34" s="4">
        <v>0.7</v>
      </c>
      <c r="Q34" s="4">
        <v>0.8</v>
      </c>
      <c r="R34" s="4">
        <v>1.1000000000000001</v>
      </c>
      <c r="S34" s="4">
        <v>0.8</v>
      </c>
      <c r="T34" s="4">
        <v>0.8</v>
      </c>
      <c r="U34" s="4">
        <v>0</v>
      </c>
      <c r="V34" s="4">
        <v>0</v>
      </c>
    </row>
    <row r="35" spans="1:50" x14ac:dyDescent="0.2">
      <c r="A35" s="5" t="s">
        <v>41</v>
      </c>
      <c r="B35" s="4">
        <v>3</v>
      </c>
      <c r="C35" s="4">
        <v>2.7</v>
      </c>
      <c r="D35" s="4">
        <v>2.2999999999999998</v>
      </c>
      <c r="E35" s="4">
        <v>2.4</v>
      </c>
      <c r="F35" s="4">
        <v>3.8</v>
      </c>
      <c r="G35" s="4">
        <v>1.9</v>
      </c>
      <c r="H35" s="4">
        <v>1.9</v>
      </c>
      <c r="I35" s="4">
        <v>2.5</v>
      </c>
      <c r="J35" s="4">
        <v>1.9</v>
      </c>
      <c r="K35" s="4">
        <v>2.7</v>
      </c>
      <c r="L35" s="4">
        <v>1.8</v>
      </c>
      <c r="M35" s="4">
        <v>1.7</v>
      </c>
      <c r="N35" s="4">
        <v>1.5</v>
      </c>
      <c r="O35" s="4">
        <v>1.4</v>
      </c>
      <c r="P35" s="4">
        <v>1.7</v>
      </c>
      <c r="Q35" s="4">
        <v>1.7</v>
      </c>
      <c r="R35" s="4">
        <v>2</v>
      </c>
      <c r="S35" s="4">
        <v>2</v>
      </c>
      <c r="T35" s="4">
        <v>4</v>
      </c>
      <c r="U35" s="4">
        <v>0</v>
      </c>
      <c r="V35" s="4">
        <v>0</v>
      </c>
    </row>
    <row r="36" spans="1:50" x14ac:dyDescent="0.2">
      <c r="A36" s="5" t="s">
        <v>42</v>
      </c>
      <c r="B36" s="4">
        <v>6</v>
      </c>
      <c r="C36" s="4">
        <v>6</v>
      </c>
      <c r="D36" s="4">
        <v>6</v>
      </c>
      <c r="E36" s="4">
        <v>7</v>
      </c>
      <c r="F36" s="4">
        <v>5</v>
      </c>
      <c r="G36" s="4">
        <v>5</v>
      </c>
      <c r="H36" s="4">
        <v>6</v>
      </c>
      <c r="I36" s="4">
        <v>6</v>
      </c>
      <c r="J36" s="4">
        <v>5</v>
      </c>
      <c r="K36" s="4">
        <v>6</v>
      </c>
      <c r="L36" s="4">
        <v>6</v>
      </c>
      <c r="M36" s="4">
        <v>8</v>
      </c>
      <c r="N36" s="4">
        <v>7</v>
      </c>
      <c r="O36" s="4">
        <v>6</v>
      </c>
      <c r="P36" s="4">
        <v>7</v>
      </c>
      <c r="Q36" s="4">
        <v>6</v>
      </c>
      <c r="R36" s="4">
        <v>7</v>
      </c>
      <c r="S36" s="4">
        <v>4</v>
      </c>
      <c r="T36" s="4">
        <v>4</v>
      </c>
      <c r="U36" s="4">
        <v>0</v>
      </c>
      <c r="V36" s="4">
        <v>0</v>
      </c>
    </row>
    <row r="37" spans="1:50" x14ac:dyDescent="0.2">
      <c r="A37" s="5" t="s">
        <v>43</v>
      </c>
      <c r="B37" s="4">
        <v>108</v>
      </c>
      <c r="C37" s="4">
        <v>115</v>
      </c>
      <c r="D37" s="4">
        <v>144</v>
      </c>
      <c r="E37" s="4">
        <v>145</v>
      </c>
      <c r="F37" s="4">
        <v>120</v>
      </c>
      <c r="G37" s="4">
        <v>105</v>
      </c>
      <c r="H37" s="4">
        <v>125</v>
      </c>
      <c r="I37" s="4">
        <v>120</v>
      </c>
      <c r="J37" s="4">
        <v>125</v>
      </c>
      <c r="K37" s="4">
        <v>120</v>
      </c>
      <c r="L37" s="4">
        <v>135</v>
      </c>
      <c r="M37" s="4">
        <v>145</v>
      </c>
      <c r="N37" s="4">
        <v>160</v>
      </c>
      <c r="O37" s="4">
        <v>160</v>
      </c>
      <c r="P37" s="4">
        <v>180</v>
      </c>
      <c r="Q37" s="4">
        <v>220</v>
      </c>
      <c r="R37" s="4">
        <v>250</v>
      </c>
      <c r="S37" s="4">
        <v>340</v>
      </c>
      <c r="T37" s="4">
        <v>400</v>
      </c>
      <c r="U37" s="4">
        <v>460</v>
      </c>
      <c r="V37" s="4">
        <v>515</v>
      </c>
      <c r="W37" s="4">
        <v>540</v>
      </c>
      <c r="X37" s="4">
        <v>530</v>
      </c>
      <c r="Y37" s="4">
        <v>540</v>
      </c>
      <c r="Z37" s="4">
        <v>540</v>
      </c>
      <c r="AA37" s="4">
        <v>550</v>
      </c>
      <c r="AB37" s="4">
        <v>540</v>
      </c>
      <c r="AC37" s="4">
        <v>550</v>
      </c>
      <c r="AD37" s="4">
        <v>550</v>
      </c>
      <c r="AE37" s="4">
        <v>550</v>
      </c>
      <c r="AF37" s="4">
        <v>560</v>
      </c>
      <c r="AG37" s="4">
        <v>550</v>
      </c>
      <c r="AH37" s="4">
        <v>535</v>
      </c>
      <c r="AI37" s="4">
        <v>480</v>
      </c>
      <c r="AJ37" s="4">
        <v>445</v>
      </c>
      <c r="AK37" s="4">
        <v>470</v>
      </c>
      <c r="AL37" s="4">
        <v>460</v>
      </c>
      <c r="AM37" s="4">
        <v>440</v>
      </c>
      <c r="AN37" s="4">
        <v>445</v>
      </c>
      <c r="AO37" s="4">
        <v>475</v>
      </c>
      <c r="AP37" s="4">
        <v>470</v>
      </c>
      <c r="AQ37" s="4">
        <v>455</v>
      </c>
      <c r="AR37" s="4">
        <v>465</v>
      </c>
      <c r="AS37" s="4">
        <v>460</v>
      </c>
      <c r="AT37" s="4">
        <v>430</v>
      </c>
      <c r="AU37" s="4">
        <v>420</v>
      </c>
      <c r="AV37" s="4">
        <v>405</v>
      </c>
      <c r="AW37" s="4">
        <v>400</v>
      </c>
      <c r="AX37" s="4">
        <v>390</v>
      </c>
    </row>
    <row r="38" spans="1:50" x14ac:dyDescent="0.2">
      <c r="A38" s="5" t="s">
        <v>44</v>
      </c>
      <c r="B38" s="4">
        <v>20</v>
      </c>
      <c r="C38" s="4">
        <v>19</v>
      </c>
      <c r="D38" s="4">
        <v>20</v>
      </c>
      <c r="E38" s="4">
        <v>22</v>
      </c>
      <c r="F38" s="4">
        <v>20</v>
      </c>
      <c r="G38" s="4">
        <v>17</v>
      </c>
      <c r="H38" s="4">
        <v>18</v>
      </c>
      <c r="I38" s="4">
        <v>16</v>
      </c>
      <c r="J38" s="4">
        <v>15</v>
      </c>
      <c r="K38" s="4">
        <v>16</v>
      </c>
      <c r="L38" s="4">
        <v>20</v>
      </c>
      <c r="M38" s="4">
        <v>19</v>
      </c>
      <c r="N38" s="4">
        <v>17</v>
      </c>
      <c r="O38" s="4">
        <v>15</v>
      </c>
      <c r="P38" s="4">
        <v>17</v>
      </c>
      <c r="Q38" s="4">
        <v>19</v>
      </c>
      <c r="R38" s="4">
        <v>16</v>
      </c>
      <c r="S38" s="4">
        <v>15</v>
      </c>
      <c r="T38" s="4">
        <v>17</v>
      </c>
      <c r="U38" s="4">
        <v>0</v>
      </c>
      <c r="V38" s="4">
        <v>0</v>
      </c>
    </row>
    <row r="39" spans="1:50" x14ac:dyDescent="0.2">
      <c r="A39" s="5" t="s">
        <v>45</v>
      </c>
      <c r="B39" s="4">
        <v>90</v>
      </c>
      <c r="C39" s="4">
        <v>98</v>
      </c>
      <c r="D39" s="4">
        <v>120</v>
      </c>
      <c r="E39" s="4">
        <v>105</v>
      </c>
      <c r="F39" s="4">
        <v>97</v>
      </c>
      <c r="G39" s="4">
        <v>93</v>
      </c>
      <c r="H39" s="4">
        <v>116</v>
      </c>
      <c r="I39" s="4">
        <v>100</v>
      </c>
      <c r="J39" s="4">
        <v>100</v>
      </c>
      <c r="K39" s="4">
        <v>100</v>
      </c>
      <c r="L39" s="4">
        <v>115</v>
      </c>
      <c r="M39" s="4">
        <v>130</v>
      </c>
      <c r="N39" s="4">
        <v>125</v>
      </c>
      <c r="O39" s="4">
        <v>117</v>
      </c>
      <c r="P39" s="4">
        <v>115</v>
      </c>
      <c r="Q39" s="4">
        <v>110</v>
      </c>
      <c r="R39" s="4">
        <v>95</v>
      </c>
      <c r="S39" s="4">
        <v>98</v>
      </c>
      <c r="T39" s="4">
        <v>100</v>
      </c>
      <c r="U39" s="4">
        <v>88</v>
      </c>
      <c r="V39" s="4">
        <v>85</v>
      </c>
      <c r="W39" s="4">
        <v>90</v>
      </c>
      <c r="X39" s="4">
        <v>85</v>
      </c>
      <c r="Y39" s="4">
        <v>75</v>
      </c>
      <c r="Z39" s="4">
        <v>73</v>
      </c>
      <c r="AA39" s="4">
        <v>75</v>
      </c>
      <c r="AB39" s="4">
        <v>73</v>
      </c>
      <c r="AC39" s="4">
        <v>73</v>
      </c>
      <c r="AD39" s="4">
        <v>77</v>
      </c>
      <c r="AE39" s="4">
        <v>82</v>
      </c>
      <c r="AF39" s="4">
        <v>82</v>
      </c>
      <c r="AG39" s="4">
        <v>89</v>
      </c>
      <c r="AH39" s="4">
        <v>88</v>
      </c>
      <c r="AI39" s="4">
        <v>88</v>
      </c>
      <c r="AJ39" s="4">
        <v>91</v>
      </c>
      <c r="AK39" s="4">
        <v>90</v>
      </c>
      <c r="AL39" s="4">
        <v>80</v>
      </c>
      <c r="AM39" s="4">
        <v>80</v>
      </c>
      <c r="AN39" s="4">
        <v>89</v>
      </c>
      <c r="AO39" s="4">
        <v>88</v>
      </c>
      <c r="AP39" s="4">
        <v>97</v>
      </c>
      <c r="AQ39" s="4">
        <v>88</v>
      </c>
      <c r="AR39" s="4">
        <v>98</v>
      </c>
      <c r="AS39" s="4">
        <v>94</v>
      </c>
      <c r="AT39" s="4">
        <v>91</v>
      </c>
      <c r="AU39" s="4">
        <v>90</v>
      </c>
      <c r="AV39" s="4">
        <v>93</v>
      </c>
      <c r="AW39" s="4">
        <v>92</v>
      </c>
      <c r="AX39" s="4">
        <v>96</v>
      </c>
    </row>
    <row r="40" spans="1:50" x14ac:dyDescent="0.2">
      <c r="A40" s="5" t="s">
        <v>46</v>
      </c>
      <c r="B40" s="4">
        <v>17</v>
      </c>
      <c r="C40" s="4">
        <v>14</v>
      </c>
      <c r="D40" s="4">
        <v>15</v>
      </c>
      <c r="E40" s="4">
        <v>16</v>
      </c>
      <c r="F40" s="4">
        <v>14</v>
      </c>
      <c r="G40" s="4">
        <v>9</v>
      </c>
      <c r="H40" s="4">
        <v>10</v>
      </c>
      <c r="I40" s="4">
        <v>11</v>
      </c>
      <c r="J40" s="4">
        <v>11</v>
      </c>
      <c r="K40" s="4">
        <v>14</v>
      </c>
      <c r="L40" s="4">
        <v>14</v>
      </c>
      <c r="M40" s="4">
        <v>14</v>
      </c>
      <c r="N40" s="4">
        <v>14</v>
      </c>
      <c r="O40" s="4">
        <v>13</v>
      </c>
      <c r="P40" s="4">
        <v>14</v>
      </c>
      <c r="Q40" s="4">
        <v>16</v>
      </c>
      <c r="R40" s="4">
        <v>16</v>
      </c>
      <c r="S40" s="4">
        <v>33</v>
      </c>
      <c r="T40" s="4">
        <v>53</v>
      </c>
      <c r="U40" s="4">
        <v>76</v>
      </c>
      <c r="V40" s="4">
        <v>87</v>
      </c>
      <c r="W40" s="4">
        <v>129</v>
      </c>
      <c r="X40" s="4">
        <v>160</v>
      </c>
      <c r="Y40" s="4">
        <v>165</v>
      </c>
      <c r="Z40" s="4">
        <v>165</v>
      </c>
      <c r="AA40" s="4">
        <v>165</v>
      </c>
      <c r="AB40" s="4">
        <v>175</v>
      </c>
      <c r="AC40" s="4">
        <v>190</v>
      </c>
      <c r="AD40" s="4">
        <v>190</v>
      </c>
      <c r="AE40" s="4">
        <v>185</v>
      </c>
      <c r="AF40" s="4">
        <v>195</v>
      </c>
      <c r="AG40" s="4">
        <v>185</v>
      </c>
      <c r="AH40" s="4">
        <v>185</v>
      </c>
      <c r="AI40" s="4">
        <v>190</v>
      </c>
      <c r="AJ40" s="4">
        <v>190</v>
      </c>
      <c r="AK40" s="4">
        <v>190</v>
      </c>
      <c r="AL40" s="4">
        <v>185</v>
      </c>
      <c r="AM40" s="4">
        <v>185</v>
      </c>
      <c r="AN40" s="4">
        <v>195</v>
      </c>
      <c r="AO40" s="4">
        <v>200</v>
      </c>
      <c r="AP40" s="4">
        <v>195</v>
      </c>
      <c r="AQ40" s="4">
        <v>210</v>
      </c>
      <c r="AR40" s="4">
        <v>220</v>
      </c>
      <c r="AS40" s="4">
        <v>210</v>
      </c>
      <c r="AT40" s="4">
        <v>205</v>
      </c>
      <c r="AU40" s="4">
        <v>200</v>
      </c>
      <c r="AV40" s="4">
        <v>205</v>
      </c>
      <c r="AW40" s="4">
        <v>190</v>
      </c>
      <c r="AX40" s="4">
        <v>190</v>
      </c>
    </row>
    <row r="41" spans="1:50" x14ac:dyDescent="0.2">
      <c r="A41" s="5" t="s">
        <v>47</v>
      </c>
      <c r="B41" s="4">
        <v>6</v>
      </c>
      <c r="C41" s="4">
        <v>5</v>
      </c>
      <c r="D41" s="4">
        <v>5.3</v>
      </c>
      <c r="E41" s="4">
        <v>6</v>
      </c>
      <c r="F41" s="4">
        <v>5</v>
      </c>
      <c r="G41" s="4">
        <v>6</v>
      </c>
      <c r="H41" s="4">
        <v>7</v>
      </c>
      <c r="I41" s="4">
        <v>5</v>
      </c>
      <c r="J41" s="4">
        <v>7</v>
      </c>
      <c r="K41" s="4">
        <v>7</v>
      </c>
      <c r="L41" s="4">
        <v>6</v>
      </c>
      <c r="M41" s="4">
        <v>6</v>
      </c>
      <c r="N41" s="4">
        <v>6</v>
      </c>
      <c r="O41" s="4">
        <v>4.5</v>
      </c>
      <c r="P41" s="4">
        <v>4</v>
      </c>
      <c r="Q41" s="4">
        <v>3.5</v>
      </c>
      <c r="R41" s="4">
        <v>3.5</v>
      </c>
      <c r="S41" s="4">
        <v>3.5</v>
      </c>
      <c r="T41" s="4">
        <v>3</v>
      </c>
      <c r="U41" s="4">
        <v>0</v>
      </c>
      <c r="V41" s="4">
        <v>0</v>
      </c>
    </row>
    <row r="42" spans="1:50" x14ac:dyDescent="0.2">
      <c r="A42" s="5" t="s">
        <v>48</v>
      </c>
      <c r="B42" s="4">
        <v>35</v>
      </c>
      <c r="C42" s="4">
        <v>30</v>
      </c>
      <c r="D42" s="4">
        <v>40</v>
      </c>
      <c r="E42" s="4">
        <v>44</v>
      </c>
      <c r="F42" s="4">
        <v>37</v>
      </c>
      <c r="G42" s="4">
        <v>24</v>
      </c>
      <c r="H42" s="4">
        <v>40</v>
      </c>
      <c r="I42" s="4">
        <v>35</v>
      </c>
      <c r="J42" s="4">
        <v>34</v>
      </c>
      <c r="K42" s="4">
        <v>32</v>
      </c>
      <c r="L42" s="4">
        <v>41</v>
      </c>
      <c r="M42" s="4">
        <v>38</v>
      </c>
      <c r="N42" s="4">
        <v>47</v>
      </c>
      <c r="O42" s="4">
        <v>48</v>
      </c>
      <c r="P42" s="4">
        <v>42</v>
      </c>
      <c r="Q42" s="4">
        <v>43</v>
      </c>
      <c r="R42" s="4">
        <v>46</v>
      </c>
      <c r="S42" s="4">
        <v>50</v>
      </c>
      <c r="T42" s="4">
        <v>44</v>
      </c>
      <c r="U42" s="4">
        <v>46</v>
      </c>
      <c r="V42" s="4">
        <v>48</v>
      </c>
      <c r="W42" s="4">
        <v>48</v>
      </c>
      <c r="X42" s="4">
        <v>47</v>
      </c>
      <c r="Y42" s="4">
        <v>48</v>
      </c>
      <c r="Z42" s="4">
        <v>52</v>
      </c>
      <c r="AA42" s="4">
        <v>53</v>
      </c>
      <c r="AB42" s="4">
        <v>49</v>
      </c>
      <c r="AC42" s="4">
        <v>50</v>
      </c>
      <c r="AD42" s="4">
        <v>47</v>
      </c>
      <c r="AE42" s="4">
        <v>47</v>
      </c>
      <c r="AF42" s="4">
        <v>45</v>
      </c>
      <c r="AG42" s="4">
        <v>40</v>
      </c>
      <c r="AH42" s="4">
        <v>41</v>
      </c>
      <c r="AI42" s="4">
        <v>48</v>
      </c>
      <c r="AJ42" s="4">
        <v>46</v>
      </c>
      <c r="AK42" s="4">
        <v>49</v>
      </c>
      <c r="AL42" s="4">
        <v>44</v>
      </c>
      <c r="AM42" s="4">
        <v>48</v>
      </c>
      <c r="AN42" s="4">
        <v>49</v>
      </c>
      <c r="AO42" s="4">
        <v>51</v>
      </c>
      <c r="AP42" s="4">
        <v>51</v>
      </c>
      <c r="AQ42" s="4">
        <v>51</v>
      </c>
      <c r="AR42" s="4">
        <v>55</v>
      </c>
      <c r="AS42" s="4">
        <v>57</v>
      </c>
      <c r="AT42" s="4">
        <v>47</v>
      </c>
      <c r="AU42" s="4">
        <v>50</v>
      </c>
      <c r="AV42" s="4">
        <v>47</v>
      </c>
      <c r="AW42" s="4">
        <v>48</v>
      </c>
      <c r="AX42" s="4">
        <v>55</v>
      </c>
    </row>
    <row r="43" spans="1:50" x14ac:dyDescent="0.2">
      <c r="A43" s="5" t="s">
        <v>49</v>
      </c>
      <c r="B43" s="4">
        <v>0.3</v>
      </c>
      <c r="C43" s="4">
        <v>0.5</v>
      </c>
      <c r="D43" s="4">
        <v>0.3</v>
      </c>
      <c r="E43" s="4">
        <v>0.3</v>
      </c>
      <c r="F43" s="4">
        <v>0.2</v>
      </c>
      <c r="G43" s="4">
        <v>0.3</v>
      </c>
      <c r="H43" s="4">
        <v>0.3</v>
      </c>
      <c r="I43" s="4">
        <v>0.2</v>
      </c>
      <c r="J43" s="4">
        <v>0.2</v>
      </c>
      <c r="K43" s="4">
        <v>0.3</v>
      </c>
      <c r="L43" s="4">
        <v>0.2</v>
      </c>
      <c r="M43" s="4">
        <v>0.2</v>
      </c>
      <c r="N43" s="4">
        <v>0.2</v>
      </c>
      <c r="O43" s="4">
        <v>0.2</v>
      </c>
      <c r="P43" s="4">
        <v>0.2</v>
      </c>
      <c r="Q43" s="4">
        <v>0.2</v>
      </c>
      <c r="R43" s="4">
        <v>0.3</v>
      </c>
      <c r="S43" s="4">
        <v>0.3</v>
      </c>
      <c r="T43" s="4">
        <v>0.18</v>
      </c>
      <c r="U43" s="4">
        <v>0</v>
      </c>
      <c r="V43" s="4">
        <v>0</v>
      </c>
    </row>
    <row r="44" spans="1:50" x14ac:dyDescent="0.2">
      <c r="A44" s="5" t="s">
        <v>50</v>
      </c>
      <c r="B44" s="4">
        <v>28</v>
      </c>
      <c r="C44" s="4">
        <v>26</v>
      </c>
      <c r="D44" s="4">
        <v>29</v>
      </c>
      <c r="E44" s="4">
        <v>32</v>
      </c>
      <c r="F44" s="4">
        <v>29</v>
      </c>
      <c r="G44" s="4">
        <v>21</v>
      </c>
      <c r="H44" s="4">
        <v>28</v>
      </c>
      <c r="I44" s="4">
        <v>21</v>
      </c>
      <c r="J44" s="4">
        <v>21</v>
      </c>
      <c r="K44" s="4">
        <v>19</v>
      </c>
      <c r="L44" s="4">
        <v>19</v>
      </c>
      <c r="M44" s="4">
        <v>20</v>
      </c>
      <c r="N44" s="4">
        <v>27</v>
      </c>
      <c r="O44" s="4">
        <v>24</v>
      </c>
      <c r="P44" s="4">
        <v>24</v>
      </c>
      <c r="Q44" s="4">
        <v>23</v>
      </c>
      <c r="R44" s="4">
        <v>23</v>
      </c>
      <c r="S44" s="4">
        <v>21</v>
      </c>
      <c r="T44" s="4">
        <v>21</v>
      </c>
      <c r="U44" s="4">
        <v>0</v>
      </c>
      <c r="V44" s="4">
        <v>0</v>
      </c>
    </row>
    <row r="45" spans="1:50" x14ac:dyDescent="0.2">
      <c r="A45" s="5" t="s">
        <v>51</v>
      </c>
      <c r="B45" s="4">
        <v>118</v>
      </c>
      <c r="C45" s="4">
        <v>122</v>
      </c>
      <c r="D45" s="4">
        <v>150</v>
      </c>
      <c r="E45" s="4">
        <v>130</v>
      </c>
      <c r="F45" s="4">
        <v>120</v>
      </c>
      <c r="G45" s="4">
        <v>90</v>
      </c>
      <c r="H45" s="4">
        <v>94</v>
      </c>
      <c r="I45" s="4">
        <v>100</v>
      </c>
      <c r="J45" s="4">
        <v>106</v>
      </c>
      <c r="K45" s="4">
        <v>110</v>
      </c>
      <c r="L45" s="4">
        <v>115</v>
      </c>
      <c r="M45" s="4">
        <v>125</v>
      </c>
      <c r="N45" s="4">
        <v>115</v>
      </c>
      <c r="O45" s="4">
        <v>114</v>
      </c>
      <c r="P45" s="4">
        <v>126</v>
      </c>
      <c r="Q45" s="4">
        <v>120</v>
      </c>
      <c r="R45" s="4">
        <v>117</v>
      </c>
      <c r="S45" s="4">
        <v>118</v>
      </c>
      <c r="T45" s="4">
        <v>100</v>
      </c>
      <c r="U45" s="4">
        <v>74</v>
      </c>
      <c r="V45" s="4">
        <v>70</v>
      </c>
      <c r="W45" s="4">
        <v>65</v>
      </c>
      <c r="X45" s="4">
        <v>60</v>
      </c>
      <c r="Y45" s="4">
        <v>62</v>
      </c>
      <c r="Z45" s="4">
        <v>66</v>
      </c>
      <c r="AA45" s="4">
        <v>69</v>
      </c>
      <c r="AB45" s="4">
        <v>68</v>
      </c>
      <c r="AC45" s="4">
        <v>70</v>
      </c>
      <c r="AD45" s="4">
        <v>75</v>
      </c>
      <c r="AE45" s="4">
        <v>84</v>
      </c>
      <c r="AF45" s="4">
        <v>73</v>
      </c>
      <c r="AG45" s="4">
        <v>84</v>
      </c>
      <c r="AH45" s="4">
        <v>85</v>
      </c>
      <c r="AI45" s="4">
        <v>85</v>
      </c>
      <c r="AJ45" s="4">
        <v>90</v>
      </c>
      <c r="AK45" s="4">
        <v>93</v>
      </c>
      <c r="AL45" s="4">
        <v>88</v>
      </c>
      <c r="AM45" s="4">
        <v>90</v>
      </c>
      <c r="AN45" s="4">
        <v>86</v>
      </c>
      <c r="AO45" s="4">
        <v>94</v>
      </c>
      <c r="AP45" s="4">
        <v>102</v>
      </c>
      <c r="AQ45" s="4">
        <v>110</v>
      </c>
      <c r="AR45" s="4">
        <v>123</v>
      </c>
      <c r="AS45" s="4">
        <v>138</v>
      </c>
      <c r="AT45" s="4">
        <v>131</v>
      </c>
      <c r="AU45" s="4">
        <v>135</v>
      </c>
      <c r="AV45" s="4">
        <v>141</v>
      </c>
      <c r="AW45" s="4">
        <v>164</v>
      </c>
      <c r="AX45" s="4">
        <v>155</v>
      </c>
    </row>
    <row r="46" spans="1:50" x14ac:dyDescent="0.2">
      <c r="A46" s="5" t="s">
        <v>52</v>
      </c>
      <c r="B46" s="4">
        <v>61</v>
      </c>
      <c r="C46" s="4">
        <v>64</v>
      </c>
      <c r="D46" s="4">
        <v>81</v>
      </c>
      <c r="E46" s="4">
        <v>83</v>
      </c>
      <c r="F46" s="4">
        <v>55</v>
      </c>
      <c r="G46" s="4">
        <v>51</v>
      </c>
      <c r="H46" s="4">
        <v>57</v>
      </c>
      <c r="I46" s="4">
        <v>50</v>
      </c>
      <c r="J46" s="4">
        <v>45</v>
      </c>
      <c r="K46" s="4">
        <v>47</v>
      </c>
      <c r="L46" s="4">
        <v>44</v>
      </c>
      <c r="M46" s="4">
        <v>55</v>
      </c>
      <c r="N46" s="4">
        <v>50</v>
      </c>
      <c r="O46" s="4">
        <v>33</v>
      </c>
      <c r="P46" s="4">
        <v>40</v>
      </c>
      <c r="Q46" s="4">
        <v>37</v>
      </c>
      <c r="R46" s="4">
        <v>37</v>
      </c>
      <c r="S46" s="4">
        <v>35</v>
      </c>
      <c r="T46" s="4">
        <v>32</v>
      </c>
      <c r="U46" s="4">
        <v>0</v>
      </c>
      <c r="V46" s="4">
        <v>0</v>
      </c>
      <c r="AI46" s="4" t="s">
        <v>73</v>
      </c>
    </row>
    <row r="47" spans="1:50" x14ac:dyDescent="0.2">
      <c r="A47" s="5" t="s">
        <v>53</v>
      </c>
      <c r="B47" s="4">
        <v>48</v>
      </c>
      <c r="C47" s="4">
        <v>45</v>
      </c>
      <c r="D47" s="4">
        <v>52</v>
      </c>
      <c r="E47" s="4">
        <v>43</v>
      </c>
      <c r="F47" s="4">
        <v>35</v>
      </c>
      <c r="G47" s="4">
        <v>29</v>
      </c>
      <c r="H47" s="4">
        <v>32</v>
      </c>
      <c r="I47" s="4">
        <v>23</v>
      </c>
      <c r="J47" s="4">
        <v>23</v>
      </c>
      <c r="K47" s="4">
        <v>22</v>
      </c>
      <c r="L47" s="4">
        <v>26</v>
      </c>
      <c r="M47" s="4">
        <v>32</v>
      </c>
      <c r="N47" s="4">
        <v>35</v>
      </c>
      <c r="O47" s="4">
        <v>28</v>
      </c>
      <c r="P47" s="4">
        <v>26</v>
      </c>
      <c r="Q47" s="4">
        <v>28</v>
      </c>
      <c r="R47" s="4">
        <v>25</v>
      </c>
      <c r="S47" s="4">
        <v>27</v>
      </c>
      <c r="T47" s="4">
        <v>27</v>
      </c>
      <c r="U47" s="4">
        <v>0</v>
      </c>
      <c r="V47" s="4">
        <v>0</v>
      </c>
      <c r="W47" s="4">
        <v>28</v>
      </c>
      <c r="X47" s="4">
        <v>37</v>
      </c>
      <c r="Y47" s="4">
        <v>37</v>
      </c>
      <c r="Z47" s="4">
        <v>40</v>
      </c>
      <c r="AA47" s="4">
        <v>45</v>
      </c>
      <c r="AB47" s="4">
        <v>49</v>
      </c>
      <c r="AC47" s="4">
        <v>47</v>
      </c>
      <c r="AD47" s="4">
        <v>45</v>
      </c>
      <c r="AE47" s="4">
        <v>47</v>
      </c>
      <c r="AF47" s="4">
        <v>48</v>
      </c>
      <c r="AG47" s="4">
        <v>50</v>
      </c>
      <c r="AH47" s="4">
        <v>47</v>
      </c>
      <c r="AI47" s="4">
        <v>29</v>
      </c>
      <c r="AJ47" s="4">
        <v>36</v>
      </c>
      <c r="AK47" s="4">
        <v>46</v>
      </c>
      <c r="AL47" s="4">
        <v>38</v>
      </c>
      <c r="AM47" s="4">
        <v>43</v>
      </c>
      <c r="AN47" s="4">
        <v>50</v>
      </c>
      <c r="AO47" s="4">
        <v>46</v>
      </c>
      <c r="AP47" s="4">
        <v>50</v>
      </c>
      <c r="AQ47" s="4">
        <v>64</v>
      </c>
      <c r="AR47" s="4">
        <v>66</v>
      </c>
      <c r="AS47" s="4">
        <v>68</v>
      </c>
      <c r="AT47" s="4">
        <v>68</v>
      </c>
      <c r="AU47" s="4">
        <v>61</v>
      </c>
      <c r="AV47" s="4">
        <v>74</v>
      </c>
      <c r="AW47" s="4">
        <v>64</v>
      </c>
      <c r="AX47" s="4">
        <v>63</v>
      </c>
    </row>
    <row r="48" spans="1:50" x14ac:dyDescent="0.2">
      <c r="A48" s="5" t="s">
        <v>54</v>
      </c>
      <c r="B48" s="4">
        <v>3</v>
      </c>
      <c r="C48" s="4">
        <v>2.4</v>
      </c>
      <c r="D48" s="4">
        <v>2.4</v>
      </c>
      <c r="E48" s="4">
        <v>2</v>
      </c>
      <c r="F48" s="4">
        <v>1.6</v>
      </c>
      <c r="G48" s="4">
        <v>2</v>
      </c>
      <c r="H48" s="4">
        <v>1.5</v>
      </c>
      <c r="I48" s="4">
        <v>1</v>
      </c>
      <c r="J48" s="4">
        <v>1.2</v>
      </c>
      <c r="K48" s="4">
        <v>1.2</v>
      </c>
      <c r="L48" s="4">
        <v>1.2</v>
      </c>
      <c r="M48" s="4">
        <v>1.5</v>
      </c>
      <c r="N48" s="4">
        <v>1.2</v>
      </c>
      <c r="O48" s="4">
        <v>2</v>
      </c>
      <c r="P48" s="4">
        <v>2.2999999999999998</v>
      </c>
      <c r="Q48" s="4">
        <v>2.4</v>
      </c>
      <c r="R48" s="4">
        <v>2.1</v>
      </c>
      <c r="S48" s="4">
        <v>2.1</v>
      </c>
      <c r="T48" s="4">
        <v>2.1</v>
      </c>
      <c r="U48" s="4">
        <v>0</v>
      </c>
      <c r="V48" s="4">
        <v>0</v>
      </c>
      <c r="AG48" s="4">
        <v>41</v>
      </c>
      <c r="AH48" s="4">
        <v>43</v>
      </c>
      <c r="AI48" s="4">
        <v>42</v>
      </c>
      <c r="AJ48" s="4">
        <v>40</v>
      </c>
      <c r="AK48" s="4">
        <v>40</v>
      </c>
      <c r="AL48" s="4">
        <v>41</v>
      </c>
      <c r="AM48" s="4">
        <v>41</v>
      </c>
      <c r="AN48" s="4">
        <v>41</v>
      </c>
      <c r="AO48" s="4">
        <v>41</v>
      </c>
      <c r="AP48" s="4">
        <v>39</v>
      </c>
      <c r="AQ48" s="4">
        <v>34</v>
      </c>
      <c r="AR48" s="4">
        <v>43</v>
      </c>
      <c r="AS48" s="4">
        <v>43</v>
      </c>
      <c r="AT48" s="4">
        <v>45</v>
      </c>
      <c r="AU48" s="4">
        <v>45</v>
      </c>
      <c r="AV48" s="4">
        <v>16</v>
      </c>
      <c r="AW48" s="4">
        <v>16</v>
      </c>
    </row>
    <row r="49" spans="1:50" x14ac:dyDescent="0.2">
      <c r="A49" s="5" t="s">
        <v>55</v>
      </c>
      <c r="B49" s="4">
        <v>0.4</v>
      </c>
      <c r="C49" s="4">
        <v>0.4</v>
      </c>
      <c r="D49" s="4">
        <v>0.3</v>
      </c>
      <c r="E49" s="4">
        <v>0.9</v>
      </c>
      <c r="F49" s="4">
        <v>1</v>
      </c>
      <c r="G49" s="4">
        <v>1.1000000000000001</v>
      </c>
      <c r="H49" s="4">
        <v>0.6</v>
      </c>
      <c r="I49" s="4">
        <v>0.4</v>
      </c>
      <c r="J49" s="4">
        <v>0.3</v>
      </c>
      <c r="K49" s="4">
        <v>0.4</v>
      </c>
      <c r="L49" s="4">
        <v>0.4</v>
      </c>
      <c r="M49" s="4">
        <v>0.5</v>
      </c>
      <c r="N49" s="4">
        <v>0.4</v>
      </c>
      <c r="O49" s="4">
        <v>0.4</v>
      </c>
      <c r="P49" s="4">
        <v>0.4</v>
      </c>
      <c r="Q49" s="4">
        <v>0.4</v>
      </c>
      <c r="R49" s="4">
        <v>0.5</v>
      </c>
      <c r="S49" s="4">
        <v>0.3</v>
      </c>
      <c r="T49" s="4">
        <v>0.17</v>
      </c>
      <c r="U49" s="4">
        <v>0</v>
      </c>
      <c r="V49" s="4">
        <v>0</v>
      </c>
    </row>
    <row r="50" spans="1:50" x14ac:dyDescent="0.2">
      <c r="A50" s="5" t="s">
        <v>56</v>
      </c>
      <c r="B50" s="4">
        <v>26</v>
      </c>
      <c r="C50" s="4">
        <v>28</v>
      </c>
      <c r="D50" s="4">
        <v>34</v>
      </c>
      <c r="E50" s="4">
        <v>42</v>
      </c>
      <c r="F50" s="4">
        <v>34</v>
      </c>
      <c r="G50" s="4">
        <v>36</v>
      </c>
      <c r="H50" s="4">
        <v>36</v>
      </c>
      <c r="I50" s="4">
        <v>28</v>
      </c>
      <c r="J50" s="4">
        <v>29</v>
      </c>
      <c r="K50" s="4">
        <v>30</v>
      </c>
      <c r="L50" s="4">
        <v>26</v>
      </c>
      <c r="M50" s="4">
        <v>25</v>
      </c>
      <c r="N50" s="4">
        <v>22</v>
      </c>
      <c r="O50" s="4">
        <v>23</v>
      </c>
      <c r="P50" s="4">
        <v>23</v>
      </c>
      <c r="Q50" s="4">
        <v>25</v>
      </c>
      <c r="R50" s="4">
        <v>23</v>
      </c>
      <c r="S50" s="4">
        <v>23</v>
      </c>
      <c r="T50" s="4">
        <v>19</v>
      </c>
      <c r="U50" s="4">
        <v>0</v>
      </c>
      <c r="V50" s="4">
        <v>0</v>
      </c>
    </row>
    <row r="51" spans="1:50" x14ac:dyDescent="0.2">
      <c r="A51" s="5" t="s">
        <v>57</v>
      </c>
      <c r="B51" s="4">
        <v>3.7</v>
      </c>
      <c r="C51" s="4">
        <v>3.3</v>
      </c>
      <c r="D51" s="4">
        <v>5.4</v>
      </c>
      <c r="E51" s="4">
        <v>9.3000000000000007</v>
      </c>
      <c r="F51" s="4">
        <v>3</v>
      </c>
      <c r="G51" s="4">
        <v>2.2999999999999998</v>
      </c>
      <c r="H51" s="4">
        <v>3.3</v>
      </c>
      <c r="I51" s="4">
        <v>2.8</v>
      </c>
      <c r="J51" s="4">
        <v>2.4</v>
      </c>
      <c r="K51" s="4">
        <v>1.9</v>
      </c>
      <c r="L51" s="4">
        <v>2.4</v>
      </c>
      <c r="M51" s="4">
        <v>3.4</v>
      </c>
      <c r="N51" s="4">
        <v>4.4000000000000004</v>
      </c>
      <c r="O51" s="4">
        <v>3</v>
      </c>
      <c r="P51" s="4">
        <v>2.5</v>
      </c>
      <c r="Q51" s="4">
        <v>2</v>
      </c>
      <c r="R51" s="4">
        <v>2</v>
      </c>
      <c r="S51" s="4">
        <v>2</v>
      </c>
      <c r="T51" s="4">
        <v>2</v>
      </c>
      <c r="U51" s="4">
        <v>0</v>
      </c>
      <c r="V51" s="4">
        <v>0</v>
      </c>
    </row>
    <row r="52" spans="1:50" x14ac:dyDescent="0.2">
      <c r="A52" s="5" t="s">
        <v>58</v>
      </c>
      <c r="B52" s="4">
        <v>3.4</v>
      </c>
      <c r="C52" s="4">
        <v>2.6</v>
      </c>
      <c r="D52" s="4">
        <v>3.4</v>
      </c>
      <c r="E52" s="4">
        <v>4.4000000000000004</v>
      </c>
      <c r="F52" s="4">
        <v>2.8</v>
      </c>
      <c r="G52" s="4">
        <v>3</v>
      </c>
      <c r="H52" s="4">
        <v>2.6</v>
      </c>
      <c r="I52" s="4">
        <v>1.1000000000000001</v>
      </c>
      <c r="J52" s="4">
        <v>1.3</v>
      </c>
      <c r="K52" s="4">
        <v>1.5</v>
      </c>
      <c r="L52" s="4">
        <v>1.7</v>
      </c>
      <c r="M52" s="4">
        <v>2</v>
      </c>
      <c r="N52" s="4">
        <v>2.2000000000000002</v>
      </c>
      <c r="O52" s="4">
        <v>2.2000000000000002</v>
      </c>
      <c r="P52" s="4">
        <v>2.2000000000000002</v>
      </c>
      <c r="Q52" s="4">
        <v>2</v>
      </c>
      <c r="R52" s="4">
        <v>1.7</v>
      </c>
      <c r="S52" s="4">
        <v>1.7</v>
      </c>
      <c r="T52" s="4">
        <v>1.6</v>
      </c>
      <c r="U52" s="4">
        <v>0</v>
      </c>
      <c r="V52" s="4">
        <v>0</v>
      </c>
    </row>
    <row r="53" spans="1:50" x14ac:dyDescent="0.2">
      <c r="A53" s="5" t="s">
        <v>59</v>
      </c>
      <c r="B53" s="4">
        <v>102</v>
      </c>
      <c r="C53" s="4">
        <v>108</v>
      </c>
      <c r="D53" s="4">
        <v>108</v>
      </c>
      <c r="E53" s="4">
        <v>113</v>
      </c>
      <c r="F53" s="4">
        <v>100</v>
      </c>
      <c r="G53" s="4">
        <v>80</v>
      </c>
      <c r="H53" s="4">
        <v>102</v>
      </c>
      <c r="I53" s="4">
        <v>84</v>
      </c>
      <c r="J53" s="4">
        <v>83</v>
      </c>
      <c r="K53" s="4">
        <v>75</v>
      </c>
      <c r="L53" s="4">
        <v>82</v>
      </c>
      <c r="M53" s="4">
        <v>80</v>
      </c>
      <c r="N53" s="4">
        <v>70</v>
      </c>
      <c r="O53" s="4">
        <v>65</v>
      </c>
      <c r="P53" s="4">
        <v>68</v>
      </c>
      <c r="Q53" s="4">
        <v>70</v>
      </c>
      <c r="R53" s="4">
        <v>70</v>
      </c>
      <c r="S53" s="4">
        <v>63</v>
      </c>
      <c r="T53" s="4">
        <v>58</v>
      </c>
      <c r="U53" s="4">
        <v>51</v>
      </c>
      <c r="V53" s="4">
        <v>47</v>
      </c>
      <c r="W53" s="4">
        <v>43</v>
      </c>
      <c r="X53" s="4">
        <v>36</v>
      </c>
      <c r="Y53" s="4">
        <v>30</v>
      </c>
      <c r="Z53" s="4">
        <v>33</v>
      </c>
      <c r="AA53" s="4">
        <v>29</v>
      </c>
      <c r="AB53" s="4">
        <v>28</v>
      </c>
      <c r="AC53" s="4">
        <v>26</v>
      </c>
      <c r="AD53" s="4">
        <v>25</v>
      </c>
      <c r="AE53" s="4">
        <v>27</v>
      </c>
      <c r="AF53" s="4">
        <v>26</v>
      </c>
    </row>
    <row r="54" spans="1:50" x14ac:dyDescent="0.2">
      <c r="A54" s="5" t="s">
        <v>60</v>
      </c>
      <c r="B54" s="4">
        <v>1.4</v>
      </c>
      <c r="C54" s="4">
        <v>0.9</v>
      </c>
      <c r="D54" s="4">
        <v>1.3</v>
      </c>
      <c r="E54" s="4">
        <v>1.7</v>
      </c>
      <c r="F54" s="4">
        <v>1.6</v>
      </c>
      <c r="G54" s="4">
        <v>1.3</v>
      </c>
      <c r="H54" s="4">
        <v>1.3</v>
      </c>
      <c r="I54" s="4">
        <v>1</v>
      </c>
      <c r="J54" s="4">
        <v>2.1</v>
      </c>
      <c r="K54" s="4">
        <v>1.8</v>
      </c>
      <c r="L54" s="4">
        <v>1.7</v>
      </c>
      <c r="M54" s="4">
        <v>2.2000000000000002</v>
      </c>
      <c r="N54" s="4">
        <v>1</v>
      </c>
      <c r="O54" s="4">
        <v>1</v>
      </c>
      <c r="P54" s="4">
        <v>1.6</v>
      </c>
      <c r="Q54" s="4">
        <v>1.8</v>
      </c>
      <c r="R54" s="4">
        <v>2</v>
      </c>
      <c r="S54" s="4">
        <v>2.6</v>
      </c>
      <c r="T54" s="4">
        <v>3.4</v>
      </c>
      <c r="U54" s="4">
        <v>0</v>
      </c>
      <c r="V54" s="4">
        <v>0</v>
      </c>
      <c r="W54" s="4" t="s">
        <v>74</v>
      </c>
    </row>
    <row r="55" spans="1:50" x14ac:dyDescent="0.2">
      <c r="A55" s="5"/>
    </row>
    <row r="56" spans="1:50" x14ac:dyDescent="0.2">
      <c r="A56" s="5" t="s">
        <v>62</v>
      </c>
      <c r="R56" s="4">
        <v>269</v>
      </c>
      <c r="S56" s="4">
        <v>268</v>
      </c>
      <c r="T56" s="4">
        <v>256</v>
      </c>
      <c r="U56" s="4">
        <v>241</v>
      </c>
      <c r="V56" s="4">
        <v>238</v>
      </c>
      <c r="W56" s="4">
        <v>231</v>
      </c>
      <c r="X56" s="4">
        <v>227</v>
      </c>
      <c r="Y56" s="4">
        <v>219</v>
      </c>
      <c r="Z56" s="4">
        <v>211</v>
      </c>
      <c r="AA56" s="4">
        <v>216</v>
      </c>
      <c r="AB56" s="4">
        <v>206</v>
      </c>
      <c r="AC56" s="4">
        <v>207</v>
      </c>
      <c r="AD56" s="4">
        <v>205</v>
      </c>
      <c r="AE56" s="4">
        <v>211</v>
      </c>
      <c r="AF56" s="4">
        <v>219</v>
      </c>
      <c r="AG56" s="4">
        <v>241</v>
      </c>
      <c r="AH56" s="4">
        <v>239</v>
      </c>
      <c r="AI56" s="4">
        <v>214</v>
      </c>
      <c r="AJ56" s="4">
        <v>205</v>
      </c>
      <c r="AK56" s="4">
        <v>201</v>
      </c>
      <c r="AL56" s="4">
        <v>202</v>
      </c>
      <c r="AM56" s="4">
        <v>186</v>
      </c>
      <c r="AN56" s="4">
        <v>195</v>
      </c>
      <c r="AO56" s="4">
        <v>202</v>
      </c>
      <c r="AP56" s="4">
        <v>200</v>
      </c>
      <c r="AQ56" s="4">
        <v>184.8</v>
      </c>
      <c r="AR56" s="4">
        <v>193.4</v>
      </c>
      <c r="AS56" s="4">
        <v>209.8</v>
      </c>
      <c r="AT56" s="4">
        <v>211.2</v>
      </c>
      <c r="AU56" s="4">
        <v>214.2</v>
      </c>
      <c r="AV56" s="4">
        <v>224</v>
      </c>
      <c r="AW56" s="4">
        <v>222</v>
      </c>
      <c r="AX56" s="4">
        <v>301</v>
      </c>
    </row>
    <row r="58" spans="1:50" x14ac:dyDescent="0.2">
      <c r="A58" s="5" t="s">
        <v>10</v>
      </c>
      <c r="B58" s="4">
        <v>3308</v>
      </c>
      <c r="C58" s="4">
        <v>3282</v>
      </c>
      <c r="D58" s="4">
        <v>3993.48</v>
      </c>
      <c r="E58" s="4">
        <v>3912.63</v>
      </c>
      <c r="F58" s="4">
        <v>3526.18</v>
      </c>
      <c r="G58" s="4">
        <v>3036.92</v>
      </c>
      <c r="H58" s="4">
        <v>3493.62</v>
      </c>
      <c r="I58" s="4">
        <v>3131.33</v>
      </c>
      <c r="J58" s="4">
        <v>3027.54</v>
      </c>
      <c r="K58" s="4">
        <v>2803.32</v>
      </c>
      <c r="L58" s="4">
        <v>3055.54</v>
      </c>
      <c r="M58" s="4">
        <v>3307</v>
      </c>
      <c r="N58" s="4">
        <v>3311</v>
      </c>
      <c r="O58" s="4">
        <v>3136</v>
      </c>
      <c r="P58" s="4">
        <v>3281</v>
      </c>
      <c r="Q58" s="4">
        <v>3368</v>
      </c>
      <c r="R58" s="4">
        <v>3226</v>
      </c>
      <c r="S58" s="4">
        <v>3377</v>
      </c>
      <c r="T58" s="4">
        <v>3165</v>
      </c>
      <c r="U58" s="4">
        <v>2930</v>
      </c>
      <c r="V58" s="4">
        <v>2911</v>
      </c>
      <c r="W58" s="4">
        <v>3086</v>
      </c>
      <c r="X58" s="4">
        <v>2986</v>
      </c>
      <c r="Y58" s="4">
        <v>2885</v>
      </c>
      <c r="Z58" s="4">
        <v>2870</v>
      </c>
      <c r="AA58" s="4">
        <v>2941</v>
      </c>
      <c r="AB58" s="4">
        <v>2885</v>
      </c>
      <c r="AC58" s="4">
        <v>2870</v>
      </c>
      <c r="AD58" s="4">
        <v>2881</v>
      </c>
      <c r="AE58" s="4">
        <v>2929</v>
      </c>
      <c r="AF58" s="4">
        <v>3030</v>
      </c>
      <c r="AG58" s="4">
        <v>3033</v>
      </c>
      <c r="AH58" s="4">
        <v>2997</v>
      </c>
      <c r="AI58" s="4">
        <v>2898</v>
      </c>
      <c r="AJ58" s="4">
        <v>2887</v>
      </c>
      <c r="AK58" s="4">
        <v>2945</v>
      </c>
      <c r="AL58" s="4">
        <v>2806</v>
      </c>
      <c r="AM58" s="4">
        <v>2810</v>
      </c>
      <c r="AN58" s="4">
        <v>2854</v>
      </c>
      <c r="AO58" s="4">
        <v>2968</v>
      </c>
      <c r="AP58" s="4">
        <v>3018</v>
      </c>
      <c r="AQ58" s="4">
        <v>3075.8</v>
      </c>
      <c r="AR58" s="4">
        <v>3145.4</v>
      </c>
      <c r="AS58" s="4">
        <v>3121.8</v>
      </c>
      <c r="AT58" s="4">
        <v>3024.2</v>
      </c>
      <c r="AU58" s="4">
        <v>2967.2</v>
      </c>
      <c r="AV58" s="4">
        <v>2941</v>
      </c>
      <c r="AW58" s="4">
        <v>2913</v>
      </c>
      <c r="AX58" s="4">
        <v>2953</v>
      </c>
    </row>
    <row r="59" spans="1:50" s="12" customFormat="1" x14ac:dyDescent="0.2">
      <c r="A59" s="5" t="s">
        <v>74</v>
      </c>
      <c r="B59" s="12">
        <f t="shared" ref="B59:T59" si="1">SUM(B5:B54)</f>
        <v>3307.79</v>
      </c>
      <c r="C59" s="12">
        <f t="shared" si="1"/>
        <v>3282.2000000000003</v>
      </c>
      <c r="D59" s="12">
        <f t="shared" si="1"/>
        <v>3993.4800000000014</v>
      </c>
      <c r="E59" s="12">
        <f t="shared" si="1"/>
        <v>3912.6299999999997</v>
      </c>
      <c r="F59" s="12">
        <f t="shared" si="1"/>
        <v>3526.2400000000002</v>
      </c>
      <c r="G59" s="12">
        <f t="shared" si="1"/>
        <v>3036.920000000001</v>
      </c>
      <c r="H59" s="12">
        <f t="shared" si="1"/>
        <v>3493.6200000000003</v>
      </c>
      <c r="I59" s="12">
        <f t="shared" si="1"/>
        <v>3131.3300000000004</v>
      </c>
      <c r="J59" s="12">
        <f t="shared" si="1"/>
        <v>3027.5400000000004</v>
      </c>
      <c r="K59" s="12">
        <f t="shared" si="1"/>
        <v>2803.32</v>
      </c>
      <c r="L59" s="12">
        <f t="shared" si="1"/>
        <v>3055.54</v>
      </c>
      <c r="M59" s="12">
        <f t="shared" si="1"/>
        <v>3306.84</v>
      </c>
      <c r="N59" s="12">
        <f t="shared" si="1"/>
        <v>3311.0499999999997</v>
      </c>
      <c r="O59" s="12">
        <f t="shared" si="1"/>
        <v>3135.67</v>
      </c>
      <c r="P59" s="12">
        <f t="shared" si="1"/>
        <v>3280.7999999999993</v>
      </c>
      <c r="Q59" s="12">
        <f t="shared" si="1"/>
        <v>3368.15</v>
      </c>
      <c r="R59" s="12">
        <f t="shared" si="1"/>
        <v>3226.5099999999998</v>
      </c>
      <c r="S59" s="12">
        <f t="shared" si="1"/>
        <v>3374.83</v>
      </c>
      <c r="T59" s="12">
        <f t="shared" si="1"/>
        <v>3168.8599999999997</v>
      </c>
      <c r="U59" s="12">
        <f t="shared" ref="U59:AT59" si="2">SUM(U5:U56)</f>
        <v>2930</v>
      </c>
      <c r="V59" s="12">
        <f t="shared" si="2"/>
        <v>2911</v>
      </c>
      <c r="W59" s="12">
        <f t="shared" si="2"/>
        <v>3086</v>
      </c>
      <c r="X59" s="12">
        <f t="shared" si="2"/>
        <v>2986</v>
      </c>
      <c r="Y59" s="12">
        <f t="shared" si="2"/>
        <v>2885</v>
      </c>
      <c r="Z59" s="12">
        <f t="shared" si="2"/>
        <v>2870</v>
      </c>
      <c r="AA59" s="12">
        <f t="shared" si="2"/>
        <v>2941</v>
      </c>
      <c r="AB59" s="12">
        <f t="shared" si="2"/>
        <v>2885</v>
      </c>
      <c r="AC59" s="12">
        <f t="shared" si="2"/>
        <v>2870</v>
      </c>
      <c r="AD59" s="12">
        <f t="shared" si="2"/>
        <v>2881</v>
      </c>
      <c r="AE59" s="12">
        <f t="shared" si="2"/>
        <v>2929</v>
      </c>
      <c r="AF59" s="12">
        <f t="shared" si="2"/>
        <v>3030</v>
      </c>
      <c r="AG59" s="12">
        <f t="shared" si="2"/>
        <v>3033</v>
      </c>
      <c r="AH59" s="12">
        <f t="shared" si="2"/>
        <v>2997</v>
      </c>
      <c r="AI59" s="12">
        <f t="shared" si="2"/>
        <v>2898</v>
      </c>
      <c r="AJ59" s="12">
        <f t="shared" si="2"/>
        <v>2887</v>
      </c>
      <c r="AK59" s="12">
        <f t="shared" si="2"/>
        <v>2945</v>
      </c>
      <c r="AL59" s="12">
        <f t="shared" si="2"/>
        <v>2806</v>
      </c>
      <c r="AM59" s="12">
        <f t="shared" si="2"/>
        <v>2810</v>
      </c>
      <c r="AN59" s="12">
        <f t="shared" si="2"/>
        <v>2854</v>
      </c>
      <c r="AO59" s="12">
        <f t="shared" si="2"/>
        <v>2968</v>
      </c>
      <c r="AP59" s="12">
        <f t="shared" si="2"/>
        <v>3018</v>
      </c>
      <c r="AQ59" s="12">
        <f t="shared" si="2"/>
        <v>3075.8</v>
      </c>
      <c r="AR59" s="12">
        <f t="shared" si="2"/>
        <v>3145.4</v>
      </c>
      <c r="AS59" s="12">
        <f t="shared" si="2"/>
        <v>3121.8</v>
      </c>
      <c r="AT59" s="12">
        <f t="shared" si="2"/>
        <v>3024.2</v>
      </c>
      <c r="AU59" s="12">
        <f>SUM(AU5:AU56)</f>
        <v>2967.2</v>
      </c>
      <c r="AV59" s="12">
        <f>SUM(AV5:AV56)</f>
        <v>2941</v>
      </c>
      <c r="AW59" s="12">
        <f>SUM(AW5:AW56)</f>
        <v>2913</v>
      </c>
      <c r="AX59" s="12">
        <f>SUM(AX5:AX56)</f>
        <v>2953</v>
      </c>
    </row>
    <row r="60" spans="1:50" s="12" customFormat="1" x14ac:dyDescent="0.2">
      <c r="A60" s="4"/>
      <c r="B60" s="12">
        <f t="shared" ref="B60:AX60" si="3">B58-B59</f>
        <v>0.21000000000003638</v>
      </c>
      <c r="C60" s="12">
        <f t="shared" si="3"/>
        <v>-0.20000000000027285</v>
      </c>
      <c r="D60" s="12">
        <f t="shared" si="3"/>
        <v>0</v>
      </c>
      <c r="E60" s="12">
        <f t="shared" si="3"/>
        <v>0</v>
      </c>
      <c r="F60" s="12">
        <f t="shared" si="3"/>
        <v>-6.0000000000400178E-2</v>
      </c>
      <c r="G60" s="12">
        <f t="shared" si="3"/>
        <v>0</v>
      </c>
      <c r="H60" s="12">
        <f t="shared" si="3"/>
        <v>0</v>
      </c>
      <c r="I60" s="12">
        <f t="shared" si="3"/>
        <v>0</v>
      </c>
      <c r="J60" s="12">
        <f t="shared" si="3"/>
        <v>0</v>
      </c>
      <c r="K60" s="12">
        <f t="shared" si="3"/>
        <v>0</v>
      </c>
      <c r="L60" s="12">
        <f t="shared" si="3"/>
        <v>0</v>
      </c>
      <c r="M60" s="12">
        <f t="shared" si="3"/>
        <v>0.15999999999985448</v>
      </c>
      <c r="N60" s="12">
        <f t="shared" si="3"/>
        <v>-4.9999999999727152E-2</v>
      </c>
      <c r="O60" s="12">
        <f t="shared" si="3"/>
        <v>0.32999999999992724</v>
      </c>
      <c r="P60" s="12">
        <f t="shared" si="3"/>
        <v>0.2000000000007276</v>
      </c>
      <c r="Q60" s="12">
        <f t="shared" si="3"/>
        <v>-0.15000000000009095</v>
      </c>
      <c r="R60" s="12">
        <f t="shared" si="3"/>
        <v>-0.50999999999976353</v>
      </c>
      <c r="S60" s="12">
        <f t="shared" si="3"/>
        <v>2.1700000000000728</v>
      </c>
      <c r="T60" s="12">
        <f t="shared" si="3"/>
        <v>-3.8599999999996726</v>
      </c>
      <c r="U60" s="12">
        <f t="shared" si="3"/>
        <v>0</v>
      </c>
      <c r="V60" s="12">
        <f t="shared" si="3"/>
        <v>0</v>
      </c>
      <c r="W60" s="12">
        <f t="shared" si="3"/>
        <v>0</v>
      </c>
      <c r="X60" s="12">
        <f t="shared" si="3"/>
        <v>0</v>
      </c>
      <c r="Y60" s="12">
        <f t="shared" si="3"/>
        <v>0</v>
      </c>
      <c r="Z60" s="12">
        <f t="shared" si="3"/>
        <v>0</v>
      </c>
      <c r="AA60" s="12">
        <f t="shared" si="3"/>
        <v>0</v>
      </c>
      <c r="AB60" s="12">
        <f t="shared" si="3"/>
        <v>0</v>
      </c>
      <c r="AC60" s="12">
        <f t="shared" si="3"/>
        <v>0</v>
      </c>
      <c r="AD60" s="12">
        <f t="shared" si="3"/>
        <v>0</v>
      </c>
      <c r="AE60" s="12">
        <f t="shared" si="3"/>
        <v>0</v>
      </c>
      <c r="AF60" s="12">
        <f t="shared" si="3"/>
        <v>0</v>
      </c>
      <c r="AG60" s="12">
        <f t="shared" si="3"/>
        <v>0</v>
      </c>
      <c r="AH60" s="12">
        <f t="shared" si="3"/>
        <v>0</v>
      </c>
      <c r="AI60" s="12">
        <f t="shared" si="3"/>
        <v>0</v>
      </c>
      <c r="AJ60" s="12">
        <f t="shared" si="3"/>
        <v>0</v>
      </c>
      <c r="AK60" s="12">
        <f t="shared" si="3"/>
        <v>0</v>
      </c>
      <c r="AL60" s="12">
        <f t="shared" si="3"/>
        <v>0</v>
      </c>
      <c r="AM60" s="12">
        <f t="shared" si="3"/>
        <v>0</v>
      </c>
      <c r="AN60" s="12">
        <f t="shared" si="3"/>
        <v>0</v>
      </c>
      <c r="AO60" s="12">
        <f t="shared" si="3"/>
        <v>0</v>
      </c>
      <c r="AP60" s="12">
        <f t="shared" si="3"/>
        <v>0</v>
      </c>
      <c r="AQ60" s="12">
        <f t="shared" si="3"/>
        <v>0</v>
      </c>
      <c r="AR60" s="12">
        <f t="shared" si="3"/>
        <v>0</v>
      </c>
      <c r="AS60" s="12">
        <f t="shared" si="3"/>
        <v>0</v>
      </c>
      <c r="AT60" s="12">
        <f t="shared" si="3"/>
        <v>0</v>
      </c>
      <c r="AU60" s="12">
        <f t="shared" si="3"/>
        <v>0</v>
      </c>
      <c r="AV60" s="12">
        <f t="shared" si="3"/>
        <v>0</v>
      </c>
      <c r="AW60" s="12">
        <f t="shared" si="3"/>
        <v>0</v>
      </c>
      <c r="AX60" s="12">
        <f t="shared" si="3"/>
        <v>0</v>
      </c>
    </row>
  </sheetData>
  <pageMargins left="0.5" right="0.5" top="0.5" bottom="0.5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FA28-301A-441D-A6A1-4EB1DA292863}">
  <sheetPr transitionEvaluation="1" codeName="Sheet7"/>
  <dimension ref="A1:AY60"/>
  <sheetViews>
    <sheetView defaultGridColor="0" colorId="22" zoomScale="87" workbookViewId="0">
      <pane xSplit="1" ySplit="4" topLeftCell="AG23" activePane="bottomRight" state="frozenSplit"/>
      <selection pane="topRight" activeCell="B1" sqref="B1"/>
      <selection pane="bottomLeft" activeCell="A6" sqref="A6"/>
      <selection pane="bottomRight" sqref="A1:CB60"/>
    </sheetView>
  </sheetViews>
  <sheetFormatPr defaultColWidth="12.42578125" defaultRowHeight="15" x14ac:dyDescent="0.2"/>
  <cols>
    <col min="1" max="1" width="13" style="4" bestFit="1" customWidth="1"/>
    <col min="2" max="16384" width="12.42578125" style="4"/>
  </cols>
  <sheetData>
    <row r="1" spans="1:51" ht="18" x14ac:dyDescent="0.25">
      <c r="A1" s="3"/>
      <c r="E1" s="6" t="s">
        <v>75</v>
      </c>
      <c r="W1" s="6" t="s">
        <v>75</v>
      </c>
      <c r="AM1" s="13" t="s">
        <v>76</v>
      </c>
    </row>
    <row r="2" spans="1:51" x14ac:dyDescent="0.2">
      <c r="A2" s="5" t="s">
        <v>8</v>
      </c>
    </row>
    <row r="4" spans="1:51" x14ac:dyDescent="0.2">
      <c r="B4" s="5">
        <v>1977</v>
      </c>
      <c r="C4" s="5">
        <v>1978</v>
      </c>
      <c r="D4" s="5">
        <v>1979</v>
      </c>
      <c r="E4" s="5">
        <v>1980</v>
      </c>
      <c r="F4" s="5">
        <v>1981</v>
      </c>
      <c r="G4" s="5">
        <v>1982</v>
      </c>
      <c r="H4" s="5">
        <v>1983</v>
      </c>
      <c r="I4" s="5">
        <v>1984</v>
      </c>
      <c r="J4" s="5">
        <v>1985</v>
      </c>
      <c r="K4" s="5">
        <v>1986</v>
      </c>
      <c r="L4" s="5">
        <v>1987</v>
      </c>
      <c r="M4" s="5">
        <v>1988</v>
      </c>
      <c r="N4" s="5">
        <v>1989</v>
      </c>
      <c r="O4" s="5">
        <v>1990</v>
      </c>
      <c r="P4" s="5">
        <v>1991</v>
      </c>
      <c r="Q4" s="5">
        <v>1992</v>
      </c>
      <c r="R4" s="5">
        <v>1993</v>
      </c>
      <c r="S4" s="5">
        <v>1994</v>
      </c>
      <c r="T4" s="5">
        <v>1995</v>
      </c>
      <c r="U4" s="5">
        <v>1996</v>
      </c>
      <c r="V4" s="5">
        <v>1997</v>
      </c>
      <c r="W4" s="5">
        <v>1998</v>
      </c>
      <c r="X4" s="5">
        <v>1999</v>
      </c>
      <c r="Y4" s="5">
        <v>2000</v>
      </c>
      <c r="Z4" s="5">
        <v>2001</v>
      </c>
      <c r="AA4" s="5">
        <v>2002</v>
      </c>
      <c r="AB4" s="5">
        <v>2003</v>
      </c>
      <c r="AC4" s="5">
        <v>2004</v>
      </c>
      <c r="AD4" s="5">
        <v>2005</v>
      </c>
      <c r="AE4" s="5">
        <v>2006</v>
      </c>
      <c r="AF4" s="5">
        <v>2007</v>
      </c>
      <c r="AG4" s="5">
        <v>2008</v>
      </c>
      <c r="AH4" s="5">
        <v>2009</v>
      </c>
      <c r="AI4" s="5">
        <v>2010</v>
      </c>
      <c r="AJ4" s="5">
        <v>2011</v>
      </c>
      <c r="AK4" s="5">
        <v>2012</v>
      </c>
      <c r="AL4" s="5">
        <v>2013</v>
      </c>
      <c r="AM4" s="5">
        <v>2014</v>
      </c>
      <c r="AN4" s="5">
        <v>2015</v>
      </c>
      <c r="AO4" s="5">
        <v>2016</v>
      </c>
      <c r="AP4" s="5">
        <v>2017</v>
      </c>
      <c r="AQ4" s="5">
        <v>2018</v>
      </c>
      <c r="AR4" s="5">
        <v>2019</v>
      </c>
      <c r="AS4" s="5">
        <v>2020</v>
      </c>
      <c r="AT4" s="5">
        <v>2021</v>
      </c>
      <c r="AU4" s="5">
        <v>2022</v>
      </c>
      <c r="AV4" s="5">
        <v>2023</v>
      </c>
      <c r="AW4" s="5">
        <v>2024</v>
      </c>
      <c r="AX4" s="5">
        <v>2025</v>
      </c>
      <c r="AY4" s="5"/>
    </row>
    <row r="5" spans="1:51" x14ac:dyDescent="0.2">
      <c r="A5" s="5" t="s">
        <v>11</v>
      </c>
      <c r="B5" s="4">
        <v>80</v>
      </c>
      <c r="C5" s="4">
        <v>83</v>
      </c>
      <c r="D5" s="4">
        <v>111</v>
      </c>
      <c r="E5" s="4">
        <v>101</v>
      </c>
      <c r="F5" s="4">
        <v>75</v>
      </c>
      <c r="G5" s="4">
        <v>56</v>
      </c>
      <c r="H5" s="4">
        <v>50</v>
      </c>
      <c r="I5" s="4">
        <v>43</v>
      </c>
      <c r="J5" s="4">
        <v>37</v>
      </c>
      <c r="K5" s="4">
        <v>34</v>
      </c>
      <c r="L5" s="4">
        <v>45</v>
      </c>
      <c r="M5" s="4">
        <v>43</v>
      </c>
      <c r="N5" s="4">
        <v>36</v>
      </c>
      <c r="O5" s="4">
        <v>37</v>
      </c>
      <c r="P5" s="4">
        <v>39</v>
      </c>
      <c r="Q5" s="4">
        <v>33</v>
      </c>
      <c r="R5" s="4">
        <v>32</v>
      </c>
      <c r="S5" s="4">
        <v>26</v>
      </c>
      <c r="T5" s="4">
        <v>29</v>
      </c>
      <c r="U5" s="4" t="s">
        <v>77</v>
      </c>
      <c r="V5" s="4" t="s">
        <v>77</v>
      </c>
      <c r="W5" s="4" t="s">
        <v>77</v>
      </c>
      <c r="X5" s="4" t="s">
        <v>77</v>
      </c>
      <c r="Y5" s="4" t="s">
        <v>77</v>
      </c>
      <c r="Z5" s="4" t="s">
        <v>77</v>
      </c>
      <c r="AA5" s="4" t="s">
        <v>77</v>
      </c>
      <c r="AB5" s="4" t="s">
        <v>77</v>
      </c>
      <c r="AC5" s="4" t="s">
        <v>77</v>
      </c>
      <c r="AD5" s="4" t="s">
        <v>77</v>
      </c>
      <c r="AE5" s="4" t="s">
        <v>77</v>
      </c>
      <c r="AF5" s="4" t="s">
        <v>77</v>
      </c>
      <c r="AG5" s="4" t="s">
        <v>77</v>
      </c>
      <c r="AH5" s="4" t="s">
        <v>77</v>
      </c>
      <c r="AI5" s="4" t="s">
        <v>77</v>
      </c>
      <c r="AJ5" s="4" t="s">
        <v>77</v>
      </c>
      <c r="AK5" s="4" t="s">
        <v>77</v>
      </c>
      <c r="AL5" s="4" t="s">
        <v>77</v>
      </c>
      <c r="AM5" s="4" t="s">
        <v>77</v>
      </c>
      <c r="AN5" s="4" t="s">
        <v>77</v>
      </c>
      <c r="AO5" s="4" t="s">
        <v>77</v>
      </c>
      <c r="AP5" s="4" t="s">
        <v>77</v>
      </c>
      <c r="AQ5" s="4" t="s">
        <v>77</v>
      </c>
      <c r="AR5" s="4" t="s">
        <v>77</v>
      </c>
      <c r="AS5" s="4" t="s">
        <v>77</v>
      </c>
      <c r="AT5" s="4" t="s">
        <v>77</v>
      </c>
      <c r="AU5" s="4" t="s">
        <v>77</v>
      </c>
      <c r="AV5" s="4" t="s">
        <v>77</v>
      </c>
      <c r="AW5" s="4" t="s">
        <v>77</v>
      </c>
      <c r="AX5" s="4" t="s">
        <v>77</v>
      </c>
    </row>
    <row r="6" spans="1:51" x14ac:dyDescent="0.2">
      <c r="A6" s="5" t="s">
        <v>12</v>
      </c>
      <c r="B6" s="4">
        <v>0.14000000000000001</v>
      </c>
      <c r="C6" s="4">
        <v>0.16</v>
      </c>
      <c r="D6" s="4">
        <v>0.12</v>
      </c>
      <c r="E6" s="4">
        <v>0.17</v>
      </c>
      <c r="F6" s="4">
        <v>0.28000000000000003</v>
      </c>
      <c r="G6" s="4">
        <v>0.38</v>
      </c>
      <c r="H6" s="4">
        <v>0.45</v>
      </c>
      <c r="I6" s="4">
        <v>0.25</v>
      </c>
      <c r="J6" s="4">
        <v>0.25</v>
      </c>
      <c r="K6" s="4">
        <v>0.22999999999999998</v>
      </c>
      <c r="L6" s="4">
        <v>7.0000000000000007E-2</v>
      </c>
      <c r="M6" s="4">
        <v>7.0000000000000007E-2</v>
      </c>
      <c r="N6" s="4">
        <v>0.1</v>
      </c>
      <c r="O6" s="4">
        <v>0.11000000000000001</v>
      </c>
      <c r="P6" s="4">
        <v>0.15000000000000002</v>
      </c>
      <c r="Q6" s="4">
        <v>0.24</v>
      </c>
      <c r="R6" s="4">
        <v>0.21000000000000002</v>
      </c>
      <c r="S6" s="4">
        <v>0.23</v>
      </c>
      <c r="T6" s="4">
        <v>0.25</v>
      </c>
      <c r="U6" s="4" t="s">
        <v>77</v>
      </c>
      <c r="V6" s="4" t="s">
        <v>77</v>
      </c>
      <c r="W6" s="4" t="s">
        <v>77</v>
      </c>
      <c r="X6" s="4" t="s">
        <v>77</v>
      </c>
      <c r="Y6" s="4" t="s">
        <v>77</v>
      </c>
      <c r="Z6" s="4" t="s">
        <v>77</v>
      </c>
      <c r="AA6" s="4" t="s">
        <v>77</v>
      </c>
      <c r="AB6" s="4" t="s">
        <v>77</v>
      </c>
      <c r="AC6" s="4" t="s">
        <v>77</v>
      </c>
      <c r="AD6" s="4" t="s">
        <v>77</v>
      </c>
      <c r="AE6" s="4" t="s">
        <v>77</v>
      </c>
      <c r="AF6" s="4" t="s">
        <v>77</v>
      </c>
      <c r="AG6" s="4" t="s">
        <v>77</v>
      </c>
      <c r="AH6" s="4" t="s">
        <v>77</v>
      </c>
      <c r="AI6" s="4" t="s">
        <v>77</v>
      </c>
      <c r="AJ6" s="4" t="s">
        <v>77</v>
      </c>
      <c r="AK6" s="4" t="s">
        <v>77</v>
      </c>
      <c r="AL6" s="4" t="s">
        <v>77</v>
      </c>
      <c r="AM6" s="4" t="s">
        <v>77</v>
      </c>
      <c r="AN6" s="4" t="s">
        <v>77</v>
      </c>
      <c r="AO6" s="4" t="s">
        <v>77</v>
      </c>
      <c r="AP6" s="4" t="s">
        <v>77</v>
      </c>
      <c r="AQ6" s="4" t="s">
        <v>77</v>
      </c>
      <c r="AR6" s="4" t="s">
        <v>77</v>
      </c>
      <c r="AS6" s="4" t="s">
        <v>77</v>
      </c>
      <c r="AT6" s="4" t="s">
        <v>77</v>
      </c>
      <c r="AU6" s="4" t="s">
        <v>77</v>
      </c>
      <c r="AV6" s="4" t="s">
        <v>77</v>
      </c>
      <c r="AW6" s="4" t="s">
        <v>77</v>
      </c>
      <c r="AX6" s="4" t="s">
        <v>77</v>
      </c>
    </row>
    <row r="7" spans="1:51" x14ac:dyDescent="0.2">
      <c r="A7" s="5" t="s">
        <v>13</v>
      </c>
      <c r="B7" s="4">
        <v>12</v>
      </c>
      <c r="C7" s="4">
        <v>12</v>
      </c>
      <c r="D7" s="4">
        <v>16</v>
      </c>
      <c r="E7" s="4">
        <v>19</v>
      </c>
      <c r="F7" s="4">
        <v>19</v>
      </c>
      <c r="G7" s="4">
        <v>18</v>
      </c>
      <c r="H7" s="4">
        <v>18</v>
      </c>
      <c r="I7" s="4">
        <v>19</v>
      </c>
      <c r="J7" s="4">
        <v>19</v>
      </c>
      <c r="K7" s="4">
        <v>16</v>
      </c>
      <c r="L7" s="4">
        <v>15</v>
      </c>
      <c r="M7" s="4">
        <v>14</v>
      </c>
      <c r="N7" s="4">
        <v>14</v>
      </c>
      <c r="O7" s="4">
        <v>12</v>
      </c>
      <c r="P7" s="4">
        <v>11</v>
      </c>
      <c r="Q7" s="4">
        <v>11</v>
      </c>
      <c r="R7" s="4">
        <v>14</v>
      </c>
      <c r="S7" s="4">
        <v>20</v>
      </c>
      <c r="T7" s="4">
        <v>16</v>
      </c>
      <c r="U7" s="4" t="s">
        <v>77</v>
      </c>
      <c r="V7" s="4" t="s">
        <v>77</v>
      </c>
      <c r="W7" s="4" t="s">
        <v>77</v>
      </c>
      <c r="X7" s="4" t="s">
        <v>77</v>
      </c>
      <c r="Y7" s="4" t="s">
        <v>77</v>
      </c>
      <c r="Z7" s="4" t="s">
        <v>77</v>
      </c>
      <c r="AA7" s="4" t="s">
        <v>77</v>
      </c>
      <c r="AB7" s="4" t="s">
        <v>77</v>
      </c>
      <c r="AC7" s="4" t="s">
        <v>77</v>
      </c>
      <c r="AD7" s="4" t="s">
        <v>77</v>
      </c>
      <c r="AE7" s="4" t="s">
        <v>77</v>
      </c>
      <c r="AF7" s="4" t="s">
        <v>77</v>
      </c>
      <c r="AG7" s="4" t="s">
        <v>77</v>
      </c>
      <c r="AH7" s="4" t="s">
        <v>77</v>
      </c>
      <c r="AI7" s="4" t="s">
        <v>77</v>
      </c>
      <c r="AJ7" s="4" t="s">
        <v>77</v>
      </c>
      <c r="AK7" s="4" t="s">
        <v>77</v>
      </c>
      <c r="AL7" s="4" t="s">
        <v>77</v>
      </c>
      <c r="AM7" s="4" t="s">
        <v>77</v>
      </c>
      <c r="AN7" s="4" t="s">
        <v>77</v>
      </c>
      <c r="AO7" s="4" t="s">
        <v>77</v>
      </c>
      <c r="AP7" s="4" t="s">
        <v>77</v>
      </c>
      <c r="AQ7" s="4" t="s">
        <v>77</v>
      </c>
      <c r="AR7" s="4" t="s">
        <v>77</v>
      </c>
      <c r="AS7" s="4" t="s">
        <v>77</v>
      </c>
      <c r="AT7" s="4" t="s">
        <v>77</v>
      </c>
      <c r="AU7" s="4" t="s">
        <v>77</v>
      </c>
      <c r="AV7" s="4" t="s">
        <v>77</v>
      </c>
      <c r="AW7" s="4" t="s">
        <v>77</v>
      </c>
      <c r="AX7" s="4" t="s">
        <v>77</v>
      </c>
    </row>
    <row r="8" spans="1:51" x14ac:dyDescent="0.2">
      <c r="A8" s="5" t="s">
        <v>14</v>
      </c>
      <c r="B8" s="4">
        <v>44</v>
      </c>
      <c r="C8" s="4">
        <v>59</v>
      </c>
      <c r="D8" s="4">
        <v>65</v>
      </c>
      <c r="E8" s="4">
        <v>73</v>
      </c>
      <c r="F8" s="4">
        <v>56</v>
      </c>
      <c r="G8" s="4">
        <v>46</v>
      </c>
      <c r="H8" s="4">
        <v>57</v>
      </c>
      <c r="I8" s="4">
        <v>49</v>
      </c>
      <c r="J8" s="4">
        <v>52</v>
      </c>
      <c r="K8" s="4">
        <v>50</v>
      </c>
      <c r="L8" s="4">
        <v>53</v>
      </c>
      <c r="M8" s="4">
        <v>57</v>
      </c>
      <c r="N8" s="4">
        <v>70</v>
      </c>
      <c r="O8" s="4">
        <v>79</v>
      </c>
      <c r="P8" s="4">
        <v>87</v>
      </c>
      <c r="Q8" s="4">
        <v>90</v>
      </c>
      <c r="R8" s="4">
        <v>88</v>
      </c>
      <c r="S8" s="4">
        <v>105</v>
      </c>
      <c r="T8" s="4">
        <v>105</v>
      </c>
      <c r="U8" s="4">
        <v>111</v>
      </c>
      <c r="V8" s="4">
        <v>112</v>
      </c>
      <c r="W8" s="4">
        <v>112</v>
      </c>
      <c r="X8" s="4">
        <v>111</v>
      </c>
      <c r="Y8" s="4">
        <v>111</v>
      </c>
      <c r="Z8" s="4">
        <v>107</v>
      </c>
      <c r="AA8" s="4">
        <v>104</v>
      </c>
      <c r="AB8" s="4">
        <v>77</v>
      </c>
      <c r="AC8" s="4">
        <v>79</v>
      </c>
      <c r="AD8" s="4">
        <v>85</v>
      </c>
      <c r="AE8" s="4">
        <v>82</v>
      </c>
      <c r="AF8" s="4">
        <v>81</v>
      </c>
      <c r="AG8" s="4" t="s">
        <v>77</v>
      </c>
      <c r="AH8" s="4" t="s">
        <v>77</v>
      </c>
      <c r="AI8" s="4" t="s">
        <v>77</v>
      </c>
      <c r="AJ8" s="4" t="s">
        <v>77</v>
      </c>
      <c r="AK8" s="4" t="s">
        <v>77</v>
      </c>
      <c r="AL8" s="4" t="s">
        <v>77</v>
      </c>
      <c r="AM8" s="4" t="s">
        <v>77</v>
      </c>
      <c r="AN8" s="4" t="s">
        <v>77</v>
      </c>
      <c r="AO8" s="4" t="s">
        <v>77</v>
      </c>
      <c r="AP8" s="4" t="s">
        <v>77</v>
      </c>
      <c r="AQ8" s="4" t="s">
        <v>77</v>
      </c>
      <c r="AR8" s="4" t="s">
        <v>77</v>
      </c>
      <c r="AS8" s="4" t="s">
        <v>77</v>
      </c>
      <c r="AT8" s="4" t="s">
        <v>77</v>
      </c>
      <c r="AU8" s="4" t="s">
        <v>77</v>
      </c>
      <c r="AV8" s="4" t="s">
        <v>77</v>
      </c>
      <c r="AW8" s="4" t="s">
        <v>77</v>
      </c>
      <c r="AX8" s="4" t="s">
        <v>77</v>
      </c>
    </row>
    <row r="9" spans="1:51" x14ac:dyDescent="0.2">
      <c r="A9" s="5" t="s">
        <v>15</v>
      </c>
      <c r="B9" s="4">
        <v>15</v>
      </c>
      <c r="C9" s="4">
        <v>19</v>
      </c>
      <c r="D9" s="4">
        <v>21</v>
      </c>
      <c r="E9" s="4">
        <v>23</v>
      </c>
      <c r="F9" s="4">
        <v>20</v>
      </c>
      <c r="G9" s="4">
        <v>15</v>
      </c>
      <c r="H9" s="4">
        <v>17</v>
      </c>
      <c r="I9" s="4">
        <v>17</v>
      </c>
      <c r="J9" s="4">
        <v>16</v>
      </c>
      <c r="K9" s="4">
        <v>18</v>
      </c>
      <c r="L9" s="4">
        <v>17</v>
      </c>
      <c r="M9" s="4">
        <v>18</v>
      </c>
      <c r="N9" s="4">
        <v>15</v>
      </c>
      <c r="O9" s="4">
        <v>22</v>
      </c>
      <c r="P9" s="4">
        <v>23</v>
      </c>
      <c r="Q9" s="4">
        <v>25</v>
      </c>
      <c r="R9" s="4">
        <v>29</v>
      </c>
      <c r="S9" s="4">
        <v>28</v>
      </c>
      <c r="T9" s="4">
        <v>25</v>
      </c>
      <c r="U9" s="4" t="s">
        <v>77</v>
      </c>
      <c r="V9" s="4" t="s">
        <v>77</v>
      </c>
      <c r="W9" s="4" t="s">
        <v>77</v>
      </c>
      <c r="X9" s="4" t="s">
        <v>77</v>
      </c>
      <c r="Y9" s="4" t="s">
        <v>77</v>
      </c>
      <c r="Z9" s="4" t="s">
        <v>77</v>
      </c>
      <c r="AA9" s="4" t="s">
        <v>77</v>
      </c>
      <c r="AB9" s="4" t="s">
        <v>77</v>
      </c>
      <c r="AC9" s="4" t="s">
        <v>77</v>
      </c>
      <c r="AD9" s="4" t="s">
        <v>77</v>
      </c>
      <c r="AE9" s="4" t="s">
        <v>77</v>
      </c>
      <c r="AF9" s="4" t="s">
        <v>77</v>
      </c>
      <c r="AG9" s="4" t="s">
        <v>77</v>
      </c>
      <c r="AH9" s="4" t="s">
        <v>77</v>
      </c>
      <c r="AI9" s="4" t="s">
        <v>77</v>
      </c>
      <c r="AJ9" s="4" t="s">
        <v>77</v>
      </c>
      <c r="AK9" s="4" t="s">
        <v>77</v>
      </c>
      <c r="AL9" s="4" t="s">
        <v>77</v>
      </c>
      <c r="AM9" s="4" t="s">
        <v>77</v>
      </c>
      <c r="AN9" s="4" t="s">
        <v>77</v>
      </c>
      <c r="AO9" s="4" t="s">
        <v>77</v>
      </c>
      <c r="AP9" s="4" t="s">
        <v>77</v>
      </c>
      <c r="AQ9" s="4" t="s">
        <v>77</v>
      </c>
      <c r="AR9" s="4" t="s">
        <v>77</v>
      </c>
      <c r="AS9" s="4" t="s">
        <v>77</v>
      </c>
      <c r="AT9" s="4" t="s">
        <v>77</v>
      </c>
      <c r="AU9" s="4" t="s">
        <v>77</v>
      </c>
      <c r="AV9" s="4" t="s">
        <v>77</v>
      </c>
      <c r="AW9" s="4" t="s">
        <v>77</v>
      </c>
      <c r="AX9" s="4" t="s">
        <v>77</v>
      </c>
    </row>
    <row r="10" spans="1:51" x14ac:dyDescent="0.2">
      <c r="A10" s="5" t="s">
        <v>16</v>
      </c>
      <c r="B10" s="4">
        <v>31</v>
      </c>
      <c r="C10" s="4">
        <v>37</v>
      </c>
      <c r="D10" s="4">
        <v>43</v>
      </c>
      <c r="E10" s="4">
        <v>55</v>
      </c>
      <c r="F10" s="4">
        <v>42</v>
      </c>
      <c r="G10" s="4">
        <v>41</v>
      </c>
      <c r="H10" s="4">
        <v>37</v>
      </c>
      <c r="I10" s="4">
        <v>33</v>
      </c>
      <c r="J10" s="4">
        <v>19</v>
      </c>
      <c r="K10" s="4">
        <v>24</v>
      </c>
      <c r="L10" s="4">
        <v>21</v>
      </c>
      <c r="M10" s="4">
        <v>23</v>
      </c>
      <c r="N10" s="4">
        <v>24</v>
      </c>
      <c r="O10" s="4">
        <v>27</v>
      </c>
      <c r="P10" s="4">
        <v>41</v>
      </c>
      <c r="Q10" s="4">
        <v>42</v>
      </c>
      <c r="R10" s="4">
        <v>52</v>
      </c>
      <c r="S10" s="4">
        <v>65</v>
      </c>
      <c r="T10" s="4">
        <v>67</v>
      </c>
      <c r="U10" s="4" t="s">
        <v>77</v>
      </c>
      <c r="V10" s="4" t="s">
        <v>77</v>
      </c>
      <c r="W10" s="4">
        <v>135</v>
      </c>
      <c r="X10" s="4">
        <v>152</v>
      </c>
      <c r="Y10" s="4">
        <v>174</v>
      </c>
      <c r="Z10" s="4">
        <v>155</v>
      </c>
      <c r="AA10" s="4">
        <v>155</v>
      </c>
      <c r="AB10" s="4">
        <v>142</v>
      </c>
      <c r="AC10" s="4">
        <v>145</v>
      </c>
      <c r="AD10" s="4">
        <v>152</v>
      </c>
      <c r="AE10" s="4">
        <v>162</v>
      </c>
      <c r="AF10" s="4">
        <v>163</v>
      </c>
      <c r="AG10" s="4">
        <v>164</v>
      </c>
      <c r="AH10" s="4">
        <v>145</v>
      </c>
      <c r="AI10" s="4">
        <v>141</v>
      </c>
      <c r="AJ10" s="4">
        <v>142</v>
      </c>
      <c r="AK10" s="4">
        <v>139</v>
      </c>
      <c r="AL10" s="4">
        <v>139</v>
      </c>
      <c r="AM10" s="4">
        <v>144</v>
      </c>
      <c r="AN10" s="4">
        <v>139</v>
      </c>
      <c r="AO10" s="4">
        <v>152</v>
      </c>
      <c r="AP10" s="4">
        <v>154</v>
      </c>
      <c r="AQ10" s="4">
        <v>147</v>
      </c>
      <c r="AR10" s="4">
        <v>156</v>
      </c>
      <c r="AS10" s="4">
        <v>146</v>
      </c>
      <c r="AT10" s="4">
        <v>151</v>
      </c>
      <c r="AU10" s="4">
        <v>127</v>
      </c>
      <c r="AV10" s="4">
        <v>122</v>
      </c>
      <c r="AW10" s="4">
        <v>137</v>
      </c>
      <c r="AX10" s="4" t="s">
        <v>77</v>
      </c>
    </row>
    <row r="11" spans="1:51" x14ac:dyDescent="0.2">
      <c r="A11" s="5" t="s">
        <v>17</v>
      </c>
      <c r="B11" s="4">
        <v>1.1000000000000001</v>
      </c>
      <c r="C11" s="4">
        <v>1.2</v>
      </c>
      <c r="D11" s="4">
        <v>1.3</v>
      </c>
      <c r="E11" s="4">
        <v>2</v>
      </c>
      <c r="F11" s="4">
        <v>1.2999999999999998</v>
      </c>
      <c r="G11" s="4">
        <v>0.89999999999999991</v>
      </c>
      <c r="H11" s="4">
        <v>0.6</v>
      </c>
      <c r="I11" s="4">
        <v>0.4</v>
      </c>
      <c r="J11" s="4">
        <v>0.5</v>
      </c>
      <c r="K11" s="4">
        <v>0.5</v>
      </c>
      <c r="L11" s="4">
        <v>0.7</v>
      </c>
      <c r="M11" s="4">
        <v>0.6</v>
      </c>
      <c r="N11" s="4">
        <v>0.5</v>
      </c>
      <c r="O11" s="4">
        <v>0.6</v>
      </c>
      <c r="P11" s="4">
        <v>0.5</v>
      </c>
      <c r="Q11" s="4">
        <v>0.7</v>
      </c>
      <c r="R11" s="4">
        <v>0.8</v>
      </c>
      <c r="S11" s="4">
        <v>0.6</v>
      </c>
      <c r="T11" s="4">
        <v>0.45</v>
      </c>
      <c r="U11" s="4" t="s">
        <v>77</v>
      </c>
      <c r="V11" s="4" t="s">
        <v>77</v>
      </c>
      <c r="W11" s="4" t="s">
        <v>77</v>
      </c>
      <c r="X11" s="4" t="s">
        <v>77</v>
      </c>
      <c r="Y11" s="4" t="s">
        <v>77</v>
      </c>
      <c r="Z11" s="4" t="s">
        <v>77</v>
      </c>
      <c r="AA11" s="4" t="s">
        <v>77</v>
      </c>
      <c r="AB11" s="4" t="s">
        <v>77</v>
      </c>
      <c r="AC11" s="4" t="s">
        <v>77</v>
      </c>
      <c r="AD11" s="4" t="s">
        <v>77</v>
      </c>
      <c r="AE11" s="4" t="s">
        <v>77</v>
      </c>
      <c r="AF11" s="4" t="s">
        <v>77</v>
      </c>
      <c r="AG11" s="4" t="s">
        <v>77</v>
      </c>
      <c r="AH11" s="4" t="s">
        <v>77</v>
      </c>
      <c r="AI11" s="4" t="s">
        <v>77</v>
      </c>
      <c r="AJ11" s="4" t="s">
        <v>77</v>
      </c>
      <c r="AK11" s="4" t="s">
        <v>77</v>
      </c>
      <c r="AL11" s="4" t="s">
        <v>77</v>
      </c>
      <c r="AM11" s="4" t="s">
        <v>77</v>
      </c>
      <c r="AN11" s="4" t="s">
        <v>77</v>
      </c>
      <c r="AO11" s="4" t="s">
        <v>77</v>
      </c>
      <c r="AP11" s="4" t="s">
        <v>77</v>
      </c>
      <c r="AQ11" s="4" t="s">
        <v>77</v>
      </c>
      <c r="AR11" s="4" t="s">
        <v>77</v>
      </c>
      <c r="AS11" s="4" t="s">
        <v>77</v>
      </c>
      <c r="AT11" s="4" t="s">
        <v>77</v>
      </c>
      <c r="AU11" s="4" t="s">
        <v>77</v>
      </c>
      <c r="AV11" s="4" t="s">
        <v>77</v>
      </c>
      <c r="AW11" s="4" t="s">
        <v>77</v>
      </c>
      <c r="AX11" s="4" t="s">
        <v>77</v>
      </c>
    </row>
    <row r="12" spans="1:51" x14ac:dyDescent="0.2">
      <c r="A12" s="5" t="s">
        <v>18</v>
      </c>
      <c r="B12" s="4">
        <v>6.6</v>
      </c>
      <c r="C12" s="4">
        <v>5</v>
      </c>
      <c r="D12" s="4">
        <v>6.5</v>
      </c>
      <c r="E12" s="4">
        <v>5.5</v>
      </c>
      <c r="F12" s="4">
        <v>5</v>
      </c>
      <c r="G12" s="4">
        <v>5</v>
      </c>
      <c r="H12" s="4">
        <v>5.5</v>
      </c>
      <c r="I12" s="4">
        <v>4.8</v>
      </c>
      <c r="J12" s="4">
        <v>6</v>
      </c>
      <c r="K12" s="4">
        <v>8.9</v>
      </c>
      <c r="L12" s="4">
        <v>9</v>
      </c>
      <c r="M12" s="4">
        <v>5.2</v>
      </c>
      <c r="N12" s="4">
        <v>6.4</v>
      </c>
      <c r="O12" s="4">
        <v>5.2</v>
      </c>
      <c r="P12" s="4">
        <v>4.8000000000000007</v>
      </c>
      <c r="Q12" s="4">
        <v>5.2</v>
      </c>
      <c r="R12" s="4">
        <v>4.4000000000000004</v>
      </c>
      <c r="S12" s="4">
        <v>4.6999999999999993</v>
      </c>
      <c r="T12" s="4">
        <v>3.8</v>
      </c>
      <c r="U12" s="4" t="s">
        <v>77</v>
      </c>
      <c r="V12" s="4" t="s">
        <v>77</v>
      </c>
      <c r="W12" s="4" t="s">
        <v>77</v>
      </c>
      <c r="X12" s="4" t="s">
        <v>77</v>
      </c>
      <c r="Y12" s="4" t="s">
        <v>77</v>
      </c>
      <c r="Z12" s="4" t="s">
        <v>77</v>
      </c>
      <c r="AA12" s="4" t="s">
        <v>77</v>
      </c>
      <c r="AB12" s="4" t="s">
        <v>77</v>
      </c>
      <c r="AC12" s="4" t="s">
        <v>77</v>
      </c>
      <c r="AD12" s="4" t="s">
        <v>77</v>
      </c>
      <c r="AE12" s="4" t="s">
        <v>77</v>
      </c>
      <c r="AF12" s="4" t="s">
        <v>77</v>
      </c>
      <c r="AG12" s="4" t="s">
        <v>77</v>
      </c>
      <c r="AH12" s="4" t="s">
        <v>77</v>
      </c>
      <c r="AI12" s="4" t="s">
        <v>77</v>
      </c>
      <c r="AJ12" s="4" t="s">
        <v>77</v>
      </c>
      <c r="AK12" s="4" t="s">
        <v>77</v>
      </c>
      <c r="AL12" s="4" t="s">
        <v>77</v>
      </c>
      <c r="AM12" s="4" t="s">
        <v>77</v>
      </c>
      <c r="AN12" s="4" t="s">
        <v>77</v>
      </c>
      <c r="AO12" s="4" t="s">
        <v>77</v>
      </c>
      <c r="AP12" s="4" t="s">
        <v>77</v>
      </c>
      <c r="AQ12" s="4" t="s">
        <v>77</v>
      </c>
      <c r="AR12" s="4" t="s">
        <v>77</v>
      </c>
      <c r="AS12" s="4" t="s">
        <v>77</v>
      </c>
      <c r="AT12" s="4" t="s">
        <v>77</v>
      </c>
      <c r="AU12" s="4" t="s">
        <v>77</v>
      </c>
      <c r="AV12" s="4" t="s">
        <v>77</v>
      </c>
      <c r="AW12" s="4" t="s">
        <v>77</v>
      </c>
      <c r="AX12" s="4" t="s">
        <v>77</v>
      </c>
    </row>
    <row r="13" spans="1:51" x14ac:dyDescent="0.2">
      <c r="A13" s="5" t="s">
        <v>19</v>
      </c>
      <c r="B13" s="4">
        <v>30</v>
      </c>
      <c r="C13" s="4">
        <v>37</v>
      </c>
      <c r="D13" s="4">
        <v>51</v>
      </c>
      <c r="E13" s="4">
        <v>56</v>
      </c>
      <c r="F13" s="4">
        <v>41</v>
      </c>
      <c r="G13" s="4">
        <v>30</v>
      </c>
      <c r="H13" s="4">
        <v>26</v>
      </c>
      <c r="I13" s="4">
        <v>25</v>
      </c>
      <c r="J13" s="4">
        <v>18</v>
      </c>
      <c r="K13" s="4">
        <v>20</v>
      </c>
      <c r="L13" s="4">
        <v>18</v>
      </c>
      <c r="M13" s="4">
        <v>21</v>
      </c>
      <c r="N13" s="4">
        <v>20</v>
      </c>
      <c r="O13" s="4">
        <v>17</v>
      </c>
      <c r="P13" s="4">
        <v>17</v>
      </c>
      <c r="Q13" s="4">
        <v>15</v>
      </c>
      <c r="R13" s="4">
        <v>16</v>
      </c>
      <c r="S13" s="4">
        <v>14</v>
      </c>
      <c r="T13" s="4">
        <v>14</v>
      </c>
      <c r="U13" s="4" t="s">
        <v>77</v>
      </c>
      <c r="V13" s="4" t="s">
        <v>77</v>
      </c>
      <c r="W13" s="4" t="s">
        <v>77</v>
      </c>
      <c r="X13" s="4" t="s">
        <v>77</v>
      </c>
      <c r="Y13" s="4" t="s">
        <v>77</v>
      </c>
      <c r="Z13" s="4" t="s">
        <v>77</v>
      </c>
      <c r="AA13" s="4" t="s">
        <v>77</v>
      </c>
      <c r="AB13" s="4" t="s">
        <v>77</v>
      </c>
      <c r="AC13" s="4" t="s">
        <v>77</v>
      </c>
      <c r="AD13" s="4" t="s">
        <v>77</v>
      </c>
      <c r="AE13" s="4" t="s">
        <v>77</v>
      </c>
      <c r="AF13" s="4" t="s">
        <v>77</v>
      </c>
      <c r="AG13" s="4" t="s">
        <v>77</v>
      </c>
      <c r="AH13" s="4" t="s">
        <v>77</v>
      </c>
      <c r="AI13" s="4" t="s">
        <v>77</v>
      </c>
      <c r="AJ13" s="4" t="s">
        <v>77</v>
      </c>
      <c r="AK13" s="4" t="s">
        <v>77</v>
      </c>
      <c r="AL13" s="4" t="s">
        <v>77</v>
      </c>
      <c r="AM13" s="4" t="s">
        <v>77</v>
      </c>
      <c r="AN13" s="4" t="s">
        <v>77</v>
      </c>
      <c r="AO13" s="4" t="s">
        <v>77</v>
      </c>
      <c r="AP13" s="4" t="s">
        <v>77</v>
      </c>
      <c r="AQ13" s="4" t="s">
        <v>77</v>
      </c>
      <c r="AR13" s="4" t="s">
        <v>77</v>
      </c>
      <c r="AS13" s="4" t="s">
        <v>77</v>
      </c>
      <c r="AT13" s="4" t="s">
        <v>77</v>
      </c>
      <c r="AU13" s="4" t="s">
        <v>77</v>
      </c>
      <c r="AV13" s="4" t="s">
        <v>77</v>
      </c>
      <c r="AW13" s="4" t="s">
        <v>77</v>
      </c>
      <c r="AX13" s="4" t="s">
        <v>77</v>
      </c>
    </row>
    <row r="14" spans="1:51" x14ac:dyDescent="0.2">
      <c r="A14" s="5" t="s">
        <v>20</v>
      </c>
      <c r="B14" s="4">
        <v>165</v>
      </c>
      <c r="C14" s="4">
        <v>167</v>
      </c>
      <c r="D14" s="4">
        <v>230</v>
      </c>
      <c r="E14" s="4">
        <v>235</v>
      </c>
      <c r="F14" s="4">
        <v>188</v>
      </c>
      <c r="G14" s="4">
        <v>150</v>
      </c>
      <c r="H14" s="4">
        <v>156</v>
      </c>
      <c r="I14" s="4">
        <v>143</v>
      </c>
      <c r="J14" s="4">
        <v>130</v>
      </c>
      <c r="K14" s="4">
        <v>112</v>
      </c>
      <c r="L14" s="4">
        <v>121</v>
      </c>
      <c r="M14" s="4">
        <v>128</v>
      </c>
      <c r="N14" s="4">
        <v>132</v>
      </c>
      <c r="O14" s="4">
        <v>127</v>
      </c>
      <c r="P14" s="4">
        <v>128</v>
      </c>
      <c r="Q14" s="4">
        <v>124</v>
      </c>
      <c r="R14" s="4">
        <v>110</v>
      </c>
      <c r="S14" s="4">
        <v>100</v>
      </c>
      <c r="T14" s="4">
        <v>80</v>
      </c>
      <c r="U14" s="4">
        <v>40</v>
      </c>
      <c r="V14" s="4">
        <v>30</v>
      </c>
      <c r="W14" s="4" t="s">
        <v>77</v>
      </c>
      <c r="X14" s="4" t="s">
        <v>77</v>
      </c>
      <c r="Y14" s="4" t="s">
        <v>77</v>
      </c>
      <c r="Z14" s="4" t="s">
        <v>77</v>
      </c>
      <c r="AA14" s="4" t="s">
        <v>77</v>
      </c>
      <c r="AB14" s="4" t="s">
        <v>77</v>
      </c>
      <c r="AC14" s="4" t="s">
        <v>77</v>
      </c>
      <c r="AD14" s="4" t="s">
        <v>77</v>
      </c>
      <c r="AE14" s="4" t="s">
        <v>77</v>
      </c>
      <c r="AF14" s="4" t="s">
        <v>77</v>
      </c>
      <c r="AG14" s="4" t="s">
        <v>77</v>
      </c>
      <c r="AH14" s="4" t="s">
        <v>77</v>
      </c>
      <c r="AI14" s="4" t="s">
        <v>77</v>
      </c>
      <c r="AJ14" s="4" t="s">
        <v>77</v>
      </c>
      <c r="AK14" s="4" t="s">
        <v>77</v>
      </c>
      <c r="AL14" s="4" t="s">
        <v>77</v>
      </c>
      <c r="AM14" s="4" t="s">
        <v>77</v>
      </c>
      <c r="AN14" s="4" t="s">
        <v>77</v>
      </c>
      <c r="AO14" s="4" t="s">
        <v>77</v>
      </c>
      <c r="AP14" s="4" t="s">
        <v>77</v>
      </c>
      <c r="AQ14" s="4" t="s">
        <v>77</v>
      </c>
      <c r="AR14" s="4" t="s">
        <v>77</v>
      </c>
      <c r="AS14" s="4" t="s">
        <v>77</v>
      </c>
      <c r="AT14" s="4" t="s">
        <v>77</v>
      </c>
      <c r="AU14" s="4" t="s">
        <v>77</v>
      </c>
      <c r="AV14" s="4" t="s">
        <v>77</v>
      </c>
      <c r="AW14" s="4" t="s">
        <v>77</v>
      </c>
      <c r="AX14" s="4" t="s">
        <v>77</v>
      </c>
    </row>
    <row r="15" spans="1:51" x14ac:dyDescent="0.2">
      <c r="A15" s="5" t="s">
        <v>21</v>
      </c>
      <c r="B15" s="4">
        <v>5.8</v>
      </c>
      <c r="C15" s="4">
        <v>5.5</v>
      </c>
      <c r="D15" s="4">
        <v>5.4</v>
      </c>
      <c r="E15" s="4">
        <v>5.6</v>
      </c>
      <c r="F15" s="4">
        <v>5.6</v>
      </c>
      <c r="G15" s="4">
        <v>5.2</v>
      </c>
      <c r="H15" s="4">
        <v>4.8</v>
      </c>
      <c r="I15" s="4">
        <v>4.5999999999999996</v>
      </c>
      <c r="J15" s="4">
        <v>5.2</v>
      </c>
      <c r="K15" s="4">
        <v>4.8</v>
      </c>
      <c r="L15" s="4">
        <v>4.8</v>
      </c>
      <c r="M15" s="4">
        <v>4.5</v>
      </c>
      <c r="N15" s="4">
        <v>4.2</v>
      </c>
      <c r="O15" s="4">
        <v>3.8</v>
      </c>
      <c r="P15" s="4">
        <v>3.8</v>
      </c>
      <c r="Q15" s="4">
        <v>4</v>
      </c>
      <c r="R15" s="4">
        <v>3.6</v>
      </c>
      <c r="S15" s="4">
        <v>3.6</v>
      </c>
      <c r="T15" s="4">
        <v>3.8</v>
      </c>
      <c r="U15" s="4" t="s">
        <v>77</v>
      </c>
      <c r="V15" s="4" t="s">
        <v>77</v>
      </c>
      <c r="W15" s="4" t="s">
        <v>77</v>
      </c>
      <c r="X15" s="4" t="s">
        <v>77</v>
      </c>
      <c r="Y15" s="4" t="s">
        <v>77</v>
      </c>
      <c r="Z15" s="4" t="s">
        <v>77</v>
      </c>
      <c r="AA15" s="4" t="s">
        <v>77</v>
      </c>
      <c r="AB15" s="4" t="s">
        <v>77</v>
      </c>
      <c r="AC15" s="4" t="s">
        <v>77</v>
      </c>
      <c r="AD15" s="4" t="s">
        <v>77</v>
      </c>
      <c r="AE15" s="4" t="s">
        <v>77</v>
      </c>
      <c r="AF15" s="4" t="s">
        <v>77</v>
      </c>
      <c r="AG15" s="4" t="s">
        <v>77</v>
      </c>
      <c r="AH15" s="4" t="s">
        <v>77</v>
      </c>
      <c r="AI15" s="4" t="s">
        <v>77</v>
      </c>
      <c r="AJ15" s="4" t="s">
        <v>77</v>
      </c>
      <c r="AK15" s="4" t="s">
        <v>77</v>
      </c>
      <c r="AL15" s="4" t="s">
        <v>77</v>
      </c>
      <c r="AM15" s="4" t="s">
        <v>77</v>
      </c>
      <c r="AN15" s="4" t="s">
        <v>77</v>
      </c>
      <c r="AO15" s="4" t="s">
        <v>77</v>
      </c>
      <c r="AP15" s="4" t="s">
        <v>77</v>
      </c>
      <c r="AQ15" s="4" t="s">
        <v>77</v>
      </c>
      <c r="AR15" s="4" t="s">
        <v>77</v>
      </c>
      <c r="AS15" s="4" t="s">
        <v>77</v>
      </c>
      <c r="AT15" s="4" t="s">
        <v>77</v>
      </c>
      <c r="AU15" s="4" t="s">
        <v>77</v>
      </c>
      <c r="AV15" s="4" t="s">
        <v>77</v>
      </c>
      <c r="AW15" s="4" t="s">
        <v>77</v>
      </c>
      <c r="AX15" s="4" t="s">
        <v>77</v>
      </c>
    </row>
    <row r="16" spans="1:51" x14ac:dyDescent="0.2">
      <c r="A16" s="5" t="s">
        <v>22</v>
      </c>
      <c r="B16" s="4">
        <v>6</v>
      </c>
      <c r="C16" s="4">
        <v>8</v>
      </c>
      <c r="D16" s="4">
        <v>9</v>
      </c>
      <c r="E16" s="4">
        <v>14</v>
      </c>
      <c r="F16" s="4">
        <v>13</v>
      </c>
      <c r="G16" s="4">
        <v>9</v>
      </c>
      <c r="H16" s="4">
        <v>15</v>
      </c>
      <c r="I16" s="4">
        <v>14</v>
      </c>
      <c r="J16" s="4">
        <v>11</v>
      </c>
      <c r="K16" s="4">
        <v>10</v>
      </c>
      <c r="L16" s="4">
        <v>7</v>
      </c>
      <c r="M16" s="4">
        <v>7.5</v>
      </c>
      <c r="N16" s="4">
        <v>7.4</v>
      </c>
      <c r="O16" s="4">
        <v>6.5</v>
      </c>
      <c r="P16" s="4">
        <v>5.6999999999999993</v>
      </c>
      <c r="Q16" s="4">
        <v>7</v>
      </c>
      <c r="R16" s="4">
        <v>5.9</v>
      </c>
      <c r="S16" s="4">
        <v>6.1</v>
      </c>
      <c r="T16" s="4">
        <v>5.0999999999999996</v>
      </c>
      <c r="U16" s="4" t="s">
        <v>77</v>
      </c>
      <c r="V16" s="4" t="s">
        <v>77</v>
      </c>
      <c r="W16" s="4" t="s">
        <v>77</v>
      </c>
      <c r="X16" s="4" t="s">
        <v>77</v>
      </c>
      <c r="Y16" s="4" t="s">
        <v>77</v>
      </c>
      <c r="Z16" s="4" t="s">
        <v>77</v>
      </c>
      <c r="AA16" s="4" t="s">
        <v>77</v>
      </c>
      <c r="AB16" s="4" t="s">
        <v>77</v>
      </c>
      <c r="AC16" s="4" t="s">
        <v>77</v>
      </c>
      <c r="AD16" s="4" t="s">
        <v>77</v>
      </c>
      <c r="AE16" s="4" t="s">
        <v>77</v>
      </c>
      <c r="AF16" s="4" t="s">
        <v>77</v>
      </c>
      <c r="AG16" s="4" t="s">
        <v>77</v>
      </c>
      <c r="AH16" s="4" t="s">
        <v>77</v>
      </c>
      <c r="AI16" s="4" t="s">
        <v>77</v>
      </c>
      <c r="AJ16" s="4" t="s">
        <v>77</v>
      </c>
      <c r="AK16" s="4" t="s">
        <v>77</v>
      </c>
      <c r="AL16" s="4" t="s">
        <v>77</v>
      </c>
      <c r="AM16" s="4" t="s">
        <v>77</v>
      </c>
      <c r="AN16" s="4" t="s">
        <v>77</v>
      </c>
      <c r="AO16" s="4" t="s">
        <v>77</v>
      </c>
      <c r="AP16" s="4" t="s">
        <v>77</v>
      </c>
      <c r="AQ16" s="4" t="s">
        <v>77</v>
      </c>
      <c r="AR16" s="4" t="s">
        <v>77</v>
      </c>
      <c r="AS16" s="4" t="s">
        <v>77</v>
      </c>
      <c r="AT16" s="4" t="s">
        <v>77</v>
      </c>
      <c r="AU16" s="4" t="s">
        <v>77</v>
      </c>
      <c r="AV16" s="4" t="s">
        <v>77</v>
      </c>
      <c r="AW16" s="4" t="s">
        <v>77</v>
      </c>
      <c r="AX16" s="4" t="s">
        <v>77</v>
      </c>
    </row>
    <row r="17" spans="1:50" x14ac:dyDescent="0.2">
      <c r="A17" s="5" t="s">
        <v>23</v>
      </c>
      <c r="B17" s="4">
        <v>675</v>
      </c>
      <c r="C17" s="4">
        <v>705</v>
      </c>
      <c r="D17" s="4">
        <v>805</v>
      </c>
      <c r="E17" s="4">
        <v>780</v>
      </c>
      <c r="F17" s="4">
        <v>715</v>
      </c>
      <c r="G17" s="4">
        <v>635</v>
      </c>
      <c r="H17" s="4">
        <v>670</v>
      </c>
      <c r="I17" s="4">
        <v>670</v>
      </c>
      <c r="J17" s="4">
        <v>630</v>
      </c>
      <c r="K17" s="4">
        <v>530</v>
      </c>
      <c r="L17" s="4">
        <v>550</v>
      </c>
      <c r="M17" s="4">
        <v>670</v>
      </c>
      <c r="N17" s="4">
        <v>625</v>
      </c>
      <c r="O17" s="4">
        <v>570</v>
      </c>
      <c r="P17" s="4">
        <v>610</v>
      </c>
      <c r="Q17" s="4">
        <v>620</v>
      </c>
      <c r="R17" s="4">
        <v>585</v>
      </c>
      <c r="S17" s="4">
        <v>595</v>
      </c>
      <c r="T17" s="4">
        <v>545</v>
      </c>
      <c r="U17" s="4">
        <v>460</v>
      </c>
      <c r="V17" s="4">
        <v>440</v>
      </c>
      <c r="W17" s="4">
        <v>480</v>
      </c>
      <c r="X17" s="4">
        <v>420</v>
      </c>
      <c r="Y17" s="4">
        <v>415</v>
      </c>
      <c r="Z17" s="4">
        <v>405</v>
      </c>
      <c r="AA17" s="4">
        <v>430</v>
      </c>
      <c r="AB17" s="4">
        <v>415</v>
      </c>
      <c r="AC17" s="4">
        <v>420</v>
      </c>
      <c r="AD17" s="4">
        <v>420</v>
      </c>
      <c r="AE17" s="4">
        <v>410</v>
      </c>
      <c r="AF17" s="4">
        <v>460</v>
      </c>
      <c r="AG17" s="4">
        <v>465</v>
      </c>
      <c r="AH17" s="4">
        <v>495</v>
      </c>
      <c r="AI17" s="4">
        <v>525</v>
      </c>
      <c r="AJ17" s="4">
        <v>490</v>
      </c>
      <c r="AK17" s="4">
        <v>500</v>
      </c>
      <c r="AL17" s="4">
        <v>495</v>
      </c>
      <c r="AM17" s="4">
        <v>495</v>
      </c>
      <c r="AN17" s="4">
        <v>475</v>
      </c>
      <c r="AO17" s="4">
        <v>505</v>
      </c>
      <c r="AP17" s="4">
        <v>520</v>
      </c>
      <c r="AQ17" s="4">
        <v>539</v>
      </c>
      <c r="AR17" s="4">
        <v>545</v>
      </c>
      <c r="AS17" s="4">
        <v>570</v>
      </c>
      <c r="AT17" s="4">
        <v>525</v>
      </c>
      <c r="AU17" s="4">
        <v>520</v>
      </c>
      <c r="AV17" s="4">
        <v>555</v>
      </c>
      <c r="AW17" s="4">
        <v>605</v>
      </c>
      <c r="AX17" s="4">
        <v>570</v>
      </c>
    </row>
    <row r="18" spans="1:50" x14ac:dyDescent="0.2">
      <c r="A18" s="5" t="s">
        <v>24</v>
      </c>
      <c r="B18" s="4">
        <v>400</v>
      </c>
      <c r="C18" s="4">
        <v>410</v>
      </c>
      <c r="D18" s="4">
        <v>475</v>
      </c>
      <c r="E18" s="4">
        <v>445</v>
      </c>
      <c r="F18" s="4">
        <v>425</v>
      </c>
      <c r="G18" s="4">
        <v>415</v>
      </c>
      <c r="H18" s="4">
        <v>485</v>
      </c>
      <c r="I18" s="4">
        <v>430</v>
      </c>
      <c r="J18" s="4">
        <v>430</v>
      </c>
      <c r="K18" s="4">
        <v>430</v>
      </c>
      <c r="L18" s="4">
        <v>445</v>
      </c>
      <c r="M18" s="4">
        <v>465</v>
      </c>
      <c r="N18" s="4">
        <v>460</v>
      </c>
      <c r="O18" s="4">
        <v>455</v>
      </c>
      <c r="P18" s="4">
        <v>485</v>
      </c>
      <c r="Q18" s="4">
        <v>490</v>
      </c>
      <c r="R18" s="4">
        <v>470</v>
      </c>
      <c r="S18" s="4">
        <v>455</v>
      </c>
      <c r="T18" s="4">
        <v>450</v>
      </c>
      <c r="U18" s="4">
        <v>390</v>
      </c>
      <c r="V18" s="4">
        <v>360</v>
      </c>
      <c r="W18" s="4">
        <v>390</v>
      </c>
      <c r="X18" s="4">
        <v>360</v>
      </c>
      <c r="Y18" s="4">
        <v>290</v>
      </c>
      <c r="Z18" s="4">
        <v>310</v>
      </c>
      <c r="AA18" s="4">
        <v>310</v>
      </c>
      <c r="AB18" s="4">
        <v>295</v>
      </c>
      <c r="AC18" s="4">
        <v>280</v>
      </c>
      <c r="AD18" s="4">
        <v>265</v>
      </c>
      <c r="AE18" s="4">
        <v>265</v>
      </c>
      <c r="AF18" s="4">
        <v>285</v>
      </c>
      <c r="AG18" s="4">
        <v>295</v>
      </c>
      <c r="AH18" s="4">
        <v>270</v>
      </c>
      <c r="AI18" s="4">
        <v>285</v>
      </c>
      <c r="AJ18" s="4">
        <v>285</v>
      </c>
      <c r="AK18" s="4">
        <v>285</v>
      </c>
      <c r="AL18" s="4">
        <v>260</v>
      </c>
      <c r="AM18" s="4">
        <v>245</v>
      </c>
      <c r="AN18" s="4">
        <v>270</v>
      </c>
      <c r="AO18" s="4">
        <v>271</v>
      </c>
      <c r="AP18" s="4">
        <v>280</v>
      </c>
      <c r="AQ18" s="4">
        <v>240</v>
      </c>
      <c r="AR18" s="4">
        <v>250</v>
      </c>
      <c r="AS18" s="4">
        <v>250</v>
      </c>
      <c r="AT18" s="4">
        <v>245</v>
      </c>
      <c r="AU18" s="4">
        <v>240</v>
      </c>
      <c r="AV18" s="4">
        <v>250</v>
      </c>
      <c r="AW18" s="4">
        <v>240</v>
      </c>
      <c r="AX18" s="4">
        <v>260</v>
      </c>
    </row>
    <row r="19" spans="1:50" x14ac:dyDescent="0.2">
      <c r="A19" s="5" t="s">
        <v>25</v>
      </c>
      <c r="B19" s="4">
        <v>1530</v>
      </c>
      <c r="C19" s="4">
        <v>1440</v>
      </c>
      <c r="D19" s="4">
        <v>1670</v>
      </c>
      <c r="E19" s="4">
        <v>1660</v>
      </c>
      <c r="F19" s="4">
        <v>1600</v>
      </c>
      <c r="G19" s="4">
        <v>1460</v>
      </c>
      <c r="H19" s="4">
        <v>1610</v>
      </c>
      <c r="I19" s="4">
        <v>1410</v>
      </c>
      <c r="J19" s="4">
        <v>1430</v>
      </c>
      <c r="K19" s="4">
        <v>1280</v>
      </c>
      <c r="L19" s="4">
        <v>1380</v>
      </c>
      <c r="M19" s="4">
        <v>1495</v>
      </c>
      <c r="N19" s="4">
        <v>1470</v>
      </c>
      <c r="O19" s="4">
        <v>1410</v>
      </c>
      <c r="P19" s="4">
        <v>1500</v>
      </c>
      <c r="Q19" s="4">
        <v>1620</v>
      </c>
      <c r="R19" s="4">
        <v>1460</v>
      </c>
      <c r="S19" s="4">
        <v>1460</v>
      </c>
      <c r="T19" s="4">
        <v>1260</v>
      </c>
      <c r="U19" s="4">
        <v>1075</v>
      </c>
      <c r="V19" s="4">
        <v>960</v>
      </c>
      <c r="W19" s="4">
        <v>1070</v>
      </c>
      <c r="X19" s="4">
        <v>1000</v>
      </c>
      <c r="Y19" s="4">
        <v>945</v>
      </c>
      <c r="Z19" s="4">
        <v>880</v>
      </c>
      <c r="AA19" s="4">
        <v>890</v>
      </c>
      <c r="AB19" s="4">
        <v>880</v>
      </c>
      <c r="AC19" s="4">
        <v>840</v>
      </c>
      <c r="AD19" s="4">
        <v>880</v>
      </c>
      <c r="AE19" s="4">
        <v>915</v>
      </c>
      <c r="AF19" s="4">
        <v>915</v>
      </c>
      <c r="AG19" s="4">
        <v>1020</v>
      </c>
      <c r="AH19" s="4">
        <v>995</v>
      </c>
      <c r="AI19" s="4">
        <v>925</v>
      </c>
      <c r="AJ19" s="4">
        <v>955</v>
      </c>
      <c r="AK19" s="4">
        <v>960</v>
      </c>
      <c r="AL19" s="4">
        <v>930</v>
      </c>
      <c r="AM19" s="4">
        <v>950</v>
      </c>
      <c r="AN19" s="4">
        <v>1005</v>
      </c>
      <c r="AO19" s="4">
        <v>1000</v>
      </c>
      <c r="AP19" s="4">
        <v>1020</v>
      </c>
      <c r="AQ19" s="4">
        <v>1090</v>
      </c>
      <c r="AR19" s="4">
        <v>1060</v>
      </c>
      <c r="AS19" s="4">
        <v>985</v>
      </c>
      <c r="AT19" s="4">
        <v>995</v>
      </c>
      <c r="AU19" s="4">
        <v>975</v>
      </c>
      <c r="AV19" s="4">
        <v>950</v>
      </c>
      <c r="AW19" s="4">
        <v>865</v>
      </c>
      <c r="AX19" s="4">
        <v>950</v>
      </c>
    </row>
    <row r="20" spans="1:50" x14ac:dyDescent="0.2">
      <c r="A20" s="5" t="s">
        <v>26</v>
      </c>
      <c r="B20" s="4">
        <v>222</v>
      </c>
      <c r="C20" s="4">
        <v>205</v>
      </c>
      <c r="D20" s="4">
        <v>229</v>
      </c>
      <c r="E20" s="4">
        <v>221</v>
      </c>
      <c r="F20" s="4">
        <v>197</v>
      </c>
      <c r="G20" s="4">
        <v>177</v>
      </c>
      <c r="H20" s="4">
        <v>191</v>
      </c>
      <c r="I20" s="4">
        <v>170</v>
      </c>
      <c r="J20" s="4">
        <v>170</v>
      </c>
      <c r="K20" s="4">
        <v>156</v>
      </c>
      <c r="L20" s="4">
        <v>147</v>
      </c>
      <c r="M20" s="4">
        <v>158</v>
      </c>
      <c r="N20" s="4">
        <v>167</v>
      </c>
      <c r="O20" s="4">
        <v>155</v>
      </c>
      <c r="P20" s="4">
        <v>151</v>
      </c>
      <c r="Q20" s="4">
        <v>155</v>
      </c>
      <c r="R20" s="4">
        <v>153</v>
      </c>
      <c r="S20" s="4">
        <v>142</v>
      </c>
      <c r="T20" s="4">
        <v>129</v>
      </c>
      <c r="U20" s="4">
        <v>137</v>
      </c>
      <c r="V20" s="4">
        <v>170</v>
      </c>
      <c r="W20" s="4">
        <v>180</v>
      </c>
      <c r="X20" s="4">
        <v>168</v>
      </c>
      <c r="Y20" s="4">
        <v>150</v>
      </c>
      <c r="Z20" s="4">
        <v>150</v>
      </c>
      <c r="AA20" s="4">
        <v>161</v>
      </c>
      <c r="AB20" s="4">
        <v>159</v>
      </c>
      <c r="AC20" s="4">
        <v>168</v>
      </c>
      <c r="AD20" s="4">
        <v>163</v>
      </c>
      <c r="AE20" s="4">
        <v>166</v>
      </c>
      <c r="AF20" s="4">
        <v>175</v>
      </c>
      <c r="AG20" s="4">
        <v>166</v>
      </c>
      <c r="AH20" s="4">
        <v>160</v>
      </c>
      <c r="AI20" s="4">
        <v>164</v>
      </c>
      <c r="AJ20" s="4">
        <v>163</v>
      </c>
      <c r="AK20" s="4">
        <v>168</v>
      </c>
      <c r="AL20" s="4">
        <v>158</v>
      </c>
      <c r="AM20" s="4">
        <v>162</v>
      </c>
      <c r="AN20" s="4">
        <v>172</v>
      </c>
      <c r="AO20" s="4">
        <v>175</v>
      </c>
      <c r="AP20" s="4">
        <v>161</v>
      </c>
      <c r="AQ20" s="4">
        <v>156</v>
      </c>
      <c r="AR20" s="4">
        <v>175</v>
      </c>
      <c r="AS20" s="4">
        <v>176</v>
      </c>
      <c r="AT20" s="4">
        <v>172</v>
      </c>
      <c r="AU20" s="4">
        <v>167</v>
      </c>
      <c r="AV20" s="4">
        <v>160</v>
      </c>
      <c r="AW20" s="4">
        <v>171</v>
      </c>
      <c r="AX20" s="4">
        <v>165</v>
      </c>
    </row>
    <row r="21" spans="1:50" x14ac:dyDescent="0.2">
      <c r="A21" s="5" t="s">
        <v>27</v>
      </c>
      <c r="B21" s="4">
        <v>127</v>
      </c>
      <c r="C21" s="4">
        <v>126</v>
      </c>
      <c r="D21" s="4">
        <v>158</v>
      </c>
      <c r="E21" s="4">
        <v>155</v>
      </c>
      <c r="F21" s="4">
        <v>119</v>
      </c>
      <c r="G21" s="4">
        <v>90</v>
      </c>
      <c r="H21" s="4">
        <v>110</v>
      </c>
      <c r="I21" s="4">
        <v>95</v>
      </c>
      <c r="J21" s="4">
        <v>91</v>
      </c>
      <c r="K21" s="4">
        <v>95</v>
      </c>
      <c r="L21" s="4">
        <v>109</v>
      </c>
      <c r="M21" s="4">
        <v>114</v>
      </c>
      <c r="N21" s="4">
        <v>122</v>
      </c>
      <c r="O21" s="4">
        <v>102</v>
      </c>
      <c r="P21" s="4">
        <v>93</v>
      </c>
      <c r="Q21" s="4">
        <v>99</v>
      </c>
      <c r="R21" s="4">
        <v>93</v>
      </c>
      <c r="S21" s="4">
        <v>90</v>
      </c>
      <c r="T21" s="4">
        <v>88</v>
      </c>
      <c r="U21" s="4">
        <v>34</v>
      </c>
      <c r="V21" s="4">
        <v>31</v>
      </c>
      <c r="W21" s="4" t="s">
        <v>77</v>
      </c>
      <c r="X21" s="4" t="s">
        <v>77</v>
      </c>
      <c r="Y21" s="4" t="s">
        <v>77</v>
      </c>
      <c r="Z21" s="4" t="s">
        <v>77</v>
      </c>
      <c r="AA21" s="4" t="s">
        <v>77</v>
      </c>
      <c r="AB21" s="4" t="s">
        <v>77</v>
      </c>
      <c r="AC21" s="4" t="s">
        <v>77</v>
      </c>
      <c r="AD21" s="4" t="s">
        <v>77</v>
      </c>
      <c r="AE21" s="4" t="s">
        <v>77</v>
      </c>
      <c r="AF21" s="4" t="s">
        <v>77</v>
      </c>
      <c r="AG21" s="4" t="s">
        <v>77</v>
      </c>
      <c r="AH21" s="4" t="s">
        <v>77</v>
      </c>
      <c r="AI21" s="4" t="s">
        <v>77</v>
      </c>
      <c r="AJ21" s="4" t="s">
        <v>77</v>
      </c>
      <c r="AK21" s="4" t="s">
        <v>77</v>
      </c>
      <c r="AL21" s="4" t="s">
        <v>77</v>
      </c>
      <c r="AM21" s="4" t="s">
        <v>77</v>
      </c>
      <c r="AN21" s="4" t="s">
        <v>77</v>
      </c>
      <c r="AO21" s="4" t="s">
        <v>77</v>
      </c>
      <c r="AP21" s="4" t="s">
        <v>77</v>
      </c>
      <c r="AQ21" s="4" t="s">
        <v>77</v>
      </c>
      <c r="AR21" s="4" t="s">
        <v>77</v>
      </c>
      <c r="AS21" s="4" t="s">
        <v>77</v>
      </c>
      <c r="AT21" s="4" t="s">
        <v>77</v>
      </c>
      <c r="AU21" s="4" t="s">
        <v>77</v>
      </c>
      <c r="AV21" s="4" t="s">
        <v>77</v>
      </c>
      <c r="AW21" s="4" t="s">
        <v>77</v>
      </c>
      <c r="AX21" s="4" t="s">
        <v>77</v>
      </c>
    </row>
    <row r="22" spans="1:50" x14ac:dyDescent="0.2">
      <c r="A22" s="5" t="s">
        <v>28</v>
      </c>
      <c r="B22" s="4">
        <v>15</v>
      </c>
      <c r="C22" s="4">
        <v>11</v>
      </c>
      <c r="D22" s="4">
        <v>13</v>
      </c>
      <c r="E22" s="4">
        <v>14</v>
      </c>
      <c r="F22" s="4">
        <v>12</v>
      </c>
      <c r="G22" s="4">
        <v>11</v>
      </c>
      <c r="H22" s="4">
        <v>10</v>
      </c>
      <c r="I22" s="4">
        <v>8</v>
      </c>
      <c r="J22" s="4">
        <v>5</v>
      </c>
      <c r="K22" s="4">
        <v>6</v>
      </c>
      <c r="L22" s="4">
        <v>6</v>
      </c>
      <c r="M22" s="4">
        <v>8</v>
      </c>
      <c r="N22" s="4">
        <v>8</v>
      </c>
      <c r="O22" s="4">
        <v>7</v>
      </c>
      <c r="P22" s="4">
        <v>6</v>
      </c>
      <c r="Q22" s="4">
        <v>6</v>
      </c>
      <c r="R22" s="4">
        <v>5.8</v>
      </c>
      <c r="S22" s="4">
        <v>6.6</v>
      </c>
      <c r="T22" s="4">
        <v>7.4</v>
      </c>
      <c r="U22" s="4" t="s">
        <v>77</v>
      </c>
      <c r="V22" s="4" t="s">
        <v>77</v>
      </c>
      <c r="W22" s="4" t="s">
        <v>77</v>
      </c>
      <c r="X22" s="4" t="s">
        <v>77</v>
      </c>
      <c r="Y22" s="4" t="s">
        <v>77</v>
      </c>
      <c r="Z22" s="4" t="s">
        <v>77</v>
      </c>
      <c r="AA22" s="4" t="s">
        <v>77</v>
      </c>
      <c r="AB22" s="4" t="s">
        <v>77</v>
      </c>
      <c r="AC22" s="4" t="s">
        <v>77</v>
      </c>
      <c r="AD22" s="4" t="s">
        <v>77</v>
      </c>
      <c r="AE22" s="4" t="s">
        <v>77</v>
      </c>
      <c r="AF22" s="4" t="s">
        <v>77</v>
      </c>
      <c r="AG22" s="4" t="s">
        <v>77</v>
      </c>
      <c r="AH22" s="4" t="s">
        <v>77</v>
      </c>
      <c r="AI22" s="4" t="s">
        <v>77</v>
      </c>
      <c r="AJ22" s="4" t="s">
        <v>77</v>
      </c>
      <c r="AK22" s="4" t="s">
        <v>77</v>
      </c>
      <c r="AL22" s="4" t="s">
        <v>77</v>
      </c>
      <c r="AM22" s="4" t="s">
        <v>77</v>
      </c>
      <c r="AN22" s="4" t="s">
        <v>77</v>
      </c>
      <c r="AO22" s="4" t="s">
        <v>77</v>
      </c>
      <c r="AP22" s="4" t="s">
        <v>77</v>
      </c>
      <c r="AQ22" s="4" t="s">
        <v>77</v>
      </c>
      <c r="AR22" s="4" t="s">
        <v>77</v>
      </c>
      <c r="AS22" s="4" t="s">
        <v>77</v>
      </c>
      <c r="AT22" s="4" t="s">
        <v>77</v>
      </c>
      <c r="AU22" s="4" t="s">
        <v>77</v>
      </c>
      <c r="AV22" s="4" t="s">
        <v>77</v>
      </c>
      <c r="AW22" s="4" t="s">
        <v>77</v>
      </c>
      <c r="AX22" s="4" t="s">
        <v>77</v>
      </c>
    </row>
    <row r="23" spans="1:50" x14ac:dyDescent="0.2">
      <c r="A23" s="5" t="s">
        <v>29</v>
      </c>
      <c r="B23" s="4">
        <v>0.8</v>
      </c>
      <c r="C23" s="4">
        <v>0.7</v>
      </c>
      <c r="D23" s="4">
        <v>1.4</v>
      </c>
      <c r="E23" s="4">
        <v>2</v>
      </c>
      <c r="F23" s="4">
        <v>2.06</v>
      </c>
      <c r="G23" s="4">
        <v>0.9</v>
      </c>
      <c r="H23" s="4">
        <v>0.8</v>
      </c>
      <c r="I23" s="4">
        <v>1.3</v>
      </c>
      <c r="J23" s="4">
        <v>1.1000000000000001</v>
      </c>
      <c r="K23" s="4">
        <v>1.1000000000000001</v>
      </c>
      <c r="L23" s="4">
        <v>1.2</v>
      </c>
      <c r="M23" s="4">
        <v>1.1000000000000001</v>
      </c>
      <c r="N23" s="4">
        <v>1.1000000000000001</v>
      </c>
      <c r="O23" s="4">
        <v>1.2</v>
      </c>
      <c r="P23" s="4">
        <v>1.2</v>
      </c>
      <c r="Q23" s="4">
        <v>1.1000000000000001</v>
      </c>
      <c r="R23" s="4">
        <v>1</v>
      </c>
      <c r="S23" s="4">
        <v>1.1000000000000001</v>
      </c>
      <c r="T23" s="4">
        <v>0.89999999999999991</v>
      </c>
      <c r="U23" s="4" t="s">
        <v>77</v>
      </c>
      <c r="V23" s="4" t="s">
        <v>77</v>
      </c>
      <c r="W23" s="4" t="s">
        <v>77</v>
      </c>
      <c r="X23" s="4" t="s">
        <v>77</v>
      </c>
      <c r="Y23" s="4" t="s">
        <v>77</v>
      </c>
      <c r="Z23" s="4" t="s">
        <v>77</v>
      </c>
      <c r="AA23" s="4" t="s">
        <v>77</v>
      </c>
      <c r="AB23" s="4" t="s">
        <v>77</v>
      </c>
      <c r="AC23" s="4" t="s">
        <v>77</v>
      </c>
      <c r="AD23" s="4" t="s">
        <v>77</v>
      </c>
      <c r="AE23" s="4" t="s">
        <v>77</v>
      </c>
      <c r="AF23" s="4" t="s">
        <v>77</v>
      </c>
      <c r="AG23" s="4" t="s">
        <v>77</v>
      </c>
      <c r="AH23" s="4" t="s">
        <v>77</v>
      </c>
      <c r="AI23" s="4" t="s">
        <v>77</v>
      </c>
      <c r="AJ23" s="4" t="s">
        <v>77</v>
      </c>
      <c r="AK23" s="4" t="s">
        <v>77</v>
      </c>
      <c r="AL23" s="4" t="s">
        <v>77</v>
      </c>
      <c r="AM23" s="4" t="s">
        <v>77</v>
      </c>
      <c r="AN23" s="4" t="s">
        <v>77</v>
      </c>
      <c r="AO23" s="4" t="s">
        <v>77</v>
      </c>
      <c r="AP23" s="4" t="s">
        <v>77</v>
      </c>
      <c r="AQ23" s="4" t="s">
        <v>77</v>
      </c>
      <c r="AR23" s="4" t="s">
        <v>77</v>
      </c>
      <c r="AS23" s="4" t="s">
        <v>77</v>
      </c>
      <c r="AT23" s="4" t="s">
        <v>77</v>
      </c>
      <c r="AU23" s="4" t="s">
        <v>77</v>
      </c>
      <c r="AV23" s="4" t="s">
        <v>77</v>
      </c>
      <c r="AW23" s="4" t="s">
        <v>77</v>
      </c>
      <c r="AX23" s="4" t="s">
        <v>77</v>
      </c>
    </row>
    <row r="24" spans="1:50" x14ac:dyDescent="0.2">
      <c r="A24" s="5" t="s">
        <v>30</v>
      </c>
      <c r="B24" s="4">
        <v>19</v>
      </c>
      <c r="C24" s="4">
        <v>20</v>
      </c>
      <c r="D24" s="4">
        <v>21</v>
      </c>
      <c r="E24" s="4">
        <v>25</v>
      </c>
      <c r="F24" s="4">
        <v>29</v>
      </c>
      <c r="G24" s="4">
        <v>28</v>
      </c>
      <c r="H24" s="4">
        <v>26</v>
      </c>
      <c r="I24" s="4">
        <v>27</v>
      </c>
      <c r="J24" s="4">
        <v>25</v>
      </c>
      <c r="K24" s="4">
        <v>21</v>
      </c>
      <c r="L24" s="4">
        <v>25</v>
      </c>
      <c r="M24" s="4">
        <v>20</v>
      </c>
      <c r="N24" s="4">
        <v>19</v>
      </c>
      <c r="O24" s="4">
        <v>18</v>
      </c>
      <c r="P24" s="4">
        <v>19</v>
      </c>
      <c r="Q24" s="4">
        <v>23</v>
      </c>
      <c r="R24" s="4">
        <v>20</v>
      </c>
      <c r="S24" s="4">
        <v>22</v>
      </c>
      <c r="T24" s="4">
        <v>11</v>
      </c>
      <c r="U24" s="4" t="s">
        <v>77</v>
      </c>
      <c r="V24" s="4" t="s">
        <v>77</v>
      </c>
      <c r="W24" s="4" t="s">
        <v>77</v>
      </c>
      <c r="X24" s="4" t="s">
        <v>77</v>
      </c>
      <c r="Y24" s="4" t="s">
        <v>77</v>
      </c>
      <c r="Z24" s="4" t="s">
        <v>77</v>
      </c>
      <c r="AA24" s="4" t="s">
        <v>77</v>
      </c>
      <c r="AB24" s="4" t="s">
        <v>77</v>
      </c>
      <c r="AC24" s="4" t="s">
        <v>77</v>
      </c>
      <c r="AD24" s="4" t="s">
        <v>77</v>
      </c>
      <c r="AE24" s="4" t="s">
        <v>77</v>
      </c>
      <c r="AF24" s="4" t="s">
        <v>77</v>
      </c>
      <c r="AG24" s="4" t="s">
        <v>77</v>
      </c>
      <c r="AH24" s="4" t="s">
        <v>77</v>
      </c>
      <c r="AI24" s="4" t="s">
        <v>77</v>
      </c>
      <c r="AJ24" s="4" t="s">
        <v>77</v>
      </c>
      <c r="AK24" s="4" t="s">
        <v>77</v>
      </c>
      <c r="AL24" s="4" t="s">
        <v>77</v>
      </c>
      <c r="AM24" s="4" t="s">
        <v>77</v>
      </c>
      <c r="AN24" s="4" t="s">
        <v>77</v>
      </c>
      <c r="AO24" s="4" t="s">
        <v>77</v>
      </c>
      <c r="AP24" s="4" t="s">
        <v>77</v>
      </c>
      <c r="AQ24" s="4" t="s">
        <v>77</v>
      </c>
      <c r="AR24" s="4" t="s">
        <v>77</v>
      </c>
      <c r="AS24" s="4" t="s">
        <v>77</v>
      </c>
      <c r="AT24" s="4" t="s">
        <v>77</v>
      </c>
      <c r="AU24" s="4" t="s">
        <v>77</v>
      </c>
      <c r="AV24" s="4" t="s">
        <v>77</v>
      </c>
      <c r="AW24" s="4" t="s">
        <v>77</v>
      </c>
      <c r="AX24" s="4" t="s">
        <v>77</v>
      </c>
    </row>
    <row r="25" spans="1:50" x14ac:dyDescent="0.2">
      <c r="A25" s="5" t="s">
        <v>31</v>
      </c>
      <c r="B25" s="4">
        <v>5</v>
      </c>
      <c r="C25" s="4">
        <v>5</v>
      </c>
      <c r="D25" s="4">
        <v>6</v>
      </c>
      <c r="E25" s="4">
        <v>4</v>
      </c>
      <c r="F25" s="4">
        <v>4</v>
      </c>
      <c r="G25" s="4">
        <v>3.7</v>
      </c>
      <c r="H25" s="4">
        <v>4.9000000000000004</v>
      </c>
      <c r="I25" s="4">
        <v>3.7</v>
      </c>
      <c r="J25" s="4">
        <v>3.2</v>
      </c>
      <c r="K25" s="4">
        <v>3</v>
      </c>
      <c r="L25" s="4">
        <v>2.5</v>
      </c>
      <c r="M25" s="4">
        <v>2.5999999999999996</v>
      </c>
      <c r="N25" s="4">
        <v>2.8</v>
      </c>
      <c r="O25" s="4">
        <v>2.8</v>
      </c>
      <c r="P25" s="4">
        <v>2.9</v>
      </c>
      <c r="Q25" s="4">
        <v>2.5</v>
      </c>
      <c r="R25" s="4">
        <v>2.4000000000000004</v>
      </c>
      <c r="S25" s="4">
        <v>2.2000000000000002</v>
      </c>
      <c r="T25" s="4">
        <v>1.8</v>
      </c>
      <c r="U25" s="4" t="s">
        <v>77</v>
      </c>
      <c r="V25" s="4" t="s">
        <v>77</v>
      </c>
      <c r="W25" s="4" t="s">
        <v>77</v>
      </c>
      <c r="X25" s="4" t="s">
        <v>77</v>
      </c>
      <c r="Y25" s="4" t="s">
        <v>77</v>
      </c>
      <c r="Z25" s="4" t="s">
        <v>77</v>
      </c>
      <c r="AA25" s="4" t="s">
        <v>77</v>
      </c>
      <c r="AB25" s="4" t="s">
        <v>77</v>
      </c>
      <c r="AC25" s="4" t="s">
        <v>77</v>
      </c>
      <c r="AD25" s="4" t="s">
        <v>77</v>
      </c>
      <c r="AE25" s="4" t="s">
        <v>77</v>
      </c>
      <c r="AF25" s="4" t="s">
        <v>77</v>
      </c>
      <c r="AG25" s="4" t="s">
        <v>77</v>
      </c>
      <c r="AH25" s="4" t="s">
        <v>77</v>
      </c>
      <c r="AI25" s="4" t="s">
        <v>77</v>
      </c>
      <c r="AJ25" s="4" t="s">
        <v>77</v>
      </c>
      <c r="AK25" s="4" t="s">
        <v>77</v>
      </c>
      <c r="AL25" s="4" t="s">
        <v>77</v>
      </c>
      <c r="AM25" s="4" t="s">
        <v>77</v>
      </c>
      <c r="AN25" s="4" t="s">
        <v>77</v>
      </c>
      <c r="AO25" s="4" t="s">
        <v>77</v>
      </c>
      <c r="AP25" s="4" t="s">
        <v>77</v>
      </c>
      <c r="AQ25" s="4" t="s">
        <v>77</v>
      </c>
      <c r="AR25" s="4" t="s">
        <v>77</v>
      </c>
      <c r="AS25" s="4" t="s">
        <v>77</v>
      </c>
      <c r="AT25" s="4" t="s">
        <v>77</v>
      </c>
      <c r="AU25" s="4" t="s">
        <v>77</v>
      </c>
      <c r="AV25" s="4" t="s">
        <v>77</v>
      </c>
      <c r="AW25" s="4" t="s">
        <v>77</v>
      </c>
      <c r="AX25" s="4" t="s">
        <v>77</v>
      </c>
    </row>
    <row r="26" spans="1:50" x14ac:dyDescent="0.2">
      <c r="A26" s="5" t="s">
        <v>32</v>
      </c>
      <c r="B26" s="4">
        <v>76</v>
      </c>
      <c r="C26" s="4">
        <v>78</v>
      </c>
      <c r="D26" s="4">
        <v>104</v>
      </c>
      <c r="E26" s="4">
        <v>112</v>
      </c>
      <c r="F26" s="4">
        <v>86</v>
      </c>
      <c r="G26" s="4">
        <v>85</v>
      </c>
      <c r="H26" s="4">
        <v>100</v>
      </c>
      <c r="I26" s="4">
        <v>110</v>
      </c>
      <c r="J26" s="4">
        <v>90</v>
      </c>
      <c r="K26" s="4">
        <v>105</v>
      </c>
      <c r="L26" s="4">
        <v>115</v>
      </c>
      <c r="M26" s="4">
        <v>120</v>
      </c>
      <c r="N26" s="4">
        <v>133</v>
      </c>
      <c r="O26" s="4">
        <v>136</v>
      </c>
      <c r="P26" s="4">
        <v>128</v>
      </c>
      <c r="Q26" s="4">
        <v>136</v>
      </c>
      <c r="R26" s="4">
        <v>127</v>
      </c>
      <c r="S26" s="4">
        <v>134</v>
      </c>
      <c r="T26" s="4">
        <v>124</v>
      </c>
      <c r="U26" s="4">
        <v>105</v>
      </c>
      <c r="V26" s="4">
        <v>95</v>
      </c>
      <c r="W26" s="4">
        <v>93</v>
      </c>
      <c r="X26" s="4">
        <v>92</v>
      </c>
      <c r="Y26" s="4">
        <v>94</v>
      </c>
      <c r="Z26" s="4">
        <v>96</v>
      </c>
      <c r="AA26" s="4">
        <v>99</v>
      </c>
      <c r="AB26" s="4">
        <v>89</v>
      </c>
      <c r="AC26" s="4">
        <v>91</v>
      </c>
      <c r="AD26" s="4">
        <v>89</v>
      </c>
      <c r="AE26" s="4">
        <v>95</v>
      </c>
      <c r="AF26" s="4">
        <v>102</v>
      </c>
      <c r="AG26" s="4">
        <v>104</v>
      </c>
      <c r="AH26" s="4">
        <v>105</v>
      </c>
      <c r="AI26" s="4">
        <v>107</v>
      </c>
      <c r="AJ26" s="4">
        <v>104</v>
      </c>
      <c r="AK26" s="4">
        <v>99</v>
      </c>
      <c r="AL26" s="4">
        <v>103</v>
      </c>
      <c r="AM26" s="4">
        <v>101</v>
      </c>
      <c r="AN26" s="4">
        <v>102</v>
      </c>
      <c r="AO26" s="4">
        <v>99</v>
      </c>
      <c r="AP26" s="4">
        <v>101</v>
      </c>
      <c r="AQ26" s="4">
        <v>105</v>
      </c>
      <c r="AR26" s="4">
        <v>110</v>
      </c>
      <c r="AS26" s="4">
        <v>111</v>
      </c>
      <c r="AT26" s="4">
        <v>102</v>
      </c>
      <c r="AU26" s="4">
        <v>103</v>
      </c>
      <c r="AV26" s="4">
        <v>109</v>
      </c>
      <c r="AW26" s="4">
        <v>105</v>
      </c>
      <c r="AX26" s="4">
        <v>102</v>
      </c>
    </row>
    <row r="27" spans="1:50" x14ac:dyDescent="0.2">
      <c r="A27" s="5" t="s">
        <v>33</v>
      </c>
      <c r="B27" s="4">
        <v>420</v>
      </c>
      <c r="C27" s="4">
        <v>440</v>
      </c>
      <c r="D27" s="4">
        <v>540</v>
      </c>
      <c r="E27" s="4">
        <v>615</v>
      </c>
      <c r="F27" s="4">
        <v>530</v>
      </c>
      <c r="G27" s="4">
        <v>450</v>
      </c>
      <c r="H27" s="4">
        <v>510</v>
      </c>
      <c r="I27" s="4">
        <v>435</v>
      </c>
      <c r="J27" s="4">
        <v>435</v>
      </c>
      <c r="K27" s="4">
        <v>415</v>
      </c>
      <c r="L27" s="4">
        <v>445</v>
      </c>
      <c r="M27" s="4">
        <v>490</v>
      </c>
      <c r="N27" s="4">
        <v>505</v>
      </c>
      <c r="O27" s="4">
        <v>490</v>
      </c>
      <c r="P27" s="4">
        <v>500</v>
      </c>
      <c r="Q27" s="4">
        <v>525</v>
      </c>
      <c r="R27" s="4">
        <v>530</v>
      </c>
      <c r="S27" s="4">
        <v>530</v>
      </c>
      <c r="T27" s="4">
        <v>510</v>
      </c>
      <c r="U27" s="4">
        <v>480</v>
      </c>
      <c r="V27" s="4">
        <v>485</v>
      </c>
      <c r="W27" s="4">
        <v>535</v>
      </c>
      <c r="X27" s="4">
        <v>520</v>
      </c>
      <c r="Y27" s="4">
        <v>505</v>
      </c>
      <c r="Z27" s="4">
        <v>530</v>
      </c>
      <c r="AA27" s="4">
        <v>530</v>
      </c>
      <c r="AB27" s="4">
        <v>545</v>
      </c>
      <c r="AC27" s="4">
        <v>575</v>
      </c>
      <c r="AD27" s="4">
        <v>565</v>
      </c>
      <c r="AE27" s="4">
        <v>550</v>
      </c>
      <c r="AF27" s="4">
        <v>565</v>
      </c>
      <c r="AG27" s="4">
        <v>565</v>
      </c>
      <c r="AH27" s="4">
        <v>560</v>
      </c>
      <c r="AI27" s="4">
        <v>540</v>
      </c>
      <c r="AJ27" s="4">
        <v>570</v>
      </c>
      <c r="AK27" s="4">
        <v>590</v>
      </c>
      <c r="AL27" s="4">
        <v>565</v>
      </c>
      <c r="AM27" s="4">
        <v>565</v>
      </c>
      <c r="AN27" s="4">
        <v>560</v>
      </c>
      <c r="AO27" s="4">
        <v>560</v>
      </c>
      <c r="AP27" s="4">
        <v>575</v>
      </c>
      <c r="AQ27" s="4">
        <v>610</v>
      </c>
      <c r="AR27" s="4">
        <v>600</v>
      </c>
      <c r="AS27" s="4">
        <v>590</v>
      </c>
      <c r="AT27" s="4">
        <v>530</v>
      </c>
      <c r="AU27" s="4">
        <v>525</v>
      </c>
      <c r="AV27" s="4">
        <v>525</v>
      </c>
      <c r="AW27" s="4">
        <v>540</v>
      </c>
      <c r="AX27" s="4">
        <v>515</v>
      </c>
    </row>
    <row r="28" spans="1:50" x14ac:dyDescent="0.2">
      <c r="A28" s="5" t="s">
        <v>34</v>
      </c>
      <c r="B28" s="4">
        <v>43</v>
      </c>
      <c r="C28" s="4">
        <v>34</v>
      </c>
      <c r="D28" s="4">
        <v>40</v>
      </c>
      <c r="E28" s="4">
        <v>42</v>
      </c>
      <c r="F28" s="4">
        <v>40</v>
      </c>
      <c r="G28" s="4">
        <v>30</v>
      </c>
      <c r="H28" s="4">
        <v>34</v>
      </c>
      <c r="I28" s="4">
        <v>34</v>
      </c>
      <c r="J28" s="4">
        <v>28</v>
      </c>
      <c r="K28" s="4">
        <v>28</v>
      </c>
      <c r="L28" s="4">
        <v>27</v>
      </c>
      <c r="M28" s="4">
        <v>27</v>
      </c>
      <c r="N28" s="4">
        <v>26</v>
      </c>
      <c r="O28" s="4">
        <v>22</v>
      </c>
      <c r="P28" s="4">
        <v>17</v>
      </c>
      <c r="Q28" s="4">
        <v>18</v>
      </c>
      <c r="R28" s="4">
        <v>18.5</v>
      </c>
      <c r="S28" s="4">
        <v>19</v>
      </c>
      <c r="T28" s="4">
        <v>27</v>
      </c>
      <c r="U28" s="4" t="s">
        <v>77</v>
      </c>
      <c r="V28" s="4" t="s">
        <v>77</v>
      </c>
      <c r="W28" s="4" t="s">
        <v>77</v>
      </c>
      <c r="X28" s="4" t="s">
        <v>77</v>
      </c>
      <c r="Y28" s="4" t="s">
        <v>77</v>
      </c>
      <c r="Z28" s="4" t="s">
        <v>77</v>
      </c>
      <c r="AA28" s="4" t="s">
        <v>77</v>
      </c>
      <c r="AB28" s="4" t="s">
        <v>77</v>
      </c>
      <c r="AC28" s="4" t="s">
        <v>77</v>
      </c>
      <c r="AD28" s="4" t="s">
        <v>77</v>
      </c>
      <c r="AE28" s="4" t="s">
        <v>77</v>
      </c>
      <c r="AF28" s="4" t="s">
        <v>77</v>
      </c>
      <c r="AG28" s="4" t="s">
        <v>77</v>
      </c>
      <c r="AH28" s="4" t="s">
        <v>77</v>
      </c>
      <c r="AI28" s="4" t="s">
        <v>77</v>
      </c>
      <c r="AJ28" s="4" t="s">
        <v>77</v>
      </c>
      <c r="AK28" s="4" t="s">
        <v>77</v>
      </c>
      <c r="AL28" s="4" t="s">
        <v>77</v>
      </c>
      <c r="AM28" s="4" t="s">
        <v>77</v>
      </c>
      <c r="AN28" s="4" t="s">
        <v>77</v>
      </c>
      <c r="AO28" s="4" t="s">
        <v>77</v>
      </c>
      <c r="AP28" s="4" t="s">
        <v>77</v>
      </c>
      <c r="AQ28" s="4" t="s">
        <v>77</v>
      </c>
      <c r="AR28" s="4" t="s">
        <v>77</v>
      </c>
      <c r="AS28" s="4" t="s">
        <v>77</v>
      </c>
      <c r="AT28" s="4" t="s">
        <v>77</v>
      </c>
      <c r="AU28" s="4" t="s">
        <v>77</v>
      </c>
      <c r="AV28" s="4" t="s">
        <v>77</v>
      </c>
      <c r="AW28" s="4" t="s">
        <v>77</v>
      </c>
      <c r="AX28" s="4" t="s">
        <v>77</v>
      </c>
    </row>
    <row r="29" spans="1:50" x14ac:dyDescent="0.2">
      <c r="A29" s="5" t="s">
        <v>35</v>
      </c>
      <c r="B29" s="4">
        <v>457</v>
      </c>
      <c r="C29" s="4">
        <v>430</v>
      </c>
      <c r="D29" s="4">
        <v>540</v>
      </c>
      <c r="E29" s="4">
        <v>505</v>
      </c>
      <c r="F29" s="4">
        <v>440</v>
      </c>
      <c r="G29" s="4">
        <v>365</v>
      </c>
      <c r="H29" s="4">
        <v>430</v>
      </c>
      <c r="I29" s="4">
        <v>395</v>
      </c>
      <c r="J29" s="4">
        <v>360</v>
      </c>
      <c r="K29" s="4">
        <v>320</v>
      </c>
      <c r="L29" s="4">
        <v>345</v>
      </c>
      <c r="M29" s="4">
        <v>360</v>
      </c>
      <c r="N29" s="4">
        <v>335</v>
      </c>
      <c r="O29" s="4">
        <v>310</v>
      </c>
      <c r="P29" s="4">
        <v>325</v>
      </c>
      <c r="Q29" s="4">
        <v>315</v>
      </c>
      <c r="R29" s="4">
        <v>330</v>
      </c>
      <c r="S29" s="4">
        <v>375</v>
      </c>
      <c r="T29" s="4">
        <v>395</v>
      </c>
      <c r="U29" s="4">
        <v>385</v>
      </c>
      <c r="V29" s="4">
        <v>385</v>
      </c>
      <c r="W29" s="4">
        <v>390</v>
      </c>
      <c r="X29" s="4">
        <v>385</v>
      </c>
      <c r="Y29" s="4">
        <v>355</v>
      </c>
      <c r="Z29" s="4">
        <v>355</v>
      </c>
      <c r="AA29" s="4">
        <v>350</v>
      </c>
      <c r="AB29" s="4">
        <v>340</v>
      </c>
      <c r="AC29" s="4">
        <v>340</v>
      </c>
      <c r="AD29" s="4">
        <v>340</v>
      </c>
      <c r="AE29" s="4">
        <v>335</v>
      </c>
      <c r="AF29" s="4">
        <v>375</v>
      </c>
      <c r="AG29" s="4">
        <v>375</v>
      </c>
      <c r="AH29" s="4">
        <v>375</v>
      </c>
      <c r="AI29" s="4">
        <v>375</v>
      </c>
      <c r="AJ29" s="4">
        <v>360</v>
      </c>
      <c r="AK29" s="4">
        <v>365</v>
      </c>
      <c r="AL29" s="4">
        <v>360</v>
      </c>
      <c r="AM29" s="4">
        <v>365</v>
      </c>
      <c r="AN29" s="4">
        <v>405</v>
      </c>
      <c r="AO29" s="4">
        <v>400</v>
      </c>
      <c r="AP29" s="4">
        <v>440</v>
      </c>
      <c r="AQ29" s="4">
        <v>475</v>
      </c>
      <c r="AR29" s="4">
        <v>487</v>
      </c>
      <c r="AS29" s="4">
        <v>515</v>
      </c>
      <c r="AT29" s="4">
        <v>435</v>
      </c>
      <c r="AU29" s="4">
        <v>445</v>
      </c>
      <c r="AV29" s="4">
        <v>455</v>
      </c>
      <c r="AW29" s="4">
        <v>440</v>
      </c>
      <c r="AX29" s="4">
        <v>445</v>
      </c>
    </row>
    <row r="30" spans="1:50" x14ac:dyDescent="0.2">
      <c r="A30" s="5" t="s">
        <v>36</v>
      </c>
      <c r="B30" s="4">
        <v>19</v>
      </c>
      <c r="C30" s="4">
        <v>23</v>
      </c>
      <c r="D30" s="4">
        <v>21</v>
      </c>
      <c r="E30" s="4">
        <v>26</v>
      </c>
      <c r="F30" s="4">
        <v>24</v>
      </c>
      <c r="G30" s="4">
        <v>20</v>
      </c>
      <c r="H30" s="4">
        <v>17</v>
      </c>
      <c r="I30" s="4">
        <v>16</v>
      </c>
      <c r="J30" s="4">
        <v>16</v>
      </c>
      <c r="K30" s="4">
        <v>18</v>
      </c>
      <c r="L30" s="4">
        <v>23</v>
      </c>
      <c r="M30" s="4">
        <v>24</v>
      </c>
      <c r="N30" s="4">
        <v>29</v>
      </c>
      <c r="O30" s="4">
        <v>24</v>
      </c>
      <c r="P30" s="4">
        <v>25</v>
      </c>
      <c r="Q30" s="4">
        <v>24</v>
      </c>
      <c r="R30" s="4">
        <v>22</v>
      </c>
      <c r="S30" s="4">
        <v>22</v>
      </c>
      <c r="T30" s="4">
        <v>24</v>
      </c>
      <c r="U30" s="4" t="s">
        <v>77</v>
      </c>
      <c r="V30" s="4" t="s">
        <v>77</v>
      </c>
      <c r="W30" s="4" t="s">
        <v>77</v>
      </c>
      <c r="X30" s="4" t="s">
        <v>77</v>
      </c>
      <c r="Y30" s="4" t="s">
        <v>77</v>
      </c>
      <c r="Z30" s="4" t="s">
        <v>77</v>
      </c>
      <c r="AA30" s="4" t="s">
        <v>77</v>
      </c>
      <c r="AB30" s="4" t="s">
        <v>77</v>
      </c>
      <c r="AC30" s="4" t="s">
        <v>77</v>
      </c>
      <c r="AD30" s="4" t="s">
        <v>77</v>
      </c>
      <c r="AE30" s="4" t="s">
        <v>77</v>
      </c>
      <c r="AF30" s="4" t="s">
        <v>77</v>
      </c>
      <c r="AG30" s="4" t="s">
        <v>77</v>
      </c>
      <c r="AH30" s="4" t="s">
        <v>77</v>
      </c>
      <c r="AI30" s="4" t="s">
        <v>77</v>
      </c>
      <c r="AJ30" s="4" t="s">
        <v>77</v>
      </c>
      <c r="AK30" s="4" t="s">
        <v>77</v>
      </c>
      <c r="AL30" s="4" t="s">
        <v>77</v>
      </c>
      <c r="AM30" s="4" t="s">
        <v>77</v>
      </c>
      <c r="AN30" s="4" t="s">
        <v>77</v>
      </c>
      <c r="AO30" s="4" t="s">
        <v>77</v>
      </c>
      <c r="AP30" s="4" t="s">
        <v>77</v>
      </c>
      <c r="AQ30" s="4" t="s">
        <v>77</v>
      </c>
      <c r="AR30" s="4" t="s">
        <v>77</v>
      </c>
      <c r="AS30" s="4" t="s">
        <v>77</v>
      </c>
      <c r="AT30" s="4" t="s">
        <v>77</v>
      </c>
      <c r="AU30" s="4" t="s">
        <v>77</v>
      </c>
      <c r="AV30" s="4" t="s">
        <v>77</v>
      </c>
      <c r="AW30" s="4" t="s">
        <v>77</v>
      </c>
      <c r="AX30" s="4" t="s">
        <v>77</v>
      </c>
    </row>
    <row r="31" spans="1:50" x14ac:dyDescent="0.2">
      <c r="A31" s="5" t="s">
        <v>37</v>
      </c>
      <c r="B31" s="4">
        <v>340</v>
      </c>
      <c r="C31" s="4">
        <v>355</v>
      </c>
      <c r="D31" s="4">
        <v>470</v>
      </c>
      <c r="E31" s="4">
        <v>450</v>
      </c>
      <c r="F31" s="4">
        <v>415</v>
      </c>
      <c r="G31" s="4">
        <v>375</v>
      </c>
      <c r="H31" s="4">
        <v>415</v>
      </c>
      <c r="I31" s="4">
        <v>365</v>
      </c>
      <c r="J31" s="4">
        <v>360</v>
      </c>
      <c r="K31" s="4">
        <v>370</v>
      </c>
      <c r="L31" s="4">
        <v>395</v>
      </c>
      <c r="M31" s="4">
        <v>420</v>
      </c>
      <c r="N31" s="4">
        <v>455</v>
      </c>
      <c r="O31" s="4">
        <v>440</v>
      </c>
      <c r="P31" s="4">
        <v>470</v>
      </c>
      <c r="Q31" s="4">
        <v>470</v>
      </c>
      <c r="R31" s="4">
        <v>450</v>
      </c>
      <c r="S31" s="4">
        <v>450</v>
      </c>
      <c r="T31" s="4">
        <v>425</v>
      </c>
      <c r="U31" s="4">
        <v>365</v>
      </c>
      <c r="V31" s="4">
        <v>340</v>
      </c>
      <c r="W31" s="4">
        <v>335</v>
      </c>
      <c r="X31" s="4">
        <v>330</v>
      </c>
      <c r="Y31" s="4">
        <v>315</v>
      </c>
      <c r="Z31" s="4">
        <v>300</v>
      </c>
      <c r="AA31" s="4">
        <v>355</v>
      </c>
      <c r="AB31" s="4">
        <v>365</v>
      </c>
      <c r="AC31" s="4">
        <v>350</v>
      </c>
      <c r="AD31" s="4">
        <v>350</v>
      </c>
      <c r="AE31" s="4">
        <v>360</v>
      </c>
      <c r="AF31" s="4">
        <v>360</v>
      </c>
      <c r="AG31" s="4">
        <v>370</v>
      </c>
      <c r="AH31" s="4">
        <v>370</v>
      </c>
      <c r="AI31" s="4">
        <v>345</v>
      </c>
      <c r="AJ31" s="4">
        <v>360</v>
      </c>
      <c r="AK31" s="4">
        <v>350</v>
      </c>
      <c r="AL31" s="4">
        <v>325</v>
      </c>
      <c r="AM31" s="4">
        <v>335</v>
      </c>
      <c r="AN31" s="4">
        <v>340</v>
      </c>
      <c r="AO31" s="4">
        <v>360</v>
      </c>
      <c r="AP31" s="4">
        <v>360</v>
      </c>
      <c r="AQ31" s="4">
        <v>375</v>
      </c>
      <c r="AR31" s="4">
        <v>385</v>
      </c>
      <c r="AS31" s="4">
        <v>390</v>
      </c>
      <c r="AT31" s="4">
        <v>370</v>
      </c>
      <c r="AU31" s="4">
        <v>375</v>
      </c>
      <c r="AV31" s="4">
        <v>360</v>
      </c>
      <c r="AW31" s="4">
        <v>365</v>
      </c>
      <c r="AX31" s="4">
        <v>385</v>
      </c>
    </row>
    <row r="32" spans="1:50" x14ac:dyDescent="0.2">
      <c r="A32" s="5" t="s">
        <v>38</v>
      </c>
      <c r="B32" s="4">
        <v>1.1000000000000001</v>
      </c>
      <c r="C32" s="4">
        <v>1.2</v>
      </c>
      <c r="D32" s="4">
        <v>1.2999999999999998</v>
      </c>
      <c r="E32" s="4">
        <v>1.2999999999999998</v>
      </c>
      <c r="F32" s="4">
        <v>1.4</v>
      </c>
      <c r="G32" s="4">
        <v>1.2999999999999998</v>
      </c>
      <c r="H32" s="4">
        <v>1.4</v>
      </c>
      <c r="I32" s="4">
        <v>1.5</v>
      </c>
      <c r="J32" s="4">
        <v>1.2999999999999998</v>
      </c>
      <c r="K32" s="4">
        <v>1.2999999999999998</v>
      </c>
      <c r="L32" s="4">
        <v>1.5</v>
      </c>
      <c r="M32" s="4">
        <v>1.7000000000000002</v>
      </c>
      <c r="N32" s="4">
        <v>1.7000000000000002</v>
      </c>
      <c r="O32" s="4">
        <v>1.9</v>
      </c>
      <c r="P32" s="4">
        <v>1.4</v>
      </c>
      <c r="Q32" s="4">
        <v>1.2999999999999998</v>
      </c>
      <c r="R32" s="4">
        <v>1.1000000000000001</v>
      </c>
      <c r="S32" s="4">
        <v>1.4</v>
      </c>
      <c r="T32" s="4">
        <v>1.2</v>
      </c>
      <c r="U32" s="4" t="s">
        <v>77</v>
      </c>
      <c r="V32" s="4" t="s">
        <v>77</v>
      </c>
      <c r="W32" s="4" t="s">
        <v>77</v>
      </c>
      <c r="X32" s="4" t="s">
        <v>77</v>
      </c>
      <c r="Y32" s="4" t="s">
        <v>77</v>
      </c>
      <c r="Z32" s="4" t="s">
        <v>77</v>
      </c>
      <c r="AA32" s="4" t="s">
        <v>77</v>
      </c>
      <c r="AB32" s="4" t="s">
        <v>77</v>
      </c>
      <c r="AC32" s="4" t="s">
        <v>77</v>
      </c>
      <c r="AD32" s="4" t="s">
        <v>77</v>
      </c>
      <c r="AE32" s="4" t="s">
        <v>77</v>
      </c>
      <c r="AF32" s="4" t="s">
        <v>77</v>
      </c>
      <c r="AG32" s="4" t="s">
        <v>77</v>
      </c>
      <c r="AH32" s="4" t="s">
        <v>77</v>
      </c>
      <c r="AI32" s="4" t="s">
        <v>77</v>
      </c>
      <c r="AJ32" s="4" t="s">
        <v>77</v>
      </c>
      <c r="AK32" s="4" t="s">
        <v>77</v>
      </c>
      <c r="AL32" s="4" t="s">
        <v>77</v>
      </c>
      <c r="AM32" s="4" t="s">
        <v>77</v>
      </c>
      <c r="AN32" s="4" t="s">
        <v>77</v>
      </c>
      <c r="AO32" s="4" t="s">
        <v>77</v>
      </c>
      <c r="AP32" s="4" t="s">
        <v>77</v>
      </c>
      <c r="AQ32" s="4" t="s">
        <v>77</v>
      </c>
      <c r="AR32" s="4" t="s">
        <v>77</v>
      </c>
      <c r="AS32" s="4" t="s">
        <v>77</v>
      </c>
      <c r="AT32" s="4" t="s">
        <v>77</v>
      </c>
      <c r="AU32" s="4" t="s">
        <v>77</v>
      </c>
      <c r="AV32" s="4" t="s">
        <v>77</v>
      </c>
      <c r="AW32" s="4" t="s">
        <v>77</v>
      </c>
      <c r="AX32" s="4" t="s">
        <v>77</v>
      </c>
    </row>
    <row r="33" spans="1:50" x14ac:dyDescent="0.2">
      <c r="A33" s="5" t="s">
        <v>39</v>
      </c>
      <c r="B33" s="4">
        <v>0.8</v>
      </c>
      <c r="C33" s="4">
        <v>1</v>
      </c>
      <c r="D33" s="4">
        <v>1.2000000000000002</v>
      </c>
      <c r="E33" s="4">
        <v>1</v>
      </c>
      <c r="F33" s="4">
        <v>1</v>
      </c>
      <c r="G33" s="4">
        <v>0.6</v>
      </c>
      <c r="H33" s="4">
        <v>0.5</v>
      </c>
      <c r="I33" s="4">
        <v>0.7</v>
      </c>
      <c r="J33" s="4">
        <v>1</v>
      </c>
      <c r="K33" s="4">
        <v>0.7</v>
      </c>
      <c r="L33" s="4">
        <v>0.7</v>
      </c>
      <c r="M33" s="4">
        <v>0.7</v>
      </c>
      <c r="N33" s="4">
        <v>0.60000000000000009</v>
      </c>
      <c r="O33" s="4">
        <v>0.6</v>
      </c>
      <c r="P33" s="4">
        <v>0.6</v>
      </c>
      <c r="Q33" s="4">
        <v>0.5</v>
      </c>
      <c r="R33" s="4">
        <v>0.60000000000000009</v>
      </c>
      <c r="S33" s="4">
        <v>0.4</v>
      </c>
      <c r="T33" s="4">
        <v>0.32</v>
      </c>
      <c r="U33" s="4" t="s">
        <v>77</v>
      </c>
      <c r="V33" s="4" t="s">
        <v>77</v>
      </c>
      <c r="W33" s="4" t="s">
        <v>77</v>
      </c>
      <c r="X33" s="4" t="s">
        <v>77</v>
      </c>
      <c r="Y33" s="4" t="s">
        <v>77</v>
      </c>
      <c r="Z33" s="4" t="s">
        <v>77</v>
      </c>
      <c r="AA33" s="4" t="s">
        <v>77</v>
      </c>
      <c r="AB33" s="4" t="s">
        <v>77</v>
      </c>
      <c r="AC33" s="4" t="s">
        <v>77</v>
      </c>
      <c r="AD33" s="4" t="s">
        <v>77</v>
      </c>
      <c r="AE33" s="4" t="s">
        <v>77</v>
      </c>
      <c r="AF33" s="4" t="s">
        <v>77</v>
      </c>
      <c r="AG33" s="4" t="s">
        <v>77</v>
      </c>
      <c r="AH33" s="4" t="s">
        <v>77</v>
      </c>
      <c r="AI33" s="4" t="s">
        <v>77</v>
      </c>
      <c r="AJ33" s="4" t="s">
        <v>77</v>
      </c>
      <c r="AK33" s="4" t="s">
        <v>77</v>
      </c>
      <c r="AL33" s="4" t="s">
        <v>77</v>
      </c>
      <c r="AM33" s="4" t="s">
        <v>77</v>
      </c>
      <c r="AN33" s="4" t="s">
        <v>77</v>
      </c>
      <c r="AO33" s="4" t="s">
        <v>77</v>
      </c>
      <c r="AP33" s="4" t="s">
        <v>77</v>
      </c>
      <c r="AQ33" s="4" t="s">
        <v>77</v>
      </c>
      <c r="AR33" s="4" t="s">
        <v>77</v>
      </c>
      <c r="AS33" s="4" t="s">
        <v>77</v>
      </c>
      <c r="AT33" s="4" t="s">
        <v>77</v>
      </c>
      <c r="AU33" s="4" t="s">
        <v>77</v>
      </c>
      <c r="AV33" s="4" t="s">
        <v>77</v>
      </c>
      <c r="AW33" s="4" t="s">
        <v>77</v>
      </c>
      <c r="AX33" s="4" t="s">
        <v>77</v>
      </c>
    </row>
    <row r="34" spans="1:50" x14ac:dyDescent="0.2">
      <c r="A34" s="5" t="s">
        <v>40</v>
      </c>
      <c r="B34" s="4">
        <v>4.8000000000000007</v>
      </c>
      <c r="C34" s="4">
        <v>3.4000000000000004</v>
      </c>
      <c r="D34" s="4">
        <v>4.4000000000000004</v>
      </c>
      <c r="E34" s="4">
        <v>3.4</v>
      </c>
      <c r="F34" s="4">
        <v>2.5</v>
      </c>
      <c r="G34" s="4">
        <v>3</v>
      </c>
      <c r="H34" s="4">
        <v>2.8</v>
      </c>
      <c r="I34" s="4">
        <v>2.4000000000000004</v>
      </c>
      <c r="J34" s="4">
        <v>2.2999999999999998</v>
      </c>
      <c r="K34" s="4">
        <v>2.4</v>
      </c>
      <c r="L34" s="4">
        <v>2.1</v>
      </c>
      <c r="M34" s="4">
        <v>2.5</v>
      </c>
      <c r="N34" s="4">
        <v>1.5</v>
      </c>
      <c r="O34" s="4">
        <v>1.6</v>
      </c>
      <c r="P34" s="4">
        <v>1.2999999999999998</v>
      </c>
      <c r="Q34" s="4">
        <v>1.1000000000000001</v>
      </c>
      <c r="R34" s="4">
        <v>1.6</v>
      </c>
      <c r="S34" s="4">
        <v>1.8</v>
      </c>
      <c r="T34" s="4">
        <v>1.4</v>
      </c>
      <c r="U34" s="4" t="s">
        <v>77</v>
      </c>
      <c r="V34" s="4" t="s">
        <v>77</v>
      </c>
      <c r="W34" s="4" t="s">
        <v>77</v>
      </c>
      <c r="X34" s="4" t="s">
        <v>77</v>
      </c>
      <c r="Y34" s="4" t="s">
        <v>77</v>
      </c>
      <c r="Z34" s="4" t="s">
        <v>77</v>
      </c>
      <c r="AA34" s="4" t="s">
        <v>77</v>
      </c>
      <c r="AB34" s="4" t="s">
        <v>77</v>
      </c>
      <c r="AC34" s="4" t="s">
        <v>77</v>
      </c>
      <c r="AD34" s="4" t="s">
        <v>77</v>
      </c>
      <c r="AE34" s="4" t="s">
        <v>77</v>
      </c>
      <c r="AF34" s="4" t="s">
        <v>77</v>
      </c>
      <c r="AG34" s="4" t="s">
        <v>77</v>
      </c>
      <c r="AH34" s="4" t="s">
        <v>77</v>
      </c>
      <c r="AI34" s="4" t="s">
        <v>77</v>
      </c>
      <c r="AJ34" s="4" t="s">
        <v>77</v>
      </c>
      <c r="AK34" s="4" t="s">
        <v>77</v>
      </c>
      <c r="AL34" s="4" t="s">
        <v>77</v>
      </c>
      <c r="AM34" s="4" t="s">
        <v>77</v>
      </c>
      <c r="AN34" s="4" t="s">
        <v>77</v>
      </c>
      <c r="AO34" s="4" t="s">
        <v>77</v>
      </c>
      <c r="AP34" s="4" t="s">
        <v>77</v>
      </c>
      <c r="AQ34" s="4" t="s">
        <v>77</v>
      </c>
      <c r="AR34" s="4" t="s">
        <v>77</v>
      </c>
      <c r="AS34" s="4" t="s">
        <v>77</v>
      </c>
      <c r="AT34" s="4" t="s">
        <v>77</v>
      </c>
      <c r="AU34" s="4" t="s">
        <v>77</v>
      </c>
      <c r="AV34" s="4" t="s">
        <v>77</v>
      </c>
      <c r="AW34" s="4" t="s">
        <v>77</v>
      </c>
      <c r="AX34" s="4" t="s">
        <v>77</v>
      </c>
    </row>
    <row r="35" spans="1:50" x14ac:dyDescent="0.2">
      <c r="A35" s="5" t="s">
        <v>41</v>
      </c>
      <c r="B35" s="4">
        <v>7</v>
      </c>
      <c r="C35" s="4">
        <v>6</v>
      </c>
      <c r="D35" s="4">
        <v>6</v>
      </c>
      <c r="E35" s="4">
        <v>6</v>
      </c>
      <c r="F35" s="4">
        <v>6.5</v>
      </c>
      <c r="G35" s="4">
        <v>4</v>
      </c>
      <c r="H35" s="4">
        <v>3.8</v>
      </c>
      <c r="I35" s="4">
        <v>4.2</v>
      </c>
      <c r="J35" s="4">
        <v>4.1999999999999993</v>
      </c>
      <c r="K35" s="4">
        <v>4.5</v>
      </c>
      <c r="L35" s="4">
        <v>3.4000000000000004</v>
      </c>
      <c r="M35" s="4">
        <v>3.2</v>
      </c>
      <c r="N35" s="4">
        <v>2.8</v>
      </c>
      <c r="O35" s="4">
        <v>2.7</v>
      </c>
      <c r="P35" s="4">
        <v>3.0999999999999996</v>
      </c>
      <c r="Q35" s="4">
        <v>3.0999999999999996</v>
      </c>
      <c r="R35" s="4">
        <v>3.7</v>
      </c>
      <c r="S35" s="4">
        <v>3.8</v>
      </c>
      <c r="T35" s="4">
        <v>4.7</v>
      </c>
      <c r="U35" s="4" t="s">
        <v>77</v>
      </c>
      <c r="V35" s="4" t="s">
        <v>77</v>
      </c>
      <c r="W35" s="4" t="s">
        <v>77</v>
      </c>
      <c r="X35" s="4" t="s">
        <v>77</v>
      </c>
      <c r="Y35" s="4" t="s">
        <v>77</v>
      </c>
      <c r="Z35" s="4" t="s">
        <v>77</v>
      </c>
      <c r="AA35" s="4" t="s">
        <v>77</v>
      </c>
      <c r="AB35" s="4" t="s">
        <v>77</v>
      </c>
      <c r="AC35" s="4" t="s">
        <v>77</v>
      </c>
      <c r="AD35" s="4" t="s">
        <v>77</v>
      </c>
      <c r="AE35" s="4" t="s">
        <v>77</v>
      </c>
      <c r="AF35" s="4" t="s">
        <v>77</v>
      </c>
      <c r="AG35" s="4" t="s">
        <v>77</v>
      </c>
      <c r="AH35" s="4" t="s">
        <v>77</v>
      </c>
      <c r="AI35" s="4" t="s">
        <v>77</v>
      </c>
      <c r="AJ35" s="4" t="s">
        <v>77</v>
      </c>
      <c r="AK35" s="4" t="s">
        <v>77</v>
      </c>
      <c r="AL35" s="4" t="s">
        <v>77</v>
      </c>
      <c r="AM35" s="4" t="s">
        <v>77</v>
      </c>
      <c r="AN35" s="4" t="s">
        <v>77</v>
      </c>
      <c r="AO35" s="4" t="s">
        <v>77</v>
      </c>
      <c r="AP35" s="4" t="s">
        <v>77</v>
      </c>
      <c r="AQ35" s="4" t="s">
        <v>77</v>
      </c>
      <c r="AR35" s="4" t="s">
        <v>77</v>
      </c>
      <c r="AS35" s="4" t="s">
        <v>77</v>
      </c>
      <c r="AT35" s="4" t="s">
        <v>77</v>
      </c>
      <c r="AU35" s="4" t="s">
        <v>77</v>
      </c>
      <c r="AV35" s="4" t="s">
        <v>77</v>
      </c>
      <c r="AW35" s="4" t="s">
        <v>77</v>
      </c>
      <c r="AX35" s="4" t="s">
        <v>77</v>
      </c>
    </row>
    <row r="36" spans="1:50" x14ac:dyDescent="0.2">
      <c r="A36" s="5" t="s">
        <v>42</v>
      </c>
      <c r="B36" s="4">
        <v>13</v>
      </c>
      <c r="C36" s="4">
        <v>13</v>
      </c>
      <c r="D36" s="4">
        <v>12</v>
      </c>
      <c r="E36" s="4">
        <v>13</v>
      </c>
      <c r="F36" s="4">
        <v>10</v>
      </c>
      <c r="G36" s="4">
        <v>10</v>
      </c>
      <c r="H36" s="4">
        <v>12</v>
      </c>
      <c r="I36" s="4">
        <v>12</v>
      </c>
      <c r="J36" s="4">
        <v>10</v>
      </c>
      <c r="K36" s="4">
        <v>9</v>
      </c>
      <c r="L36" s="4">
        <v>12</v>
      </c>
      <c r="M36" s="4">
        <v>13</v>
      </c>
      <c r="N36" s="4">
        <v>13</v>
      </c>
      <c r="O36" s="4">
        <v>11</v>
      </c>
      <c r="P36" s="4">
        <v>11</v>
      </c>
      <c r="Q36" s="4">
        <v>10</v>
      </c>
      <c r="R36" s="4">
        <v>13</v>
      </c>
      <c r="S36" s="4">
        <v>7</v>
      </c>
      <c r="T36" s="4">
        <v>7</v>
      </c>
      <c r="U36" s="4" t="s">
        <v>77</v>
      </c>
      <c r="V36" s="4" t="s">
        <v>77</v>
      </c>
      <c r="W36" s="4" t="s">
        <v>77</v>
      </c>
      <c r="X36" s="4" t="s">
        <v>77</v>
      </c>
      <c r="Y36" s="4" t="s">
        <v>77</v>
      </c>
      <c r="Z36" s="4" t="s">
        <v>77</v>
      </c>
      <c r="AA36" s="4" t="s">
        <v>77</v>
      </c>
      <c r="AB36" s="4" t="s">
        <v>77</v>
      </c>
      <c r="AC36" s="4" t="s">
        <v>77</v>
      </c>
      <c r="AD36" s="4" t="s">
        <v>77</v>
      </c>
      <c r="AE36" s="4" t="s">
        <v>77</v>
      </c>
      <c r="AF36" s="4" t="s">
        <v>77</v>
      </c>
      <c r="AG36" s="4" t="s">
        <v>77</v>
      </c>
      <c r="AH36" s="4" t="s">
        <v>77</v>
      </c>
      <c r="AI36" s="4" t="s">
        <v>77</v>
      </c>
      <c r="AJ36" s="4" t="s">
        <v>77</v>
      </c>
      <c r="AK36" s="4" t="s">
        <v>77</v>
      </c>
      <c r="AL36" s="4" t="s">
        <v>77</v>
      </c>
      <c r="AM36" s="4" t="s">
        <v>77</v>
      </c>
      <c r="AN36" s="4" t="s">
        <v>77</v>
      </c>
      <c r="AO36" s="4" t="s">
        <v>77</v>
      </c>
      <c r="AP36" s="4" t="s">
        <v>77</v>
      </c>
      <c r="AQ36" s="4" t="s">
        <v>77</v>
      </c>
      <c r="AR36" s="4" t="s">
        <v>77</v>
      </c>
      <c r="AS36" s="4" t="s">
        <v>77</v>
      </c>
      <c r="AT36" s="4" t="s">
        <v>77</v>
      </c>
      <c r="AU36" s="4" t="s">
        <v>77</v>
      </c>
      <c r="AV36" s="4" t="s">
        <v>77</v>
      </c>
      <c r="AW36" s="4" t="s">
        <v>77</v>
      </c>
      <c r="AX36" s="4" t="s">
        <v>77</v>
      </c>
    </row>
    <row r="37" spans="1:50" x14ac:dyDescent="0.2">
      <c r="A37" s="5" t="s">
        <v>43</v>
      </c>
      <c r="B37" s="4">
        <v>218</v>
      </c>
      <c r="C37" s="4">
        <v>235</v>
      </c>
      <c r="D37" s="4">
        <v>274</v>
      </c>
      <c r="E37" s="4">
        <v>295</v>
      </c>
      <c r="F37" s="4">
        <v>240</v>
      </c>
      <c r="G37" s="4">
        <v>220</v>
      </c>
      <c r="H37" s="4">
        <v>255</v>
      </c>
      <c r="I37" s="4">
        <v>230</v>
      </c>
      <c r="J37" s="4">
        <v>240</v>
      </c>
      <c r="K37" s="4">
        <v>235</v>
      </c>
      <c r="L37" s="4">
        <v>265</v>
      </c>
      <c r="M37" s="4">
        <v>285</v>
      </c>
      <c r="N37" s="4">
        <v>310</v>
      </c>
      <c r="O37" s="4">
        <v>310</v>
      </c>
      <c r="P37" s="4">
        <v>345</v>
      </c>
      <c r="Q37" s="4">
        <v>435</v>
      </c>
      <c r="R37" s="4">
        <v>485</v>
      </c>
      <c r="S37" s="4">
        <v>650</v>
      </c>
      <c r="T37" s="4">
        <v>785</v>
      </c>
      <c r="U37" s="4">
        <v>910</v>
      </c>
      <c r="V37" s="4">
        <v>1015</v>
      </c>
      <c r="W37" s="4">
        <v>1055</v>
      </c>
      <c r="X37" s="4">
        <v>1060</v>
      </c>
      <c r="Y37" s="4">
        <v>1070</v>
      </c>
      <c r="Z37" s="4">
        <v>1070</v>
      </c>
      <c r="AA37" s="4">
        <v>1090</v>
      </c>
      <c r="AB37" s="4">
        <v>1070</v>
      </c>
      <c r="AC37" s="4">
        <v>1100</v>
      </c>
      <c r="AD37" s="4">
        <v>1090</v>
      </c>
      <c r="AE37" s="4">
        <v>1090</v>
      </c>
      <c r="AF37" s="4">
        <v>1100</v>
      </c>
      <c r="AG37" s="4">
        <v>1090</v>
      </c>
      <c r="AH37" s="4">
        <v>1060</v>
      </c>
      <c r="AI37" s="4">
        <v>965</v>
      </c>
      <c r="AJ37" s="4">
        <v>885</v>
      </c>
      <c r="AK37" s="4">
        <v>910</v>
      </c>
      <c r="AL37" s="4">
        <v>900</v>
      </c>
      <c r="AM37" s="4">
        <v>875</v>
      </c>
      <c r="AN37" s="4">
        <v>890</v>
      </c>
      <c r="AO37" s="4">
        <v>935</v>
      </c>
      <c r="AP37" s="4">
        <v>930</v>
      </c>
      <c r="AQ37" s="4">
        <v>905</v>
      </c>
      <c r="AR37" s="4">
        <v>925</v>
      </c>
      <c r="AS37" s="4">
        <v>910</v>
      </c>
      <c r="AT37" s="4">
        <v>850</v>
      </c>
      <c r="AU37" s="4">
        <v>825</v>
      </c>
      <c r="AV37" s="4">
        <v>815</v>
      </c>
      <c r="AW37" s="4">
        <v>800</v>
      </c>
      <c r="AX37" s="4">
        <v>780</v>
      </c>
    </row>
    <row r="38" spans="1:50" x14ac:dyDescent="0.2">
      <c r="A38" s="5" t="s">
        <v>44</v>
      </c>
      <c r="B38" s="4">
        <v>34</v>
      </c>
      <c r="C38" s="4">
        <v>34</v>
      </c>
      <c r="D38" s="4">
        <v>35</v>
      </c>
      <c r="E38" s="4">
        <v>34</v>
      </c>
      <c r="F38" s="4">
        <v>33</v>
      </c>
      <c r="G38" s="4">
        <v>28</v>
      </c>
      <c r="H38" s="4">
        <v>30</v>
      </c>
      <c r="I38" s="4">
        <v>27</v>
      </c>
      <c r="J38" s="4">
        <v>30</v>
      </c>
      <c r="K38" s="4">
        <v>33</v>
      </c>
      <c r="L38" s="4">
        <v>35</v>
      </c>
      <c r="M38" s="4">
        <v>36</v>
      </c>
      <c r="N38" s="4">
        <v>29</v>
      </c>
      <c r="O38" s="4">
        <v>27</v>
      </c>
      <c r="P38" s="4">
        <v>30</v>
      </c>
      <c r="Q38" s="4">
        <v>34</v>
      </c>
      <c r="R38" s="4">
        <v>31</v>
      </c>
      <c r="S38" s="4">
        <v>27</v>
      </c>
      <c r="T38" s="4">
        <v>27</v>
      </c>
      <c r="U38" s="4" t="s">
        <v>77</v>
      </c>
      <c r="V38" s="4" t="s">
        <v>77</v>
      </c>
      <c r="W38" s="4" t="s">
        <v>77</v>
      </c>
      <c r="X38" s="4" t="s">
        <v>77</v>
      </c>
      <c r="Y38" s="4" t="s">
        <v>77</v>
      </c>
      <c r="Z38" s="4" t="s">
        <v>77</v>
      </c>
      <c r="AA38" s="4" t="s">
        <v>77</v>
      </c>
      <c r="AB38" s="4" t="s">
        <v>77</v>
      </c>
      <c r="AC38" s="4" t="s">
        <v>77</v>
      </c>
      <c r="AD38" s="4" t="s">
        <v>77</v>
      </c>
      <c r="AE38" s="4" t="s">
        <v>77</v>
      </c>
      <c r="AF38" s="4" t="s">
        <v>77</v>
      </c>
      <c r="AG38" s="4" t="s">
        <v>77</v>
      </c>
      <c r="AH38" s="4" t="s">
        <v>77</v>
      </c>
      <c r="AI38" s="4" t="s">
        <v>77</v>
      </c>
      <c r="AJ38" s="4" t="s">
        <v>77</v>
      </c>
      <c r="AK38" s="4" t="s">
        <v>77</v>
      </c>
      <c r="AL38" s="4" t="s">
        <v>77</v>
      </c>
      <c r="AM38" s="4" t="s">
        <v>77</v>
      </c>
      <c r="AN38" s="4" t="s">
        <v>77</v>
      </c>
      <c r="AO38" s="4" t="s">
        <v>77</v>
      </c>
      <c r="AP38" s="4" t="s">
        <v>77</v>
      </c>
      <c r="AQ38" s="4" t="s">
        <v>77</v>
      </c>
      <c r="AR38" s="4" t="s">
        <v>77</v>
      </c>
      <c r="AS38" s="4" t="s">
        <v>77</v>
      </c>
      <c r="AT38" s="4" t="s">
        <v>77</v>
      </c>
      <c r="AU38" s="4" t="s">
        <v>77</v>
      </c>
      <c r="AV38" s="4" t="s">
        <v>77</v>
      </c>
      <c r="AW38" s="4" t="s">
        <v>77</v>
      </c>
      <c r="AX38" s="4" t="s">
        <v>77</v>
      </c>
    </row>
    <row r="39" spans="1:50" x14ac:dyDescent="0.2">
      <c r="A39" s="5" t="s">
        <v>45</v>
      </c>
      <c r="B39" s="4">
        <v>188</v>
      </c>
      <c r="C39" s="4">
        <v>178</v>
      </c>
      <c r="D39" s="4">
        <v>219</v>
      </c>
      <c r="E39" s="4">
        <v>210</v>
      </c>
      <c r="F39" s="4">
        <v>192</v>
      </c>
      <c r="G39" s="4">
        <v>191</v>
      </c>
      <c r="H39" s="4">
        <v>214</v>
      </c>
      <c r="I39" s="4">
        <v>197</v>
      </c>
      <c r="J39" s="4">
        <v>190</v>
      </c>
      <c r="K39" s="4">
        <v>190</v>
      </c>
      <c r="L39" s="4">
        <v>215</v>
      </c>
      <c r="M39" s="4">
        <v>240</v>
      </c>
      <c r="N39" s="4">
        <v>240</v>
      </c>
      <c r="O39" s="4">
        <v>219</v>
      </c>
      <c r="P39" s="4">
        <v>205</v>
      </c>
      <c r="Q39" s="4">
        <v>200</v>
      </c>
      <c r="R39" s="4">
        <v>183</v>
      </c>
      <c r="S39" s="4">
        <v>183</v>
      </c>
      <c r="T39" s="4">
        <v>179</v>
      </c>
      <c r="U39" s="4">
        <v>168</v>
      </c>
      <c r="V39" s="4">
        <v>160</v>
      </c>
      <c r="W39" s="4">
        <v>179</v>
      </c>
      <c r="X39" s="4">
        <v>171</v>
      </c>
      <c r="Y39" s="4">
        <v>150</v>
      </c>
      <c r="Z39" s="4">
        <v>146</v>
      </c>
      <c r="AA39" s="4">
        <v>149</v>
      </c>
      <c r="AB39" s="4">
        <v>146</v>
      </c>
      <c r="AC39" s="4">
        <v>147</v>
      </c>
      <c r="AD39" s="4">
        <v>154</v>
      </c>
      <c r="AE39" s="4">
        <v>159</v>
      </c>
      <c r="AF39" s="4">
        <v>166</v>
      </c>
      <c r="AG39" s="4">
        <v>178</v>
      </c>
      <c r="AH39" s="4">
        <v>176</v>
      </c>
      <c r="AI39" s="4">
        <v>176</v>
      </c>
      <c r="AJ39" s="4">
        <v>178</v>
      </c>
      <c r="AK39" s="4">
        <v>177</v>
      </c>
      <c r="AL39" s="4">
        <v>166</v>
      </c>
      <c r="AM39" s="4">
        <v>170</v>
      </c>
      <c r="AN39" s="4">
        <v>177</v>
      </c>
      <c r="AO39" s="4">
        <v>179</v>
      </c>
      <c r="AP39" s="4">
        <v>189</v>
      </c>
      <c r="AQ39" s="4">
        <v>179</v>
      </c>
      <c r="AR39" s="4">
        <v>191</v>
      </c>
      <c r="AS39" s="4">
        <v>195</v>
      </c>
      <c r="AT39" s="4">
        <v>178</v>
      </c>
      <c r="AU39" s="4">
        <v>185</v>
      </c>
      <c r="AV39" s="4">
        <v>183</v>
      </c>
      <c r="AW39" s="4">
        <v>183</v>
      </c>
      <c r="AX39" s="4">
        <v>194</v>
      </c>
    </row>
    <row r="40" spans="1:50" x14ac:dyDescent="0.2">
      <c r="A40" s="5" t="s">
        <v>46</v>
      </c>
      <c r="B40" s="4">
        <v>35</v>
      </c>
      <c r="C40" s="4">
        <v>30</v>
      </c>
      <c r="D40" s="4">
        <v>32</v>
      </c>
      <c r="E40" s="4">
        <v>38</v>
      </c>
      <c r="F40" s="4">
        <v>32</v>
      </c>
      <c r="G40" s="4">
        <v>18</v>
      </c>
      <c r="H40" s="4">
        <v>21</v>
      </c>
      <c r="I40" s="4">
        <v>19</v>
      </c>
      <c r="J40" s="4">
        <v>20</v>
      </c>
      <c r="K40" s="4">
        <v>23</v>
      </c>
      <c r="L40" s="4">
        <v>25</v>
      </c>
      <c r="M40" s="4">
        <v>25</v>
      </c>
      <c r="N40" s="4">
        <v>23</v>
      </c>
      <c r="O40" s="4">
        <v>25</v>
      </c>
      <c r="P40" s="4">
        <v>21</v>
      </c>
      <c r="Q40" s="4">
        <v>25</v>
      </c>
      <c r="R40" s="4">
        <v>30</v>
      </c>
      <c r="S40" s="4">
        <v>54</v>
      </c>
      <c r="T40" s="4">
        <v>92</v>
      </c>
      <c r="U40" s="4">
        <v>138</v>
      </c>
      <c r="V40" s="4">
        <v>165</v>
      </c>
      <c r="W40" s="4">
        <v>246</v>
      </c>
      <c r="X40" s="4">
        <v>310</v>
      </c>
      <c r="Y40" s="4">
        <v>330</v>
      </c>
      <c r="Z40" s="4">
        <v>330</v>
      </c>
      <c r="AA40" s="4">
        <v>335</v>
      </c>
      <c r="AB40" s="4">
        <v>345</v>
      </c>
      <c r="AC40" s="4">
        <v>375</v>
      </c>
      <c r="AD40" s="4">
        <v>380</v>
      </c>
      <c r="AE40" s="4">
        <v>370</v>
      </c>
      <c r="AF40" s="4">
        <v>385</v>
      </c>
      <c r="AG40" s="4">
        <v>365</v>
      </c>
      <c r="AH40" s="4">
        <v>375</v>
      </c>
      <c r="AI40" s="4">
        <v>380</v>
      </c>
      <c r="AJ40" s="4">
        <v>375</v>
      </c>
      <c r="AK40" s="4">
        <v>375</v>
      </c>
      <c r="AL40" s="4">
        <v>370</v>
      </c>
      <c r="AM40" s="4">
        <v>365</v>
      </c>
      <c r="AN40" s="4">
        <v>390</v>
      </c>
      <c r="AO40" s="4">
        <v>400</v>
      </c>
      <c r="AP40" s="4">
        <v>395</v>
      </c>
      <c r="AQ40" s="4">
        <v>410</v>
      </c>
      <c r="AR40" s="4">
        <v>430</v>
      </c>
      <c r="AS40" s="4">
        <v>425</v>
      </c>
      <c r="AT40" s="4">
        <v>405</v>
      </c>
      <c r="AU40" s="4">
        <v>395</v>
      </c>
      <c r="AV40" s="4">
        <v>410</v>
      </c>
      <c r="AW40" s="4">
        <v>375</v>
      </c>
      <c r="AX40" s="4">
        <v>375</v>
      </c>
    </row>
    <row r="41" spans="1:50" x14ac:dyDescent="0.2">
      <c r="A41" s="5" t="s">
        <v>47</v>
      </c>
      <c r="B41" s="4">
        <v>11</v>
      </c>
      <c r="C41" s="4">
        <v>10</v>
      </c>
      <c r="D41" s="4">
        <v>10.7</v>
      </c>
      <c r="E41" s="4">
        <v>13</v>
      </c>
      <c r="F41" s="4">
        <v>11</v>
      </c>
      <c r="G41" s="4">
        <v>13</v>
      </c>
      <c r="H41" s="4">
        <v>14</v>
      </c>
      <c r="I41" s="4">
        <v>14</v>
      </c>
      <c r="J41" s="4">
        <v>14</v>
      </c>
      <c r="K41" s="4">
        <v>14</v>
      </c>
      <c r="L41" s="4">
        <v>13</v>
      </c>
      <c r="M41" s="4">
        <v>12</v>
      </c>
      <c r="N41" s="4">
        <v>11</v>
      </c>
      <c r="O41" s="4">
        <v>9</v>
      </c>
      <c r="P41" s="4">
        <v>7.5</v>
      </c>
      <c r="Q41" s="4">
        <v>7</v>
      </c>
      <c r="R41" s="4">
        <v>7</v>
      </c>
      <c r="S41" s="4">
        <v>7</v>
      </c>
      <c r="T41" s="4">
        <v>6</v>
      </c>
      <c r="U41" s="4" t="s">
        <v>77</v>
      </c>
      <c r="V41" s="4" t="s">
        <v>77</v>
      </c>
      <c r="W41" s="4" t="s">
        <v>77</v>
      </c>
      <c r="X41" s="4" t="s">
        <v>77</v>
      </c>
      <c r="Y41" s="4" t="s">
        <v>77</v>
      </c>
      <c r="Z41" s="4" t="s">
        <v>77</v>
      </c>
      <c r="AA41" s="4" t="s">
        <v>77</v>
      </c>
      <c r="AB41" s="4" t="s">
        <v>77</v>
      </c>
      <c r="AC41" s="4" t="s">
        <v>77</v>
      </c>
      <c r="AD41" s="4" t="s">
        <v>77</v>
      </c>
      <c r="AE41" s="4" t="s">
        <v>77</v>
      </c>
      <c r="AF41" s="4" t="s">
        <v>77</v>
      </c>
      <c r="AG41" s="4" t="s">
        <v>77</v>
      </c>
      <c r="AH41" s="4" t="s">
        <v>77</v>
      </c>
      <c r="AI41" s="4" t="s">
        <v>77</v>
      </c>
      <c r="AJ41" s="4" t="s">
        <v>77</v>
      </c>
      <c r="AK41" s="4" t="s">
        <v>77</v>
      </c>
      <c r="AL41" s="4" t="s">
        <v>77</v>
      </c>
      <c r="AM41" s="4" t="s">
        <v>77</v>
      </c>
      <c r="AN41" s="4" t="s">
        <v>77</v>
      </c>
      <c r="AO41" s="4" t="s">
        <v>77</v>
      </c>
      <c r="AP41" s="4" t="s">
        <v>77</v>
      </c>
      <c r="AQ41" s="4" t="s">
        <v>77</v>
      </c>
      <c r="AR41" s="4" t="s">
        <v>77</v>
      </c>
      <c r="AS41" s="4" t="s">
        <v>77</v>
      </c>
      <c r="AT41" s="4" t="s">
        <v>77</v>
      </c>
      <c r="AU41" s="4" t="s">
        <v>77</v>
      </c>
      <c r="AV41" s="4" t="s">
        <v>77</v>
      </c>
      <c r="AW41" s="4" t="s">
        <v>77</v>
      </c>
      <c r="AX41" s="4" t="s">
        <v>77</v>
      </c>
    </row>
    <row r="42" spans="1:50" x14ac:dyDescent="0.2">
      <c r="A42" s="5" t="s">
        <v>48</v>
      </c>
      <c r="B42" s="4">
        <v>68</v>
      </c>
      <c r="C42" s="4">
        <v>62</v>
      </c>
      <c r="D42" s="4">
        <v>80</v>
      </c>
      <c r="E42" s="4">
        <v>87</v>
      </c>
      <c r="F42" s="4">
        <v>83</v>
      </c>
      <c r="G42" s="4">
        <v>48</v>
      </c>
      <c r="H42" s="4">
        <v>80</v>
      </c>
      <c r="I42" s="4">
        <v>77</v>
      </c>
      <c r="J42" s="4">
        <v>68</v>
      </c>
      <c r="K42" s="4">
        <v>72</v>
      </c>
      <c r="L42" s="4">
        <v>85</v>
      </c>
      <c r="M42" s="4">
        <v>72</v>
      </c>
      <c r="N42" s="4">
        <v>85</v>
      </c>
      <c r="O42" s="4">
        <v>89</v>
      </c>
      <c r="P42" s="4">
        <v>80</v>
      </c>
      <c r="Q42" s="4">
        <v>84</v>
      </c>
      <c r="R42" s="4">
        <v>90</v>
      </c>
      <c r="S42" s="4">
        <v>97</v>
      </c>
      <c r="T42" s="4">
        <v>90</v>
      </c>
      <c r="U42" s="4">
        <v>92</v>
      </c>
      <c r="V42" s="4">
        <v>98</v>
      </c>
      <c r="W42" s="4">
        <v>95</v>
      </c>
      <c r="X42" s="4">
        <v>94</v>
      </c>
      <c r="Y42" s="4">
        <v>94</v>
      </c>
      <c r="Z42" s="4">
        <v>103</v>
      </c>
      <c r="AA42" s="4">
        <v>106</v>
      </c>
      <c r="AB42" s="4">
        <v>98</v>
      </c>
      <c r="AC42" s="4">
        <v>103</v>
      </c>
      <c r="AD42" s="4">
        <v>94</v>
      </c>
      <c r="AE42" s="4">
        <v>94</v>
      </c>
      <c r="AF42" s="4">
        <v>89</v>
      </c>
      <c r="AG42" s="4">
        <v>83</v>
      </c>
      <c r="AH42" s="4">
        <v>80</v>
      </c>
      <c r="AI42" s="4">
        <v>94</v>
      </c>
      <c r="AJ42" s="4">
        <v>92</v>
      </c>
      <c r="AK42" s="4">
        <v>97</v>
      </c>
      <c r="AL42" s="4">
        <v>88</v>
      </c>
      <c r="AM42" s="4">
        <v>92</v>
      </c>
      <c r="AN42" s="4">
        <v>95</v>
      </c>
      <c r="AO42" s="4">
        <v>100</v>
      </c>
      <c r="AP42" s="4">
        <v>98</v>
      </c>
      <c r="AQ42" s="4">
        <v>100</v>
      </c>
      <c r="AR42" s="4">
        <v>110</v>
      </c>
      <c r="AS42" s="4">
        <v>110</v>
      </c>
      <c r="AT42" s="4">
        <v>93</v>
      </c>
      <c r="AU42" s="4">
        <v>101</v>
      </c>
      <c r="AV42" s="4">
        <v>94</v>
      </c>
      <c r="AW42" s="4">
        <v>94</v>
      </c>
      <c r="AX42" s="4">
        <v>105</v>
      </c>
    </row>
    <row r="43" spans="1:50" x14ac:dyDescent="0.2">
      <c r="A43" s="5" t="s">
        <v>49</v>
      </c>
      <c r="B43" s="4">
        <v>0.7</v>
      </c>
      <c r="C43" s="4">
        <v>0.9</v>
      </c>
      <c r="D43" s="4">
        <v>0.6</v>
      </c>
      <c r="E43" s="4">
        <v>0.5</v>
      </c>
      <c r="F43" s="4">
        <v>0.5</v>
      </c>
      <c r="G43" s="4">
        <v>0.6</v>
      </c>
      <c r="H43" s="4">
        <v>0.5</v>
      </c>
      <c r="I43" s="4">
        <v>0.4</v>
      </c>
      <c r="J43" s="4">
        <v>0.4</v>
      </c>
      <c r="K43" s="4">
        <v>0.4</v>
      </c>
      <c r="L43" s="4">
        <v>0.30000000000000004</v>
      </c>
      <c r="M43" s="4">
        <v>0.4</v>
      </c>
      <c r="N43" s="4">
        <v>0.4</v>
      </c>
      <c r="O43" s="4">
        <v>0.4</v>
      </c>
      <c r="P43" s="4">
        <v>0.4</v>
      </c>
      <c r="Q43" s="4">
        <v>0.4</v>
      </c>
      <c r="R43" s="4">
        <v>0.6</v>
      </c>
      <c r="S43" s="4">
        <v>0.5</v>
      </c>
      <c r="T43" s="4">
        <v>0.28000000000000003</v>
      </c>
      <c r="U43" s="4" t="s">
        <v>77</v>
      </c>
      <c r="V43" s="4" t="s">
        <v>77</v>
      </c>
      <c r="W43" s="4" t="s">
        <v>77</v>
      </c>
      <c r="X43" s="4" t="s">
        <v>77</v>
      </c>
      <c r="Y43" s="4" t="s">
        <v>77</v>
      </c>
      <c r="Z43" s="4" t="s">
        <v>77</v>
      </c>
      <c r="AA43" s="4" t="s">
        <v>77</v>
      </c>
      <c r="AB43" s="4" t="s">
        <v>77</v>
      </c>
      <c r="AC43" s="4" t="s">
        <v>77</v>
      </c>
      <c r="AD43" s="4" t="s">
        <v>77</v>
      </c>
      <c r="AE43" s="4" t="s">
        <v>77</v>
      </c>
      <c r="AF43" s="4" t="s">
        <v>77</v>
      </c>
      <c r="AG43" s="4" t="s">
        <v>77</v>
      </c>
      <c r="AH43" s="4" t="s">
        <v>77</v>
      </c>
      <c r="AI43" s="4" t="s">
        <v>77</v>
      </c>
      <c r="AJ43" s="4" t="s">
        <v>77</v>
      </c>
      <c r="AK43" s="4" t="s">
        <v>77</v>
      </c>
      <c r="AL43" s="4" t="s">
        <v>77</v>
      </c>
      <c r="AM43" s="4" t="s">
        <v>77</v>
      </c>
      <c r="AN43" s="4" t="s">
        <v>77</v>
      </c>
      <c r="AO43" s="4" t="s">
        <v>77</v>
      </c>
      <c r="AP43" s="4" t="s">
        <v>77</v>
      </c>
      <c r="AQ43" s="4" t="s">
        <v>77</v>
      </c>
      <c r="AR43" s="4" t="s">
        <v>77</v>
      </c>
      <c r="AS43" s="4" t="s">
        <v>77</v>
      </c>
      <c r="AT43" s="4" t="s">
        <v>77</v>
      </c>
      <c r="AU43" s="4" t="s">
        <v>77</v>
      </c>
      <c r="AV43" s="4" t="s">
        <v>77</v>
      </c>
      <c r="AW43" s="4" t="s">
        <v>77</v>
      </c>
      <c r="AX43" s="4" t="s">
        <v>77</v>
      </c>
    </row>
    <row r="44" spans="1:50" x14ac:dyDescent="0.2">
      <c r="A44" s="5" t="s">
        <v>50</v>
      </c>
      <c r="B44" s="4">
        <v>52</v>
      </c>
      <c r="C44" s="4">
        <v>52</v>
      </c>
      <c r="D44" s="4">
        <v>60</v>
      </c>
      <c r="E44" s="4">
        <v>69</v>
      </c>
      <c r="F44" s="4">
        <v>60</v>
      </c>
      <c r="G44" s="4">
        <v>45</v>
      </c>
      <c r="H44" s="4">
        <v>54</v>
      </c>
      <c r="I44" s="4">
        <v>42</v>
      </c>
      <c r="J44" s="4">
        <v>42</v>
      </c>
      <c r="K44" s="4">
        <v>40</v>
      </c>
      <c r="L44" s="4">
        <v>39</v>
      </c>
      <c r="M44" s="4">
        <v>39</v>
      </c>
      <c r="N44" s="4">
        <v>52</v>
      </c>
      <c r="O44" s="4">
        <v>47</v>
      </c>
      <c r="P44" s="4">
        <v>46</v>
      </c>
      <c r="Q44" s="4">
        <v>44</v>
      </c>
      <c r="R44" s="4">
        <v>42</v>
      </c>
      <c r="S44" s="4">
        <v>39</v>
      </c>
      <c r="T44" s="4">
        <v>42</v>
      </c>
      <c r="U44" s="4" t="s">
        <v>77</v>
      </c>
      <c r="V44" s="4" t="s">
        <v>77</v>
      </c>
      <c r="W44" s="4" t="s">
        <v>77</v>
      </c>
      <c r="X44" s="4" t="s">
        <v>77</v>
      </c>
      <c r="Y44" s="4" t="s">
        <v>77</v>
      </c>
      <c r="Z44" s="4" t="s">
        <v>77</v>
      </c>
      <c r="AA44" s="4" t="s">
        <v>77</v>
      </c>
      <c r="AB44" s="4" t="s">
        <v>77</v>
      </c>
      <c r="AC44" s="4" t="s">
        <v>77</v>
      </c>
      <c r="AD44" s="4" t="s">
        <v>77</v>
      </c>
      <c r="AE44" s="4" t="s">
        <v>77</v>
      </c>
      <c r="AF44" s="4" t="s">
        <v>77</v>
      </c>
      <c r="AG44" s="4" t="s">
        <v>77</v>
      </c>
      <c r="AH44" s="4" t="s">
        <v>77</v>
      </c>
      <c r="AI44" s="4" t="s">
        <v>77</v>
      </c>
      <c r="AJ44" s="4" t="s">
        <v>77</v>
      </c>
      <c r="AK44" s="4" t="s">
        <v>77</v>
      </c>
      <c r="AL44" s="4" t="s">
        <v>77</v>
      </c>
      <c r="AM44" s="4" t="s">
        <v>77</v>
      </c>
      <c r="AN44" s="4" t="s">
        <v>77</v>
      </c>
      <c r="AO44" s="4" t="s">
        <v>77</v>
      </c>
      <c r="AP44" s="4" t="s">
        <v>77</v>
      </c>
      <c r="AQ44" s="4" t="s">
        <v>77</v>
      </c>
      <c r="AR44" s="4" t="s">
        <v>77</v>
      </c>
      <c r="AS44" s="4" t="s">
        <v>77</v>
      </c>
      <c r="AT44" s="4" t="s">
        <v>77</v>
      </c>
      <c r="AU44" s="4" t="s">
        <v>77</v>
      </c>
      <c r="AV44" s="4" t="s">
        <v>77</v>
      </c>
      <c r="AW44" s="4" t="s">
        <v>77</v>
      </c>
      <c r="AX44" s="4" t="s">
        <v>77</v>
      </c>
    </row>
    <row r="45" spans="1:50" x14ac:dyDescent="0.2">
      <c r="A45" s="5" t="s">
        <v>51</v>
      </c>
      <c r="B45" s="4">
        <v>190</v>
      </c>
      <c r="C45" s="4">
        <v>194</v>
      </c>
      <c r="D45" s="4">
        <v>227</v>
      </c>
      <c r="E45" s="4">
        <v>216</v>
      </c>
      <c r="F45" s="4">
        <v>188</v>
      </c>
      <c r="G45" s="4">
        <v>157</v>
      </c>
      <c r="H45" s="4">
        <v>160</v>
      </c>
      <c r="I45" s="4">
        <v>170</v>
      </c>
      <c r="J45" s="4">
        <v>180</v>
      </c>
      <c r="K45" s="4">
        <v>180</v>
      </c>
      <c r="L45" s="4">
        <v>195</v>
      </c>
      <c r="M45" s="4">
        <v>212</v>
      </c>
      <c r="N45" s="4">
        <v>208</v>
      </c>
      <c r="O45" s="4">
        <v>198</v>
      </c>
      <c r="P45" s="4">
        <v>217</v>
      </c>
      <c r="Q45" s="4">
        <v>215</v>
      </c>
      <c r="R45" s="4">
        <v>200</v>
      </c>
      <c r="S45" s="4">
        <v>199</v>
      </c>
      <c r="T45" s="4">
        <v>180</v>
      </c>
      <c r="U45" s="4">
        <v>136</v>
      </c>
      <c r="V45" s="4">
        <v>130</v>
      </c>
      <c r="W45" s="4">
        <v>123</v>
      </c>
      <c r="X45" s="4">
        <v>110</v>
      </c>
      <c r="Y45" s="4">
        <v>120</v>
      </c>
      <c r="Z45" s="4">
        <v>128</v>
      </c>
      <c r="AA45" s="4">
        <v>139</v>
      </c>
      <c r="AB45" s="4">
        <v>132</v>
      </c>
      <c r="AC45" s="4">
        <v>140</v>
      </c>
      <c r="AD45" s="4">
        <v>147</v>
      </c>
      <c r="AE45" s="4">
        <v>161</v>
      </c>
      <c r="AF45" s="4">
        <v>140</v>
      </c>
      <c r="AG45" s="4">
        <v>172</v>
      </c>
      <c r="AH45" s="4">
        <v>167</v>
      </c>
      <c r="AI45" s="4">
        <v>163</v>
      </c>
      <c r="AJ45" s="4">
        <v>177</v>
      </c>
      <c r="AK45" s="4">
        <v>180</v>
      </c>
      <c r="AL45" s="4">
        <v>174</v>
      </c>
      <c r="AM45" s="4">
        <v>172</v>
      </c>
      <c r="AN45" s="4">
        <v>171</v>
      </c>
      <c r="AO45" s="4">
        <v>190</v>
      </c>
      <c r="AP45" s="4">
        <v>204</v>
      </c>
      <c r="AQ45" s="4">
        <v>223</v>
      </c>
      <c r="AR45" s="4">
        <v>242</v>
      </c>
      <c r="AS45" s="4">
        <v>281</v>
      </c>
      <c r="AT45" s="4">
        <v>265</v>
      </c>
      <c r="AU45" s="4">
        <v>263</v>
      </c>
      <c r="AV45" s="4">
        <v>283</v>
      </c>
      <c r="AW45" s="4">
        <v>325</v>
      </c>
      <c r="AX45" s="4">
        <v>311</v>
      </c>
    </row>
    <row r="46" spans="1:50" x14ac:dyDescent="0.2">
      <c r="A46" s="5" t="s">
        <v>52</v>
      </c>
      <c r="B46" s="4">
        <v>138</v>
      </c>
      <c r="C46" s="4">
        <v>143</v>
      </c>
      <c r="D46" s="4">
        <v>165</v>
      </c>
      <c r="E46" s="4">
        <v>160</v>
      </c>
      <c r="F46" s="4">
        <v>115</v>
      </c>
      <c r="G46" s="4">
        <v>100</v>
      </c>
      <c r="H46" s="4">
        <v>100</v>
      </c>
      <c r="I46" s="4">
        <v>90</v>
      </c>
      <c r="J46" s="4">
        <v>95</v>
      </c>
      <c r="K46" s="4">
        <v>95</v>
      </c>
      <c r="L46" s="4">
        <v>82</v>
      </c>
      <c r="M46" s="4">
        <v>105</v>
      </c>
      <c r="N46" s="4">
        <v>100</v>
      </c>
      <c r="O46" s="4">
        <v>68</v>
      </c>
      <c r="P46" s="4">
        <v>73</v>
      </c>
      <c r="Q46" s="4">
        <v>73</v>
      </c>
      <c r="R46" s="4">
        <v>66</v>
      </c>
      <c r="S46" s="4">
        <v>61</v>
      </c>
      <c r="T46" s="4">
        <v>60</v>
      </c>
      <c r="U46" s="4" t="s">
        <v>77</v>
      </c>
      <c r="V46" s="4" t="s">
        <v>77</v>
      </c>
      <c r="W46" s="4" t="s">
        <v>77</v>
      </c>
      <c r="X46" s="4" t="s">
        <v>77</v>
      </c>
      <c r="Y46" s="4" t="s">
        <v>77</v>
      </c>
      <c r="Z46" s="4" t="s">
        <v>77</v>
      </c>
      <c r="AA46" s="4" t="s">
        <v>77</v>
      </c>
      <c r="AB46" s="4" t="s">
        <v>77</v>
      </c>
      <c r="AC46" s="4" t="s">
        <v>77</v>
      </c>
      <c r="AD46" s="4" t="s">
        <v>77</v>
      </c>
      <c r="AE46" s="4" t="s">
        <v>77</v>
      </c>
      <c r="AF46" s="4" t="s">
        <v>77</v>
      </c>
      <c r="AG46" s="4" t="s">
        <v>77</v>
      </c>
      <c r="AH46" s="4" t="s">
        <v>77</v>
      </c>
      <c r="AI46" s="4" t="s">
        <v>77</v>
      </c>
      <c r="AJ46" s="4" t="s">
        <v>77</v>
      </c>
      <c r="AK46" s="4" t="s">
        <v>77</v>
      </c>
      <c r="AL46" s="4" t="s">
        <v>77</v>
      </c>
      <c r="AM46" s="4" t="s">
        <v>77</v>
      </c>
      <c r="AN46" s="4" t="s">
        <v>77</v>
      </c>
      <c r="AO46" s="4" t="s">
        <v>77</v>
      </c>
      <c r="AP46" s="4" t="s">
        <v>77</v>
      </c>
      <c r="AQ46" s="4" t="s">
        <v>77</v>
      </c>
      <c r="AR46" s="4" t="s">
        <v>77</v>
      </c>
      <c r="AS46" s="4" t="s">
        <v>77</v>
      </c>
      <c r="AT46" s="4" t="s">
        <v>77</v>
      </c>
      <c r="AU46" s="4" t="s">
        <v>77</v>
      </c>
      <c r="AV46" s="4" t="s">
        <v>77</v>
      </c>
      <c r="AW46" s="4" t="s">
        <v>77</v>
      </c>
      <c r="AX46" s="4" t="s">
        <v>77</v>
      </c>
    </row>
    <row r="47" spans="1:50" x14ac:dyDescent="0.2">
      <c r="A47" s="5" t="s">
        <v>53</v>
      </c>
      <c r="B47" s="4">
        <v>98</v>
      </c>
      <c r="C47" s="4">
        <v>92</v>
      </c>
      <c r="D47" s="4">
        <v>100</v>
      </c>
      <c r="E47" s="4">
        <v>91</v>
      </c>
      <c r="F47" s="4">
        <v>75</v>
      </c>
      <c r="G47" s="4">
        <v>60</v>
      </c>
      <c r="H47" s="4">
        <v>65</v>
      </c>
      <c r="I47" s="4">
        <v>46</v>
      </c>
      <c r="J47" s="4">
        <v>49</v>
      </c>
      <c r="K47" s="4">
        <v>45</v>
      </c>
      <c r="L47" s="4">
        <v>50</v>
      </c>
      <c r="M47" s="4">
        <v>62</v>
      </c>
      <c r="N47" s="4">
        <v>61</v>
      </c>
      <c r="O47" s="4">
        <v>48</v>
      </c>
      <c r="P47" s="4">
        <v>56</v>
      </c>
      <c r="Q47" s="4">
        <v>64</v>
      </c>
      <c r="R47" s="4">
        <v>59</v>
      </c>
      <c r="S47" s="4">
        <v>54</v>
      </c>
      <c r="T47" s="4">
        <v>58</v>
      </c>
      <c r="U47" s="4" t="s">
        <v>77</v>
      </c>
      <c r="V47" s="4" t="s">
        <v>77</v>
      </c>
      <c r="W47" s="4">
        <v>57</v>
      </c>
      <c r="X47" s="4">
        <v>74</v>
      </c>
      <c r="Y47" s="4">
        <v>73</v>
      </c>
      <c r="Z47" s="4">
        <v>77</v>
      </c>
      <c r="AA47" s="4">
        <v>88</v>
      </c>
      <c r="AB47" s="4">
        <v>92</v>
      </c>
      <c r="AC47" s="4">
        <v>93</v>
      </c>
      <c r="AD47" s="4">
        <v>88</v>
      </c>
      <c r="AE47" s="4">
        <v>89</v>
      </c>
      <c r="AF47" s="4">
        <v>93</v>
      </c>
      <c r="AG47" s="4">
        <v>104</v>
      </c>
      <c r="AH47" s="4">
        <v>92</v>
      </c>
      <c r="AI47" s="4">
        <v>57</v>
      </c>
      <c r="AJ47" s="4">
        <v>67</v>
      </c>
      <c r="AK47" s="4">
        <v>87</v>
      </c>
      <c r="AL47" s="4">
        <v>75</v>
      </c>
      <c r="AM47" s="4">
        <v>84</v>
      </c>
      <c r="AN47" s="4">
        <v>93</v>
      </c>
      <c r="AO47" s="4">
        <v>93</v>
      </c>
      <c r="AP47" s="4">
        <v>100</v>
      </c>
      <c r="AQ47" s="4">
        <v>124</v>
      </c>
      <c r="AR47" s="4">
        <v>132</v>
      </c>
      <c r="AS47" s="4">
        <v>140</v>
      </c>
      <c r="AT47" s="4">
        <v>137</v>
      </c>
      <c r="AU47" s="4">
        <v>124</v>
      </c>
      <c r="AV47" s="4">
        <v>147</v>
      </c>
      <c r="AW47" s="4">
        <v>131</v>
      </c>
      <c r="AX47" s="4">
        <v>126</v>
      </c>
    </row>
    <row r="48" spans="1:50" x14ac:dyDescent="0.2">
      <c r="A48" s="5" t="s">
        <v>54</v>
      </c>
      <c r="B48" s="4">
        <v>6</v>
      </c>
      <c r="C48" s="4">
        <v>5</v>
      </c>
      <c r="D48" s="4">
        <v>4</v>
      </c>
      <c r="E48" s="4">
        <v>5</v>
      </c>
      <c r="F48" s="4">
        <v>4</v>
      </c>
      <c r="G48" s="4">
        <v>3</v>
      </c>
      <c r="H48" s="4">
        <v>2.8</v>
      </c>
      <c r="I48" s="4">
        <v>2.2999999999999998</v>
      </c>
      <c r="J48" s="4">
        <v>2.2999999999999998</v>
      </c>
      <c r="K48" s="4">
        <v>2.2999999999999998</v>
      </c>
      <c r="L48" s="4">
        <v>2.2999999999999998</v>
      </c>
      <c r="M48" s="4">
        <v>2.9</v>
      </c>
      <c r="N48" s="4">
        <v>2.8</v>
      </c>
      <c r="O48" s="4">
        <v>3.2</v>
      </c>
      <c r="P48" s="4">
        <v>3.8</v>
      </c>
      <c r="Q48" s="4">
        <v>3.9</v>
      </c>
      <c r="R48" s="4">
        <v>3.8</v>
      </c>
      <c r="S48" s="4">
        <v>4.0999999999999996</v>
      </c>
      <c r="T48" s="4">
        <v>3.9000000000000004</v>
      </c>
      <c r="U48" s="4" t="s">
        <v>77</v>
      </c>
      <c r="V48" s="4" t="s">
        <v>77</v>
      </c>
      <c r="W48" s="4" t="s">
        <v>77</v>
      </c>
      <c r="X48" s="4" t="s">
        <v>77</v>
      </c>
      <c r="Y48" s="4" t="s">
        <v>77</v>
      </c>
      <c r="Z48" s="4" t="s">
        <v>77</v>
      </c>
      <c r="AA48" s="4" t="s">
        <v>77</v>
      </c>
      <c r="AB48" s="4" t="s">
        <v>77</v>
      </c>
      <c r="AC48" s="4" t="s">
        <v>77</v>
      </c>
      <c r="AD48" s="4" t="s">
        <v>77</v>
      </c>
      <c r="AE48" s="4" t="s">
        <v>77</v>
      </c>
      <c r="AF48" s="4" t="s">
        <v>77</v>
      </c>
      <c r="AG48" s="4">
        <v>80</v>
      </c>
      <c r="AH48" s="4">
        <v>85</v>
      </c>
      <c r="AI48" s="4">
        <v>81</v>
      </c>
      <c r="AJ48" s="4">
        <v>80</v>
      </c>
      <c r="AK48" s="4">
        <v>80</v>
      </c>
      <c r="AL48" s="4">
        <v>84</v>
      </c>
      <c r="AM48" s="4">
        <v>81</v>
      </c>
      <c r="AN48" s="4">
        <v>76</v>
      </c>
      <c r="AO48" s="4">
        <v>80</v>
      </c>
      <c r="AP48" s="4">
        <v>78</v>
      </c>
      <c r="AQ48" s="4">
        <v>70</v>
      </c>
      <c r="AR48" s="4">
        <v>83</v>
      </c>
      <c r="AS48" s="4">
        <v>83</v>
      </c>
      <c r="AT48" s="4">
        <v>89</v>
      </c>
      <c r="AU48" s="4">
        <v>88</v>
      </c>
      <c r="AV48" s="4">
        <v>30</v>
      </c>
      <c r="AW48" s="4">
        <v>28</v>
      </c>
      <c r="AX48" s="4" t="s">
        <v>77</v>
      </c>
    </row>
    <row r="49" spans="1:50" x14ac:dyDescent="0.2">
      <c r="A49" s="5" t="s">
        <v>55</v>
      </c>
      <c r="B49" s="4">
        <v>0.7</v>
      </c>
      <c r="C49" s="4">
        <v>0.60000000000000009</v>
      </c>
      <c r="D49" s="4">
        <v>0.89999999999999991</v>
      </c>
      <c r="E49" s="4">
        <v>2.5</v>
      </c>
      <c r="F49" s="4">
        <v>2</v>
      </c>
      <c r="G49" s="4">
        <v>1.6</v>
      </c>
      <c r="H49" s="4">
        <v>1.1000000000000001</v>
      </c>
      <c r="I49" s="4">
        <v>0.8</v>
      </c>
      <c r="J49" s="4">
        <v>0.89999999999999991</v>
      </c>
      <c r="K49" s="4">
        <v>0.8</v>
      </c>
      <c r="L49" s="4">
        <v>0.8</v>
      </c>
      <c r="M49" s="4">
        <v>0.8</v>
      </c>
      <c r="N49" s="4">
        <v>0.8</v>
      </c>
      <c r="O49" s="4">
        <v>0.8</v>
      </c>
      <c r="P49" s="4">
        <v>0.7</v>
      </c>
      <c r="Q49" s="4">
        <v>0.60000000000000009</v>
      </c>
      <c r="R49" s="4">
        <v>0.7</v>
      </c>
      <c r="S49" s="4">
        <v>0.4</v>
      </c>
      <c r="T49" s="4">
        <v>0.27</v>
      </c>
      <c r="U49" s="4" t="s">
        <v>77</v>
      </c>
      <c r="V49" s="4" t="s">
        <v>77</v>
      </c>
      <c r="W49" s="4" t="s">
        <v>77</v>
      </c>
      <c r="X49" s="4" t="s">
        <v>77</v>
      </c>
      <c r="Y49" s="4" t="s">
        <v>77</v>
      </c>
      <c r="Z49" s="4" t="s">
        <v>77</v>
      </c>
      <c r="AA49" s="4" t="s">
        <v>77</v>
      </c>
      <c r="AB49" s="4" t="s">
        <v>77</v>
      </c>
      <c r="AC49" s="4" t="s">
        <v>77</v>
      </c>
      <c r="AD49" s="4" t="s">
        <v>77</v>
      </c>
      <c r="AE49" s="4" t="s">
        <v>77</v>
      </c>
      <c r="AF49" s="4" t="s">
        <v>77</v>
      </c>
      <c r="AG49" s="4" t="s">
        <v>77</v>
      </c>
      <c r="AH49" s="4" t="s">
        <v>77</v>
      </c>
      <c r="AI49" s="4" t="s">
        <v>77</v>
      </c>
      <c r="AJ49" s="4" t="s">
        <v>77</v>
      </c>
      <c r="AK49" s="4" t="s">
        <v>77</v>
      </c>
      <c r="AL49" s="4" t="s">
        <v>77</v>
      </c>
      <c r="AM49" s="4" t="s">
        <v>77</v>
      </c>
      <c r="AN49" s="4" t="s">
        <v>77</v>
      </c>
      <c r="AO49" s="4" t="s">
        <v>77</v>
      </c>
      <c r="AP49" s="4" t="s">
        <v>77</v>
      </c>
      <c r="AQ49" s="4" t="s">
        <v>77</v>
      </c>
      <c r="AR49" s="4" t="s">
        <v>77</v>
      </c>
      <c r="AS49" s="4" t="s">
        <v>77</v>
      </c>
      <c r="AT49" s="4" t="s">
        <v>77</v>
      </c>
      <c r="AU49" s="4" t="s">
        <v>77</v>
      </c>
      <c r="AV49" s="4" t="s">
        <v>77</v>
      </c>
      <c r="AW49" s="4" t="s">
        <v>77</v>
      </c>
      <c r="AX49" s="4" t="s">
        <v>77</v>
      </c>
    </row>
    <row r="50" spans="1:50" x14ac:dyDescent="0.2">
      <c r="A50" s="5" t="s">
        <v>56</v>
      </c>
      <c r="B50" s="4">
        <v>55</v>
      </c>
      <c r="C50" s="4">
        <v>58</v>
      </c>
      <c r="D50" s="4">
        <v>70</v>
      </c>
      <c r="E50" s="4">
        <v>92</v>
      </c>
      <c r="F50" s="4">
        <v>78</v>
      </c>
      <c r="G50" s="4">
        <v>65</v>
      </c>
      <c r="H50" s="4">
        <v>78</v>
      </c>
      <c r="I50" s="4">
        <v>54</v>
      </c>
      <c r="J50" s="4">
        <v>56</v>
      </c>
      <c r="K50" s="4">
        <v>57</v>
      </c>
      <c r="L50" s="4">
        <v>53</v>
      </c>
      <c r="M50" s="4">
        <v>54</v>
      </c>
      <c r="N50" s="4">
        <v>45</v>
      </c>
      <c r="O50" s="4">
        <v>47</v>
      </c>
      <c r="P50" s="4">
        <v>47</v>
      </c>
      <c r="Q50" s="4">
        <v>49</v>
      </c>
      <c r="R50" s="4">
        <v>47</v>
      </c>
      <c r="S50" s="4">
        <v>46</v>
      </c>
      <c r="T50" s="4">
        <v>39</v>
      </c>
      <c r="U50" s="4" t="s">
        <v>77</v>
      </c>
      <c r="V50" s="4" t="s">
        <v>77</v>
      </c>
      <c r="W50" s="4" t="s">
        <v>77</v>
      </c>
      <c r="X50" s="4" t="s">
        <v>77</v>
      </c>
      <c r="Y50" s="4" t="s">
        <v>77</v>
      </c>
      <c r="Z50" s="4" t="s">
        <v>77</v>
      </c>
      <c r="AA50" s="4" t="s">
        <v>77</v>
      </c>
      <c r="AB50" s="4" t="s">
        <v>77</v>
      </c>
      <c r="AC50" s="4" t="s">
        <v>77</v>
      </c>
      <c r="AD50" s="4" t="s">
        <v>77</v>
      </c>
      <c r="AE50" s="4" t="s">
        <v>77</v>
      </c>
      <c r="AF50" s="4" t="s">
        <v>77</v>
      </c>
      <c r="AG50" s="4" t="s">
        <v>77</v>
      </c>
      <c r="AH50" s="4" t="s">
        <v>77</v>
      </c>
      <c r="AI50" s="4" t="s">
        <v>77</v>
      </c>
      <c r="AJ50" s="4" t="s">
        <v>77</v>
      </c>
      <c r="AK50" s="4" t="s">
        <v>77</v>
      </c>
      <c r="AL50" s="4" t="s">
        <v>77</v>
      </c>
      <c r="AM50" s="4" t="s">
        <v>77</v>
      </c>
      <c r="AN50" s="4" t="s">
        <v>77</v>
      </c>
      <c r="AO50" s="4" t="s">
        <v>77</v>
      </c>
      <c r="AP50" s="4" t="s">
        <v>77</v>
      </c>
      <c r="AQ50" s="4" t="s">
        <v>77</v>
      </c>
      <c r="AR50" s="4" t="s">
        <v>77</v>
      </c>
      <c r="AS50" s="4" t="s">
        <v>77</v>
      </c>
      <c r="AT50" s="4" t="s">
        <v>77</v>
      </c>
      <c r="AU50" s="4" t="s">
        <v>77</v>
      </c>
      <c r="AV50" s="4" t="s">
        <v>77</v>
      </c>
      <c r="AW50" s="4" t="s">
        <v>77</v>
      </c>
      <c r="AX50" s="4" t="s">
        <v>77</v>
      </c>
    </row>
    <row r="51" spans="1:50" x14ac:dyDescent="0.2">
      <c r="A51" s="5" t="s">
        <v>57</v>
      </c>
      <c r="B51" s="4">
        <v>7.4</v>
      </c>
      <c r="C51" s="4">
        <v>7</v>
      </c>
      <c r="D51" s="4">
        <v>9</v>
      </c>
      <c r="E51" s="4">
        <v>16</v>
      </c>
      <c r="F51" s="4">
        <v>6</v>
      </c>
      <c r="G51" s="4">
        <v>4.9000000000000004</v>
      </c>
      <c r="H51" s="4">
        <v>6</v>
      </c>
      <c r="I51" s="4">
        <v>6</v>
      </c>
      <c r="J51" s="4">
        <v>5</v>
      </c>
      <c r="K51" s="4">
        <v>4</v>
      </c>
      <c r="L51" s="4">
        <v>6</v>
      </c>
      <c r="M51" s="4">
        <v>6.8</v>
      </c>
      <c r="N51" s="4">
        <v>7.4</v>
      </c>
      <c r="O51" s="4">
        <v>6</v>
      </c>
      <c r="P51" s="4">
        <v>5.5</v>
      </c>
      <c r="Q51" s="4">
        <v>4</v>
      </c>
      <c r="R51" s="4">
        <v>4</v>
      </c>
      <c r="S51" s="4">
        <v>3.5</v>
      </c>
      <c r="T51" s="4">
        <v>3.9</v>
      </c>
      <c r="U51" s="4" t="s">
        <v>77</v>
      </c>
      <c r="V51" s="4" t="s">
        <v>77</v>
      </c>
      <c r="W51" s="4" t="s">
        <v>77</v>
      </c>
      <c r="X51" s="4" t="s">
        <v>77</v>
      </c>
      <c r="Y51" s="4" t="s">
        <v>77</v>
      </c>
      <c r="Z51" s="4" t="s">
        <v>77</v>
      </c>
      <c r="AA51" s="4" t="s">
        <v>77</v>
      </c>
      <c r="AB51" s="4" t="s">
        <v>77</v>
      </c>
      <c r="AC51" s="4" t="s">
        <v>77</v>
      </c>
      <c r="AD51" s="4" t="s">
        <v>77</v>
      </c>
      <c r="AE51" s="4" t="s">
        <v>77</v>
      </c>
      <c r="AF51" s="4" t="s">
        <v>77</v>
      </c>
      <c r="AG51" s="4" t="s">
        <v>77</v>
      </c>
      <c r="AH51" s="4" t="s">
        <v>77</v>
      </c>
      <c r="AI51" s="4" t="s">
        <v>77</v>
      </c>
      <c r="AJ51" s="4" t="s">
        <v>77</v>
      </c>
      <c r="AK51" s="4" t="s">
        <v>77</v>
      </c>
      <c r="AL51" s="4" t="s">
        <v>77</v>
      </c>
      <c r="AM51" s="4" t="s">
        <v>77</v>
      </c>
      <c r="AN51" s="4" t="s">
        <v>77</v>
      </c>
      <c r="AO51" s="4" t="s">
        <v>77</v>
      </c>
      <c r="AP51" s="4" t="s">
        <v>77</v>
      </c>
      <c r="AQ51" s="4" t="s">
        <v>77</v>
      </c>
      <c r="AR51" s="4" t="s">
        <v>77</v>
      </c>
      <c r="AS51" s="4" t="s">
        <v>77</v>
      </c>
      <c r="AT51" s="4" t="s">
        <v>77</v>
      </c>
      <c r="AU51" s="4" t="s">
        <v>77</v>
      </c>
      <c r="AV51" s="4" t="s">
        <v>77</v>
      </c>
      <c r="AW51" s="4" t="s">
        <v>77</v>
      </c>
      <c r="AX51" s="4" t="s">
        <v>77</v>
      </c>
    </row>
    <row r="52" spans="1:50" x14ac:dyDescent="0.2">
      <c r="A52" s="5" t="s">
        <v>58</v>
      </c>
      <c r="B52" s="4">
        <v>6</v>
      </c>
      <c r="C52" s="4">
        <v>6</v>
      </c>
      <c r="D52" s="4">
        <v>5.6999999999999993</v>
      </c>
      <c r="E52" s="4">
        <v>9</v>
      </c>
      <c r="F52" s="4">
        <v>6.6999999999999993</v>
      </c>
      <c r="G52" s="4">
        <v>5.2</v>
      </c>
      <c r="H52" s="4">
        <v>5.6</v>
      </c>
      <c r="I52" s="4">
        <v>2.7</v>
      </c>
      <c r="J52" s="4">
        <v>2.5</v>
      </c>
      <c r="K52" s="4">
        <v>2.4</v>
      </c>
      <c r="L52" s="4">
        <v>2.8</v>
      </c>
      <c r="M52" s="4">
        <v>3.1</v>
      </c>
      <c r="N52" s="4">
        <v>3.5</v>
      </c>
      <c r="O52" s="4">
        <v>4</v>
      </c>
      <c r="P52" s="4">
        <v>3.9000000000000004</v>
      </c>
      <c r="Q52" s="4">
        <v>3.6</v>
      </c>
      <c r="R52" s="4">
        <v>3.3</v>
      </c>
      <c r="S52" s="4">
        <v>3.2</v>
      </c>
      <c r="T52" s="4">
        <v>3</v>
      </c>
      <c r="U52" s="4" t="s">
        <v>77</v>
      </c>
      <c r="V52" s="4" t="s">
        <v>77</v>
      </c>
      <c r="W52" s="4" t="s">
        <v>77</v>
      </c>
      <c r="X52" s="4" t="s">
        <v>77</v>
      </c>
      <c r="Y52" s="4" t="s">
        <v>77</v>
      </c>
      <c r="Z52" s="4" t="s">
        <v>77</v>
      </c>
      <c r="AA52" s="4" t="s">
        <v>77</v>
      </c>
      <c r="AB52" s="4" t="s">
        <v>77</v>
      </c>
      <c r="AC52" s="4" t="s">
        <v>77</v>
      </c>
      <c r="AD52" s="4" t="s">
        <v>77</v>
      </c>
      <c r="AE52" s="4" t="s">
        <v>77</v>
      </c>
      <c r="AF52" s="4" t="s">
        <v>77</v>
      </c>
      <c r="AG52" s="4" t="s">
        <v>77</v>
      </c>
      <c r="AH52" s="4" t="s">
        <v>77</v>
      </c>
      <c r="AI52" s="4" t="s">
        <v>77</v>
      </c>
      <c r="AJ52" s="4" t="s">
        <v>77</v>
      </c>
      <c r="AK52" s="4" t="s">
        <v>77</v>
      </c>
      <c r="AL52" s="4" t="s">
        <v>77</v>
      </c>
      <c r="AM52" s="4" t="s">
        <v>77</v>
      </c>
      <c r="AN52" s="4" t="s">
        <v>77</v>
      </c>
      <c r="AO52" s="4" t="s">
        <v>77</v>
      </c>
      <c r="AP52" s="4" t="s">
        <v>77</v>
      </c>
      <c r="AQ52" s="4" t="s">
        <v>77</v>
      </c>
      <c r="AR52" s="4" t="s">
        <v>77</v>
      </c>
      <c r="AS52" s="4" t="s">
        <v>77</v>
      </c>
      <c r="AT52" s="4" t="s">
        <v>77</v>
      </c>
      <c r="AU52" s="4" t="s">
        <v>77</v>
      </c>
      <c r="AV52" s="4" t="s">
        <v>77</v>
      </c>
      <c r="AW52" s="4" t="s">
        <v>77</v>
      </c>
      <c r="AX52" s="4" t="s">
        <v>77</v>
      </c>
    </row>
    <row r="53" spans="1:50" x14ac:dyDescent="0.2">
      <c r="A53" s="5" t="s">
        <v>59</v>
      </c>
      <c r="B53" s="4">
        <v>167</v>
      </c>
      <c r="C53" s="4">
        <v>183</v>
      </c>
      <c r="D53" s="4">
        <v>203</v>
      </c>
      <c r="E53" s="4">
        <v>218</v>
      </c>
      <c r="F53" s="4">
        <v>185</v>
      </c>
      <c r="G53" s="4">
        <v>160</v>
      </c>
      <c r="H53" s="4">
        <v>190</v>
      </c>
      <c r="I53" s="4">
        <v>170</v>
      </c>
      <c r="J53" s="4">
        <v>165</v>
      </c>
      <c r="K53" s="4">
        <v>160</v>
      </c>
      <c r="L53" s="4">
        <v>160</v>
      </c>
      <c r="M53" s="4">
        <v>153</v>
      </c>
      <c r="N53" s="4">
        <v>140</v>
      </c>
      <c r="O53" s="4">
        <v>130</v>
      </c>
      <c r="P53" s="4">
        <v>132</v>
      </c>
      <c r="Q53" s="4">
        <v>137</v>
      </c>
      <c r="R53" s="4">
        <v>137</v>
      </c>
      <c r="S53" s="4">
        <v>128</v>
      </c>
      <c r="T53" s="4">
        <v>113</v>
      </c>
      <c r="U53" s="4">
        <v>94</v>
      </c>
      <c r="V53" s="4">
        <v>93</v>
      </c>
      <c r="W53" s="4">
        <v>85</v>
      </c>
      <c r="X53" s="4">
        <v>73</v>
      </c>
      <c r="Y53" s="4">
        <v>61</v>
      </c>
      <c r="Z53" s="4">
        <v>67</v>
      </c>
      <c r="AA53" s="4">
        <v>57</v>
      </c>
      <c r="AB53" s="4">
        <v>57</v>
      </c>
      <c r="AC53" s="4">
        <v>50</v>
      </c>
      <c r="AD53" s="4">
        <v>49</v>
      </c>
      <c r="AE53" s="4">
        <v>53</v>
      </c>
      <c r="AF53" s="4">
        <v>53</v>
      </c>
      <c r="AG53" s="4" t="s">
        <v>77</v>
      </c>
      <c r="AH53" s="4" t="s">
        <v>77</v>
      </c>
      <c r="AI53" s="4" t="s">
        <v>77</v>
      </c>
      <c r="AJ53" s="4" t="s">
        <v>77</v>
      </c>
      <c r="AK53" s="4" t="s">
        <v>77</v>
      </c>
      <c r="AL53" s="4" t="s">
        <v>77</v>
      </c>
      <c r="AM53" s="4" t="s">
        <v>77</v>
      </c>
      <c r="AN53" s="4" t="s">
        <v>77</v>
      </c>
      <c r="AO53" s="4" t="s">
        <v>77</v>
      </c>
      <c r="AP53" s="4" t="s">
        <v>77</v>
      </c>
      <c r="AQ53" s="4" t="s">
        <v>77</v>
      </c>
      <c r="AR53" s="4" t="s">
        <v>77</v>
      </c>
      <c r="AS53" s="4" t="s">
        <v>77</v>
      </c>
      <c r="AT53" s="4" t="s">
        <v>77</v>
      </c>
      <c r="AU53" s="4" t="s">
        <v>77</v>
      </c>
      <c r="AV53" s="4" t="s">
        <v>77</v>
      </c>
      <c r="AW53" s="4" t="s">
        <v>77</v>
      </c>
      <c r="AX53" s="4" t="s">
        <v>77</v>
      </c>
    </row>
    <row r="54" spans="1:50" x14ac:dyDescent="0.2">
      <c r="A54" s="5" t="s">
        <v>60</v>
      </c>
      <c r="B54" s="4">
        <v>2.7</v>
      </c>
      <c r="C54" s="4">
        <v>2.2999999999999998</v>
      </c>
      <c r="D54" s="4">
        <v>2.5</v>
      </c>
      <c r="E54" s="4">
        <v>3.3</v>
      </c>
      <c r="F54" s="4">
        <v>3.1</v>
      </c>
      <c r="G54" s="4">
        <v>2.7</v>
      </c>
      <c r="H54" s="4">
        <v>2.7</v>
      </c>
      <c r="I54" s="4">
        <v>2.4</v>
      </c>
      <c r="J54" s="4">
        <v>3.5</v>
      </c>
      <c r="K54" s="4">
        <v>4.5999999999999996</v>
      </c>
      <c r="L54" s="4">
        <v>3</v>
      </c>
      <c r="M54" s="4">
        <v>3.2</v>
      </c>
      <c r="N54" s="4">
        <v>2.2999999999999998</v>
      </c>
      <c r="O54" s="4">
        <v>2</v>
      </c>
      <c r="P54" s="4">
        <v>2.4000000000000004</v>
      </c>
      <c r="Q54" s="4">
        <v>2.8</v>
      </c>
      <c r="R54" s="4">
        <v>4</v>
      </c>
      <c r="S54" s="4">
        <v>5</v>
      </c>
      <c r="T54" s="4">
        <v>5.9</v>
      </c>
      <c r="U54" s="4" t="s">
        <v>77</v>
      </c>
      <c r="V54" s="4" t="s">
        <v>77</v>
      </c>
      <c r="W54" s="4" t="s">
        <v>77</v>
      </c>
      <c r="X54" s="4" t="s">
        <v>77</v>
      </c>
      <c r="Y54" s="4" t="s">
        <v>77</v>
      </c>
      <c r="Z54" s="4" t="s">
        <v>77</v>
      </c>
      <c r="AA54" s="4" t="s">
        <v>77</v>
      </c>
      <c r="AB54" s="4" t="s">
        <v>77</v>
      </c>
      <c r="AC54" s="4" t="s">
        <v>77</v>
      </c>
      <c r="AD54" s="4" t="s">
        <v>77</v>
      </c>
      <c r="AE54" s="4" t="s">
        <v>77</v>
      </c>
      <c r="AF54" s="4" t="s">
        <v>77</v>
      </c>
      <c r="AG54" s="4" t="s">
        <v>77</v>
      </c>
      <c r="AH54" s="4" t="s">
        <v>77</v>
      </c>
      <c r="AI54" s="4" t="s">
        <v>77</v>
      </c>
      <c r="AJ54" s="4" t="s">
        <v>77</v>
      </c>
      <c r="AK54" s="4" t="s">
        <v>77</v>
      </c>
      <c r="AL54" s="4" t="s">
        <v>77</v>
      </c>
      <c r="AM54" s="4" t="s">
        <v>77</v>
      </c>
      <c r="AN54" s="4" t="s">
        <v>77</v>
      </c>
      <c r="AO54" s="4" t="s">
        <v>77</v>
      </c>
      <c r="AP54" s="4" t="s">
        <v>77</v>
      </c>
      <c r="AQ54" s="4" t="s">
        <v>77</v>
      </c>
      <c r="AR54" s="4" t="s">
        <v>77</v>
      </c>
      <c r="AS54" s="4" t="s">
        <v>77</v>
      </c>
      <c r="AT54" s="4" t="s">
        <v>77</v>
      </c>
      <c r="AU54" s="4" t="s">
        <v>77</v>
      </c>
      <c r="AV54" s="4" t="s">
        <v>77</v>
      </c>
      <c r="AW54" s="4" t="s">
        <v>77</v>
      </c>
      <c r="AX54" s="4" t="s">
        <v>77</v>
      </c>
    </row>
    <row r="55" spans="1:50" x14ac:dyDescent="0.2">
      <c r="A55" s="5"/>
    </row>
    <row r="56" spans="1:50" x14ac:dyDescent="0.2">
      <c r="A56" s="5" t="s">
        <v>62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269</v>
      </c>
      <c r="S56" s="4">
        <v>268</v>
      </c>
      <c r="T56" s="4">
        <v>496</v>
      </c>
      <c r="U56" s="4">
        <v>469</v>
      </c>
      <c r="V56" s="4">
        <v>465</v>
      </c>
      <c r="W56" s="4">
        <v>455</v>
      </c>
      <c r="X56" s="4">
        <v>447</v>
      </c>
      <c r="Y56" s="4">
        <v>431</v>
      </c>
      <c r="Z56" s="4">
        <v>409</v>
      </c>
      <c r="AA56" s="4">
        <v>428</v>
      </c>
      <c r="AB56" s="4">
        <v>406</v>
      </c>
      <c r="AC56" s="4">
        <v>410</v>
      </c>
      <c r="AD56" s="4">
        <v>404</v>
      </c>
      <c r="AE56" s="4">
        <v>413</v>
      </c>
      <c r="AF56" s="4">
        <v>428</v>
      </c>
      <c r="AG56" s="4">
        <v>482</v>
      </c>
      <c r="AH56" s="4">
        <v>472</v>
      </c>
      <c r="AI56" s="4">
        <v>421</v>
      </c>
      <c r="AJ56" s="4">
        <v>411</v>
      </c>
      <c r="AK56" s="4">
        <v>396</v>
      </c>
      <c r="AL56" s="4">
        <v>402</v>
      </c>
      <c r="AM56" s="4">
        <v>372</v>
      </c>
      <c r="AN56" s="4">
        <v>389</v>
      </c>
      <c r="AO56" s="4">
        <v>396</v>
      </c>
      <c r="AP56" s="4">
        <v>403</v>
      </c>
      <c r="AQ56" s="4">
        <v>366.1</v>
      </c>
      <c r="AR56" s="4">
        <v>383.70000000000005</v>
      </c>
      <c r="AS56" s="4">
        <v>418.8</v>
      </c>
      <c r="AT56" s="4">
        <v>411.5</v>
      </c>
      <c r="AU56" s="4">
        <v>428</v>
      </c>
      <c r="AV56" s="4">
        <v>445</v>
      </c>
      <c r="AW56" s="4">
        <v>438</v>
      </c>
      <c r="AX56" s="4">
        <v>600</v>
      </c>
    </row>
    <row r="57" spans="1:50" x14ac:dyDescent="0.2">
      <c r="A57" s="5"/>
    </row>
    <row r="58" spans="1:50" x14ac:dyDescent="0.2">
      <c r="A58" s="5" t="s">
        <v>10</v>
      </c>
      <c r="B58" s="4">
        <v>6050</v>
      </c>
      <c r="C58" s="4">
        <v>6034</v>
      </c>
      <c r="D58" s="4">
        <v>7176.02</v>
      </c>
      <c r="E58" s="4">
        <v>7229.17</v>
      </c>
      <c r="F58" s="4">
        <v>6439.8799999999992</v>
      </c>
      <c r="G58" s="4">
        <v>5663.98</v>
      </c>
      <c r="H58" s="4">
        <v>6301.25</v>
      </c>
      <c r="I58" s="4">
        <v>5694.45</v>
      </c>
      <c r="J58" s="4">
        <v>5570.65</v>
      </c>
      <c r="K58" s="4">
        <v>5252.93</v>
      </c>
      <c r="L58" s="4">
        <v>5579.17</v>
      </c>
      <c r="M58" s="4">
        <v>6030</v>
      </c>
      <c r="N58" s="4">
        <v>6028</v>
      </c>
      <c r="O58" s="4">
        <v>5732</v>
      </c>
      <c r="P58" s="4">
        <v>5988</v>
      </c>
      <c r="Q58" s="4">
        <v>6260</v>
      </c>
      <c r="R58" s="4">
        <v>6038</v>
      </c>
      <c r="S58" s="4">
        <v>6257</v>
      </c>
      <c r="T58" s="4">
        <v>6046</v>
      </c>
      <c r="U58" s="4">
        <v>5665</v>
      </c>
      <c r="V58" s="4">
        <v>5595</v>
      </c>
      <c r="W58" s="4">
        <v>6015</v>
      </c>
      <c r="X58" s="4">
        <v>5877</v>
      </c>
      <c r="Y58" s="4">
        <v>5683</v>
      </c>
      <c r="Z58" s="4">
        <v>5618</v>
      </c>
      <c r="AA58" s="4">
        <v>5776</v>
      </c>
      <c r="AB58" s="4">
        <v>5653</v>
      </c>
      <c r="AC58" s="4">
        <v>5706</v>
      </c>
      <c r="AD58" s="4">
        <v>5715</v>
      </c>
      <c r="AE58" s="4">
        <v>5769</v>
      </c>
      <c r="AF58" s="4">
        <v>5935</v>
      </c>
      <c r="AG58" s="4">
        <v>6077</v>
      </c>
      <c r="AH58" s="4">
        <v>5982</v>
      </c>
      <c r="AI58" s="4">
        <v>5744</v>
      </c>
      <c r="AJ58" s="4">
        <v>5694</v>
      </c>
      <c r="AK58" s="4">
        <v>5758</v>
      </c>
      <c r="AL58" s="4">
        <v>5594</v>
      </c>
      <c r="AM58" s="4">
        <v>5573</v>
      </c>
      <c r="AN58" s="4">
        <v>5749</v>
      </c>
      <c r="AO58" s="4">
        <v>5895</v>
      </c>
      <c r="AP58" s="4">
        <v>6008</v>
      </c>
      <c r="AQ58" s="4">
        <v>6114.1</v>
      </c>
      <c r="AR58" s="4">
        <v>6264.7000000000007</v>
      </c>
      <c r="AS58" s="4">
        <v>6295.8</v>
      </c>
      <c r="AT58" s="4">
        <v>5953.5</v>
      </c>
      <c r="AU58" s="4">
        <v>5886</v>
      </c>
      <c r="AV58" s="4">
        <v>5893</v>
      </c>
      <c r="AW58" s="4">
        <v>5842</v>
      </c>
      <c r="AX58" s="4">
        <v>5883</v>
      </c>
    </row>
    <row r="59" spans="1:50" s="12" customFormat="1" x14ac:dyDescent="0.2">
      <c r="A59" s="4"/>
      <c r="B59" s="12">
        <v>6049.64</v>
      </c>
      <c r="C59" s="12">
        <v>6033.9599999999991</v>
      </c>
      <c r="D59" s="12">
        <v>7176.0199999999995</v>
      </c>
      <c r="E59" s="12">
        <v>7229.27</v>
      </c>
      <c r="F59" s="12">
        <v>6439.94</v>
      </c>
      <c r="G59" s="12">
        <v>5663.9800000000005</v>
      </c>
      <c r="H59" s="12">
        <v>6301.2500000000009</v>
      </c>
      <c r="I59" s="12">
        <v>5694.4499999999989</v>
      </c>
      <c r="J59" s="12">
        <v>5570.65</v>
      </c>
      <c r="K59" s="12">
        <v>5252.93</v>
      </c>
      <c r="L59" s="12">
        <v>5579.17</v>
      </c>
      <c r="M59" s="12">
        <v>6029.869999999999</v>
      </c>
      <c r="N59" s="12">
        <v>6028.3</v>
      </c>
      <c r="O59" s="12">
        <v>5731.41</v>
      </c>
      <c r="P59" s="12">
        <v>5987.6499999999987</v>
      </c>
      <c r="Q59" s="12">
        <v>6260.0400000000009</v>
      </c>
      <c r="R59" s="12">
        <v>6037.010000000002</v>
      </c>
      <c r="S59" s="12">
        <v>6253.2299999999987</v>
      </c>
      <c r="T59" s="12">
        <v>6050.3699999999981</v>
      </c>
      <c r="U59" s="12">
        <v>5589</v>
      </c>
      <c r="V59" s="12">
        <v>5534</v>
      </c>
      <c r="W59" s="12">
        <v>6015</v>
      </c>
      <c r="X59" s="12">
        <v>5877</v>
      </c>
      <c r="Y59" s="12">
        <v>5683</v>
      </c>
      <c r="Z59" s="12">
        <v>5618</v>
      </c>
      <c r="AA59" s="12">
        <v>5776</v>
      </c>
      <c r="AB59" s="12">
        <v>5653</v>
      </c>
      <c r="AC59" s="12">
        <v>5706</v>
      </c>
      <c r="AD59" s="12">
        <v>5715</v>
      </c>
      <c r="AE59" s="12">
        <v>5769</v>
      </c>
      <c r="AF59" s="12">
        <v>5935</v>
      </c>
      <c r="AG59" s="12">
        <v>6078</v>
      </c>
      <c r="AH59" s="12">
        <v>5982</v>
      </c>
      <c r="AI59" s="12">
        <v>5744</v>
      </c>
      <c r="AJ59" s="12">
        <v>5694</v>
      </c>
      <c r="AK59" s="12">
        <v>5758</v>
      </c>
      <c r="AL59" s="12">
        <v>5594</v>
      </c>
      <c r="AM59" s="12">
        <v>5573</v>
      </c>
      <c r="AN59" s="12">
        <v>5749</v>
      </c>
      <c r="AO59" s="12">
        <v>5895</v>
      </c>
      <c r="AP59" s="12">
        <v>6008</v>
      </c>
      <c r="AQ59" s="12">
        <v>6114.1</v>
      </c>
      <c r="AR59" s="12">
        <v>6264.7</v>
      </c>
      <c r="AS59" s="12">
        <v>6295.8</v>
      </c>
      <c r="AT59" s="12">
        <v>5953.5</v>
      </c>
      <c r="AU59" s="12">
        <v>5886</v>
      </c>
      <c r="AV59" s="12">
        <v>5893</v>
      </c>
      <c r="AW59" s="12">
        <v>5842</v>
      </c>
      <c r="AX59" s="12">
        <v>5883</v>
      </c>
    </row>
    <row r="60" spans="1:50" s="12" customFormat="1" x14ac:dyDescent="0.2">
      <c r="A60" s="4"/>
      <c r="B60" s="12">
        <v>0.35999999999967258</v>
      </c>
      <c r="C60" s="12">
        <v>4.0000000000873115E-2</v>
      </c>
      <c r="D60" s="12">
        <v>0</v>
      </c>
      <c r="E60" s="12">
        <v>-0.1000000000003638</v>
      </c>
      <c r="F60" s="12">
        <v>-6.0000000000400178E-2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0.13000000000101863</v>
      </c>
      <c r="N60" s="12">
        <v>-0.3000000000001819</v>
      </c>
      <c r="O60" s="12">
        <v>0.59000000000014552</v>
      </c>
      <c r="P60" s="12">
        <v>0.35000000000127329</v>
      </c>
      <c r="Q60" s="12">
        <v>-4.0000000000873115E-2</v>
      </c>
      <c r="R60" s="12">
        <v>0.98999999999796273</v>
      </c>
      <c r="S60" s="12">
        <v>3.7700000000013461</v>
      </c>
      <c r="T60" s="12">
        <v>-4.3699999999980719</v>
      </c>
      <c r="U60" s="12">
        <v>76</v>
      </c>
      <c r="V60" s="12">
        <v>61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-1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  <c r="AX60" s="12"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3B0E-6813-43C7-B17B-8F107810133D}">
  <sheetPr transitionEvaluation="1" codeName="Sheet8"/>
  <dimension ref="A1:AW60"/>
  <sheetViews>
    <sheetView defaultGridColor="0" colorId="22" zoomScale="87" workbookViewId="0">
      <pane xSplit="1" ySplit="4" topLeftCell="AL32" activePane="bottomRight" state="frozen"/>
      <selection pane="topRight" activeCell="B1" sqref="B1"/>
      <selection pane="bottomLeft" activeCell="A6" sqref="A6"/>
      <selection pane="bottomRight" activeCell="AW60" sqref="AW60"/>
    </sheetView>
  </sheetViews>
  <sheetFormatPr defaultColWidth="12.42578125" defaultRowHeight="15" x14ac:dyDescent="0.2"/>
  <cols>
    <col min="1" max="16384" width="12.42578125" style="4"/>
  </cols>
  <sheetData>
    <row r="1" spans="1:49" ht="18" x14ac:dyDescent="0.25">
      <c r="A1" s="3"/>
      <c r="D1" s="6" t="s">
        <v>78</v>
      </c>
      <c r="R1" s="10" t="s">
        <v>78</v>
      </c>
      <c r="AM1" s="7" t="s">
        <v>78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f t="shared" ref="C4:AV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 t="shared" si="0"/>
        <v>2014</v>
      </c>
      <c r="AN4" s="5">
        <f t="shared" si="0"/>
        <v>2015</v>
      </c>
      <c r="AO4" s="5">
        <f t="shared" si="0"/>
        <v>2016</v>
      </c>
      <c r="AP4" s="5">
        <f t="shared" si="0"/>
        <v>2017</v>
      </c>
      <c r="AQ4" s="5">
        <f t="shared" si="0"/>
        <v>2018</v>
      </c>
      <c r="AR4" s="5">
        <f t="shared" si="0"/>
        <v>2019</v>
      </c>
      <c r="AS4" s="5">
        <f t="shared" si="0"/>
        <v>2020</v>
      </c>
      <c r="AT4" s="5">
        <f t="shared" si="0"/>
        <v>2021</v>
      </c>
      <c r="AU4" s="5">
        <f t="shared" si="0"/>
        <v>2022</v>
      </c>
      <c r="AV4" s="5">
        <f t="shared" si="0"/>
        <v>2023</v>
      </c>
      <c r="AW4" s="4">
        <v>2024</v>
      </c>
    </row>
    <row r="5" spans="1:49" x14ac:dyDescent="0.2">
      <c r="A5" s="5" t="s">
        <v>11</v>
      </c>
      <c r="B5" s="4">
        <v>49</v>
      </c>
      <c r="C5" s="4">
        <v>51</v>
      </c>
      <c r="D5" s="4">
        <v>58</v>
      </c>
      <c r="E5" s="4">
        <v>48</v>
      </c>
      <c r="F5" s="4">
        <v>36</v>
      </c>
      <c r="G5" s="4">
        <v>29</v>
      </c>
      <c r="H5" s="4">
        <v>28</v>
      </c>
      <c r="I5" s="4">
        <v>18</v>
      </c>
      <c r="J5" s="4">
        <v>18</v>
      </c>
      <c r="K5" s="4">
        <v>22</v>
      </c>
      <c r="L5" s="4">
        <v>22</v>
      </c>
      <c r="M5" s="4">
        <v>15</v>
      </c>
      <c r="N5" s="4">
        <v>18</v>
      </c>
      <c r="O5" s="4">
        <v>18</v>
      </c>
      <c r="P5" s="4">
        <v>17</v>
      </c>
      <c r="Q5" s="4">
        <v>17</v>
      </c>
      <c r="R5" s="4">
        <v>16</v>
      </c>
      <c r="S5" s="4">
        <v>14</v>
      </c>
      <c r="T5" s="4">
        <v>12</v>
      </c>
      <c r="U5" s="4">
        <v>0</v>
      </c>
      <c r="V5" s="4">
        <v>0</v>
      </c>
    </row>
    <row r="6" spans="1:49" x14ac:dyDescent="0.2">
      <c r="A6" s="5" t="s">
        <v>12</v>
      </c>
      <c r="B6" s="4">
        <v>0.06</v>
      </c>
      <c r="C6" s="4">
        <v>0.08</v>
      </c>
      <c r="D6" s="4">
        <v>0.08</v>
      </c>
      <c r="E6" s="4">
        <v>0.12</v>
      </c>
      <c r="F6" s="4">
        <v>0.24</v>
      </c>
      <c r="G6" s="4">
        <v>0.25</v>
      </c>
      <c r="H6" s="4">
        <v>0.23</v>
      </c>
      <c r="I6" s="4">
        <v>0.12</v>
      </c>
      <c r="J6" s="4">
        <v>0.1</v>
      </c>
      <c r="K6" s="4">
        <v>0.1</v>
      </c>
      <c r="L6" s="4">
        <v>0.04</v>
      </c>
      <c r="M6" s="4">
        <v>0.05</v>
      </c>
      <c r="N6" s="4">
        <v>0.06</v>
      </c>
      <c r="O6" s="4">
        <v>7.0000000000000007E-2</v>
      </c>
      <c r="P6" s="4">
        <v>0.13</v>
      </c>
      <c r="Q6" s="4">
        <v>0.12</v>
      </c>
      <c r="R6" s="4">
        <v>0.11</v>
      </c>
      <c r="S6" s="4">
        <v>0.12</v>
      </c>
      <c r="T6" s="4">
        <v>0.11</v>
      </c>
      <c r="U6" s="4">
        <v>0</v>
      </c>
      <c r="V6" s="4">
        <v>0</v>
      </c>
    </row>
    <row r="7" spans="1:49" x14ac:dyDescent="0.2">
      <c r="A7" s="5" t="s">
        <v>13</v>
      </c>
      <c r="B7" s="4">
        <v>6</v>
      </c>
      <c r="C7" s="4">
        <v>9</v>
      </c>
      <c r="D7" s="4">
        <v>8</v>
      </c>
      <c r="E7" s="4">
        <v>10</v>
      </c>
      <c r="F7" s="4">
        <v>9</v>
      </c>
      <c r="G7" s="4">
        <v>9</v>
      </c>
      <c r="H7" s="4">
        <v>8</v>
      </c>
      <c r="I7" s="4">
        <v>9</v>
      </c>
      <c r="J7" s="4">
        <v>9</v>
      </c>
      <c r="K7" s="4">
        <v>9</v>
      </c>
      <c r="L7" s="4">
        <v>8</v>
      </c>
      <c r="M7" s="4">
        <v>7</v>
      </c>
      <c r="N7" s="4">
        <v>6</v>
      </c>
      <c r="O7" s="4">
        <v>6</v>
      </c>
      <c r="P7" s="4">
        <v>6</v>
      </c>
      <c r="Q7" s="4">
        <v>7</v>
      </c>
      <c r="R7" s="4">
        <v>9</v>
      </c>
      <c r="S7" s="4">
        <v>10</v>
      </c>
      <c r="T7" s="4">
        <v>8</v>
      </c>
      <c r="U7" s="4">
        <v>0</v>
      </c>
      <c r="V7" s="4">
        <v>0</v>
      </c>
    </row>
    <row r="8" spans="1:49" x14ac:dyDescent="0.2">
      <c r="A8" s="5" t="s">
        <v>14</v>
      </c>
      <c r="B8" s="4">
        <v>38</v>
      </c>
      <c r="C8" s="4">
        <v>41</v>
      </c>
      <c r="D8" s="4">
        <v>46</v>
      </c>
      <c r="E8" s="4">
        <v>42</v>
      </c>
      <c r="F8" s="4">
        <v>39</v>
      </c>
      <c r="G8" s="4">
        <v>27</v>
      </c>
      <c r="H8" s="4">
        <v>22</v>
      </c>
      <c r="I8" s="4">
        <v>26</v>
      </c>
      <c r="J8" s="4">
        <v>28</v>
      </c>
      <c r="K8" s="4">
        <v>25</v>
      </c>
      <c r="L8" s="4">
        <v>25</v>
      </c>
      <c r="M8" s="4">
        <v>30</v>
      </c>
      <c r="N8" s="4">
        <v>44</v>
      </c>
      <c r="O8" s="4">
        <v>46</v>
      </c>
      <c r="P8" s="4">
        <v>45</v>
      </c>
      <c r="Q8" s="4">
        <v>47</v>
      </c>
      <c r="R8" s="4">
        <v>50</v>
      </c>
      <c r="S8" s="4">
        <v>47</v>
      </c>
      <c r="T8" s="4">
        <v>54</v>
      </c>
      <c r="U8" s="4">
        <v>54</v>
      </c>
      <c r="V8" s="4">
        <v>58</v>
      </c>
      <c r="W8" s="4">
        <v>57</v>
      </c>
      <c r="X8" s="4">
        <v>57</v>
      </c>
      <c r="Y8" s="4">
        <v>55</v>
      </c>
      <c r="Z8" s="4">
        <v>57</v>
      </c>
      <c r="AA8" s="4">
        <v>52</v>
      </c>
      <c r="AB8" s="4">
        <v>37</v>
      </c>
      <c r="AC8" s="4">
        <v>43</v>
      </c>
      <c r="AD8" s="4">
        <v>44</v>
      </c>
      <c r="AE8" s="4">
        <v>40</v>
      </c>
      <c r="AF8" s="4">
        <v>46</v>
      </c>
    </row>
    <row r="9" spans="1:49" x14ac:dyDescent="0.2">
      <c r="A9" s="5" t="s">
        <v>15</v>
      </c>
      <c r="B9" s="4">
        <v>8</v>
      </c>
      <c r="C9" s="4">
        <v>9</v>
      </c>
      <c r="D9" s="4">
        <v>9</v>
      </c>
      <c r="E9" s="4">
        <v>10</v>
      </c>
      <c r="F9" s="4">
        <v>10</v>
      </c>
      <c r="G9" s="4">
        <v>9</v>
      </c>
      <c r="H9" s="4">
        <v>8</v>
      </c>
      <c r="I9" s="4">
        <v>8</v>
      </c>
      <c r="J9" s="4">
        <v>7</v>
      </c>
      <c r="K9" s="4">
        <v>9</v>
      </c>
      <c r="L9" s="4">
        <v>9</v>
      </c>
      <c r="M9" s="4">
        <v>8</v>
      </c>
      <c r="N9" s="4">
        <v>8</v>
      </c>
      <c r="O9" s="4">
        <v>12</v>
      </c>
      <c r="P9" s="4">
        <v>13</v>
      </c>
      <c r="Q9" s="4">
        <v>13</v>
      </c>
      <c r="R9" s="4">
        <v>15</v>
      </c>
      <c r="S9" s="4">
        <v>13</v>
      </c>
      <c r="T9" s="4">
        <v>12</v>
      </c>
      <c r="U9" s="4">
        <v>0</v>
      </c>
      <c r="V9" s="4">
        <v>0</v>
      </c>
    </row>
    <row r="10" spans="1:49" x14ac:dyDescent="0.2">
      <c r="A10" s="5" t="s">
        <v>16</v>
      </c>
      <c r="B10" s="4">
        <v>17</v>
      </c>
      <c r="C10" s="4">
        <v>20</v>
      </c>
      <c r="D10" s="4">
        <v>28</v>
      </c>
      <c r="E10" s="4">
        <v>17</v>
      </c>
      <c r="F10" s="4">
        <v>16</v>
      </c>
      <c r="G10" s="4">
        <v>14</v>
      </c>
      <c r="H10" s="4">
        <v>15</v>
      </c>
      <c r="I10" s="4">
        <v>10</v>
      </c>
      <c r="J10" s="4">
        <v>14</v>
      </c>
      <c r="K10" s="4">
        <v>9</v>
      </c>
      <c r="L10" s="4">
        <v>10</v>
      </c>
      <c r="M10" s="4">
        <v>12</v>
      </c>
      <c r="N10" s="4">
        <v>13</v>
      </c>
      <c r="O10" s="4">
        <v>14</v>
      </c>
      <c r="P10" s="4">
        <v>22</v>
      </c>
      <c r="Q10" s="4">
        <v>21</v>
      </c>
      <c r="R10" s="4">
        <v>25</v>
      </c>
      <c r="S10" s="4">
        <v>36</v>
      </c>
      <c r="T10" s="4">
        <v>33</v>
      </c>
      <c r="U10" s="4">
        <v>0</v>
      </c>
      <c r="V10" s="4">
        <v>0</v>
      </c>
      <c r="W10" s="4">
        <v>78</v>
      </c>
      <c r="X10" s="4">
        <v>93</v>
      </c>
      <c r="Y10" s="4">
        <v>90</v>
      </c>
      <c r="Z10" s="4">
        <v>79</v>
      </c>
      <c r="AA10" s="4">
        <v>75</v>
      </c>
      <c r="AB10" s="4">
        <v>70</v>
      </c>
      <c r="AC10" s="4">
        <v>70</v>
      </c>
      <c r="AD10" s="4">
        <v>81</v>
      </c>
      <c r="AE10" s="4">
        <v>82</v>
      </c>
      <c r="AF10" s="4">
        <v>83</v>
      </c>
      <c r="AG10" s="4">
        <v>76</v>
      </c>
      <c r="AH10" s="4">
        <v>72</v>
      </c>
      <c r="AI10" s="4">
        <v>73</v>
      </c>
      <c r="AJ10" s="4">
        <v>73</v>
      </c>
      <c r="AK10" s="4">
        <v>64</v>
      </c>
      <c r="AL10" s="4">
        <v>70</v>
      </c>
      <c r="AM10" s="4">
        <v>73</v>
      </c>
      <c r="AN10" s="4">
        <v>71</v>
      </c>
      <c r="AO10" s="4">
        <v>78</v>
      </c>
      <c r="AP10" s="4">
        <v>78</v>
      </c>
      <c r="AQ10" s="4">
        <v>79</v>
      </c>
      <c r="AR10" s="4">
        <v>79</v>
      </c>
      <c r="AS10" s="4">
        <v>79</v>
      </c>
      <c r="AT10" s="4">
        <v>72</v>
      </c>
      <c r="AU10" s="4">
        <v>65</v>
      </c>
      <c r="AV10" s="4">
        <v>63</v>
      </c>
      <c r="AW10" s="4">
        <v>66</v>
      </c>
    </row>
    <row r="11" spans="1:49" x14ac:dyDescent="0.2">
      <c r="A11" s="5" t="s">
        <v>17</v>
      </c>
      <c r="B11" s="4">
        <v>0.6</v>
      </c>
      <c r="C11" s="4">
        <v>0.6</v>
      </c>
      <c r="D11" s="4">
        <v>1.1000000000000001</v>
      </c>
      <c r="E11" s="4">
        <v>1.5</v>
      </c>
      <c r="F11" s="4">
        <v>0.8</v>
      </c>
      <c r="G11" s="4">
        <v>0.4</v>
      </c>
      <c r="H11" s="4">
        <v>0.3</v>
      </c>
      <c r="I11" s="4">
        <v>0.3</v>
      </c>
      <c r="J11" s="4">
        <v>0.4</v>
      </c>
      <c r="K11" s="4">
        <v>0.3</v>
      </c>
      <c r="L11" s="4">
        <v>0.3</v>
      </c>
      <c r="M11" s="4">
        <v>0.3</v>
      </c>
      <c r="N11" s="4">
        <v>0.2</v>
      </c>
      <c r="O11" s="4">
        <v>0.4</v>
      </c>
      <c r="P11" s="4">
        <v>0.5</v>
      </c>
      <c r="Q11" s="4">
        <v>0.3</v>
      </c>
      <c r="R11" s="4">
        <v>0.4</v>
      </c>
      <c r="S11" s="4">
        <v>0.3</v>
      </c>
      <c r="T11" s="4">
        <v>0.26</v>
      </c>
      <c r="U11" s="4">
        <v>0</v>
      </c>
      <c r="V11" s="4">
        <v>0</v>
      </c>
    </row>
    <row r="12" spans="1:49" x14ac:dyDescent="0.2">
      <c r="A12" s="5" t="s">
        <v>18</v>
      </c>
      <c r="B12" s="4">
        <v>4</v>
      </c>
      <c r="C12" s="4">
        <v>3.5</v>
      </c>
      <c r="D12" s="4">
        <v>3</v>
      </c>
      <c r="E12" s="4">
        <v>3.6</v>
      </c>
      <c r="F12" s="4">
        <v>3.2</v>
      </c>
      <c r="G12" s="4">
        <v>2</v>
      </c>
      <c r="H12" s="4">
        <v>2.2999999999999998</v>
      </c>
      <c r="I12" s="4">
        <v>2</v>
      </c>
      <c r="J12" s="4">
        <v>3.6</v>
      </c>
      <c r="K12" s="4">
        <v>4.8</v>
      </c>
      <c r="L12" s="4">
        <v>4.8</v>
      </c>
      <c r="M12" s="4">
        <v>3.9</v>
      </c>
      <c r="N12" s="4">
        <v>1.7</v>
      </c>
      <c r="O12" s="4">
        <v>2.5</v>
      </c>
      <c r="P12" s="4">
        <v>1.8</v>
      </c>
      <c r="Q12" s="4">
        <v>2.5</v>
      </c>
      <c r="R12" s="4">
        <v>2</v>
      </c>
      <c r="S12" s="4">
        <v>3</v>
      </c>
      <c r="T12" s="4">
        <v>2.1</v>
      </c>
      <c r="U12" s="4">
        <v>0</v>
      </c>
      <c r="V12" s="4">
        <v>0</v>
      </c>
    </row>
    <row r="13" spans="1:49" x14ac:dyDescent="0.2">
      <c r="A13" s="5" t="s">
        <v>19</v>
      </c>
      <c r="B13" s="4">
        <v>20</v>
      </c>
      <c r="C13" s="4">
        <v>24</v>
      </c>
      <c r="D13" s="4">
        <v>28</v>
      </c>
      <c r="E13" s="4">
        <v>22</v>
      </c>
      <c r="F13" s="4">
        <v>21</v>
      </c>
      <c r="G13" s="4">
        <v>18</v>
      </c>
      <c r="H13" s="4">
        <v>13</v>
      </c>
      <c r="I13" s="4">
        <v>9</v>
      </c>
      <c r="J13" s="4">
        <v>12</v>
      </c>
      <c r="K13" s="4">
        <v>10</v>
      </c>
      <c r="L13" s="4">
        <v>13</v>
      </c>
      <c r="M13" s="4">
        <v>12</v>
      </c>
      <c r="N13" s="4">
        <v>10</v>
      </c>
      <c r="O13" s="4">
        <v>8</v>
      </c>
      <c r="P13" s="4">
        <v>8</v>
      </c>
      <c r="Q13" s="4">
        <v>6</v>
      </c>
      <c r="R13" s="4">
        <v>7</v>
      </c>
      <c r="S13" s="4">
        <v>7</v>
      </c>
      <c r="T13" s="4">
        <v>6</v>
      </c>
      <c r="U13" s="4">
        <v>0</v>
      </c>
      <c r="V13" s="4">
        <v>0</v>
      </c>
    </row>
    <row r="14" spans="1:49" x14ac:dyDescent="0.2">
      <c r="A14" s="5" t="s">
        <v>20</v>
      </c>
      <c r="B14" s="4">
        <v>82</v>
      </c>
      <c r="C14" s="4">
        <v>90</v>
      </c>
      <c r="D14" s="4">
        <v>125</v>
      </c>
      <c r="E14" s="4">
        <v>115</v>
      </c>
      <c r="F14" s="4">
        <v>88</v>
      </c>
      <c r="G14" s="4">
        <v>80</v>
      </c>
      <c r="H14" s="4">
        <v>74</v>
      </c>
      <c r="I14" s="4">
        <v>72</v>
      </c>
      <c r="J14" s="4">
        <v>66</v>
      </c>
      <c r="K14" s="4">
        <v>60</v>
      </c>
      <c r="L14" s="4">
        <v>62</v>
      </c>
      <c r="M14" s="4">
        <v>69</v>
      </c>
      <c r="N14" s="4">
        <v>64</v>
      </c>
      <c r="O14" s="4">
        <v>58</v>
      </c>
      <c r="P14" s="4">
        <v>60</v>
      </c>
      <c r="Q14" s="4">
        <v>56</v>
      </c>
      <c r="R14" s="4">
        <v>53</v>
      </c>
      <c r="S14" s="4">
        <v>50</v>
      </c>
      <c r="T14" s="4">
        <v>38</v>
      </c>
      <c r="U14" s="4">
        <v>30</v>
      </c>
      <c r="V14" s="4">
        <v>29</v>
      </c>
    </row>
    <row r="15" spans="1:49" x14ac:dyDescent="0.2">
      <c r="A15" s="5" t="s">
        <v>21</v>
      </c>
      <c r="B15" s="4">
        <v>2.7</v>
      </c>
      <c r="C15" s="4">
        <v>2.7</v>
      </c>
      <c r="D15" s="4">
        <v>2.7</v>
      </c>
      <c r="E15" s="4">
        <v>2.9</v>
      </c>
      <c r="F15" s="4">
        <v>2.9</v>
      </c>
      <c r="G15" s="4">
        <v>2.7</v>
      </c>
      <c r="H15" s="4">
        <v>2.4</v>
      </c>
      <c r="I15" s="4">
        <v>2.4</v>
      </c>
      <c r="J15" s="4">
        <v>2.9</v>
      </c>
      <c r="K15" s="4">
        <v>2.6</v>
      </c>
      <c r="L15" s="4">
        <v>2.5</v>
      </c>
      <c r="M15" s="4">
        <v>2.2000000000000002</v>
      </c>
      <c r="N15" s="4">
        <v>2.2000000000000002</v>
      </c>
      <c r="O15" s="4">
        <v>1.9</v>
      </c>
      <c r="P15" s="4">
        <v>1.9</v>
      </c>
      <c r="Q15" s="4">
        <v>2</v>
      </c>
      <c r="R15" s="4">
        <v>1.8</v>
      </c>
      <c r="S15" s="4">
        <v>1.9</v>
      </c>
      <c r="T15" s="4">
        <v>1.9</v>
      </c>
      <c r="U15" s="4">
        <v>0</v>
      </c>
      <c r="V15" s="4">
        <v>0</v>
      </c>
    </row>
    <row r="16" spans="1:49" x14ac:dyDescent="0.2">
      <c r="A16" s="5" t="s">
        <v>22</v>
      </c>
      <c r="B16" s="4">
        <v>3</v>
      </c>
      <c r="C16" s="4">
        <v>4.3</v>
      </c>
      <c r="D16" s="4">
        <v>5.5</v>
      </c>
      <c r="E16" s="4">
        <v>7.1</v>
      </c>
      <c r="F16" s="4">
        <v>6.9</v>
      </c>
      <c r="G16" s="4">
        <v>5.9</v>
      </c>
      <c r="H16" s="4">
        <v>5.3</v>
      </c>
      <c r="I16" s="4">
        <v>6.1</v>
      </c>
      <c r="J16" s="4">
        <v>6.1</v>
      </c>
      <c r="K16" s="4">
        <v>3.6</v>
      </c>
      <c r="L16" s="4">
        <v>4.3</v>
      </c>
      <c r="M16" s="4">
        <v>4.4000000000000004</v>
      </c>
      <c r="N16" s="4">
        <v>4.3</v>
      </c>
      <c r="O16" s="4">
        <v>3.5</v>
      </c>
      <c r="P16" s="4">
        <v>2.8</v>
      </c>
      <c r="Q16" s="4">
        <v>3.6</v>
      </c>
      <c r="R16" s="4">
        <v>3</v>
      </c>
      <c r="S16" s="4">
        <v>3</v>
      </c>
      <c r="T16" s="4">
        <v>2.5</v>
      </c>
      <c r="U16" s="4">
        <v>0</v>
      </c>
      <c r="V16" s="4">
        <v>0</v>
      </c>
    </row>
    <row r="17" spans="1:49" x14ac:dyDescent="0.2">
      <c r="A17" s="5" t="s">
        <v>23</v>
      </c>
      <c r="B17" s="4">
        <v>350</v>
      </c>
      <c r="C17" s="4">
        <v>355</v>
      </c>
      <c r="D17" s="4">
        <v>410</v>
      </c>
      <c r="E17" s="4">
        <v>365</v>
      </c>
      <c r="F17" s="4">
        <v>370</v>
      </c>
      <c r="G17" s="4">
        <v>330</v>
      </c>
      <c r="H17" s="4">
        <v>340</v>
      </c>
      <c r="I17" s="4">
        <v>335</v>
      </c>
      <c r="J17" s="4">
        <v>310</v>
      </c>
      <c r="K17" s="4">
        <v>290</v>
      </c>
      <c r="L17" s="4">
        <v>290</v>
      </c>
      <c r="M17" s="4">
        <v>330</v>
      </c>
      <c r="N17" s="4">
        <v>310</v>
      </c>
      <c r="O17" s="4">
        <v>300</v>
      </c>
      <c r="P17" s="4">
        <v>330</v>
      </c>
      <c r="Q17" s="4">
        <v>320</v>
      </c>
      <c r="R17" s="4">
        <v>300</v>
      </c>
      <c r="S17" s="4">
        <v>285</v>
      </c>
      <c r="T17" s="4">
        <v>240</v>
      </c>
      <c r="U17" s="4">
        <v>220</v>
      </c>
      <c r="V17" s="4">
        <v>220</v>
      </c>
      <c r="W17" s="4">
        <v>230</v>
      </c>
      <c r="X17" s="4">
        <v>200</v>
      </c>
      <c r="Y17" s="4">
        <v>200</v>
      </c>
      <c r="Z17" s="4">
        <v>210</v>
      </c>
      <c r="AA17" s="4">
        <v>210</v>
      </c>
      <c r="AB17" s="4">
        <v>215</v>
      </c>
      <c r="AC17" s="4">
        <v>210</v>
      </c>
      <c r="AD17" s="4">
        <v>205</v>
      </c>
      <c r="AE17" s="4">
        <v>210</v>
      </c>
      <c r="AF17" s="4">
        <v>245</v>
      </c>
      <c r="AG17" s="4">
        <v>240</v>
      </c>
      <c r="AH17" s="4">
        <v>245</v>
      </c>
      <c r="AI17" s="4">
        <v>265</v>
      </c>
      <c r="AJ17" s="4">
        <v>255</v>
      </c>
      <c r="AK17" s="4">
        <v>250</v>
      </c>
      <c r="AL17" s="4">
        <v>250</v>
      </c>
      <c r="AM17" s="4">
        <v>260</v>
      </c>
      <c r="AN17" s="4">
        <v>260</v>
      </c>
      <c r="AO17" s="4">
        <v>260</v>
      </c>
      <c r="AP17" s="4">
        <v>265</v>
      </c>
      <c r="AQ17" s="4">
        <v>265</v>
      </c>
      <c r="AR17" s="4">
        <v>290</v>
      </c>
      <c r="AS17" s="4">
        <v>290</v>
      </c>
      <c r="AT17" s="4">
        <v>285</v>
      </c>
      <c r="AU17" s="4">
        <v>270</v>
      </c>
      <c r="AV17" s="4">
        <v>290</v>
      </c>
      <c r="AW17" s="4">
        <v>300</v>
      </c>
    </row>
    <row r="18" spans="1:49" x14ac:dyDescent="0.2">
      <c r="A18" s="5" t="s">
        <v>24</v>
      </c>
      <c r="B18" s="4">
        <v>215</v>
      </c>
      <c r="C18" s="4">
        <v>230</v>
      </c>
      <c r="D18" s="4">
        <v>265</v>
      </c>
      <c r="E18" s="4">
        <v>235</v>
      </c>
      <c r="F18" s="4">
        <v>230</v>
      </c>
      <c r="G18" s="4">
        <v>220</v>
      </c>
      <c r="H18" s="4">
        <v>260</v>
      </c>
      <c r="I18" s="4">
        <v>235</v>
      </c>
      <c r="J18" s="4">
        <v>225</v>
      </c>
      <c r="K18" s="4">
        <v>230</v>
      </c>
      <c r="L18" s="4">
        <v>260</v>
      </c>
      <c r="M18" s="4">
        <v>240</v>
      </c>
      <c r="N18" s="4">
        <v>240</v>
      </c>
      <c r="O18" s="4">
        <v>230</v>
      </c>
      <c r="P18" s="4">
        <v>245</v>
      </c>
      <c r="Q18" s="4">
        <v>240</v>
      </c>
      <c r="R18" s="4">
        <v>215</v>
      </c>
      <c r="S18" s="4">
        <v>225</v>
      </c>
      <c r="T18" s="4">
        <v>210</v>
      </c>
      <c r="U18" s="4">
        <v>180</v>
      </c>
      <c r="V18" s="4">
        <v>190</v>
      </c>
      <c r="W18" s="4">
        <v>190</v>
      </c>
      <c r="X18" s="4">
        <v>170</v>
      </c>
      <c r="Y18" s="4">
        <v>155</v>
      </c>
      <c r="Z18" s="4">
        <v>150</v>
      </c>
      <c r="AA18" s="4">
        <v>150</v>
      </c>
      <c r="AB18" s="4">
        <v>150</v>
      </c>
      <c r="AC18" s="4">
        <v>140</v>
      </c>
      <c r="AD18" s="4">
        <v>140</v>
      </c>
      <c r="AE18" s="4">
        <v>140</v>
      </c>
      <c r="AF18" s="4">
        <v>150</v>
      </c>
      <c r="AG18" s="4">
        <v>145</v>
      </c>
      <c r="AH18" s="4">
        <v>135</v>
      </c>
      <c r="AI18" s="4">
        <v>145</v>
      </c>
      <c r="AJ18" s="4">
        <v>150</v>
      </c>
      <c r="AK18" s="4">
        <v>150</v>
      </c>
      <c r="AL18" s="4">
        <v>125</v>
      </c>
      <c r="AM18" s="4">
        <v>145</v>
      </c>
      <c r="AN18" s="4">
        <v>145</v>
      </c>
      <c r="AO18" s="4">
        <v>145</v>
      </c>
      <c r="AP18" s="4">
        <v>135</v>
      </c>
      <c r="AQ18" s="4">
        <v>130</v>
      </c>
      <c r="AR18" s="4">
        <v>120</v>
      </c>
      <c r="AS18" s="4">
        <v>125</v>
      </c>
      <c r="AT18" s="4">
        <v>130</v>
      </c>
      <c r="AU18" s="4">
        <v>125</v>
      </c>
      <c r="AV18" s="4">
        <v>130</v>
      </c>
      <c r="AW18" s="4">
        <v>125</v>
      </c>
    </row>
    <row r="19" spans="1:49" x14ac:dyDescent="0.2">
      <c r="A19" s="5" t="s">
        <v>25</v>
      </c>
      <c r="B19" s="4">
        <v>710</v>
      </c>
      <c r="C19" s="4">
        <v>710</v>
      </c>
      <c r="D19" s="4">
        <v>790</v>
      </c>
      <c r="E19" s="4">
        <v>735</v>
      </c>
      <c r="F19" s="4">
        <v>780</v>
      </c>
      <c r="G19" s="4">
        <v>700</v>
      </c>
      <c r="H19" s="4">
        <v>775</v>
      </c>
      <c r="I19" s="4">
        <v>725</v>
      </c>
      <c r="J19" s="4">
        <v>700</v>
      </c>
      <c r="K19" s="4">
        <v>650</v>
      </c>
      <c r="L19" s="4">
        <v>730</v>
      </c>
      <c r="M19" s="4">
        <v>730</v>
      </c>
      <c r="N19" s="4">
        <v>710</v>
      </c>
      <c r="O19" s="4">
        <v>710</v>
      </c>
      <c r="P19" s="4">
        <v>800</v>
      </c>
      <c r="Q19" s="4">
        <v>720</v>
      </c>
      <c r="R19" s="4">
        <v>700</v>
      </c>
      <c r="S19" s="4">
        <v>705</v>
      </c>
      <c r="T19" s="4">
        <v>625</v>
      </c>
      <c r="U19" s="4">
        <v>480</v>
      </c>
      <c r="V19" s="4">
        <v>540</v>
      </c>
      <c r="W19" s="4">
        <v>530</v>
      </c>
      <c r="X19" s="4">
        <v>490</v>
      </c>
      <c r="Y19" s="4">
        <v>470</v>
      </c>
      <c r="Z19" s="4">
        <v>440</v>
      </c>
      <c r="AA19" s="4">
        <v>430</v>
      </c>
      <c r="AB19" s="4">
        <v>460</v>
      </c>
      <c r="AC19" s="4">
        <v>440</v>
      </c>
      <c r="AD19" s="4">
        <v>460</v>
      </c>
      <c r="AE19" s="4">
        <v>450</v>
      </c>
      <c r="AF19" s="4">
        <v>480</v>
      </c>
      <c r="AG19" s="4">
        <v>510</v>
      </c>
      <c r="AH19" s="4">
        <v>475</v>
      </c>
      <c r="AI19" s="4">
        <v>475</v>
      </c>
      <c r="AJ19" s="4">
        <v>490</v>
      </c>
      <c r="AK19" s="4">
        <v>495</v>
      </c>
      <c r="AL19" s="4">
        <v>485</v>
      </c>
      <c r="AM19" s="4">
        <v>530</v>
      </c>
      <c r="AN19" s="4">
        <v>510</v>
      </c>
      <c r="AO19" s="4">
        <v>510</v>
      </c>
      <c r="AP19" s="4">
        <v>520</v>
      </c>
      <c r="AQ19" s="4">
        <v>580</v>
      </c>
      <c r="AR19" s="4">
        <v>550</v>
      </c>
      <c r="AS19" s="4">
        <v>560</v>
      </c>
      <c r="AT19" s="4">
        <v>515</v>
      </c>
      <c r="AU19" s="4">
        <v>520</v>
      </c>
      <c r="AV19" s="4">
        <v>480</v>
      </c>
      <c r="AW19" s="4">
        <v>470</v>
      </c>
    </row>
    <row r="20" spans="1:49" x14ac:dyDescent="0.2">
      <c r="A20" s="5" t="s">
        <v>26</v>
      </c>
      <c r="B20" s="4">
        <v>100</v>
      </c>
      <c r="C20" s="4">
        <v>103</v>
      </c>
      <c r="D20" s="4">
        <v>112</v>
      </c>
      <c r="E20" s="4">
        <v>93</v>
      </c>
      <c r="F20" s="4">
        <v>95</v>
      </c>
      <c r="G20" s="4">
        <v>80</v>
      </c>
      <c r="H20" s="4">
        <v>84</v>
      </c>
      <c r="I20" s="4">
        <v>82</v>
      </c>
      <c r="J20" s="4">
        <v>77</v>
      </c>
      <c r="K20" s="4">
        <v>72</v>
      </c>
      <c r="L20" s="4">
        <v>67</v>
      </c>
      <c r="M20" s="4">
        <v>78</v>
      </c>
      <c r="N20" s="4">
        <v>77</v>
      </c>
      <c r="O20" s="4">
        <v>77</v>
      </c>
      <c r="P20" s="4">
        <v>74</v>
      </c>
      <c r="Q20" s="4">
        <v>77</v>
      </c>
      <c r="R20" s="4">
        <v>73</v>
      </c>
      <c r="S20" s="4">
        <v>65</v>
      </c>
      <c r="T20" s="4">
        <v>66</v>
      </c>
      <c r="U20" s="4">
        <v>81</v>
      </c>
      <c r="V20" s="4">
        <v>95</v>
      </c>
      <c r="W20" s="4">
        <v>92</v>
      </c>
      <c r="X20" s="4">
        <v>82</v>
      </c>
      <c r="Y20" s="4">
        <v>84</v>
      </c>
      <c r="Z20" s="4">
        <v>78</v>
      </c>
      <c r="AA20" s="4">
        <v>82</v>
      </c>
      <c r="AB20" s="4">
        <v>80</v>
      </c>
      <c r="AC20" s="4">
        <v>87</v>
      </c>
      <c r="AD20" s="4">
        <v>83</v>
      </c>
      <c r="AE20" s="4">
        <v>85</v>
      </c>
      <c r="AF20" s="4">
        <v>90</v>
      </c>
      <c r="AG20" s="4">
        <v>81</v>
      </c>
      <c r="AH20" s="4">
        <v>80</v>
      </c>
      <c r="AI20" s="4">
        <v>84</v>
      </c>
      <c r="AJ20" s="4">
        <v>88</v>
      </c>
      <c r="AK20" s="4">
        <v>85</v>
      </c>
      <c r="AL20" s="4">
        <v>81</v>
      </c>
      <c r="AM20" s="4">
        <v>85</v>
      </c>
      <c r="AN20" s="4">
        <v>90</v>
      </c>
      <c r="AO20" s="4">
        <v>89</v>
      </c>
      <c r="AP20" s="4">
        <v>85</v>
      </c>
      <c r="AQ20" s="4">
        <v>87</v>
      </c>
      <c r="AR20" s="4">
        <v>90</v>
      </c>
      <c r="AS20" s="4">
        <v>88</v>
      </c>
      <c r="AT20" s="4">
        <v>90</v>
      </c>
      <c r="AU20" s="4">
        <v>85</v>
      </c>
      <c r="AV20" s="4">
        <v>85</v>
      </c>
      <c r="AW20" s="4">
        <v>86</v>
      </c>
    </row>
    <row r="21" spans="1:49" x14ac:dyDescent="0.2">
      <c r="A21" s="5" t="s">
        <v>27</v>
      </c>
      <c r="B21" s="4">
        <v>70</v>
      </c>
      <c r="C21" s="4">
        <v>75</v>
      </c>
      <c r="D21" s="4">
        <v>92</v>
      </c>
      <c r="E21" s="4">
        <v>78</v>
      </c>
      <c r="F21" s="4">
        <v>64</v>
      </c>
      <c r="G21" s="4">
        <v>55</v>
      </c>
      <c r="H21" s="4">
        <v>63</v>
      </c>
      <c r="I21" s="4">
        <v>45</v>
      </c>
      <c r="J21" s="4">
        <v>47</v>
      </c>
      <c r="K21" s="4">
        <v>55</v>
      </c>
      <c r="L21" s="4">
        <v>54</v>
      </c>
      <c r="M21" s="4">
        <v>63</v>
      </c>
      <c r="N21" s="4">
        <v>61</v>
      </c>
      <c r="O21" s="4">
        <v>50</v>
      </c>
      <c r="P21" s="4">
        <v>50</v>
      </c>
      <c r="Q21" s="4">
        <v>51</v>
      </c>
      <c r="R21" s="4">
        <v>47</v>
      </c>
      <c r="S21" s="4">
        <v>46</v>
      </c>
      <c r="T21" s="4">
        <v>44</v>
      </c>
      <c r="U21" s="4">
        <v>33</v>
      </c>
      <c r="V21" s="4">
        <v>31</v>
      </c>
    </row>
    <row r="22" spans="1:49" x14ac:dyDescent="0.2">
      <c r="A22" s="5" t="s">
        <v>28</v>
      </c>
      <c r="B22" s="4">
        <v>8</v>
      </c>
      <c r="C22" s="4">
        <v>6</v>
      </c>
      <c r="D22" s="4">
        <v>8</v>
      </c>
      <c r="E22" s="4">
        <v>9</v>
      </c>
      <c r="F22" s="4">
        <v>8</v>
      </c>
      <c r="G22" s="4">
        <v>8</v>
      </c>
      <c r="H22" s="4">
        <v>6</v>
      </c>
      <c r="I22" s="4">
        <v>4</v>
      </c>
      <c r="J22" s="4">
        <v>4</v>
      </c>
      <c r="K22" s="4">
        <v>4</v>
      </c>
      <c r="L22" s="4">
        <v>3</v>
      </c>
      <c r="M22" s="4">
        <v>4</v>
      </c>
      <c r="N22" s="4">
        <v>4</v>
      </c>
      <c r="O22" s="4">
        <v>3</v>
      </c>
      <c r="P22" s="4">
        <v>3</v>
      </c>
      <c r="Q22" s="4">
        <v>3</v>
      </c>
      <c r="R22" s="4">
        <v>2.6</v>
      </c>
      <c r="S22" s="4">
        <v>3.3</v>
      </c>
      <c r="T22" s="4">
        <v>3</v>
      </c>
      <c r="U22" s="4">
        <v>0</v>
      </c>
      <c r="V22" s="4">
        <v>0</v>
      </c>
    </row>
    <row r="23" spans="1:49" x14ac:dyDescent="0.2">
      <c r="A23" s="5" t="s">
        <v>29</v>
      </c>
      <c r="B23" s="4">
        <v>0.4</v>
      </c>
      <c r="C23" s="4">
        <v>0.5</v>
      </c>
      <c r="D23" s="4">
        <v>0.5</v>
      </c>
      <c r="E23" s="4">
        <v>1.4</v>
      </c>
      <c r="F23" s="4">
        <v>0.5</v>
      </c>
      <c r="G23" s="4">
        <v>1.2</v>
      </c>
      <c r="H23" s="4">
        <v>0.7</v>
      </c>
      <c r="I23" s="4">
        <v>0.9</v>
      </c>
      <c r="J23" s="4">
        <v>0.8</v>
      </c>
      <c r="K23" s="4">
        <v>0.9</v>
      </c>
      <c r="L23" s="4">
        <v>0.4</v>
      </c>
      <c r="M23" s="4">
        <v>0.6</v>
      </c>
      <c r="N23" s="4">
        <v>0.6</v>
      </c>
      <c r="O23" s="4">
        <v>0.6</v>
      </c>
      <c r="P23" s="4">
        <v>0.7</v>
      </c>
      <c r="Q23" s="4">
        <v>0.4</v>
      </c>
      <c r="R23" s="4">
        <v>0.5</v>
      </c>
      <c r="S23" s="4">
        <v>0.5</v>
      </c>
      <c r="T23" s="4">
        <v>0.6</v>
      </c>
      <c r="U23" s="4">
        <v>0</v>
      </c>
      <c r="V23" s="4">
        <v>0</v>
      </c>
    </row>
    <row r="24" spans="1:49" x14ac:dyDescent="0.2">
      <c r="A24" s="5" t="s">
        <v>30</v>
      </c>
      <c r="B24" s="4">
        <v>14</v>
      </c>
      <c r="C24" s="4">
        <v>14</v>
      </c>
      <c r="D24" s="4">
        <v>13</v>
      </c>
      <c r="E24" s="4">
        <v>11</v>
      </c>
      <c r="F24" s="4">
        <v>15</v>
      </c>
      <c r="G24" s="4">
        <v>15</v>
      </c>
      <c r="H24" s="4">
        <v>13</v>
      </c>
      <c r="I24" s="4">
        <v>15</v>
      </c>
      <c r="J24" s="4">
        <v>17</v>
      </c>
      <c r="K24" s="4">
        <v>13</v>
      </c>
      <c r="L24" s="4">
        <v>15</v>
      </c>
      <c r="M24" s="4">
        <v>12</v>
      </c>
      <c r="N24" s="4">
        <v>12</v>
      </c>
      <c r="O24" s="4">
        <v>12</v>
      </c>
      <c r="P24" s="4">
        <v>9</v>
      </c>
      <c r="Q24" s="4">
        <v>11</v>
      </c>
      <c r="R24" s="4">
        <v>10</v>
      </c>
      <c r="S24" s="4">
        <v>9</v>
      </c>
      <c r="T24" s="4">
        <v>5</v>
      </c>
      <c r="U24" s="4">
        <v>0</v>
      </c>
      <c r="V24" s="4">
        <v>0</v>
      </c>
    </row>
    <row r="25" spans="1:49" x14ac:dyDescent="0.2">
      <c r="A25" s="5" t="s">
        <v>31</v>
      </c>
      <c r="B25" s="4">
        <v>2.8</v>
      </c>
      <c r="C25" s="4">
        <v>3</v>
      </c>
      <c r="D25" s="4">
        <v>3.8</v>
      </c>
      <c r="E25" s="4">
        <v>3</v>
      </c>
      <c r="F25" s="4">
        <v>2.5</v>
      </c>
      <c r="G25" s="4">
        <v>2.7</v>
      </c>
      <c r="H25" s="4">
        <v>2.4</v>
      </c>
      <c r="I25" s="4">
        <v>2</v>
      </c>
      <c r="J25" s="4">
        <v>1.7</v>
      </c>
      <c r="K25" s="4">
        <v>1.5</v>
      </c>
      <c r="L25" s="4">
        <v>1.5</v>
      </c>
      <c r="M25" s="4">
        <v>1.7</v>
      </c>
      <c r="N25" s="4">
        <v>1.4</v>
      </c>
      <c r="O25" s="4">
        <v>1.9</v>
      </c>
      <c r="P25" s="4">
        <v>1.7</v>
      </c>
      <c r="Q25" s="4">
        <v>1.3</v>
      </c>
      <c r="R25" s="4">
        <v>1</v>
      </c>
      <c r="S25" s="4">
        <v>1.4</v>
      </c>
      <c r="T25" s="4">
        <v>1</v>
      </c>
      <c r="U25" s="4">
        <v>0</v>
      </c>
      <c r="V25" s="4">
        <v>0</v>
      </c>
    </row>
    <row r="26" spans="1:49" x14ac:dyDescent="0.2">
      <c r="A26" s="5" t="s">
        <v>32</v>
      </c>
      <c r="B26" s="4">
        <v>47</v>
      </c>
      <c r="C26" s="4">
        <v>54</v>
      </c>
      <c r="D26" s="4">
        <v>67</v>
      </c>
      <c r="E26" s="4">
        <v>51</v>
      </c>
      <c r="F26" s="4">
        <v>45</v>
      </c>
      <c r="G26" s="4">
        <v>63</v>
      </c>
      <c r="H26" s="4">
        <v>95</v>
      </c>
      <c r="I26" s="4">
        <v>98</v>
      </c>
      <c r="J26" s="4">
        <v>72</v>
      </c>
      <c r="K26" s="4">
        <v>77</v>
      </c>
      <c r="L26" s="4">
        <v>80</v>
      </c>
      <c r="M26" s="4">
        <v>80</v>
      </c>
      <c r="N26" s="4">
        <v>75</v>
      </c>
      <c r="O26" s="4">
        <v>74</v>
      </c>
      <c r="P26" s="4">
        <v>72</v>
      </c>
      <c r="Q26" s="4">
        <v>74</v>
      </c>
      <c r="R26" s="4">
        <v>68</v>
      </c>
      <c r="S26" s="4">
        <v>65</v>
      </c>
      <c r="T26" s="4">
        <v>60</v>
      </c>
      <c r="U26" s="4">
        <v>52</v>
      </c>
      <c r="V26" s="4">
        <v>54</v>
      </c>
      <c r="W26" s="4">
        <v>52</v>
      </c>
      <c r="X26" s="4">
        <v>51</v>
      </c>
      <c r="Y26" s="4">
        <v>50</v>
      </c>
      <c r="Z26" s="4">
        <v>52</v>
      </c>
      <c r="AA26" s="4">
        <v>54</v>
      </c>
      <c r="AB26" s="4">
        <v>47</v>
      </c>
      <c r="AC26" s="4">
        <v>48</v>
      </c>
      <c r="AD26" s="4">
        <v>48</v>
      </c>
      <c r="AE26" s="4">
        <v>48</v>
      </c>
      <c r="AF26" s="4">
        <v>55</v>
      </c>
      <c r="AG26" s="4">
        <v>53</v>
      </c>
      <c r="AH26" s="4">
        <v>56</v>
      </c>
      <c r="AI26" s="4">
        <v>52</v>
      </c>
      <c r="AJ26" s="4">
        <v>52</v>
      </c>
      <c r="AK26" s="4">
        <v>52</v>
      </c>
      <c r="AL26" s="4">
        <v>50</v>
      </c>
      <c r="AM26" s="4">
        <v>51</v>
      </c>
      <c r="AN26" s="4">
        <v>52</v>
      </c>
      <c r="AO26" s="4">
        <v>50</v>
      </c>
      <c r="AP26" s="4">
        <v>54</v>
      </c>
      <c r="AQ26" s="4">
        <v>57</v>
      </c>
      <c r="AR26" s="4">
        <v>55</v>
      </c>
      <c r="AS26" s="4">
        <v>54</v>
      </c>
      <c r="AT26" s="4">
        <v>55</v>
      </c>
      <c r="AU26" s="4">
        <v>55</v>
      </c>
      <c r="AV26" s="4">
        <v>53</v>
      </c>
      <c r="AW26" s="4">
        <v>52</v>
      </c>
    </row>
    <row r="27" spans="1:49" x14ac:dyDescent="0.2">
      <c r="A27" s="5" t="s">
        <v>33</v>
      </c>
      <c r="B27" s="4">
        <v>225</v>
      </c>
      <c r="C27" s="4">
        <v>215</v>
      </c>
      <c r="D27" s="4">
        <v>290</v>
      </c>
      <c r="E27" s="4">
        <v>300</v>
      </c>
      <c r="F27" s="4">
        <v>260</v>
      </c>
      <c r="G27" s="4">
        <v>250</v>
      </c>
      <c r="H27" s="4">
        <v>230</v>
      </c>
      <c r="I27" s="4">
        <v>210</v>
      </c>
      <c r="J27" s="4">
        <v>230</v>
      </c>
      <c r="K27" s="4">
        <v>215</v>
      </c>
      <c r="L27" s="4">
        <v>250</v>
      </c>
      <c r="M27" s="4">
        <v>265</v>
      </c>
      <c r="N27" s="4">
        <v>260</v>
      </c>
      <c r="O27" s="4">
        <v>250</v>
      </c>
      <c r="P27" s="4">
        <v>270</v>
      </c>
      <c r="Q27" s="4">
        <v>245</v>
      </c>
      <c r="R27" s="4">
        <v>260</v>
      </c>
      <c r="S27" s="4">
        <v>255</v>
      </c>
      <c r="T27" s="4">
        <v>250</v>
      </c>
      <c r="U27" s="4">
        <v>225</v>
      </c>
      <c r="V27" s="4">
        <v>260</v>
      </c>
      <c r="W27" s="4">
        <v>280</v>
      </c>
      <c r="X27" s="4">
        <v>265</v>
      </c>
      <c r="Y27" s="4">
        <v>260</v>
      </c>
      <c r="Z27" s="4">
        <v>265</v>
      </c>
      <c r="AA27" s="4">
        <v>265</v>
      </c>
      <c r="AB27" s="4">
        <v>275</v>
      </c>
      <c r="AC27" s="4">
        <v>285</v>
      </c>
      <c r="AD27" s="4">
        <v>280</v>
      </c>
      <c r="AE27" s="4">
        <v>280</v>
      </c>
      <c r="AF27" s="4">
        <v>295</v>
      </c>
      <c r="AG27" s="4">
        <v>285</v>
      </c>
      <c r="AH27" s="4">
        <v>275</v>
      </c>
      <c r="AI27" s="4">
        <v>280</v>
      </c>
      <c r="AJ27" s="4">
        <v>295</v>
      </c>
      <c r="AK27" s="4">
        <v>310</v>
      </c>
      <c r="AL27" s="4">
        <v>290</v>
      </c>
      <c r="AM27" s="4">
        <v>290</v>
      </c>
      <c r="AN27" s="4">
        <v>305</v>
      </c>
      <c r="AO27" s="4">
        <v>310</v>
      </c>
      <c r="AP27" s="4">
        <v>300</v>
      </c>
      <c r="AQ27" s="4">
        <v>310</v>
      </c>
      <c r="AR27" s="4">
        <v>300</v>
      </c>
      <c r="AS27" s="4">
        <v>310</v>
      </c>
      <c r="AT27" s="4">
        <v>265</v>
      </c>
      <c r="AU27" s="4">
        <v>265</v>
      </c>
      <c r="AV27" s="4">
        <v>270</v>
      </c>
      <c r="AW27" s="4">
        <v>285</v>
      </c>
    </row>
    <row r="28" spans="1:49" x14ac:dyDescent="0.2">
      <c r="A28" s="5" t="s">
        <v>34</v>
      </c>
      <c r="B28" s="4">
        <v>21</v>
      </c>
      <c r="C28" s="4">
        <v>19</v>
      </c>
      <c r="D28" s="4">
        <v>20</v>
      </c>
      <c r="E28" s="4">
        <v>24</v>
      </c>
      <c r="F28" s="4">
        <v>20</v>
      </c>
      <c r="G28" s="4">
        <v>16</v>
      </c>
      <c r="H28" s="4">
        <v>18</v>
      </c>
      <c r="I28" s="4">
        <v>17</v>
      </c>
      <c r="J28" s="4">
        <v>14</v>
      </c>
      <c r="K28" s="4">
        <v>12</v>
      </c>
      <c r="L28" s="4">
        <v>13</v>
      </c>
      <c r="M28" s="4">
        <v>14</v>
      </c>
      <c r="N28" s="4">
        <v>11</v>
      </c>
      <c r="O28" s="4">
        <v>9</v>
      </c>
      <c r="P28" s="4">
        <v>9.5</v>
      </c>
      <c r="Q28" s="4">
        <v>13</v>
      </c>
      <c r="R28" s="4">
        <v>10</v>
      </c>
      <c r="S28" s="4">
        <v>12</v>
      </c>
      <c r="T28" s="4">
        <v>15</v>
      </c>
      <c r="U28" s="4">
        <v>0</v>
      </c>
      <c r="V28" s="4">
        <v>0</v>
      </c>
    </row>
    <row r="29" spans="1:49" x14ac:dyDescent="0.2">
      <c r="A29" s="5" t="s">
        <v>35</v>
      </c>
      <c r="B29" s="4">
        <v>230</v>
      </c>
      <c r="C29" s="4">
        <v>235</v>
      </c>
      <c r="D29" s="4">
        <v>290</v>
      </c>
      <c r="E29" s="4">
        <v>240</v>
      </c>
      <c r="F29" s="4">
        <v>230</v>
      </c>
      <c r="G29" s="4">
        <v>185</v>
      </c>
      <c r="H29" s="4">
        <v>225</v>
      </c>
      <c r="I29" s="4">
        <v>200</v>
      </c>
      <c r="J29" s="4">
        <v>175</v>
      </c>
      <c r="K29" s="4">
        <v>150</v>
      </c>
      <c r="L29" s="4">
        <v>165</v>
      </c>
      <c r="M29" s="4">
        <v>175</v>
      </c>
      <c r="N29" s="4">
        <v>155</v>
      </c>
      <c r="O29" s="4">
        <v>150</v>
      </c>
      <c r="P29" s="4">
        <v>155</v>
      </c>
      <c r="Q29" s="4">
        <v>160</v>
      </c>
      <c r="R29" s="4">
        <v>165</v>
      </c>
      <c r="S29" s="4">
        <v>185</v>
      </c>
      <c r="T29" s="4">
        <v>200</v>
      </c>
      <c r="U29" s="4">
        <v>190</v>
      </c>
      <c r="V29" s="4">
        <v>195</v>
      </c>
      <c r="W29" s="4">
        <v>195</v>
      </c>
      <c r="X29" s="4">
        <v>180</v>
      </c>
      <c r="Y29" s="4">
        <v>180</v>
      </c>
      <c r="Z29" s="4">
        <v>180</v>
      </c>
      <c r="AA29" s="4">
        <v>170</v>
      </c>
      <c r="AB29" s="4">
        <v>170</v>
      </c>
      <c r="AC29" s="4">
        <v>170</v>
      </c>
      <c r="AD29" s="4">
        <v>170</v>
      </c>
      <c r="AE29" s="4">
        <v>170</v>
      </c>
      <c r="AF29" s="4">
        <v>195</v>
      </c>
      <c r="AG29" s="4">
        <v>195</v>
      </c>
      <c r="AH29" s="4">
        <v>185</v>
      </c>
      <c r="AI29" s="4">
        <v>190</v>
      </c>
      <c r="AJ29" s="4">
        <v>190</v>
      </c>
      <c r="AK29" s="4">
        <v>185</v>
      </c>
      <c r="AL29" s="4">
        <v>195</v>
      </c>
      <c r="AM29" s="4">
        <v>205</v>
      </c>
      <c r="AN29" s="4">
        <v>215</v>
      </c>
      <c r="AO29" s="4">
        <v>215</v>
      </c>
      <c r="AP29" s="4">
        <v>235</v>
      </c>
      <c r="AQ29" s="4">
        <v>265</v>
      </c>
      <c r="AR29" s="4">
        <v>260</v>
      </c>
      <c r="AS29" s="4">
        <v>255</v>
      </c>
      <c r="AT29" s="4">
        <v>225</v>
      </c>
      <c r="AU29" s="4">
        <v>240</v>
      </c>
      <c r="AV29" s="4">
        <v>225</v>
      </c>
      <c r="AW29" s="4">
        <v>225</v>
      </c>
    </row>
    <row r="30" spans="1:49" x14ac:dyDescent="0.2">
      <c r="A30" s="5" t="s">
        <v>36</v>
      </c>
      <c r="B30" s="4">
        <v>9</v>
      </c>
      <c r="C30" s="4">
        <v>11</v>
      </c>
      <c r="D30" s="4">
        <v>11</v>
      </c>
      <c r="E30" s="4">
        <v>10</v>
      </c>
      <c r="F30" s="4">
        <v>11</v>
      </c>
      <c r="G30" s="4">
        <v>7</v>
      </c>
      <c r="H30" s="4">
        <v>8</v>
      </c>
      <c r="I30" s="4">
        <v>10</v>
      </c>
      <c r="J30" s="4">
        <v>10</v>
      </c>
      <c r="K30" s="4">
        <v>11</v>
      </c>
      <c r="L30" s="4">
        <v>12</v>
      </c>
      <c r="M30" s="4">
        <v>14</v>
      </c>
      <c r="N30" s="4">
        <v>14</v>
      </c>
      <c r="O30" s="4">
        <v>10</v>
      </c>
      <c r="P30" s="4">
        <v>13</v>
      </c>
      <c r="Q30" s="4">
        <v>11</v>
      </c>
      <c r="R30" s="4">
        <v>10</v>
      </c>
      <c r="S30" s="4">
        <v>13</v>
      </c>
      <c r="T30" s="4">
        <v>11</v>
      </c>
      <c r="U30" s="4">
        <v>0</v>
      </c>
      <c r="V30" s="4">
        <v>0</v>
      </c>
    </row>
    <row r="31" spans="1:49" x14ac:dyDescent="0.2">
      <c r="A31" s="5" t="s">
        <v>37</v>
      </c>
      <c r="B31" s="4">
        <v>155</v>
      </c>
      <c r="C31" s="4">
        <v>185</v>
      </c>
      <c r="D31" s="4">
        <v>220</v>
      </c>
      <c r="E31" s="4">
        <v>190</v>
      </c>
      <c r="F31" s="4">
        <v>200</v>
      </c>
      <c r="G31" s="4">
        <v>180</v>
      </c>
      <c r="H31" s="4">
        <v>190</v>
      </c>
      <c r="I31" s="4">
        <v>170</v>
      </c>
      <c r="J31" s="4">
        <v>175</v>
      </c>
      <c r="K31" s="4">
        <v>190</v>
      </c>
      <c r="L31" s="4">
        <v>200</v>
      </c>
      <c r="M31" s="4">
        <v>205</v>
      </c>
      <c r="N31" s="4">
        <v>215</v>
      </c>
      <c r="O31" s="4">
        <v>205</v>
      </c>
      <c r="P31" s="4">
        <v>220</v>
      </c>
      <c r="Q31" s="4">
        <v>230</v>
      </c>
      <c r="R31" s="4">
        <v>210</v>
      </c>
      <c r="S31" s="4">
        <v>220</v>
      </c>
      <c r="T31" s="4">
        <v>195</v>
      </c>
      <c r="U31" s="4">
        <v>165</v>
      </c>
      <c r="V31" s="4">
        <v>165</v>
      </c>
      <c r="W31" s="4">
        <v>170</v>
      </c>
      <c r="X31" s="4">
        <v>150</v>
      </c>
      <c r="Y31" s="4">
        <v>160</v>
      </c>
      <c r="Z31" s="4">
        <v>155</v>
      </c>
      <c r="AA31" s="4">
        <v>175</v>
      </c>
      <c r="AB31" s="4">
        <v>185</v>
      </c>
      <c r="AC31" s="4">
        <v>175</v>
      </c>
      <c r="AD31" s="4">
        <v>175</v>
      </c>
      <c r="AE31" s="4">
        <v>170</v>
      </c>
      <c r="AF31" s="4">
        <v>200</v>
      </c>
      <c r="AG31" s="4">
        <v>185</v>
      </c>
      <c r="AH31" s="4">
        <v>185</v>
      </c>
      <c r="AI31" s="4">
        <v>175</v>
      </c>
      <c r="AJ31" s="4">
        <v>180</v>
      </c>
      <c r="AK31" s="4">
        <v>170</v>
      </c>
      <c r="AL31" s="4">
        <v>165</v>
      </c>
      <c r="AM31" s="4">
        <v>175</v>
      </c>
      <c r="AN31" s="4">
        <v>180</v>
      </c>
      <c r="AO31" s="4">
        <v>185</v>
      </c>
      <c r="AP31" s="4">
        <v>190</v>
      </c>
      <c r="AQ31" s="4">
        <v>185</v>
      </c>
      <c r="AR31" s="4">
        <v>194</v>
      </c>
      <c r="AS31" s="4">
        <v>180</v>
      </c>
      <c r="AT31" s="4">
        <v>200</v>
      </c>
      <c r="AU31" s="4">
        <v>185</v>
      </c>
      <c r="AV31" s="4">
        <v>185</v>
      </c>
      <c r="AW31" s="4">
        <v>190</v>
      </c>
    </row>
    <row r="32" spans="1:49" x14ac:dyDescent="0.2">
      <c r="A32" s="5" t="s">
        <v>38</v>
      </c>
      <c r="B32" s="4">
        <v>0.6</v>
      </c>
      <c r="C32" s="4">
        <v>0.5</v>
      </c>
      <c r="D32" s="4">
        <v>0.7</v>
      </c>
      <c r="E32" s="4">
        <v>0.7</v>
      </c>
      <c r="F32" s="4">
        <v>0.7</v>
      </c>
      <c r="G32" s="4">
        <v>0.7</v>
      </c>
      <c r="H32" s="4">
        <v>0.7</v>
      </c>
      <c r="I32" s="4">
        <v>0.6</v>
      </c>
      <c r="J32" s="4">
        <v>0.7</v>
      </c>
      <c r="K32" s="4">
        <v>0.6</v>
      </c>
      <c r="L32" s="4">
        <v>0.7</v>
      </c>
      <c r="M32" s="4">
        <v>0.9</v>
      </c>
      <c r="N32" s="4">
        <v>0.8</v>
      </c>
      <c r="O32" s="4">
        <v>0.8</v>
      </c>
      <c r="P32" s="4">
        <v>0.8</v>
      </c>
      <c r="Q32" s="4">
        <v>0.6</v>
      </c>
      <c r="R32" s="4">
        <v>0.7</v>
      </c>
      <c r="S32" s="4">
        <v>0.6</v>
      </c>
      <c r="T32" s="4">
        <v>0.5</v>
      </c>
      <c r="U32" s="4">
        <v>0</v>
      </c>
      <c r="V32" s="4">
        <v>0</v>
      </c>
    </row>
    <row r="33" spans="1:49" x14ac:dyDescent="0.2">
      <c r="A33" s="5" t="s">
        <v>39</v>
      </c>
      <c r="B33" s="4">
        <v>0.5</v>
      </c>
      <c r="C33" s="4">
        <v>0.5</v>
      </c>
      <c r="D33" s="4">
        <v>0.9</v>
      </c>
      <c r="E33" s="4">
        <v>0.6</v>
      </c>
      <c r="F33" s="4">
        <v>0.6</v>
      </c>
      <c r="G33" s="4">
        <v>0.3</v>
      </c>
      <c r="H33" s="4">
        <v>0.3</v>
      </c>
      <c r="I33" s="4">
        <v>0.5</v>
      </c>
      <c r="J33" s="4">
        <v>0.3</v>
      </c>
      <c r="K33" s="4">
        <v>0.4</v>
      </c>
      <c r="L33" s="4">
        <v>0.4</v>
      </c>
      <c r="M33" s="4">
        <v>0.4</v>
      </c>
      <c r="N33" s="4">
        <v>0.3</v>
      </c>
      <c r="O33" s="4">
        <v>0.4</v>
      </c>
      <c r="P33" s="4">
        <v>0.3</v>
      </c>
      <c r="Q33" s="4">
        <v>0.4</v>
      </c>
      <c r="R33" s="4">
        <v>0.4</v>
      </c>
      <c r="S33" s="4">
        <v>0.3</v>
      </c>
      <c r="T33" s="4">
        <v>0.1</v>
      </c>
      <c r="U33" s="4">
        <v>0</v>
      </c>
      <c r="V33" s="4">
        <v>0</v>
      </c>
    </row>
    <row r="34" spans="1:49" x14ac:dyDescent="0.2">
      <c r="A34" s="5" t="s">
        <v>40</v>
      </c>
      <c r="B34" s="4">
        <v>2.5</v>
      </c>
      <c r="C34" s="4">
        <v>2.7</v>
      </c>
      <c r="D34" s="4">
        <v>1.8</v>
      </c>
      <c r="E34" s="4">
        <v>2.2999999999999998</v>
      </c>
      <c r="F34" s="4">
        <v>1.6</v>
      </c>
      <c r="G34" s="4">
        <v>1</v>
      </c>
      <c r="H34" s="4">
        <v>1.7</v>
      </c>
      <c r="I34" s="4">
        <v>1.5</v>
      </c>
      <c r="J34" s="4">
        <v>1.1000000000000001</v>
      </c>
      <c r="K34" s="4">
        <v>1.4</v>
      </c>
      <c r="L34" s="4">
        <v>1.3</v>
      </c>
      <c r="M34" s="4">
        <v>0.7</v>
      </c>
      <c r="N34" s="4">
        <v>1</v>
      </c>
      <c r="O34" s="4">
        <v>0.8</v>
      </c>
      <c r="P34" s="4">
        <v>0.8</v>
      </c>
      <c r="Q34" s="4">
        <v>1.1000000000000001</v>
      </c>
      <c r="R34" s="4">
        <v>0.7</v>
      </c>
      <c r="S34" s="4">
        <v>1.1000000000000001</v>
      </c>
      <c r="T34" s="4">
        <v>0.73</v>
      </c>
      <c r="U34" s="4">
        <v>0</v>
      </c>
      <c r="V34" s="4">
        <v>0</v>
      </c>
    </row>
    <row r="35" spans="1:49" x14ac:dyDescent="0.2">
      <c r="A35" s="5" t="s">
        <v>41</v>
      </c>
      <c r="B35" s="4">
        <v>3.7</v>
      </c>
      <c r="C35" s="4">
        <v>3</v>
      </c>
      <c r="D35" s="4">
        <v>3.9</v>
      </c>
      <c r="E35" s="4">
        <v>5.7</v>
      </c>
      <c r="F35" s="4">
        <v>3</v>
      </c>
      <c r="G35" s="4">
        <v>1.9</v>
      </c>
      <c r="H35" s="4">
        <v>1.8</v>
      </c>
      <c r="I35" s="4">
        <v>2.1</v>
      </c>
      <c r="J35" s="4">
        <v>2.5</v>
      </c>
      <c r="K35" s="4">
        <v>2.2999999999999998</v>
      </c>
      <c r="L35" s="4">
        <v>1.8</v>
      </c>
      <c r="M35" s="4">
        <v>1.8</v>
      </c>
      <c r="N35" s="4">
        <v>1.3</v>
      </c>
      <c r="O35" s="4">
        <v>1.4</v>
      </c>
      <c r="P35" s="4">
        <v>1.5</v>
      </c>
      <c r="Q35" s="4">
        <v>1.5</v>
      </c>
      <c r="R35" s="4">
        <v>2</v>
      </c>
      <c r="S35" s="4">
        <v>1.8</v>
      </c>
      <c r="T35" s="4">
        <v>0.5</v>
      </c>
      <c r="U35" s="4">
        <v>0</v>
      </c>
      <c r="V35" s="4">
        <v>0</v>
      </c>
    </row>
    <row r="36" spans="1:49" x14ac:dyDescent="0.2">
      <c r="A36" s="5" t="s">
        <v>42</v>
      </c>
      <c r="B36" s="4">
        <v>9</v>
      </c>
      <c r="C36" s="4">
        <v>9</v>
      </c>
      <c r="D36" s="4">
        <v>9</v>
      </c>
      <c r="E36" s="4">
        <v>9</v>
      </c>
      <c r="F36" s="4">
        <v>8</v>
      </c>
      <c r="G36" s="4">
        <v>7</v>
      </c>
      <c r="H36" s="4">
        <v>6</v>
      </c>
      <c r="I36" s="4">
        <v>6</v>
      </c>
      <c r="J36" s="4">
        <v>6</v>
      </c>
      <c r="K36" s="4">
        <v>7</v>
      </c>
      <c r="L36" s="4">
        <v>8</v>
      </c>
      <c r="M36" s="4">
        <v>9</v>
      </c>
      <c r="N36" s="4">
        <v>7</v>
      </c>
      <c r="O36" s="4">
        <v>5</v>
      </c>
      <c r="P36" s="4">
        <v>6</v>
      </c>
      <c r="Q36" s="4">
        <v>6</v>
      </c>
      <c r="R36" s="4">
        <v>5</v>
      </c>
      <c r="S36" s="4">
        <v>4</v>
      </c>
      <c r="T36" s="4">
        <v>4</v>
      </c>
      <c r="U36" s="4">
        <v>0</v>
      </c>
      <c r="V36" s="4">
        <v>0</v>
      </c>
    </row>
    <row r="37" spans="1:49" x14ac:dyDescent="0.2">
      <c r="A37" s="5" t="s">
        <v>43</v>
      </c>
      <c r="B37" s="4">
        <v>123</v>
      </c>
      <c r="C37" s="4">
        <v>120</v>
      </c>
      <c r="D37" s="4">
        <v>155</v>
      </c>
      <c r="E37" s="4">
        <v>132</v>
      </c>
      <c r="F37" s="4">
        <v>115</v>
      </c>
      <c r="G37" s="4">
        <v>110</v>
      </c>
      <c r="H37" s="4">
        <v>125</v>
      </c>
      <c r="I37" s="4">
        <v>130</v>
      </c>
      <c r="J37" s="4">
        <v>125</v>
      </c>
      <c r="K37" s="4">
        <v>125</v>
      </c>
      <c r="L37" s="4">
        <v>140</v>
      </c>
      <c r="M37" s="4">
        <v>145</v>
      </c>
      <c r="N37" s="4">
        <v>150</v>
      </c>
      <c r="O37" s="4">
        <v>150</v>
      </c>
      <c r="P37" s="4">
        <v>195</v>
      </c>
      <c r="Q37" s="4">
        <v>225</v>
      </c>
      <c r="R37" s="4">
        <v>265</v>
      </c>
      <c r="S37" s="4">
        <v>350</v>
      </c>
      <c r="T37" s="4">
        <v>420</v>
      </c>
      <c r="U37" s="4">
        <v>470</v>
      </c>
      <c r="V37" s="4">
        <v>515</v>
      </c>
      <c r="W37" s="4">
        <v>550</v>
      </c>
      <c r="X37" s="4">
        <v>540</v>
      </c>
      <c r="Y37" s="4">
        <v>540</v>
      </c>
      <c r="Z37" s="4">
        <v>550</v>
      </c>
      <c r="AA37" s="4">
        <v>560</v>
      </c>
      <c r="AB37" s="4">
        <v>560</v>
      </c>
      <c r="AC37" s="4">
        <v>560</v>
      </c>
      <c r="AD37" s="4">
        <v>560</v>
      </c>
      <c r="AE37" s="4">
        <v>560</v>
      </c>
      <c r="AF37" s="4">
        <v>580</v>
      </c>
      <c r="AG37" s="4">
        <v>560</v>
      </c>
      <c r="AH37" s="4">
        <v>540</v>
      </c>
      <c r="AI37" s="4">
        <v>495</v>
      </c>
      <c r="AJ37" s="4">
        <v>455</v>
      </c>
      <c r="AK37" s="4">
        <v>455</v>
      </c>
      <c r="AL37" s="4">
        <v>470</v>
      </c>
      <c r="AM37" s="4">
        <v>470</v>
      </c>
      <c r="AN37" s="4">
        <v>470</v>
      </c>
      <c r="AO37" s="4">
        <v>485</v>
      </c>
      <c r="AP37" s="4">
        <v>490</v>
      </c>
      <c r="AQ37" s="4">
        <v>485</v>
      </c>
      <c r="AR37" s="4">
        <v>500</v>
      </c>
      <c r="AS37" s="4">
        <v>490</v>
      </c>
      <c r="AT37" s="4">
        <v>430</v>
      </c>
      <c r="AU37" s="4">
        <v>435</v>
      </c>
      <c r="AV37" s="4">
        <v>420</v>
      </c>
      <c r="AW37" s="4">
        <v>415</v>
      </c>
    </row>
    <row r="38" spans="1:49" x14ac:dyDescent="0.2">
      <c r="A38" s="5" t="s">
        <v>44</v>
      </c>
      <c r="B38" s="4">
        <v>15</v>
      </c>
      <c r="C38" s="4">
        <v>18</v>
      </c>
      <c r="D38" s="4">
        <v>19</v>
      </c>
      <c r="E38" s="4">
        <v>16</v>
      </c>
      <c r="F38" s="4">
        <v>18</v>
      </c>
      <c r="G38" s="4">
        <v>12</v>
      </c>
      <c r="H38" s="4">
        <v>19</v>
      </c>
      <c r="I38" s="4">
        <v>15</v>
      </c>
      <c r="J38" s="4">
        <v>18</v>
      </c>
      <c r="K38" s="4">
        <v>17</v>
      </c>
      <c r="L38" s="4">
        <v>21</v>
      </c>
      <c r="M38" s="4">
        <v>23</v>
      </c>
      <c r="N38" s="4">
        <v>14</v>
      </c>
      <c r="O38" s="4">
        <v>14</v>
      </c>
      <c r="P38" s="4">
        <v>16</v>
      </c>
      <c r="Q38" s="4">
        <v>17</v>
      </c>
      <c r="R38" s="4">
        <v>18</v>
      </c>
      <c r="S38" s="4">
        <v>12</v>
      </c>
      <c r="T38" s="4">
        <v>13</v>
      </c>
      <c r="U38" s="4">
        <v>0</v>
      </c>
      <c r="V38" s="4">
        <v>0</v>
      </c>
    </row>
    <row r="39" spans="1:49" x14ac:dyDescent="0.2">
      <c r="A39" s="5" t="s">
        <v>45</v>
      </c>
      <c r="B39" s="4">
        <v>98</v>
      </c>
      <c r="C39" s="4">
        <v>99</v>
      </c>
      <c r="D39" s="4">
        <v>135</v>
      </c>
      <c r="E39" s="4">
        <v>112</v>
      </c>
      <c r="F39" s="4">
        <v>93</v>
      </c>
      <c r="G39" s="4">
        <v>92</v>
      </c>
      <c r="H39" s="4">
        <v>119</v>
      </c>
      <c r="I39" s="4">
        <v>100</v>
      </c>
      <c r="J39" s="4">
        <v>108</v>
      </c>
      <c r="K39" s="4">
        <v>105</v>
      </c>
      <c r="L39" s="4">
        <v>120</v>
      </c>
      <c r="M39" s="4">
        <v>121</v>
      </c>
      <c r="N39" s="4">
        <v>128</v>
      </c>
      <c r="O39" s="4">
        <v>106</v>
      </c>
      <c r="P39" s="4">
        <v>100</v>
      </c>
      <c r="Q39" s="4">
        <v>90</v>
      </c>
      <c r="R39" s="4">
        <v>93</v>
      </c>
      <c r="S39" s="4">
        <v>98</v>
      </c>
      <c r="T39" s="4">
        <v>95</v>
      </c>
      <c r="U39" s="4">
        <v>85</v>
      </c>
      <c r="V39" s="4">
        <v>90</v>
      </c>
      <c r="W39" s="4">
        <v>90</v>
      </c>
      <c r="X39" s="4">
        <v>85</v>
      </c>
      <c r="Y39" s="4">
        <v>75</v>
      </c>
      <c r="Z39" s="4">
        <v>75</v>
      </c>
      <c r="AA39" s="4">
        <v>78</v>
      </c>
      <c r="AB39" s="4">
        <v>76</v>
      </c>
      <c r="AC39" s="4">
        <v>75</v>
      </c>
      <c r="AD39" s="4">
        <v>78</v>
      </c>
      <c r="AE39" s="4">
        <v>84</v>
      </c>
      <c r="AF39" s="4">
        <v>86</v>
      </c>
      <c r="AG39" s="4">
        <v>89</v>
      </c>
      <c r="AH39" s="4">
        <v>86</v>
      </c>
      <c r="AI39" s="4">
        <v>91</v>
      </c>
      <c r="AJ39" s="4">
        <v>91</v>
      </c>
      <c r="AK39" s="4">
        <v>89</v>
      </c>
      <c r="AL39" s="4">
        <v>90</v>
      </c>
      <c r="AM39" s="4">
        <v>86</v>
      </c>
      <c r="AN39" s="4">
        <v>92</v>
      </c>
      <c r="AO39" s="4">
        <v>92</v>
      </c>
      <c r="AP39" s="4">
        <v>97</v>
      </c>
      <c r="AQ39" s="4">
        <v>89</v>
      </c>
      <c r="AR39" s="4">
        <v>102</v>
      </c>
      <c r="AS39" s="4">
        <v>104</v>
      </c>
      <c r="AT39" s="4">
        <v>104</v>
      </c>
      <c r="AU39" s="4">
        <v>95</v>
      </c>
      <c r="AV39" s="4">
        <v>100</v>
      </c>
      <c r="AW39" s="4">
        <v>100</v>
      </c>
    </row>
    <row r="40" spans="1:49" x14ac:dyDescent="0.2">
      <c r="A40" s="5" t="s">
        <v>46</v>
      </c>
      <c r="B40" s="4">
        <v>22</v>
      </c>
      <c r="C40" s="4">
        <v>18</v>
      </c>
      <c r="D40" s="4">
        <v>21</v>
      </c>
      <c r="E40" s="4">
        <v>23</v>
      </c>
      <c r="F40" s="4">
        <v>13</v>
      </c>
      <c r="G40" s="4">
        <v>9</v>
      </c>
      <c r="H40" s="4">
        <v>11</v>
      </c>
      <c r="I40" s="4">
        <v>11</v>
      </c>
      <c r="J40" s="4">
        <v>9</v>
      </c>
      <c r="K40" s="4">
        <v>11</v>
      </c>
      <c r="L40" s="4">
        <v>9</v>
      </c>
      <c r="M40" s="4">
        <v>11</v>
      </c>
      <c r="N40" s="4">
        <v>9</v>
      </c>
      <c r="O40" s="4">
        <v>11</v>
      </c>
      <c r="P40" s="4">
        <v>9</v>
      </c>
      <c r="Q40" s="4">
        <v>14</v>
      </c>
      <c r="R40" s="4">
        <v>13</v>
      </c>
      <c r="S40" s="4">
        <v>35</v>
      </c>
      <c r="T40" s="4">
        <v>55</v>
      </c>
      <c r="U40" s="4">
        <v>79</v>
      </c>
      <c r="V40" s="4">
        <v>98</v>
      </c>
      <c r="W40" s="4">
        <v>134</v>
      </c>
      <c r="X40" s="4">
        <v>165</v>
      </c>
      <c r="Y40" s="4">
        <v>170</v>
      </c>
      <c r="Z40" s="4">
        <v>175</v>
      </c>
      <c r="AA40" s="4">
        <v>170</v>
      </c>
      <c r="AB40" s="4">
        <v>185</v>
      </c>
      <c r="AC40" s="4">
        <v>195</v>
      </c>
      <c r="AD40" s="4">
        <v>200</v>
      </c>
      <c r="AE40" s="4">
        <v>190</v>
      </c>
      <c r="AF40" s="4">
        <v>195</v>
      </c>
      <c r="AG40" s="4">
        <v>195</v>
      </c>
      <c r="AH40" s="4">
        <v>190</v>
      </c>
      <c r="AI40" s="4">
        <v>190</v>
      </c>
      <c r="AJ40" s="4">
        <v>190</v>
      </c>
      <c r="AK40" s="4">
        <v>190</v>
      </c>
      <c r="AL40" s="4">
        <v>190</v>
      </c>
      <c r="AM40" s="4">
        <v>200</v>
      </c>
      <c r="AN40" s="4">
        <v>195</v>
      </c>
      <c r="AO40" s="4">
        <v>200</v>
      </c>
      <c r="AP40" s="4">
        <v>205</v>
      </c>
      <c r="AQ40" s="4">
        <v>210</v>
      </c>
      <c r="AR40" s="4">
        <v>230</v>
      </c>
      <c r="AS40" s="4">
        <v>215</v>
      </c>
      <c r="AT40" s="4">
        <v>200</v>
      </c>
      <c r="AU40" s="4">
        <v>220</v>
      </c>
      <c r="AV40" s="4">
        <v>205</v>
      </c>
      <c r="AW40" s="4">
        <v>205</v>
      </c>
    </row>
    <row r="41" spans="1:49" x14ac:dyDescent="0.2">
      <c r="A41" s="5" t="s">
        <v>47</v>
      </c>
      <c r="B41" s="4">
        <v>7</v>
      </c>
      <c r="C41" s="4">
        <v>6</v>
      </c>
      <c r="D41" s="4">
        <v>6.8</v>
      </c>
      <c r="E41" s="4">
        <v>7</v>
      </c>
      <c r="F41" s="4">
        <v>6</v>
      </c>
      <c r="G41" s="4">
        <v>7</v>
      </c>
      <c r="H41" s="4">
        <v>7</v>
      </c>
      <c r="I41" s="4">
        <v>9</v>
      </c>
      <c r="J41" s="4">
        <v>9</v>
      </c>
      <c r="K41" s="4">
        <v>8</v>
      </c>
      <c r="L41" s="4">
        <v>6</v>
      </c>
      <c r="M41" s="4">
        <v>6</v>
      </c>
      <c r="N41" s="4">
        <v>6</v>
      </c>
      <c r="O41" s="4">
        <v>5.5</v>
      </c>
      <c r="P41" s="4">
        <v>3.4</v>
      </c>
      <c r="Q41" s="4">
        <v>3</v>
      </c>
      <c r="R41" s="4">
        <v>3.5</v>
      </c>
      <c r="S41" s="4">
        <v>3.5</v>
      </c>
      <c r="T41" s="4">
        <v>2.5</v>
      </c>
      <c r="U41" s="4">
        <v>0</v>
      </c>
      <c r="V41" s="4">
        <v>0</v>
      </c>
    </row>
    <row r="42" spans="1:49" x14ac:dyDescent="0.2">
      <c r="A42" s="5" t="s">
        <v>48</v>
      </c>
      <c r="B42" s="4">
        <v>36</v>
      </c>
      <c r="C42" s="4">
        <v>40</v>
      </c>
      <c r="D42" s="4">
        <v>39</v>
      </c>
      <c r="E42" s="4">
        <v>44</v>
      </c>
      <c r="F42" s="4">
        <v>33</v>
      </c>
      <c r="G42" s="4">
        <v>32</v>
      </c>
      <c r="H42" s="4">
        <v>39</v>
      </c>
      <c r="I42" s="4">
        <v>35</v>
      </c>
      <c r="J42" s="4">
        <v>35</v>
      </c>
      <c r="K42" s="4">
        <v>41</v>
      </c>
      <c r="L42" s="4">
        <v>39</v>
      </c>
      <c r="M42" s="4">
        <v>41</v>
      </c>
      <c r="N42" s="4">
        <v>44</v>
      </c>
      <c r="O42" s="4">
        <v>42</v>
      </c>
      <c r="P42" s="4">
        <v>41</v>
      </c>
      <c r="Q42" s="4">
        <v>43</v>
      </c>
      <c r="R42" s="4">
        <v>47</v>
      </c>
      <c r="S42" s="4">
        <v>49</v>
      </c>
      <c r="T42" s="4">
        <v>42</v>
      </c>
      <c r="U42" s="4">
        <v>43</v>
      </c>
      <c r="V42" s="4">
        <v>49</v>
      </c>
      <c r="W42" s="4">
        <v>48</v>
      </c>
      <c r="X42" s="4">
        <v>44</v>
      </c>
      <c r="Y42" s="4">
        <v>49</v>
      </c>
      <c r="Z42" s="4">
        <v>54</v>
      </c>
      <c r="AA42" s="4">
        <v>53</v>
      </c>
      <c r="AB42" s="4">
        <v>51</v>
      </c>
      <c r="AC42" s="4">
        <v>46</v>
      </c>
      <c r="AD42" s="4">
        <v>47</v>
      </c>
      <c r="AE42" s="4">
        <v>45</v>
      </c>
      <c r="AF42" s="4">
        <v>48</v>
      </c>
      <c r="AG42" s="4">
        <v>38</v>
      </c>
      <c r="AH42" s="4">
        <v>42</v>
      </c>
      <c r="AI42" s="4">
        <v>50</v>
      </c>
      <c r="AJ42" s="4">
        <v>47</v>
      </c>
      <c r="AK42" s="4">
        <v>49</v>
      </c>
      <c r="AL42" s="4">
        <v>48</v>
      </c>
      <c r="AM42" s="4">
        <v>49</v>
      </c>
      <c r="AN42" s="4">
        <v>49</v>
      </c>
      <c r="AO42" s="4">
        <v>48</v>
      </c>
      <c r="AP42" s="4">
        <v>51</v>
      </c>
      <c r="AQ42" s="4">
        <v>53</v>
      </c>
      <c r="AR42" s="4">
        <v>51</v>
      </c>
      <c r="AS42" s="4">
        <v>56</v>
      </c>
      <c r="AT42" s="4">
        <v>49</v>
      </c>
      <c r="AU42" s="4">
        <v>48</v>
      </c>
      <c r="AV42" s="4">
        <v>52</v>
      </c>
      <c r="AW42" s="4">
        <v>50</v>
      </c>
    </row>
    <row r="43" spans="1:49" x14ac:dyDescent="0.2">
      <c r="A43" s="5" t="s">
        <v>49</v>
      </c>
      <c r="B43" s="4">
        <v>0.5</v>
      </c>
      <c r="C43" s="4">
        <v>0.4</v>
      </c>
      <c r="D43" s="4">
        <v>0.5</v>
      </c>
      <c r="E43" s="4">
        <v>0.4</v>
      </c>
      <c r="F43" s="4">
        <v>0.3</v>
      </c>
      <c r="G43" s="4">
        <v>0.2</v>
      </c>
      <c r="H43" s="4">
        <v>0.2</v>
      </c>
      <c r="I43" s="4">
        <v>0.2</v>
      </c>
      <c r="J43" s="4">
        <v>0.2</v>
      </c>
      <c r="K43" s="4">
        <v>0.2</v>
      </c>
      <c r="L43" s="4">
        <v>0.2</v>
      </c>
      <c r="M43" s="4">
        <v>0.2</v>
      </c>
      <c r="N43" s="4">
        <v>0.2</v>
      </c>
      <c r="O43" s="4">
        <v>0.2</v>
      </c>
      <c r="P43" s="4">
        <v>0.2</v>
      </c>
      <c r="Q43" s="4">
        <v>0.3</v>
      </c>
      <c r="R43" s="4">
        <v>0.3</v>
      </c>
      <c r="S43" s="4">
        <v>0.2</v>
      </c>
      <c r="T43" s="4">
        <v>0.2</v>
      </c>
      <c r="U43" s="4">
        <v>0</v>
      </c>
      <c r="V43" s="4">
        <v>0</v>
      </c>
    </row>
    <row r="44" spans="1:49" x14ac:dyDescent="0.2">
      <c r="A44" s="5" t="s">
        <v>50</v>
      </c>
      <c r="B44" s="4">
        <v>25</v>
      </c>
      <c r="C44" s="4">
        <v>25</v>
      </c>
      <c r="D44" s="4">
        <v>37</v>
      </c>
      <c r="E44" s="4">
        <v>37</v>
      </c>
      <c r="F44" s="4">
        <v>25</v>
      </c>
      <c r="G44" s="4">
        <v>24</v>
      </c>
      <c r="H44" s="4">
        <v>29</v>
      </c>
      <c r="I44" s="4">
        <v>23</v>
      </c>
      <c r="J44" s="4">
        <v>22</v>
      </c>
      <c r="K44" s="4">
        <v>22</v>
      </c>
      <c r="L44" s="4">
        <v>23</v>
      </c>
      <c r="M44" s="4">
        <v>25</v>
      </c>
      <c r="N44" s="4">
        <v>24</v>
      </c>
      <c r="O44" s="4">
        <v>22</v>
      </c>
      <c r="P44" s="4">
        <v>23</v>
      </c>
      <c r="Q44" s="4">
        <v>20</v>
      </c>
      <c r="R44" s="4">
        <v>22</v>
      </c>
      <c r="S44" s="4">
        <v>18</v>
      </c>
      <c r="T44" s="4">
        <v>21</v>
      </c>
      <c r="U44" s="4">
        <v>0</v>
      </c>
      <c r="V44" s="4">
        <v>0</v>
      </c>
    </row>
    <row r="45" spans="1:49" x14ac:dyDescent="0.2">
      <c r="A45" s="5" t="s">
        <v>51</v>
      </c>
      <c r="B45" s="4">
        <v>88</v>
      </c>
      <c r="C45" s="4">
        <v>86</v>
      </c>
      <c r="D45" s="4">
        <v>105</v>
      </c>
      <c r="E45" s="4">
        <v>96</v>
      </c>
      <c r="F45" s="4">
        <v>80</v>
      </c>
      <c r="G45" s="4">
        <v>78</v>
      </c>
      <c r="H45" s="4">
        <v>88</v>
      </c>
      <c r="I45" s="4">
        <v>91</v>
      </c>
      <c r="J45" s="4">
        <v>90</v>
      </c>
      <c r="K45" s="4">
        <v>89</v>
      </c>
      <c r="L45" s="4">
        <v>88</v>
      </c>
      <c r="M45" s="4">
        <v>106</v>
      </c>
      <c r="N45" s="4">
        <v>89</v>
      </c>
      <c r="O45" s="4">
        <v>98</v>
      </c>
      <c r="P45" s="4">
        <v>108</v>
      </c>
      <c r="Q45" s="4">
        <v>96</v>
      </c>
      <c r="R45" s="4">
        <v>86</v>
      </c>
      <c r="S45" s="4">
        <v>95</v>
      </c>
      <c r="T45" s="4">
        <v>79</v>
      </c>
      <c r="U45" s="4">
        <v>54</v>
      </c>
      <c r="V45" s="4">
        <v>68</v>
      </c>
      <c r="W45" s="4">
        <v>57</v>
      </c>
      <c r="X45" s="4">
        <v>55</v>
      </c>
      <c r="Y45" s="4">
        <v>62</v>
      </c>
      <c r="Z45" s="4">
        <v>66</v>
      </c>
      <c r="AA45" s="4">
        <v>69</v>
      </c>
      <c r="AB45" s="4">
        <v>70</v>
      </c>
      <c r="AC45" s="4">
        <v>68</v>
      </c>
      <c r="AD45" s="4">
        <v>71</v>
      </c>
      <c r="AE45" s="4">
        <v>77</v>
      </c>
      <c r="AF45" s="4">
        <v>83</v>
      </c>
      <c r="AG45" s="4">
        <v>82</v>
      </c>
      <c r="AH45" s="4">
        <v>82</v>
      </c>
      <c r="AI45" s="4">
        <v>88</v>
      </c>
      <c r="AJ45" s="4">
        <v>90</v>
      </c>
      <c r="AK45" s="4">
        <v>94</v>
      </c>
      <c r="AL45" s="4">
        <v>86</v>
      </c>
      <c r="AM45" s="4">
        <v>89</v>
      </c>
      <c r="AN45" s="4">
        <v>91</v>
      </c>
      <c r="AO45" s="4">
        <v>97</v>
      </c>
      <c r="AP45" s="4">
        <v>105</v>
      </c>
      <c r="AQ45" s="4">
        <v>120</v>
      </c>
      <c r="AR45" s="4">
        <v>129</v>
      </c>
      <c r="AS45" s="4">
        <v>143</v>
      </c>
      <c r="AT45" s="4">
        <v>128</v>
      </c>
      <c r="AU45" s="4">
        <v>144</v>
      </c>
      <c r="AV45" s="4">
        <v>148</v>
      </c>
      <c r="AW45" s="4">
        <v>157</v>
      </c>
    </row>
    <row r="46" spans="1:49" x14ac:dyDescent="0.2">
      <c r="A46" s="5" t="s">
        <v>52</v>
      </c>
      <c r="B46" s="4">
        <v>76</v>
      </c>
      <c r="C46" s="4">
        <v>80</v>
      </c>
      <c r="D46" s="4">
        <v>101</v>
      </c>
      <c r="E46" s="4">
        <v>75</v>
      </c>
      <c r="F46" s="4">
        <v>58</v>
      </c>
      <c r="G46" s="4">
        <v>50</v>
      </c>
      <c r="H46" s="4">
        <v>68</v>
      </c>
      <c r="I46" s="4">
        <v>73</v>
      </c>
      <c r="J46" s="4">
        <v>53</v>
      </c>
      <c r="K46" s="4">
        <v>49</v>
      </c>
      <c r="L46" s="4">
        <v>45</v>
      </c>
      <c r="M46" s="4">
        <v>62</v>
      </c>
      <c r="N46" s="4">
        <v>48</v>
      </c>
      <c r="O46" s="4">
        <v>40</v>
      </c>
      <c r="P46" s="4">
        <v>40</v>
      </c>
      <c r="Q46" s="4">
        <v>40</v>
      </c>
      <c r="R46" s="4">
        <v>34</v>
      </c>
      <c r="S46" s="4">
        <v>34</v>
      </c>
      <c r="T46" s="4">
        <v>30</v>
      </c>
      <c r="U46" s="4">
        <v>0</v>
      </c>
      <c r="V46" s="4">
        <v>0</v>
      </c>
    </row>
    <row r="47" spans="1:49" x14ac:dyDescent="0.2">
      <c r="A47" s="5" t="s">
        <v>53</v>
      </c>
      <c r="B47" s="4">
        <v>52</v>
      </c>
      <c r="C47" s="4">
        <v>50</v>
      </c>
      <c r="D47" s="4">
        <v>55</v>
      </c>
      <c r="E47" s="4">
        <v>53</v>
      </c>
      <c r="F47" s="4">
        <v>35</v>
      </c>
      <c r="G47" s="4">
        <v>33</v>
      </c>
      <c r="H47" s="4">
        <v>31</v>
      </c>
      <c r="I47" s="4">
        <v>29</v>
      </c>
      <c r="J47" s="4">
        <v>30</v>
      </c>
      <c r="K47" s="4">
        <v>26</v>
      </c>
      <c r="L47" s="4">
        <v>34</v>
      </c>
      <c r="M47" s="4">
        <v>28</v>
      </c>
      <c r="N47" s="4">
        <v>29</v>
      </c>
      <c r="O47" s="4">
        <v>29</v>
      </c>
      <c r="P47" s="4">
        <v>31</v>
      </c>
      <c r="Q47" s="4">
        <v>30</v>
      </c>
      <c r="R47" s="4">
        <v>30</v>
      </c>
      <c r="S47" s="4">
        <v>32</v>
      </c>
      <c r="T47" s="4">
        <v>30</v>
      </c>
      <c r="U47" s="4">
        <v>0</v>
      </c>
      <c r="V47" s="4">
        <v>0</v>
      </c>
      <c r="W47" s="4">
        <v>27</v>
      </c>
      <c r="X47" s="4">
        <v>39</v>
      </c>
      <c r="Y47" s="4">
        <v>43</v>
      </c>
      <c r="Z47" s="4">
        <v>44</v>
      </c>
      <c r="AA47" s="4">
        <v>50</v>
      </c>
      <c r="AB47" s="4">
        <v>49</v>
      </c>
      <c r="AC47" s="4">
        <v>56</v>
      </c>
      <c r="AD47" s="4">
        <v>45</v>
      </c>
      <c r="AE47" s="4">
        <v>48</v>
      </c>
      <c r="AF47" s="4">
        <v>58</v>
      </c>
      <c r="AG47" s="4">
        <v>52</v>
      </c>
      <c r="AH47" s="4">
        <v>44</v>
      </c>
      <c r="AI47" s="4">
        <v>32</v>
      </c>
      <c r="AJ47" s="4">
        <v>37</v>
      </c>
      <c r="AK47" s="4">
        <v>45</v>
      </c>
      <c r="AL47" s="4">
        <v>42</v>
      </c>
      <c r="AM47" s="4">
        <v>44</v>
      </c>
      <c r="AN47" s="4">
        <v>49</v>
      </c>
      <c r="AO47" s="4">
        <v>45</v>
      </c>
      <c r="AP47" s="4">
        <v>52</v>
      </c>
      <c r="AQ47" s="4">
        <v>68</v>
      </c>
      <c r="AR47" s="4">
        <v>71</v>
      </c>
      <c r="AS47" s="4">
        <v>61</v>
      </c>
      <c r="AT47" s="4">
        <v>69</v>
      </c>
      <c r="AU47" s="4">
        <v>81</v>
      </c>
      <c r="AV47" s="4">
        <v>82</v>
      </c>
      <c r="AW47" s="4">
        <v>68</v>
      </c>
    </row>
    <row r="48" spans="1:49" x14ac:dyDescent="0.2">
      <c r="A48" s="5" t="s">
        <v>54</v>
      </c>
      <c r="B48" s="4">
        <v>1.9</v>
      </c>
      <c r="C48" s="4">
        <v>2</v>
      </c>
      <c r="D48" s="4">
        <v>2</v>
      </c>
      <c r="E48" s="4">
        <v>6.4</v>
      </c>
      <c r="F48" s="4">
        <v>2.5</v>
      </c>
      <c r="G48" s="4">
        <v>1.7</v>
      </c>
      <c r="H48" s="4">
        <v>1.6</v>
      </c>
      <c r="I48" s="4">
        <v>1.1000000000000001</v>
      </c>
      <c r="J48" s="4">
        <v>0.9</v>
      </c>
      <c r="K48" s="4">
        <v>1.1000000000000001</v>
      </c>
      <c r="L48" s="4">
        <v>1.1000000000000001</v>
      </c>
      <c r="M48" s="4">
        <v>1.4</v>
      </c>
      <c r="N48" s="4">
        <v>1.1000000000000001</v>
      </c>
      <c r="O48" s="4">
        <v>2</v>
      </c>
      <c r="P48" s="4">
        <v>2</v>
      </c>
      <c r="Q48" s="4">
        <v>2.1</v>
      </c>
      <c r="R48" s="4">
        <v>2.5</v>
      </c>
      <c r="S48" s="4">
        <v>2.1</v>
      </c>
      <c r="T48" s="4">
        <v>3.5</v>
      </c>
      <c r="U48" s="4">
        <v>0</v>
      </c>
      <c r="V48" s="4">
        <v>0</v>
      </c>
      <c r="AG48" s="4">
        <v>43</v>
      </c>
      <c r="AH48" s="4">
        <v>42</v>
      </c>
      <c r="AI48" s="4">
        <v>42</v>
      </c>
      <c r="AJ48" s="4">
        <v>41</v>
      </c>
      <c r="AK48" s="4">
        <v>42</v>
      </c>
      <c r="AL48" s="4">
        <v>43</v>
      </c>
      <c r="AM48" s="4">
        <v>42</v>
      </c>
      <c r="AN48" s="4">
        <v>43</v>
      </c>
      <c r="AO48" s="4">
        <v>39</v>
      </c>
      <c r="AP48" s="4">
        <v>36</v>
      </c>
      <c r="AQ48" s="4">
        <v>39</v>
      </c>
      <c r="AR48" s="4">
        <v>44</v>
      </c>
      <c r="AS48" s="4">
        <v>43</v>
      </c>
      <c r="AT48" s="4">
        <v>46</v>
      </c>
      <c r="AU48" s="4">
        <v>32</v>
      </c>
      <c r="AV48" s="4">
        <v>15</v>
      </c>
      <c r="AW48" s="4">
        <v>16</v>
      </c>
    </row>
    <row r="49" spans="1:49" x14ac:dyDescent="0.2">
      <c r="A49" s="5" t="s">
        <v>55</v>
      </c>
      <c r="B49" s="4">
        <v>0.5</v>
      </c>
      <c r="C49" s="4">
        <v>0.3</v>
      </c>
      <c r="D49" s="4">
        <v>0.6</v>
      </c>
      <c r="E49" s="4">
        <v>1.9</v>
      </c>
      <c r="F49" s="4">
        <v>0.8</v>
      </c>
      <c r="G49" s="4">
        <v>0.9</v>
      </c>
      <c r="H49" s="4">
        <v>0.7</v>
      </c>
      <c r="I49" s="4">
        <v>0.5</v>
      </c>
      <c r="J49" s="4">
        <v>0.3</v>
      </c>
      <c r="K49" s="4">
        <v>0.4</v>
      </c>
      <c r="L49" s="4">
        <v>0.4</v>
      </c>
      <c r="M49" s="4">
        <v>0.4</v>
      </c>
      <c r="N49" s="4">
        <v>0.4</v>
      </c>
      <c r="O49" s="4">
        <v>0.4</v>
      </c>
      <c r="P49" s="4">
        <v>0.4</v>
      </c>
      <c r="Q49" s="4">
        <v>0.4</v>
      </c>
      <c r="R49" s="4">
        <v>0.3</v>
      </c>
      <c r="S49" s="4">
        <v>0.2</v>
      </c>
      <c r="T49" s="4">
        <v>0.1</v>
      </c>
      <c r="U49" s="4">
        <v>0</v>
      </c>
      <c r="V49" s="4">
        <v>0</v>
      </c>
      <c r="AO49" s="4" t="s">
        <v>73</v>
      </c>
    </row>
    <row r="50" spans="1:49" x14ac:dyDescent="0.2">
      <c r="A50" s="5" t="s">
        <v>56</v>
      </c>
      <c r="B50" s="4">
        <v>27</v>
      </c>
      <c r="C50" s="4">
        <v>27</v>
      </c>
      <c r="D50" s="4">
        <v>40</v>
      </c>
      <c r="E50" s="4">
        <v>47</v>
      </c>
      <c r="F50" s="4">
        <v>36</v>
      </c>
      <c r="G50" s="4">
        <v>29</v>
      </c>
      <c r="H50" s="4">
        <v>36</v>
      </c>
      <c r="I50" s="4">
        <v>24</v>
      </c>
      <c r="J50" s="4">
        <v>26</v>
      </c>
      <c r="K50" s="4">
        <v>21</v>
      </c>
      <c r="L50" s="4">
        <v>23</v>
      </c>
      <c r="M50" s="4">
        <v>23</v>
      </c>
      <c r="N50" s="4">
        <v>27</v>
      </c>
      <c r="O50" s="4">
        <v>23</v>
      </c>
      <c r="P50" s="4">
        <v>22</v>
      </c>
      <c r="Q50" s="4">
        <v>23</v>
      </c>
      <c r="R50" s="4">
        <v>23</v>
      </c>
      <c r="S50" s="4">
        <v>22</v>
      </c>
      <c r="T50" s="4">
        <v>19</v>
      </c>
      <c r="U50" s="4">
        <v>0</v>
      </c>
      <c r="V50" s="4">
        <v>0</v>
      </c>
    </row>
    <row r="51" spans="1:49" x14ac:dyDescent="0.2">
      <c r="A51" s="5" t="s">
        <v>57</v>
      </c>
      <c r="B51" s="4">
        <v>3.8</v>
      </c>
      <c r="C51" s="4">
        <v>3.6</v>
      </c>
      <c r="D51" s="4">
        <v>6.2</v>
      </c>
      <c r="E51" s="4">
        <v>6</v>
      </c>
      <c r="F51" s="4">
        <v>4</v>
      </c>
      <c r="G51" s="4">
        <v>3</v>
      </c>
      <c r="H51" s="4">
        <v>3.5</v>
      </c>
      <c r="I51" s="4">
        <v>2.2000000000000002</v>
      </c>
      <c r="J51" s="4">
        <v>2.8</v>
      </c>
      <c r="K51" s="4">
        <v>1.9</v>
      </c>
      <c r="L51" s="4">
        <v>2.6</v>
      </c>
      <c r="M51" s="4">
        <v>3.3</v>
      </c>
      <c r="N51" s="4">
        <v>3</v>
      </c>
      <c r="O51" s="4">
        <v>3</v>
      </c>
      <c r="P51" s="4">
        <v>2</v>
      </c>
      <c r="Q51" s="4">
        <v>2.5</v>
      </c>
      <c r="R51" s="4">
        <v>1.5</v>
      </c>
      <c r="S51" s="4">
        <v>1.9</v>
      </c>
      <c r="T51" s="4">
        <v>3</v>
      </c>
      <c r="U51" s="4">
        <v>0</v>
      </c>
      <c r="V51" s="4">
        <v>0</v>
      </c>
    </row>
    <row r="52" spans="1:49" x14ac:dyDescent="0.2">
      <c r="A52" s="5" t="s">
        <v>58</v>
      </c>
      <c r="B52" s="4">
        <v>3.5</v>
      </c>
      <c r="C52" s="4">
        <v>3</v>
      </c>
      <c r="D52" s="4">
        <v>3</v>
      </c>
      <c r="E52" s="4">
        <v>3.8</v>
      </c>
      <c r="F52" s="4">
        <v>2.2000000000000002</v>
      </c>
      <c r="G52" s="4">
        <v>2</v>
      </c>
      <c r="H52" s="4">
        <v>2.2000000000000002</v>
      </c>
      <c r="I52" s="4">
        <v>1.2</v>
      </c>
      <c r="J52" s="4">
        <v>0.8</v>
      </c>
      <c r="K52" s="4">
        <v>1.6</v>
      </c>
      <c r="L52" s="4">
        <v>1.7</v>
      </c>
      <c r="M52" s="4">
        <v>2.1</v>
      </c>
      <c r="N52" s="4">
        <v>2.1</v>
      </c>
      <c r="O52" s="4">
        <v>2</v>
      </c>
      <c r="P52" s="4">
        <v>2.1</v>
      </c>
      <c r="Q52" s="4">
        <v>2</v>
      </c>
      <c r="R52" s="4">
        <v>1.6</v>
      </c>
      <c r="S52" s="4">
        <v>1.5</v>
      </c>
      <c r="T52" s="4">
        <v>1.4</v>
      </c>
      <c r="U52" s="4">
        <v>0</v>
      </c>
      <c r="V52" s="4">
        <v>0</v>
      </c>
    </row>
    <row r="53" spans="1:49" x14ac:dyDescent="0.2">
      <c r="A53" s="5" t="s">
        <v>59</v>
      </c>
      <c r="B53" s="4">
        <v>102</v>
      </c>
      <c r="C53" s="4">
        <v>110</v>
      </c>
      <c r="D53" s="4">
        <v>115</v>
      </c>
      <c r="E53" s="4">
        <v>105</v>
      </c>
      <c r="F53" s="4">
        <v>95</v>
      </c>
      <c r="G53" s="4">
        <v>85</v>
      </c>
      <c r="H53" s="4">
        <v>93</v>
      </c>
      <c r="I53" s="4">
        <v>86</v>
      </c>
      <c r="J53" s="4">
        <v>80</v>
      </c>
      <c r="K53" s="4">
        <v>82</v>
      </c>
      <c r="L53" s="4">
        <v>87</v>
      </c>
      <c r="M53" s="4">
        <v>83</v>
      </c>
      <c r="N53" s="4">
        <v>68</v>
      </c>
      <c r="O53" s="4">
        <v>65</v>
      </c>
      <c r="P53" s="4">
        <v>67</v>
      </c>
      <c r="Q53" s="4">
        <v>68</v>
      </c>
      <c r="R53" s="4">
        <v>72</v>
      </c>
      <c r="S53" s="4">
        <v>66</v>
      </c>
      <c r="T53" s="4">
        <v>56</v>
      </c>
      <c r="U53" s="4">
        <v>44</v>
      </c>
      <c r="V53" s="4">
        <v>48</v>
      </c>
      <c r="W53" s="4">
        <v>42</v>
      </c>
      <c r="X53" s="4">
        <v>34</v>
      </c>
      <c r="Y53" s="4">
        <v>30</v>
      </c>
      <c r="Z53" s="4">
        <v>36</v>
      </c>
      <c r="AA53" s="4">
        <v>26</v>
      </c>
      <c r="AB53" s="4">
        <v>29</v>
      </c>
      <c r="AC53" s="4">
        <v>24</v>
      </c>
      <c r="AD53" s="4">
        <v>25</v>
      </c>
      <c r="AE53" s="4">
        <v>26</v>
      </c>
      <c r="AF53" s="4">
        <v>26</v>
      </c>
    </row>
    <row r="54" spans="1:49" x14ac:dyDescent="0.2">
      <c r="A54" s="5" t="s">
        <v>60</v>
      </c>
      <c r="B54" s="4">
        <v>2</v>
      </c>
      <c r="C54" s="4">
        <v>1.5</v>
      </c>
      <c r="D54" s="4">
        <v>1.7</v>
      </c>
      <c r="E54" s="4">
        <v>1.6</v>
      </c>
      <c r="F54" s="4">
        <v>1.9</v>
      </c>
      <c r="G54" s="4">
        <v>1.5</v>
      </c>
      <c r="H54" s="4">
        <v>1.4</v>
      </c>
      <c r="I54" s="4">
        <v>1.6</v>
      </c>
      <c r="J54" s="4">
        <v>2.2999999999999998</v>
      </c>
      <c r="K54" s="4">
        <v>3</v>
      </c>
      <c r="L54" s="4">
        <v>1.5</v>
      </c>
      <c r="M54" s="4">
        <v>1.9</v>
      </c>
      <c r="N54" s="4">
        <v>1</v>
      </c>
      <c r="O54" s="4">
        <v>1</v>
      </c>
      <c r="P54" s="4">
        <v>1.6</v>
      </c>
      <c r="Q54" s="4">
        <v>2</v>
      </c>
      <c r="R54" s="4">
        <v>2</v>
      </c>
      <c r="S54" s="4">
        <v>2.5</v>
      </c>
      <c r="T54" s="4">
        <v>3.7</v>
      </c>
      <c r="U54" s="4">
        <v>0</v>
      </c>
      <c r="V54" s="4">
        <v>0</v>
      </c>
    </row>
    <row r="55" spans="1:49" x14ac:dyDescent="0.2">
      <c r="A55" s="5"/>
    </row>
    <row r="56" spans="1:49" x14ac:dyDescent="0.2">
      <c r="A56" s="5" t="s">
        <v>62</v>
      </c>
      <c r="R56" s="4">
        <v>261</v>
      </c>
      <c r="S56" s="4">
        <v>264</v>
      </c>
      <c r="T56" s="4">
        <v>0</v>
      </c>
      <c r="U56" s="4">
        <v>233</v>
      </c>
      <c r="V56" s="4">
        <v>241</v>
      </c>
      <c r="W56" s="4">
        <v>232</v>
      </c>
      <c r="X56" s="4">
        <v>220</v>
      </c>
      <c r="Y56" s="4">
        <v>216</v>
      </c>
      <c r="Z56" s="4">
        <v>212</v>
      </c>
      <c r="AA56" s="4">
        <v>214</v>
      </c>
      <c r="AB56" s="4">
        <v>208</v>
      </c>
      <c r="AC56" s="4">
        <v>213</v>
      </c>
      <c r="AD56" s="4">
        <v>205</v>
      </c>
      <c r="AE56" s="4">
        <v>207</v>
      </c>
      <c r="AF56" s="4">
        <v>218</v>
      </c>
      <c r="AG56" s="4">
        <v>246</v>
      </c>
      <c r="AH56" s="4">
        <v>225</v>
      </c>
      <c r="AI56" s="4">
        <v>217</v>
      </c>
      <c r="AJ56" s="4">
        <v>203</v>
      </c>
      <c r="AK56" s="4">
        <v>196</v>
      </c>
      <c r="AL56" s="4">
        <v>210</v>
      </c>
      <c r="AM56" s="4">
        <v>197</v>
      </c>
      <c r="AN56" s="4">
        <v>200</v>
      </c>
      <c r="AO56" s="4">
        <v>209</v>
      </c>
      <c r="AP56" s="4">
        <v>208</v>
      </c>
      <c r="AQ56" s="4">
        <v>185.4</v>
      </c>
      <c r="AR56" s="4">
        <v>209.2</v>
      </c>
      <c r="AS56" s="4">
        <v>203.1</v>
      </c>
      <c r="AT56" s="4">
        <v>205.5</v>
      </c>
      <c r="AU56" s="4">
        <v>217.1</v>
      </c>
      <c r="AV56" s="4">
        <v>223</v>
      </c>
      <c r="AW56" s="4">
        <v>214</v>
      </c>
    </row>
    <row r="58" spans="1:49" x14ac:dyDescent="0.2">
      <c r="A58" s="5" t="s">
        <v>10</v>
      </c>
      <c r="B58" s="4">
        <v>3087</v>
      </c>
      <c r="C58" s="4">
        <v>3176</v>
      </c>
      <c r="D58" s="4">
        <v>3765.78</v>
      </c>
      <c r="E58" s="4">
        <v>3410.02</v>
      </c>
      <c r="F58" s="4">
        <v>3196.64</v>
      </c>
      <c r="G58" s="4">
        <v>2891.35</v>
      </c>
      <c r="H58" s="4">
        <v>3173.73</v>
      </c>
      <c r="I58" s="4">
        <v>2955.32</v>
      </c>
      <c r="J58" s="4">
        <v>2848.5</v>
      </c>
      <c r="K58" s="4">
        <v>2742.7</v>
      </c>
      <c r="L58" s="4">
        <v>2956.54</v>
      </c>
      <c r="M58" s="4">
        <v>3072</v>
      </c>
      <c r="N58" s="4">
        <v>2972</v>
      </c>
      <c r="O58" s="4">
        <v>2875</v>
      </c>
      <c r="P58" s="4">
        <v>3104</v>
      </c>
      <c r="Q58" s="4">
        <v>3020</v>
      </c>
      <c r="R58" s="4">
        <v>2978</v>
      </c>
      <c r="S58" s="4">
        <v>3108</v>
      </c>
      <c r="T58" s="4">
        <v>2974</v>
      </c>
      <c r="U58" s="4">
        <v>2718</v>
      </c>
      <c r="V58" s="4">
        <v>2946</v>
      </c>
      <c r="W58" s="4">
        <v>3054</v>
      </c>
      <c r="X58" s="4">
        <v>2920</v>
      </c>
      <c r="Y58" s="4">
        <v>2889</v>
      </c>
      <c r="Z58" s="4">
        <v>2878</v>
      </c>
      <c r="AA58" s="4">
        <v>2883</v>
      </c>
      <c r="AB58" s="4">
        <v>2917</v>
      </c>
      <c r="AC58" s="4">
        <v>2905</v>
      </c>
      <c r="AD58" s="4">
        <v>2917</v>
      </c>
      <c r="AE58" s="4">
        <v>2912</v>
      </c>
      <c r="AF58" s="4">
        <v>3133</v>
      </c>
      <c r="AG58" s="4">
        <v>3075</v>
      </c>
      <c r="AH58" s="4">
        <v>2959</v>
      </c>
      <c r="AI58" s="4">
        <v>2944</v>
      </c>
      <c r="AJ58" s="4">
        <v>2927</v>
      </c>
      <c r="AK58" s="4">
        <v>2921</v>
      </c>
      <c r="AL58" s="4">
        <v>2890</v>
      </c>
      <c r="AM58" s="4">
        <v>2991</v>
      </c>
      <c r="AN58" s="4">
        <v>3017</v>
      </c>
      <c r="AO58" s="4">
        <v>3057</v>
      </c>
      <c r="AP58" s="4">
        <v>3121</v>
      </c>
      <c r="AQ58" s="4">
        <v>3207.4</v>
      </c>
      <c r="AR58" s="4">
        <v>3274.2</v>
      </c>
      <c r="AS58" s="4">
        <v>3256.1</v>
      </c>
      <c r="AT58" s="4">
        <v>3068.5</v>
      </c>
      <c r="AU58" s="4">
        <v>3082.1</v>
      </c>
      <c r="AV58" s="4">
        <v>3026</v>
      </c>
      <c r="AW58" s="4">
        <v>3024</v>
      </c>
    </row>
    <row r="59" spans="1:49" s="12" customFormat="1" x14ac:dyDescent="0.2">
      <c r="B59" s="12">
        <f t="shared" ref="B59:T59" si="1">SUM(B5:B54)</f>
        <v>3087.0600000000004</v>
      </c>
      <c r="C59" s="12">
        <f t="shared" si="1"/>
        <v>3176.18</v>
      </c>
      <c r="D59" s="12">
        <f t="shared" si="1"/>
        <v>3765.7799999999997</v>
      </c>
      <c r="E59" s="12">
        <f t="shared" si="1"/>
        <v>3410.02</v>
      </c>
      <c r="F59" s="12">
        <f t="shared" si="1"/>
        <v>3196.64</v>
      </c>
      <c r="G59" s="12">
        <f t="shared" si="1"/>
        <v>2891.35</v>
      </c>
      <c r="H59" s="12">
        <f t="shared" si="1"/>
        <v>3173.7299999999996</v>
      </c>
      <c r="I59" s="12">
        <f t="shared" si="1"/>
        <v>2955.3199999999993</v>
      </c>
      <c r="J59" s="12">
        <f t="shared" si="1"/>
        <v>2848.5000000000005</v>
      </c>
      <c r="K59" s="12">
        <f t="shared" si="1"/>
        <v>2742.7000000000003</v>
      </c>
      <c r="L59" s="12">
        <f t="shared" si="1"/>
        <v>2956.54</v>
      </c>
      <c r="M59" s="12">
        <f t="shared" si="1"/>
        <v>3072.25</v>
      </c>
      <c r="N59" s="12">
        <f t="shared" si="1"/>
        <v>2971.6600000000003</v>
      </c>
      <c r="O59" s="12">
        <f t="shared" si="1"/>
        <v>2875.3700000000003</v>
      </c>
      <c r="P59" s="12">
        <f t="shared" si="1"/>
        <v>3104.1300000000006</v>
      </c>
      <c r="Q59" s="12">
        <f t="shared" si="1"/>
        <v>3020.1200000000003</v>
      </c>
      <c r="R59" s="12">
        <f t="shared" si="1"/>
        <v>2977.91</v>
      </c>
      <c r="S59" s="12">
        <f t="shared" si="1"/>
        <v>3106.2200000000003</v>
      </c>
      <c r="T59" s="12">
        <f t="shared" si="1"/>
        <v>2975.6999999999994</v>
      </c>
      <c r="U59" s="12">
        <f t="shared" ref="U59:AT59" si="2">SUM(U5:U56)</f>
        <v>2718</v>
      </c>
      <c r="V59" s="12">
        <f t="shared" si="2"/>
        <v>2946</v>
      </c>
      <c r="W59" s="12">
        <f t="shared" si="2"/>
        <v>3054</v>
      </c>
      <c r="X59" s="12">
        <f t="shared" si="2"/>
        <v>2920</v>
      </c>
      <c r="Y59" s="12">
        <f t="shared" si="2"/>
        <v>2889</v>
      </c>
      <c r="Z59" s="12">
        <f t="shared" si="2"/>
        <v>2878</v>
      </c>
      <c r="AA59" s="12">
        <f t="shared" si="2"/>
        <v>2883</v>
      </c>
      <c r="AB59" s="12">
        <f t="shared" si="2"/>
        <v>2917</v>
      </c>
      <c r="AC59" s="12">
        <f t="shared" si="2"/>
        <v>2905</v>
      </c>
      <c r="AD59" s="12">
        <f t="shared" si="2"/>
        <v>2917</v>
      </c>
      <c r="AE59" s="12">
        <f t="shared" si="2"/>
        <v>2912</v>
      </c>
      <c r="AF59" s="12">
        <f t="shared" si="2"/>
        <v>3133</v>
      </c>
      <c r="AG59" s="12">
        <f t="shared" si="2"/>
        <v>3075</v>
      </c>
      <c r="AH59" s="12">
        <f t="shared" si="2"/>
        <v>2959</v>
      </c>
      <c r="AI59" s="12">
        <f t="shared" si="2"/>
        <v>2944</v>
      </c>
      <c r="AJ59" s="12">
        <f t="shared" si="2"/>
        <v>2927</v>
      </c>
      <c r="AK59" s="12">
        <f t="shared" si="2"/>
        <v>2921</v>
      </c>
      <c r="AL59" s="12">
        <f t="shared" si="2"/>
        <v>2890</v>
      </c>
      <c r="AM59" s="12">
        <f t="shared" si="2"/>
        <v>2991</v>
      </c>
      <c r="AN59" s="12">
        <f t="shared" si="2"/>
        <v>3017</v>
      </c>
      <c r="AO59" s="12">
        <f t="shared" si="2"/>
        <v>3057</v>
      </c>
      <c r="AP59" s="12">
        <f t="shared" si="2"/>
        <v>3106</v>
      </c>
      <c r="AQ59" s="12">
        <f t="shared" si="2"/>
        <v>3207.4</v>
      </c>
      <c r="AR59" s="12">
        <f t="shared" si="2"/>
        <v>3274.2</v>
      </c>
      <c r="AS59" s="12">
        <f t="shared" si="2"/>
        <v>3256.1</v>
      </c>
      <c r="AT59" s="12">
        <f t="shared" si="2"/>
        <v>3068.5</v>
      </c>
      <c r="AU59" s="12">
        <f>SUM(AU5:AU56)</f>
        <v>3082.1</v>
      </c>
      <c r="AV59" s="12">
        <f>SUM(AV5:AV56)</f>
        <v>3026</v>
      </c>
      <c r="AW59" s="12">
        <f>SUM(AW5:AW56)</f>
        <v>3024</v>
      </c>
    </row>
    <row r="60" spans="1:49" s="12" customFormat="1" x14ac:dyDescent="0.2">
      <c r="B60" s="12">
        <f t="shared" ref="B60:AW60" si="3">B58-B59</f>
        <v>-6.0000000000400178E-2</v>
      </c>
      <c r="C60" s="12">
        <f t="shared" si="3"/>
        <v>-0.17999999999983629</v>
      </c>
      <c r="D60" s="12">
        <f t="shared" si="3"/>
        <v>0</v>
      </c>
      <c r="E60" s="12">
        <f t="shared" si="3"/>
        <v>0</v>
      </c>
      <c r="F60" s="12">
        <f t="shared" si="3"/>
        <v>0</v>
      </c>
      <c r="G60" s="12">
        <f t="shared" si="3"/>
        <v>0</v>
      </c>
      <c r="H60" s="12">
        <f t="shared" si="3"/>
        <v>0</v>
      </c>
      <c r="I60" s="12">
        <f t="shared" si="3"/>
        <v>0</v>
      </c>
      <c r="J60" s="12">
        <f t="shared" si="3"/>
        <v>0</v>
      </c>
      <c r="K60" s="12">
        <f t="shared" si="3"/>
        <v>0</v>
      </c>
      <c r="L60" s="12">
        <f t="shared" si="3"/>
        <v>0</v>
      </c>
      <c r="M60" s="12">
        <f t="shared" si="3"/>
        <v>-0.25</v>
      </c>
      <c r="N60" s="12">
        <f t="shared" si="3"/>
        <v>0.33999999999969077</v>
      </c>
      <c r="O60" s="12">
        <f t="shared" si="3"/>
        <v>-0.37000000000034561</v>
      </c>
      <c r="P60" s="12">
        <f t="shared" si="3"/>
        <v>-0.13000000000056389</v>
      </c>
      <c r="Q60" s="12">
        <f t="shared" si="3"/>
        <v>-0.12000000000034561</v>
      </c>
      <c r="R60" s="12">
        <f t="shared" si="3"/>
        <v>9.0000000000145519E-2</v>
      </c>
      <c r="S60" s="12">
        <f t="shared" si="3"/>
        <v>1.7799999999997453</v>
      </c>
      <c r="T60" s="12">
        <f t="shared" si="3"/>
        <v>-1.6999999999993634</v>
      </c>
      <c r="U60" s="12">
        <f t="shared" si="3"/>
        <v>0</v>
      </c>
      <c r="V60" s="12">
        <f t="shared" si="3"/>
        <v>0</v>
      </c>
      <c r="W60" s="12">
        <f t="shared" si="3"/>
        <v>0</v>
      </c>
      <c r="X60" s="12">
        <f t="shared" si="3"/>
        <v>0</v>
      </c>
      <c r="Y60" s="12">
        <f t="shared" si="3"/>
        <v>0</v>
      </c>
      <c r="Z60" s="12">
        <f t="shared" si="3"/>
        <v>0</v>
      </c>
      <c r="AA60" s="12">
        <f t="shared" si="3"/>
        <v>0</v>
      </c>
      <c r="AB60" s="12">
        <f t="shared" si="3"/>
        <v>0</v>
      </c>
      <c r="AC60" s="12">
        <f t="shared" si="3"/>
        <v>0</v>
      </c>
      <c r="AD60" s="12">
        <f t="shared" si="3"/>
        <v>0</v>
      </c>
      <c r="AE60" s="12">
        <f t="shared" si="3"/>
        <v>0</v>
      </c>
      <c r="AF60" s="12">
        <f t="shared" si="3"/>
        <v>0</v>
      </c>
      <c r="AG60" s="12">
        <f t="shared" si="3"/>
        <v>0</v>
      </c>
      <c r="AH60" s="12">
        <f t="shared" si="3"/>
        <v>0</v>
      </c>
      <c r="AI60" s="12">
        <f t="shared" si="3"/>
        <v>0</v>
      </c>
      <c r="AJ60" s="12">
        <f t="shared" si="3"/>
        <v>0</v>
      </c>
      <c r="AK60" s="12">
        <f t="shared" si="3"/>
        <v>0</v>
      </c>
      <c r="AL60" s="12">
        <f t="shared" si="3"/>
        <v>0</v>
      </c>
      <c r="AM60" s="12">
        <f t="shared" si="3"/>
        <v>0</v>
      </c>
      <c r="AN60" s="12">
        <f t="shared" si="3"/>
        <v>0</v>
      </c>
      <c r="AO60" s="12">
        <f t="shared" si="3"/>
        <v>0</v>
      </c>
      <c r="AP60" s="12">
        <f t="shared" si="3"/>
        <v>15</v>
      </c>
      <c r="AQ60" s="12">
        <f t="shared" si="3"/>
        <v>0</v>
      </c>
      <c r="AR60" s="12">
        <f t="shared" si="3"/>
        <v>0</v>
      </c>
      <c r="AS60" s="12">
        <f t="shared" si="3"/>
        <v>0</v>
      </c>
      <c r="AT60" s="12">
        <f t="shared" si="3"/>
        <v>0</v>
      </c>
      <c r="AU60" s="12">
        <f t="shared" si="3"/>
        <v>0</v>
      </c>
      <c r="AV60" s="12">
        <f t="shared" si="3"/>
        <v>0</v>
      </c>
      <c r="AW60" s="12">
        <f t="shared" si="3"/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C1126-531E-4CB9-8C68-97BBD17C390B}">
  <sheetPr transitionEvaluation="1" codeName="Sheet9"/>
  <dimension ref="A1:AW60"/>
  <sheetViews>
    <sheetView defaultGridColor="0" colorId="22" zoomScale="87" workbookViewId="0">
      <pane xSplit="1" ySplit="4" topLeftCell="AL36" activePane="bottomRight" state="frozenSplit"/>
      <selection pane="topRight" activeCell="B1" sqref="B1"/>
      <selection pane="bottomLeft" activeCell="A6" sqref="A6"/>
      <selection pane="bottomRight" activeCell="AW60" sqref="AW60"/>
    </sheetView>
  </sheetViews>
  <sheetFormatPr defaultColWidth="12.42578125" defaultRowHeight="15" x14ac:dyDescent="0.2"/>
  <cols>
    <col min="1" max="16384" width="12.42578125" style="4"/>
  </cols>
  <sheetData>
    <row r="1" spans="1:49" ht="18" x14ac:dyDescent="0.25">
      <c r="A1" s="3"/>
      <c r="D1" s="6" t="s">
        <v>79</v>
      </c>
      <c r="Q1" s="10" t="s">
        <v>79</v>
      </c>
      <c r="AM1" s="7" t="s">
        <v>79</v>
      </c>
    </row>
    <row r="2" spans="1:49" x14ac:dyDescent="0.2">
      <c r="A2" s="5" t="s">
        <v>8</v>
      </c>
    </row>
    <row r="4" spans="1:49" x14ac:dyDescent="0.2">
      <c r="B4" s="5">
        <v>1977</v>
      </c>
      <c r="C4" s="5">
        <f t="shared" ref="C4:AL4" si="0">B4+1</f>
        <v>1978</v>
      </c>
      <c r="D4" s="5">
        <f t="shared" si="0"/>
        <v>1979</v>
      </c>
      <c r="E4" s="5">
        <f t="shared" si="0"/>
        <v>1980</v>
      </c>
      <c r="F4" s="5">
        <f t="shared" si="0"/>
        <v>1981</v>
      </c>
      <c r="G4" s="5">
        <f t="shared" si="0"/>
        <v>1982</v>
      </c>
      <c r="H4" s="5">
        <f t="shared" si="0"/>
        <v>1983</v>
      </c>
      <c r="I4" s="5">
        <f t="shared" si="0"/>
        <v>1984</v>
      </c>
      <c r="J4" s="5">
        <f t="shared" si="0"/>
        <v>1985</v>
      </c>
      <c r="K4" s="5">
        <f t="shared" si="0"/>
        <v>1986</v>
      </c>
      <c r="L4" s="5">
        <f t="shared" si="0"/>
        <v>1987</v>
      </c>
      <c r="M4" s="5">
        <f t="shared" si="0"/>
        <v>1988</v>
      </c>
      <c r="N4" s="5">
        <f t="shared" si="0"/>
        <v>1989</v>
      </c>
      <c r="O4" s="5">
        <f t="shared" si="0"/>
        <v>1990</v>
      </c>
      <c r="P4" s="5">
        <f t="shared" si="0"/>
        <v>1991</v>
      </c>
      <c r="Q4" s="5">
        <f t="shared" si="0"/>
        <v>1992</v>
      </c>
      <c r="R4" s="5">
        <f t="shared" si="0"/>
        <v>1993</v>
      </c>
      <c r="S4" s="5">
        <f t="shared" si="0"/>
        <v>1994</v>
      </c>
      <c r="T4" s="5">
        <f t="shared" si="0"/>
        <v>1995</v>
      </c>
      <c r="U4" s="5">
        <f t="shared" si="0"/>
        <v>1996</v>
      </c>
      <c r="V4" s="5">
        <f t="shared" si="0"/>
        <v>1997</v>
      </c>
      <c r="W4" s="5">
        <f t="shared" si="0"/>
        <v>1998</v>
      </c>
      <c r="X4" s="5">
        <f t="shared" si="0"/>
        <v>1999</v>
      </c>
      <c r="Y4" s="5">
        <f t="shared" si="0"/>
        <v>2000</v>
      </c>
      <c r="Z4" s="5">
        <f t="shared" si="0"/>
        <v>2001</v>
      </c>
      <c r="AA4" s="5">
        <f t="shared" si="0"/>
        <v>2002</v>
      </c>
      <c r="AB4" s="5">
        <f t="shared" si="0"/>
        <v>2003</v>
      </c>
      <c r="AC4" s="5">
        <f t="shared" si="0"/>
        <v>2004</v>
      </c>
      <c r="AD4" s="5">
        <f t="shared" si="0"/>
        <v>2005</v>
      </c>
      <c r="AE4" s="5">
        <f t="shared" si="0"/>
        <v>2006</v>
      </c>
      <c r="AF4" s="5">
        <f t="shared" si="0"/>
        <v>2007</v>
      </c>
      <c r="AG4" s="5">
        <f t="shared" si="0"/>
        <v>2008</v>
      </c>
      <c r="AH4" s="5">
        <f t="shared" si="0"/>
        <v>2009</v>
      </c>
      <c r="AI4" s="5">
        <f t="shared" si="0"/>
        <v>2010</v>
      </c>
      <c r="AJ4" s="5">
        <f t="shared" si="0"/>
        <v>2011</v>
      </c>
      <c r="AK4" s="5">
        <f t="shared" si="0"/>
        <v>2012</v>
      </c>
      <c r="AL4" s="5">
        <f t="shared" si="0"/>
        <v>2013</v>
      </c>
      <c r="AM4" s="5">
        <f>AL4+1</f>
        <v>2014</v>
      </c>
      <c r="AN4" s="5">
        <f>AM4+1</f>
        <v>2015</v>
      </c>
      <c r="AO4" s="5">
        <f>AN4+1</f>
        <v>2016</v>
      </c>
      <c r="AP4" s="5">
        <f>AO4+1</f>
        <v>2017</v>
      </c>
      <c r="AQ4" s="5">
        <f>AP4+1</f>
        <v>2018</v>
      </c>
      <c r="AR4" s="4">
        <v>2019</v>
      </c>
      <c r="AS4" s="5">
        <f>AR4+1</f>
        <v>2020</v>
      </c>
      <c r="AT4" s="5">
        <f t="shared" ref="AT4:AV4" si="1">AS4+1</f>
        <v>2021</v>
      </c>
      <c r="AU4" s="5">
        <f t="shared" si="1"/>
        <v>2022</v>
      </c>
      <c r="AV4" s="5">
        <f t="shared" si="1"/>
        <v>2023</v>
      </c>
      <c r="AW4" s="5">
        <v>2024</v>
      </c>
    </row>
    <row r="5" spans="1:49" x14ac:dyDescent="0.2">
      <c r="A5" s="5" t="s">
        <v>11</v>
      </c>
      <c r="B5" s="4">
        <v>25</v>
      </c>
      <c r="C5" s="4">
        <v>36</v>
      </c>
      <c r="D5" s="4">
        <v>42</v>
      </c>
      <c r="E5" s="4">
        <v>50</v>
      </c>
      <c r="F5" s="4">
        <v>30</v>
      </c>
      <c r="G5" s="4">
        <v>24</v>
      </c>
      <c r="H5" s="4">
        <v>25</v>
      </c>
      <c r="I5" s="4">
        <v>20</v>
      </c>
      <c r="J5" s="4">
        <v>19</v>
      </c>
      <c r="K5" s="4">
        <v>18</v>
      </c>
      <c r="L5" s="4">
        <v>16</v>
      </c>
      <c r="M5" s="4">
        <v>20</v>
      </c>
      <c r="N5" s="4">
        <v>16</v>
      </c>
      <c r="O5" s="4">
        <v>18</v>
      </c>
      <c r="P5" s="4">
        <v>16</v>
      </c>
      <c r="Q5" s="4">
        <v>15</v>
      </c>
      <c r="R5" s="4">
        <v>16</v>
      </c>
      <c r="S5" s="4">
        <v>14</v>
      </c>
      <c r="T5" s="4">
        <v>12</v>
      </c>
      <c r="U5" s="4">
        <v>0</v>
      </c>
      <c r="V5" s="4">
        <v>0</v>
      </c>
    </row>
    <row r="6" spans="1:49" x14ac:dyDescent="0.2">
      <c r="A6" s="5" t="s">
        <v>12</v>
      </c>
      <c r="B6" s="4">
        <v>0.04</v>
      </c>
      <c r="C6" s="4">
        <v>0.08</v>
      </c>
      <c r="D6" s="4">
        <v>0.06</v>
      </c>
      <c r="E6" s="4">
        <v>0.09</v>
      </c>
      <c r="F6" s="4">
        <v>0.11</v>
      </c>
      <c r="G6" s="4">
        <v>0.1</v>
      </c>
      <c r="H6" s="4">
        <v>0.16</v>
      </c>
      <c r="I6" s="4">
        <v>0.11</v>
      </c>
      <c r="J6" s="4">
        <v>0.1</v>
      </c>
      <c r="K6" s="4">
        <v>0.04</v>
      </c>
      <c r="L6" s="4">
        <v>0.04</v>
      </c>
      <c r="M6" s="4">
        <v>0.03</v>
      </c>
      <c r="N6" s="4">
        <v>0.05</v>
      </c>
      <c r="O6" s="4">
        <v>0.06</v>
      </c>
      <c r="P6" s="4">
        <v>0.05</v>
      </c>
      <c r="Q6" s="4">
        <v>0.13</v>
      </c>
      <c r="R6" s="4">
        <v>0.1</v>
      </c>
      <c r="S6" s="4">
        <v>0.1</v>
      </c>
      <c r="T6" s="4">
        <v>0.14000000000000001</v>
      </c>
      <c r="U6" s="4">
        <v>0</v>
      </c>
      <c r="V6" s="4">
        <v>0</v>
      </c>
    </row>
    <row r="7" spans="1:49" x14ac:dyDescent="0.2">
      <c r="A7" s="5" t="s">
        <v>13</v>
      </c>
      <c r="B7" s="4">
        <v>5</v>
      </c>
      <c r="C7" s="4">
        <v>7</v>
      </c>
      <c r="D7" s="4">
        <v>7</v>
      </c>
      <c r="E7" s="4">
        <v>10</v>
      </c>
      <c r="F7" s="4">
        <v>9</v>
      </c>
      <c r="G7" s="4">
        <v>9</v>
      </c>
      <c r="H7" s="4">
        <v>8</v>
      </c>
      <c r="I7" s="4">
        <v>9</v>
      </c>
      <c r="J7" s="4">
        <v>10</v>
      </c>
      <c r="K7" s="4">
        <v>8</v>
      </c>
      <c r="L7" s="4">
        <v>7</v>
      </c>
      <c r="M7" s="4">
        <v>6</v>
      </c>
      <c r="N7" s="4">
        <v>4</v>
      </c>
      <c r="O7" s="4">
        <v>6</v>
      </c>
      <c r="P7" s="4">
        <v>6</v>
      </c>
      <c r="Q7" s="4">
        <v>6</v>
      </c>
      <c r="R7" s="4">
        <v>8</v>
      </c>
      <c r="S7" s="4">
        <v>8</v>
      </c>
      <c r="T7" s="4">
        <v>9</v>
      </c>
      <c r="U7" s="4">
        <v>0</v>
      </c>
      <c r="V7" s="4">
        <v>0</v>
      </c>
    </row>
    <row r="8" spans="1:49" x14ac:dyDescent="0.2">
      <c r="A8" s="5" t="s">
        <v>14</v>
      </c>
      <c r="B8" s="4">
        <v>16</v>
      </c>
      <c r="C8" s="4">
        <v>33</v>
      </c>
      <c r="D8" s="4">
        <v>34</v>
      </c>
      <c r="E8" s="4">
        <v>53</v>
      </c>
      <c r="F8" s="4">
        <v>36</v>
      </c>
      <c r="G8" s="4">
        <v>28</v>
      </c>
      <c r="H8" s="4">
        <v>22</v>
      </c>
      <c r="I8" s="4">
        <v>25</v>
      </c>
      <c r="J8" s="4">
        <v>25</v>
      </c>
      <c r="K8" s="4">
        <v>24</v>
      </c>
      <c r="L8" s="4">
        <v>29</v>
      </c>
      <c r="M8" s="4">
        <v>33</v>
      </c>
      <c r="N8" s="4">
        <v>40</v>
      </c>
      <c r="O8" s="4">
        <v>44</v>
      </c>
      <c r="P8" s="4">
        <v>42</v>
      </c>
      <c r="Q8" s="4">
        <v>45</v>
      </c>
      <c r="R8" s="4">
        <v>51</v>
      </c>
      <c r="S8" s="4">
        <v>51</v>
      </c>
      <c r="T8" s="4">
        <v>50</v>
      </c>
      <c r="U8" s="4">
        <v>52</v>
      </c>
      <c r="V8" s="4">
        <v>55</v>
      </c>
      <c r="W8" s="4">
        <v>56</v>
      </c>
      <c r="X8" s="4">
        <v>55</v>
      </c>
      <c r="Y8" s="4">
        <v>55</v>
      </c>
      <c r="Z8" s="4">
        <v>51</v>
      </c>
      <c r="AA8" s="4">
        <v>44</v>
      </c>
      <c r="AB8" s="4">
        <v>35</v>
      </c>
      <c r="AC8" s="4">
        <v>42</v>
      </c>
      <c r="AD8" s="4">
        <v>42</v>
      </c>
      <c r="AE8" s="4">
        <v>38</v>
      </c>
      <c r="AF8" s="4">
        <v>44</v>
      </c>
    </row>
    <row r="9" spans="1:49" x14ac:dyDescent="0.2">
      <c r="A9" s="5" t="s">
        <v>15</v>
      </c>
      <c r="B9" s="4">
        <v>8</v>
      </c>
      <c r="C9" s="4">
        <v>11</v>
      </c>
      <c r="D9" s="4">
        <v>11</v>
      </c>
      <c r="E9" s="4">
        <v>11</v>
      </c>
      <c r="F9" s="4">
        <v>8</v>
      </c>
      <c r="G9" s="4">
        <v>7</v>
      </c>
      <c r="H9" s="4">
        <v>7</v>
      </c>
      <c r="I9" s="4">
        <v>7</v>
      </c>
      <c r="J9" s="4">
        <v>7</v>
      </c>
      <c r="K9" s="4">
        <v>8</v>
      </c>
      <c r="L9" s="4">
        <v>8</v>
      </c>
      <c r="M9" s="4">
        <v>8</v>
      </c>
      <c r="N9" s="4">
        <v>8</v>
      </c>
      <c r="O9" s="4">
        <v>12</v>
      </c>
      <c r="P9" s="4">
        <v>12</v>
      </c>
      <c r="Q9" s="4">
        <v>15</v>
      </c>
      <c r="R9" s="4">
        <v>14</v>
      </c>
      <c r="S9" s="4">
        <v>12</v>
      </c>
      <c r="T9" s="4">
        <v>11</v>
      </c>
      <c r="U9" s="4">
        <v>0</v>
      </c>
      <c r="V9" s="4">
        <v>0</v>
      </c>
    </row>
    <row r="10" spans="1:49" x14ac:dyDescent="0.2">
      <c r="A10" s="5" t="s">
        <v>16</v>
      </c>
      <c r="B10" s="4">
        <v>16</v>
      </c>
      <c r="C10" s="4">
        <v>18</v>
      </c>
      <c r="D10" s="4">
        <v>24</v>
      </c>
      <c r="E10" s="4">
        <v>17</v>
      </c>
      <c r="F10" s="4">
        <v>16</v>
      </c>
      <c r="G10" s="4">
        <v>15</v>
      </c>
      <c r="H10" s="4">
        <v>13</v>
      </c>
      <c r="I10" s="4">
        <v>9</v>
      </c>
      <c r="J10" s="4">
        <v>11</v>
      </c>
      <c r="K10" s="4">
        <v>10</v>
      </c>
      <c r="L10" s="4">
        <v>10</v>
      </c>
      <c r="M10" s="4">
        <v>11</v>
      </c>
      <c r="N10" s="4">
        <v>12</v>
      </c>
      <c r="O10" s="4">
        <v>17</v>
      </c>
      <c r="P10" s="4">
        <v>20</v>
      </c>
      <c r="Q10" s="4">
        <v>21</v>
      </c>
      <c r="R10" s="4">
        <v>27</v>
      </c>
      <c r="S10" s="4">
        <v>36</v>
      </c>
      <c r="T10" s="4">
        <v>38</v>
      </c>
      <c r="U10" s="4">
        <v>0</v>
      </c>
      <c r="V10" s="4">
        <v>0</v>
      </c>
      <c r="W10" s="4">
        <v>73</v>
      </c>
      <c r="X10" s="4">
        <v>87</v>
      </c>
      <c r="Y10" s="4">
        <v>86</v>
      </c>
      <c r="Z10" s="4">
        <v>82</v>
      </c>
      <c r="AA10" s="4">
        <v>75</v>
      </c>
      <c r="AB10" s="4">
        <v>70</v>
      </c>
      <c r="AC10" s="4">
        <v>73</v>
      </c>
      <c r="AD10" s="4">
        <v>81</v>
      </c>
      <c r="AE10" s="4">
        <v>84</v>
      </c>
      <c r="AF10" s="4">
        <v>83</v>
      </c>
      <c r="AG10" s="4">
        <v>71</v>
      </c>
      <c r="AH10" s="4">
        <v>69</v>
      </c>
      <c r="AI10" s="4">
        <v>71</v>
      </c>
      <c r="AJ10" s="4">
        <v>69</v>
      </c>
      <c r="AK10" s="4">
        <v>68</v>
      </c>
      <c r="AL10" s="4">
        <v>72</v>
      </c>
      <c r="AM10" s="4">
        <v>71</v>
      </c>
      <c r="AN10" s="4">
        <v>70</v>
      </c>
      <c r="AO10" s="4">
        <v>74</v>
      </c>
      <c r="AP10" s="4">
        <v>72</v>
      </c>
      <c r="AQ10" s="4">
        <v>75</v>
      </c>
      <c r="AR10" s="4">
        <v>75</v>
      </c>
      <c r="AS10" s="4">
        <v>73</v>
      </c>
      <c r="AT10" s="4">
        <v>70</v>
      </c>
      <c r="AU10" s="4">
        <v>60</v>
      </c>
      <c r="AV10" s="4">
        <v>62</v>
      </c>
      <c r="AW10" s="4">
        <v>65</v>
      </c>
    </row>
    <row r="11" spans="1:49" x14ac:dyDescent="0.2">
      <c r="A11" s="5" t="s">
        <v>17</v>
      </c>
      <c r="B11" s="4">
        <v>0.4</v>
      </c>
      <c r="C11" s="4">
        <v>0.3</v>
      </c>
      <c r="D11" s="4">
        <v>0.4</v>
      </c>
      <c r="E11" s="4">
        <v>0.7</v>
      </c>
      <c r="F11" s="4">
        <v>0.7</v>
      </c>
      <c r="G11" s="4">
        <v>0.3</v>
      </c>
      <c r="H11" s="4">
        <v>0.5</v>
      </c>
      <c r="I11" s="4">
        <v>0.3</v>
      </c>
      <c r="J11" s="4">
        <v>0.3</v>
      </c>
      <c r="K11" s="4">
        <v>0.3</v>
      </c>
      <c r="L11" s="4">
        <v>0.3</v>
      </c>
      <c r="M11" s="4">
        <v>0.3</v>
      </c>
      <c r="N11" s="4">
        <v>0.2</v>
      </c>
      <c r="O11" s="4">
        <v>0.2</v>
      </c>
      <c r="P11" s="4">
        <v>0.3</v>
      </c>
      <c r="Q11" s="4">
        <v>0.3</v>
      </c>
      <c r="R11" s="4">
        <v>0.3</v>
      </c>
      <c r="S11" s="4">
        <v>0.3</v>
      </c>
      <c r="T11" s="4">
        <v>0.23</v>
      </c>
      <c r="U11" s="4">
        <v>0</v>
      </c>
      <c r="V11" s="4">
        <v>0</v>
      </c>
    </row>
    <row r="12" spans="1:49" x14ac:dyDescent="0.2">
      <c r="A12" s="5" t="s">
        <v>18</v>
      </c>
      <c r="B12" s="4">
        <v>3.5</v>
      </c>
      <c r="C12" s="4">
        <v>2.5</v>
      </c>
      <c r="D12" s="4">
        <v>2</v>
      </c>
      <c r="E12" s="4">
        <v>1.9</v>
      </c>
      <c r="F12" s="4">
        <v>1.3</v>
      </c>
      <c r="G12" s="4">
        <v>1.1000000000000001</v>
      </c>
      <c r="H12" s="4">
        <v>1.7</v>
      </c>
      <c r="I12" s="4">
        <v>1.6</v>
      </c>
      <c r="J12" s="4">
        <v>2.4</v>
      </c>
      <c r="K12" s="4">
        <v>4.8</v>
      </c>
      <c r="L12" s="4">
        <v>3.2</v>
      </c>
      <c r="M12" s="4">
        <v>2.5</v>
      </c>
      <c r="N12" s="4">
        <v>1.7</v>
      </c>
      <c r="O12" s="4">
        <v>1.2</v>
      </c>
      <c r="P12" s="4">
        <v>1.2</v>
      </c>
      <c r="Q12" s="4">
        <v>1.4</v>
      </c>
      <c r="R12" s="4">
        <v>2</v>
      </c>
      <c r="S12" s="4">
        <v>1.6</v>
      </c>
      <c r="T12" s="4">
        <v>2.1</v>
      </c>
      <c r="U12" s="4">
        <v>0</v>
      </c>
      <c r="V12" s="4">
        <v>0</v>
      </c>
    </row>
    <row r="13" spans="1:49" x14ac:dyDescent="0.2">
      <c r="A13" s="5" t="s">
        <v>19</v>
      </c>
      <c r="B13" s="4">
        <v>13</v>
      </c>
      <c r="C13" s="4">
        <v>12</v>
      </c>
      <c r="D13" s="4">
        <v>23</v>
      </c>
      <c r="E13" s="4">
        <v>19</v>
      </c>
      <c r="F13" s="4">
        <v>12</v>
      </c>
      <c r="G13" s="4">
        <v>20</v>
      </c>
      <c r="H13" s="4">
        <v>8</v>
      </c>
      <c r="I13" s="4">
        <v>10</v>
      </c>
      <c r="J13" s="4">
        <v>6</v>
      </c>
      <c r="K13" s="4">
        <v>9</v>
      </c>
      <c r="L13" s="4">
        <v>8</v>
      </c>
      <c r="M13" s="4">
        <v>9</v>
      </c>
      <c r="N13" s="4">
        <v>9</v>
      </c>
      <c r="O13" s="4">
        <v>8</v>
      </c>
      <c r="P13" s="4">
        <v>10</v>
      </c>
      <c r="Q13" s="4">
        <v>7</v>
      </c>
      <c r="R13" s="4">
        <v>7</v>
      </c>
      <c r="S13" s="4">
        <v>7</v>
      </c>
      <c r="T13" s="4">
        <v>6</v>
      </c>
      <c r="U13" s="4">
        <v>0</v>
      </c>
      <c r="V13" s="4">
        <v>0</v>
      </c>
    </row>
    <row r="14" spans="1:49" x14ac:dyDescent="0.2">
      <c r="A14" s="5" t="s">
        <v>20</v>
      </c>
      <c r="B14" s="4">
        <v>80</v>
      </c>
      <c r="C14" s="4">
        <v>82</v>
      </c>
      <c r="D14" s="4">
        <v>120</v>
      </c>
      <c r="E14" s="4">
        <v>120</v>
      </c>
      <c r="F14" s="4">
        <v>78</v>
      </c>
      <c r="G14" s="4">
        <v>78</v>
      </c>
      <c r="H14" s="4">
        <v>72</v>
      </c>
      <c r="I14" s="4">
        <v>68</v>
      </c>
      <c r="J14" s="4">
        <v>64</v>
      </c>
      <c r="K14" s="4">
        <v>58</v>
      </c>
      <c r="L14" s="4">
        <v>60</v>
      </c>
      <c r="M14" s="4">
        <v>63</v>
      </c>
      <c r="N14" s="4">
        <v>60</v>
      </c>
      <c r="O14" s="4">
        <v>55</v>
      </c>
      <c r="P14" s="4">
        <v>60</v>
      </c>
      <c r="Q14" s="4">
        <v>57</v>
      </c>
      <c r="R14" s="4">
        <v>48</v>
      </c>
      <c r="S14" s="4">
        <v>48</v>
      </c>
      <c r="T14" s="4">
        <v>39</v>
      </c>
      <c r="U14" s="4">
        <v>31</v>
      </c>
      <c r="V14" s="4">
        <v>25</v>
      </c>
    </row>
    <row r="15" spans="1:49" x14ac:dyDescent="0.2">
      <c r="A15" s="5" t="s">
        <v>21</v>
      </c>
      <c r="B15" s="4">
        <v>2.8</v>
      </c>
      <c r="C15" s="4">
        <v>2.6</v>
      </c>
      <c r="D15" s="4">
        <v>2.8</v>
      </c>
      <c r="E15" s="4">
        <v>2.6</v>
      </c>
      <c r="F15" s="4">
        <v>2.9</v>
      </c>
      <c r="G15" s="4">
        <v>2.6</v>
      </c>
      <c r="H15" s="4">
        <v>2.5</v>
      </c>
      <c r="I15" s="4">
        <v>2.5</v>
      </c>
      <c r="J15" s="4">
        <v>2.9</v>
      </c>
      <c r="K15" s="4">
        <v>2.6</v>
      </c>
      <c r="L15" s="4">
        <v>2.5</v>
      </c>
      <c r="M15" s="4">
        <v>2.4</v>
      </c>
      <c r="N15" s="4">
        <v>2.2000000000000002</v>
      </c>
      <c r="O15" s="4">
        <v>2</v>
      </c>
      <c r="P15" s="4">
        <v>2</v>
      </c>
      <c r="Q15" s="4">
        <v>1.9</v>
      </c>
      <c r="R15" s="4">
        <v>1.8</v>
      </c>
      <c r="S15" s="4">
        <v>2</v>
      </c>
      <c r="T15" s="4">
        <v>1.9</v>
      </c>
      <c r="U15" s="4">
        <v>0</v>
      </c>
      <c r="V15" s="4">
        <v>0</v>
      </c>
    </row>
    <row r="16" spans="1:49" x14ac:dyDescent="0.2">
      <c r="A16" s="5" t="s">
        <v>22</v>
      </c>
      <c r="B16" s="4">
        <v>2</v>
      </c>
      <c r="C16" s="4">
        <v>3.7</v>
      </c>
      <c r="D16" s="4">
        <v>6.5</v>
      </c>
      <c r="E16" s="4">
        <v>6.9</v>
      </c>
      <c r="F16" s="4">
        <v>7.1</v>
      </c>
      <c r="G16" s="4">
        <v>4.0999999999999996</v>
      </c>
      <c r="H16" s="4">
        <v>5.7</v>
      </c>
      <c r="I16" s="4">
        <v>4.9000000000000004</v>
      </c>
      <c r="J16" s="4">
        <v>5.9</v>
      </c>
      <c r="K16" s="4">
        <v>3.4</v>
      </c>
      <c r="L16" s="4">
        <v>3.7</v>
      </c>
      <c r="M16" s="4">
        <v>4.0999999999999996</v>
      </c>
      <c r="N16" s="4">
        <v>3.2</v>
      </c>
      <c r="O16" s="4">
        <v>2.8</v>
      </c>
      <c r="P16" s="4">
        <v>2.4</v>
      </c>
      <c r="Q16" s="4">
        <v>2.7</v>
      </c>
      <c r="R16" s="4">
        <v>2.8</v>
      </c>
      <c r="S16" s="4">
        <v>3</v>
      </c>
      <c r="T16" s="4">
        <v>2.4</v>
      </c>
      <c r="U16" s="4">
        <v>0</v>
      </c>
      <c r="V16" s="4">
        <v>0</v>
      </c>
    </row>
    <row r="17" spans="1:49" x14ac:dyDescent="0.2">
      <c r="A17" s="5" t="s">
        <v>23</v>
      </c>
      <c r="B17" s="4">
        <v>340</v>
      </c>
      <c r="C17" s="4">
        <v>360</v>
      </c>
      <c r="D17" s="4">
        <v>375</v>
      </c>
      <c r="E17" s="4">
        <v>360</v>
      </c>
      <c r="F17" s="4">
        <v>350</v>
      </c>
      <c r="G17" s="4">
        <v>330</v>
      </c>
      <c r="H17" s="4">
        <v>310</v>
      </c>
      <c r="I17" s="4">
        <v>320</v>
      </c>
      <c r="J17" s="4">
        <v>325</v>
      </c>
      <c r="K17" s="4">
        <v>285</v>
      </c>
      <c r="L17" s="4">
        <v>300</v>
      </c>
      <c r="M17" s="4">
        <v>310</v>
      </c>
      <c r="N17" s="4">
        <v>300</v>
      </c>
      <c r="O17" s="4">
        <v>310</v>
      </c>
      <c r="P17" s="4">
        <v>320</v>
      </c>
      <c r="Q17" s="4">
        <v>310</v>
      </c>
      <c r="R17" s="4">
        <v>295</v>
      </c>
      <c r="S17" s="4">
        <v>270</v>
      </c>
      <c r="T17" s="4">
        <v>230</v>
      </c>
      <c r="U17" s="4">
        <v>220</v>
      </c>
      <c r="V17" s="4">
        <v>240</v>
      </c>
      <c r="W17" s="4">
        <v>235</v>
      </c>
      <c r="X17" s="4">
        <v>200</v>
      </c>
      <c r="Y17" s="4">
        <v>210</v>
      </c>
      <c r="Z17" s="4">
        <v>220</v>
      </c>
      <c r="AA17" s="4">
        <v>210</v>
      </c>
      <c r="AB17" s="4">
        <v>205</v>
      </c>
      <c r="AC17" s="4">
        <v>210</v>
      </c>
      <c r="AD17" s="4">
        <v>200</v>
      </c>
      <c r="AE17" s="4">
        <v>220</v>
      </c>
      <c r="AF17" s="4">
        <v>245</v>
      </c>
      <c r="AG17" s="4">
        <v>255</v>
      </c>
      <c r="AH17" s="4">
        <v>255</v>
      </c>
      <c r="AI17" s="4">
        <v>260</v>
      </c>
      <c r="AJ17" s="4">
        <v>255</v>
      </c>
      <c r="AK17" s="4">
        <v>245</v>
      </c>
      <c r="AL17" s="4">
        <v>235</v>
      </c>
      <c r="AM17" s="4">
        <v>255</v>
      </c>
      <c r="AN17" s="4">
        <v>235</v>
      </c>
      <c r="AO17" s="4">
        <v>260</v>
      </c>
      <c r="AP17" s="4">
        <v>265</v>
      </c>
      <c r="AQ17" s="4">
        <v>280</v>
      </c>
      <c r="AR17" s="4">
        <v>280</v>
      </c>
      <c r="AS17" s="4">
        <v>300</v>
      </c>
      <c r="AT17" s="4">
        <v>255</v>
      </c>
      <c r="AU17" s="4">
        <v>290</v>
      </c>
      <c r="AV17" s="4">
        <v>295</v>
      </c>
      <c r="AW17" s="4">
        <v>290</v>
      </c>
    </row>
    <row r="18" spans="1:49" x14ac:dyDescent="0.2">
      <c r="A18" s="5" t="s">
        <v>24</v>
      </c>
      <c r="B18" s="4">
        <v>190</v>
      </c>
      <c r="C18" s="4">
        <v>200</v>
      </c>
      <c r="D18" s="4">
        <v>210</v>
      </c>
      <c r="E18" s="4">
        <v>205</v>
      </c>
      <c r="F18" s="4">
        <v>190</v>
      </c>
      <c r="G18" s="4">
        <v>220</v>
      </c>
      <c r="H18" s="4">
        <v>195</v>
      </c>
      <c r="I18" s="4">
        <v>205</v>
      </c>
      <c r="J18" s="4">
        <v>205</v>
      </c>
      <c r="K18" s="4">
        <v>200</v>
      </c>
      <c r="L18" s="4">
        <v>230</v>
      </c>
      <c r="M18" s="4">
        <v>215</v>
      </c>
      <c r="N18" s="4">
        <v>220</v>
      </c>
      <c r="O18" s="4">
        <v>220</v>
      </c>
      <c r="P18" s="4">
        <v>230</v>
      </c>
      <c r="Q18" s="4">
        <v>225</v>
      </c>
      <c r="R18" s="4">
        <v>215</v>
      </c>
      <c r="S18" s="4">
        <v>215</v>
      </c>
      <c r="T18" s="4">
        <v>190</v>
      </c>
      <c r="U18" s="4">
        <v>180</v>
      </c>
      <c r="V18" s="4">
        <v>190</v>
      </c>
      <c r="W18" s="4">
        <v>195</v>
      </c>
      <c r="X18" s="4">
        <v>155</v>
      </c>
      <c r="Y18" s="4">
        <v>165</v>
      </c>
      <c r="Z18" s="4">
        <v>155</v>
      </c>
      <c r="AA18" s="4">
        <v>145</v>
      </c>
      <c r="AB18" s="4">
        <v>145</v>
      </c>
      <c r="AC18" s="4">
        <v>135</v>
      </c>
      <c r="AD18" s="4">
        <v>135</v>
      </c>
      <c r="AE18" s="4">
        <v>140</v>
      </c>
      <c r="AF18" s="4">
        <v>155</v>
      </c>
      <c r="AG18" s="4">
        <v>140</v>
      </c>
      <c r="AH18" s="4">
        <v>135</v>
      </c>
      <c r="AI18" s="4">
        <v>145</v>
      </c>
      <c r="AJ18" s="4">
        <v>150</v>
      </c>
      <c r="AK18" s="4">
        <v>140</v>
      </c>
      <c r="AL18" s="4">
        <v>130</v>
      </c>
      <c r="AM18" s="4">
        <v>150</v>
      </c>
      <c r="AN18" s="4">
        <v>135</v>
      </c>
      <c r="AO18" s="4">
        <v>140</v>
      </c>
      <c r="AP18" s="4">
        <v>135</v>
      </c>
      <c r="AQ18" s="4">
        <v>120</v>
      </c>
      <c r="AR18" s="4">
        <v>113</v>
      </c>
      <c r="AS18" s="4">
        <v>120</v>
      </c>
      <c r="AT18" s="4">
        <v>130</v>
      </c>
      <c r="AU18" s="4">
        <v>130</v>
      </c>
      <c r="AV18" s="4">
        <v>125</v>
      </c>
      <c r="AW18" s="4">
        <v>123</v>
      </c>
    </row>
    <row r="19" spans="1:49" x14ac:dyDescent="0.2">
      <c r="A19" s="5" t="s">
        <v>25</v>
      </c>
      <c r="B19" s="4">
        <v>720</v>
      </c>
      <c r="C19" s="4">
        <v>770</v>
      </c>
      <c r="D19" s="4">
        <v>830</v>
      </c>
      <c r="E19" s="4">
        <v>860</v>
      </c>
      <c r="F19" s="4">
        <v>840</v>
      </c>
      <c r="G19" s="4">
        <v>790</v>
      </c>
      <c r="H19" s="4">
        <v>800</v>
      </c>
      <c r="I19" s="4">
        <v>760</v>
      </c>
      <c r="J19" s="4">
        <v>730</v>
      </c>
      <c r="K19" s="4">
        <v>690</v>
      </c>
      <c r="L19" s="4">
        <v>730</v>
      </c>
      <c r="M19" s="4">
        <v>750</v>
      </c>
      <c r="N19" s="4">
        <v>680</v>
      </c>
      <c r="O19" s="4">
        <v>700</v>
      </c>
      <c r="P19" s="4">
        <v>740</v>
      </c>
      <c r="Q19" s="4">
        <v>745</v>
      </c>
      <c r="R19" s="4">
        <v>740</v>
      </c>
      <c r="S19" s="4">
        <v>670</v>
      </c>
      <c r="T19" s="4">
        <v>590</v>
      </c>
      <c r="U19" s="4">
        <v>480</v>
      </c>
      <c r="V19" s="4">
        <v>520</v>
      </c>
      <c r="W19" s="4">
        <v>510</v>
      </c>
      <c r="X19" s="4">
        <v>490</v>
      </c>
      <c r="Y19" s="4">
        <v>440</v>
      </c>
      <c r="Z19" s="4">
        <v>460</v>
      </c>
      <c r="AA19" s="4">
        <v>440</v>
      </c>
      <c r="AB19" s="4">
        <v>440</v>
      </c>
      <c r="AC19" s="4">
        <v>460</v>
      </c>
      <c r="AD19" s="4">
        <v>455</v>
      </c>
      <c r="AE19" s="4">
        <v>480</v>
      </c>
      <c r="AF19" s="4">
        <v>540</v>
      </c>
      <c r="AG19" s="4">
        <v>510</v>
      </c>
      <c r="AH19" s="4">
        <v>480</v>
      </c>
      <c r="AI19" s="4">
        <v>480</v>
      </c>
      <c r="AJ19" s="4">
        <v>490</v>
      </c>
      <c r="AK19" s="4">
        <v>505</v>
      </c>
      <c r="AL19" s="4">
        <v>455</v>
      </c>
      <c r="AM19" s="4">
        <v>510</v>
      </c>
      <c r="AN19" s="4">
        <v>530</v>
      </c>
      <c r="AO19" s="4">
        <v>550</v>
      </c>
      <c r="AP19" s="4">
        <v>550</v>
      </c>
      <c r="AQ19" s="4">
        <v>570</v>
      </c>
      <c r="AR19" s="4">
        <v>485</v>
      </c>
      <c r="AS19" s="4">
        <v>560</v>
      </c>
      <c r="AT19" s="4">
        <v>525</v>
      </c>
      <c r="AU19" s="4">
        <v>535</v>
      </c>
      <c r="AV19" s="4">
        <v>455</v>
      </c>
      <c r="AW19" s="4">
        <v>480</v>
      </c>
    </row>
    <row r="20" spans="1:49" x14ac:dyDescent="0.2">
      <c r="A20" s="5" t="s">
        <v>26</v>
      </c>
      <c r="B20" s="4">
        <v>107</v>
      </c>
      <c r="C20" s="4">
        <v>110</v>
      </c>
      <c r="D20" s="4">
        <v>110</v>
      </c>
      <c r="E20" s="4">
        <v>104</v>
      </c>
      <c r="F20" s="4">
        <v>94</v>
      </c>
      <c r="G20" s="4">
        <v>94</v>
      </c>
      <c r="H20" s="4">
        <v>90</v>
      </c>
      <c r="I20" s="4">
        <v>90</v>
      </c>
      <c r="J20" s="4">
        <v>82</v>
      </c>
      <c r="K20" s="4">
        <v>72</v>
      </c>
      <c r="L20" s="4">
        <v>76</v>
      </c>
      <c r="M20" s="4">
        <v>78</v>
      </c>
      <c r="N20" s="4">
        <v>72</v>
      </c>
      <c r="O20" s="4">
        <v>74</v>
      </c>
      <c r="P20" s="4">
        <v>73</v>
      </c>
      <c r="Q20" s="4">
        <v>71</v>
      </c>
      <c r="R20" s="4">
        <v>70</v>
      </c>
      <c r="S20" s="4">
        <v>68</v>
      </c>
      <c r="T20" s="4">
        <v>61</v>
      </c>
      <c r="U20" s="4">
        <v>90</v>
      </c>
      <c r="V20" s="4">
        <v>95</v>
      </c>
      <c r="W20" s="4">
        <v>90</v>
      </c>
      <c r="X20" s="4">
        <v>78</v>
      </c>
      <c r="Y20" s="4">
        <v>81</v>
      </c>
      <c r="Z20" s="4">
        <v>81</v>
      </c>
      <c r="AA20" s="4">
        <v>79</v>
      </c>
      <c r="AB20" s="4">
        <v>81</v>
      </c>
      <c r="AC20" s="4">
        <v>82</v>
      </c>
      <c r="AD20" s="4">
        <v>84</v>
      </c>
      <c r="AE20" s="4">
        <v>87</v>
      </c>
      <c r="AF20" s="4">
        <v>89</v>
      </c>
      <c r="AG20" s="4">
        <v>76</v>
      </c>
      <c r="AH20" s="4">
        <v>84</v>
      </c>
      <c r="AI20" s="4">
        <v>79</v>
      </c>
      <c r="AJ20" s="4">
        <v>87</v>
      </c>
      <c r="AK20" s="4">
        <v>80</v>
      </c>
      <c r="AL20" s="4">
        <v>80</v>
      </c>
      <c r="AM20" s="4">
        <v>87</v>
      </c>
      <c r="AN20" s="4">
        <v>86</v>
      </c>
      <c r="AO20" s="4">
        <v>82</v>
      </c>
      <c r="AP20" s="4">
        <v>83</v>
      </c>
      <c r="AQ20" s="4">
        <v>85</v>
      </c>
      <c r="AR20" s="4">
        <v>89</v>
      </c>
      <c r="AS20" s="4">
        <v>85</v>
      </c>
      <c r="AT20" s="4">
        <v>85</v>
      </c>
      <c r="AU20" s="4">
        <v>81</v>
      </c>
      <c r="AV20" s="4">
        <v>83</v>
      </c>
      <c r="AW20" s="4">
        <v>86</v>
      </c>
    </row>
    <row r="21" spans="1:49" x14ac:dyDescent="0.2">
      <c r="A21" s="5" t="s">
        <v>27</v>
      </c>
      <c r="B21" s="4">
        <v>63</v>
      </c>
      <c r="C21" s="4">
        <v>63</v>
      </c>
      <c r="D21" s="4">
        <v>83</v>
      </c>
      <c r="E21" s="4">
        <v>68</v>
      </c>
      <c r="F21" s="4">
        <v>60</v>
      </c>
      <c r="G21" s="4">
        <v>50</v>
      </c>
      <c r="H21" s="4">
        <v>51</v>
      </c>
      <c r="I21" s="4">
        <v>55</v>
      </c>
      <c r="J21" s="4">
        <v>45</v>
      </c>
      <c r="K21" s="4">
        <v>50</v>
      </c>
      <c r="L21" s="4">
        <v>51</v>
      </c>
      <c r="M21" s="4">
        <v>63</v>
      </c>
      <c r="N21" s="4">
        <v>53</v>
      </c>
      <c r="O21" s="4">
        <v>47</v>
      </c>
      <c r="P21" s="4">
        <v>51</v>
      </c>
      <c r="Q21" s="4">
        <v>46</v>
      </c>
      <c r="R21" s="4">
        <v>47</v>
      </c>
      <c r="S21" s="4">
        <v>42</v>
      </c>
      <c r="T21" s="4">
        <v>42</v>
      </c>
      <c r="U21" s="4">
        <v>32</v>
      </c>
      <c r="V21" s="4">
        <v>31</v>
      </c>
    </row>
    <row r="22" spans="1:49" x14ac:dyDescent="0.2">
      <c r="A22" s="5" t="s">
        <v>28</v>
      </c>
      <c r="B22" s="4">
        <v>7</v>
      </c>
      <c r="C22" s="4">
        <v>5</v>
      </c>
      <c r="D22" s="4">
        <v>7</v>
      </c>
      <c r="E22" s="4">
        <v>9</v>
      </c>
      <c r="F22" s="4">
        <v>6</v>
      </c>
      <c r="G22" s="4">
        <v>6</v>
      </c>
      <c r="H22" s="4">
        <v>5</v>
      </c>
      <c r="I22" s="4">
        <v>3</v>
      </c>
      <c r="J22" s="4">
        <v>3</v>
      </c>
      <c r="K22" s="4">
        <v>3</v>
      </c>
      <c r="L22" s="4">
        <v>4</v>
      </c>
      <c r="M22" s="4">
        <v>4</v>
      </c>
      <c r="N22" s="4">
        <v>3</v>
      </c>
      <c r="O22" s="4">
        <v>3</v>
      </c>
      <c r="P22" s="4">
        <v>4</v>
      </c>
      <c r="Q22" s="4">
        <v>3.5</v>
      </c>
      <c r="R22" s="4">
        <v>2.5</v>
      </c>
      <c r="S22" s="4">
        <v>2.9</v>
      </c>
      <c r="T22" s="4">
        <v>3.8</v>
      </c>
      <c r="U22" s="4">
        <v>0</v>
      </c>
      <c r="V22" s="4">
        <v>0</v>
      </c>
    </row>
    <row r="23" spans="1:49" x14ac:dyDescent="0.2">
      <c r="A23" s="5" t="s">
        <v>29</v>
      </c>
      <c r="B23" s="4">
        <v>0.5</v>
      </c>
      <c r="C23" s="4">
        <v>0.7</v>
      </c>
      <c r="D23" s="4">
        <v>0.7</v>
      </c>
      <c r="E23" s="4">
        <v>0.6</v>
      </c>
      <c r="F23" s="4">
        <v>0.5</v>
      </c>
      <c r="G23" s="4">
        <v>0.3</v>
      </c>
      <c r="H23" s="4">
        <v>0.2</v>
      </c>
      <c r="I23" s="4">
        <v>0.2</v>
      </c>
      <c r="J23" s="4">
        <v>0.5</v>
      </c>
      <c r="K23" s="4">
        <v>0.6</v>
      </c>
      <c r="L23" s="4">
        <v>0.8</v>
      </c>
      <c r="M23" s="4">
        <v>0.6</v>
      </c>
      <c r="N23" s="4">
        <v>0.5</v>
      </c>
      <c r="O23" s="4">
        <v>0.6</v>
      </c>
      <c r="P23" s="4">
        <v>0.5</v>
      </c>
      <c r="Q23" s="4">
        <v>1</v>
      </c>
      <c r="R23" s="4">
        <v>0.5</v>
      </c>
      <c r="S23" s="4">
        <v>0.6</v>
      </c>
      <c r="T23" s="4">
        <v>0.6</v>
      </c>
      <c r="U23" s="4">
        <v>0</v>
      </c>
      <c r="V23" s="4">
        <v>0</v>
      </c>
    </row>
    <row r="24" spans="1:49" x14ac:dyDescent="0.2">
      <c r="A24" s="5" t="s">
        <v>30</v>
      </c>
      <c r="B24" s="4">
        <v>7</v>
      </c>
      <c r="C24" s="4">
        <v>8</v>
      </c>
      <c r="D24" s="4">
        <v>14</v>
      </c>
      <c r="E24" s="4">
        <v>12</v>
      </c>
      <c r="F24" s="4">
        <v>15</v>
      </c>
      <c r="G24" s="4">
        <v>10</v>
      </c>
      <c r="H24" s="4">
        <v>9</v>
      </c>
      <c r="I24" s="4">
        <v>12</v>
      </c>
      <c r="J24" s="4">
        <v>10</v>
      </c>
      <c r="K24" s="4">
        <v>10</v>
      </c>
      <c r="L24" s="4">
        <v>12</v>
      </c>
      <c r="M24" s="4">
        <v>12</v>
      </c>
      <c r="N24" s="4">
        <v>9</v>
      </c>
      <c r="O24" s="4">
        <v>8</v>
      </c>
      <c r="P24" s="4">
        <v>10</v>
      </c>
      <c r="Q24" s="4">
        <v>11</v>
      </c>
      <c r="R24" s="4">
        <v>10</v>
      </c>
      <c r="S24" s="4">
        <v>8</v>
      </c>
      <c r="T24" s="4">
        <v>5</v>
      </c>
      <c r="U24" s="4">
        <v>0</v>
      </c>
      <c r="V24" s="4">
        <v>0</v>
      </c>
    </row>
    <row r="25" spans="1:49" x14ac:dyDescent="0.2">
      <c r="A25" s="5" t="s">
        <v>31</v>
      </c>
      <c r="B25" s="4">
        <v>3.7</v>
      </c>
      <c r="C25" s="4">
        <v>3</v>
      </c>
      <c r="D25" s="4">
        <v>2.7</v>
      </c>
      <c r="E25" s="4">
        <v>3</v>
      </c>
      <c r="F25" s="4">
        <v>2.5</v>
      </c>
      <c r="G25" s="4">
        <v>1.8</v>
      </c>
      <c r="H25" s="4">
        <v>1.6</v>
      </c>
      <c r="I25" s="4">
        <v>1.7</v>
      </c>
      <c r="J25" s="4">
        <v>1.3</v>
      </c>
      <c r="K25" s="4">
        <v>1.3</v>
      </c>
      <c r="L25" s="4">
        <v>1.5</v>
      </c>
      <c r="M25" s="4">
        <v>1.3</v>
      </c>
      <c r="N25" s="4">
        <v>1.7</v>
      </c>
      <c r="O25" s="4">
        <v>1.5</v>
      </c>
      <c r="P25" s="4">
        <v>1.4</v>
      </c>
      <c r="Q25" s="4">
        <v>1</v>
      </c>
      <c r="R25" s="4">
        <v>1</v>
      </c>
      <c r="S25" s="4">
        <v>0.9</v>
      </c>
      <c r="T25" s="4">
        <v>1</v>
      </c>
      <c r="U25" s="4">
        <v>0</v>
      </c>
      <c r="V25" s="4">
        <v>0</v>
      </c>
    </row>
    <row r="26" spans="1:49" x14ac:dyDescent="0.2">
      <c r="A26" s="5" t="s">
        <v>32</v>
      </c>
      <c r="B26" s="4">
        <v>25</v>
      </c>
      <c r="C26" s="4">
        <v>36</v>
      </c>
      <c r="D26" s="4">
        <v>48</v>
      </c>
      <c r="E26" s="4">
        <v>44</v>
      </c>
      <c r="F26" s="4">
        <v>30</v>
      </c>
      <c r="G26" s="4">
        <v>37</v>
      </c>
      <c r="H26" s="4">
        <v>53</v>
      </c>
      <c r="I26" s="4">
        <v>52</v>
      </c>
      <c r="J26" s="4">
        <v>52</v>
      </c>
      <c r="K26" s="4">
        <v>53</v>
      </c>
      <c r="L26" s="4">
        <v>60</v>
      </c>
      <c r="M26" s="4">
        <v>55</v>
      </c>
      <c r="N26" s="4">
        <v>60</v>
      </c>
      <c r="O26" s="4">
        <v>52</v>
      </c>
      <c r="P26" s="4">
        <v>58</v>
      </c>
      <c r="Q26" s="4">
        <v>58</v>
      </c>
      <c r="R26" s="4">
        <v>56</v>
      </c>
      <c r="S26" s="4">
        <v>60</v>
      </c>
      <c r="T26" s="4">
        <v>45</v>
      </c>
      <c r="U26" s="4">
        <v>45</v>
      </c>
      <c r="V26" s="4">
        <v>48</v>
      </c>
      <c r="W26" s="4">
        <v>52</v>
      </c>
      <c r="X26" s="4">
        <v>49</v>
      </c>
      <c r="Y26" s="4">
        <v>48</v>
      </c>
      <c r="Z26" s="4">
        <v>46</v>
      </c>
      <c r="AA26" s="4">
        <v>42</v>
      </c>
      <c r="AB26" s="4">
        <v>51</v>
      </c>
      <c r="AC26" s="4">
        <v>46</v>
      </c>
      <c r="AD26" s="4">
        <v>47</v>
      </c>
      <c r="AE26" s="4">
        <v>50</v>
      </c>
      <c r="AF26" s="4">
        <v>53</v>
      </c>
      <c r="AG26" s="4">
        <v>53</v>
      </c>
      <c r="AH26" s="4">
        <v>56</v>
      </c>
      <c r="AI26" s="4">
        <v>52</v>
      </c>
      <c r="AJ26" s="4">
        <v>51</v>
      </c>
      <c r="AK26" s="4">
        <v>53</v>
      </c>
      <c r="AL26" s="4">
        <v>49</v>
      </c>
      <c r="AM26" s="4">
        <v>53</v>
      </c>
      <c r="AN26" s="4">
        <v>51</v>
      </c>
      <c r="AO26" s="4">
        <v>49</v>
      </c>
      <c r="AP26" s="4">
        <v>53</v>
      </c>
      <c r="AQ26" s="4">
        <v>54</v>
      </c>
      <c r="AR26" s="4">
        <v>56</v>
      </c>
      <c r="AS26" s="4">
        <v>56</v>
      </c>
      <c r="AT26" s="4">
        <v>50</v>
      </c>
      <c r="AU26" s="4">
        <v>56</v>
      </c>
      <c r="AV26" s="4">
        <v>57</v>
      </c>
      <c r="AW26" s="4">
        <v>52</v>
      </c>
    </row>
    <row r="27" spans="1:49" x14ac:dyDescent="0.2">
      <c r="A27" s="5" t="s">
        <v>33</v>
      </c>
      <c r="B27" s="4">
        <v>240</v>
      </c>
      <c r="C27" s="4">
        <v>245</v>
      </c>
      <c r="D27" s="4">
        <v>270</v>
      </c>
      <c r="E27" s="4">
        <v>280</v>
      </c>
      <c r="F27" s="4">
        <v>230</v>
      </c>
      <c r="G27" s="4">
        <v>225</v>
      </c>
      <c r="H27" s="4">
        <v>240</v>
      </c>
      <c r="I27" s="4">
        <v>235</v>
      </c>
      <c r="J27" s="4">
        <v>220</v>
      </c>
      <c r="K27" s="4">
        <v>215</v>
      </c>
      <c r="L27" s="4">
        <v>230</v>
      </c>
      <c r="M27" s="4">
        <v>245</v>
      </c>
      <c r="N27" s="4">
        <v>230</v>
      </c>
      <c r="O27" s="4">
        <v>225</v>
      </c>
      <c r="P27" s="4">
        <v>245</v>
      </c>
      <c r="Q27" s="4">
        <v>235</v>
      </c>
      <c r="R27" s="4">
        <v>245</v>
      </c>
      <c r="S27" s="4">
        <v>250</v>
      </c>
      <c r="T27" s="4">
        <v>245</v>
      </c>
      <c r="U27" s="4">
        <v>225</v>
      </c>
      <c r="V27" s="4">
        <v>260</v>
      </c>
      <c r="W27" s="4">
        <v>265</v>
      </c>
      <c r="X27" s="4">
        <v>245</v>
      </c>
      <c r="Y27" s="4">
        <v>270</v>
      </c>
      <c r="Z27" s="4">
        <v>265</v>
      </c>
      <c r="AA27" s="4">
        <v>275</v>
      </c>
      <c r="AB27" s="4">
        <v>280</v>
      </c>
      <c r="AC27" s="4">
        <v>285</v>
      </c>
      <c r="AD27" s="4">
        <v>280</v>
      </c>
      <c r="AE27" s="4">
        <v>280</v>
      </c>
      <c r="AF27" s="4">
        <v>295</v>
      </c>
      <c r="AG27" s="4">
        <v>285</v>
      </c>
      <c r="AH27" s="4">
        <v>275</v>
      </c>
      <c r="AI27" s="4">
        <v>285</v>
      </c>
      <c r="AJ27" s="4">
        <v>295</v>
      </c>
      <c r="AK27" s="4">
        <v>295</v>
      </c>
      <c r="AL27" s="4">
        <v>290</v>
      </c>
      <c r="AM27" s="4">
        <v>305</v>
      </c>
      <c r="AN27" s="4">
        <v>285</v>
      </c>
      <c r="AO27" s="4">
        <v>310</v>
      </c>
      <c r="AP27" s="4">
        <v>315</v>
      </c>
      <c r="AQ27" s="4">
        <v>300</v>
      </c>
      <c r="AR27" s="4">
        <v>290</v>
      </c>
      <c r="AS27" s="4">
        <v>290</v>
      </c>
      <c r="AT27" s="4">
        <v>295</v>
      </c>
      <c r="AU27" s="4">
        <v>280</v>
      </c>
      <c r="AV27" s="4">
        <v>280</v>
      </c>
      <c r="AW27" s="4">
        <v>250</v>
      </c>
    </row>
    <row r="28" spans="1:49" x14ac:dyDescent="0.2">
      <c r="A28" s="5" t="s">
        <v>34</v>
      </c>
      <c r="B28" s="4">
        <v>19</v>
      </c>
      <c r="C28" s="4">
        <v>20</v>
      </c>
      <c r="D28" s="4">
        <v>19</v>
      </c>
      <c r="E28" s="4">
        <v>18</v>
      </c>
      <c r="F28" s="4">
        <v>16</v>
      </c>
      <c r="G28" s="4">
        <v>15</v>
      </c>
      <c r="H28" s="4">
        <v>13</v>
      </c>
      <c r="I28" s="4">
        <v>15</v>
      </c>
      <c r="J28" s="4">
        <v>12</v>
      </c>
      <c r="K28" s="4">
        <v>11</v>
      </c>
      <c r="L28" s="4">
        <v>13</v>
      </c>
      <c r="M28" s="4">
        <v>14</v>
      </c>
      <c r="N28" s="4">
        <v>9</v>
      </c>
      <c r="O28" s="4">
        <v>7</v>
      </c>
      <c r="P28" s="4">
        <v>7.5</v>
      </c>
      <c r="Q28" s="4">
        <v>9.5</v>
      </c>
      <c r="R28" s="4">
        <v>8</v>
      </c>
      <c r="S28" s="4">
        <v>12</v>
      </c>
      <c r="T28" s="4">
        <v>12</v>
      </c>
      <c r="U28" s="4">
        <v>0</v>
      </c>
      <c r="V28" s="4">
        <v>0</v>
      </c>
    </row>
    <row r="29" spans="1:49" x14ac:dyDescent="0.2">
      <c r="A29" s="5" t="s">
        <v>35</v>
      </c>
      <c r="B29" s="4">
        <v>225</v>
      </c>
      <c r="C29" s="4">
        <v>270</v>
      </c>
      <c r="D29" s="4">
        <v>295</v>
      </c>
      <c r="E29" s="4">
        <v>240</v>
      </c>
      <c r="F29" s="4">
        <v>210</v>
      </c>
      <c r="G29" s="4">
        <v>230</v>
      </c>
      <c r="H29" s="4">
        <v>230</v>
      </c>
      <c r="I29" s="4">
        <v>220</v>
      </c>
      <c r="J29" s="4">
        <v>200</v>
      </c>
      <c r="K29" s="4">
        <v>170</v>
      </c>
      <c r="L29" s="4">
        <v>185</v>
      </c>
      <c r="M29" s="4">
        <v>160</v>
      </c>
      <c r="N29" s="4">
        <v>160</v>
      </c>
      <c r="O29" s="4">
        <v>175</v>
      </c>
      <c r="P29" s="4">
        <v>155</v>
      </c>
      <c r="Q29" s="4">
        <v>165</v>
      </c>
      <c r="R29" s="4">
        <v>185</v>
      </c>
      <c r="S29" s="4">
        <v>200</v>
      </c>
      <c r="T29" s="4">
        <v>210</v>
      </c>
      <c r="U29" s="4">
        <v>195</v>
      </c>
      <c r="V29" s="4">
        <v>200</v>
      </c>
      <c r="W29" s="4">
        <v>190</v>
      </c>
      <c r="X29" s="4">
        <v>190</v>
      </c>
      <c r="Y29" s="4">
        <v>175</v>
      </c>
      <c r="Z29" s="4">
        <v>180</v>
      </c>
      <c r="AA29" s="4">
        <v>170</v>
      </c>
      <c r="AB29" s="4">
        <v>175</v>
      </c>
      <c r="AC29" s="4">
        <v>170</v>
      </c>
      <c r="AD29" s="4">
        <v>175</v>
      </c>
      <c r="AE29" s="4">
        <v>175</v>
      </c>
      <c r="AF29" s="4">
        <v>195</v>
      </c>
      <c r="AG29" s="4">
        <v>200</v>
      </c>
      <c r="AH29" s="4">
        <v>190</v>
      </c>
      <c r="AI29" s="4">
        <v>180</v>
      </c>
      <c r="AJ29" s="4">
        <v>185</v>
      </c>
      <c r="AK29" s="4">
        <v>185</v>
      </c>
      <c r="AL29" s="4">
        <v>180</v>
      </c>
      <c r="AM29" s="4">
        <v>210</v>
      </c>
      <c r="AN29" s="4">
        <v>195</v>
      </c>
      <c r="AO29" s="4">
        <v>210</v>
      </c>
      <c r="AP29" s="4">
        <v>235</v>
      </c>
      <c r="AQ29" s="4">
        <v>250</v>
      </c>
      <c r="AR29" s="4">
        <v>260</v>
      </c>
      <c r="AS29" s="4">
        <v>238</v>
      </c>
      <c r="AT29" s="4">
        <v>225</v>
      </c>
      <c r="AU29" s="4">
        <v>230</v>
      </c>
      <c r="AV29" s="4">
        <v>210</v>
      </c>
      <c r="AW29" s="4">
        <v>225</v>
      </c>
    </row>
    <row r="30" spans="1:49" x14ac:dyDescent="0.2">
      <c r="A30" s="5" t="s">
        <v>36</v>
      </c>
      <c r="B30" s="4">
        <v>10</v>
      </c>
      <c r="C30" s="4">
        <v>10</v>
      </c>
      <c r="D30" s="4">
        <v>10</v>
      </c>
      <c r="E30" s="4">
        <v>15</v>
      </c>
      <c r="F30" s="4">
        <v>11</v>
      </c>
      <c r="G30" s="4">
        <v>7</v>
      </c>
      <c r="H30" s="4">
        <v>9</v>
      </c>
      <c r="I30" s="4">
        <v>7</v>
      </c>
      <c r="J30" s="4">
        <v>6</v>
      </c>
      <c r="K30" s="4">
        <v>9</v>
      </c>
      <c r="L30" s="4">
        <v>12</v>
      </c>
      <c r="M30" s="4">
        <v>13</v>
      </c>
      <c r="N30" s="4">
        <v>11</v>
      </c>
      <c r="O30" s="4">
        <v>10</v>
      </c>
      <c r="P30" s="4">
        <v>13</v>
      </c>
      <c r="Q30" s="4">
        <v>11</v>
      </c>
      <c r="R30" s="4">
        <v>10</v>
      </c>
      <c r="S30" s="4">
        <v>12</v>
      </c>
      <c r="T30" s="4">
        <v>9</v>
      </c>
      <c r="U30" s="4">
        <v>0</v>
      </c>
      <c r="V30" s="4">
        <v>0</v>
      </c>
    </row>
    <row r="31" spans="1:49" x14ac:dyDescent="0.2">
      <c r="A31" s="5" t="s">
        <v>37</v>
      </c>
      <c r="B31" s="4">
        <v>185</v>
      </c>
      <c r="C31" s="4">
        <v>210</v>
      </c>
      <c r="D31" s="4">
        <v>235</v>
      </c>
      <c r="E31" s="4">
        <v>215</v>
      </c>
      <c r="F31" s="4">
        <v>230</v>
      </c>
      <c r="G31" s="4">
        <v>210</v>
      </c>
      <c r="H31" s="4">
        <v>215</v>
      </c>
      <c r="I31" s="4">
        <v>200</v>
      </c>
      <c r="J31" s="4">
        <v>215</v>
      </c>
      <c r="K31" s="4">
        <v>205</v>
      </c>
      <c r="L31" s="4">
        <v>205</v>
      </c>
      <c r="M31" s="4">
        <v>220</v>
      </c>
      <c r="N31" s="4">
        <v>225</v>
      </c>
      <c r="O31" s="4">
        <v>220</v>
      </c>
      <c r="P31" s="4">
        <v>230</v>
      </c>
      <c r="Q31" s="4">
        <v>240</v>
      </c>
      <c r="R31" s="4">
        <v>210</v>
      </c>
      <c r="S31" s="4">
        <v>215</v>
      </c>
      <c r="T31" s="4">
        <v>190</v>
      </c>
      <c r="U31" s="4">
        <v>170</v>
      </c>
      <c r="V31" s="4">
        <v>165</v>
      </c>
      <c r="W31" s="4">
        <v>175</v>
      </c>
      <c r="X31" s="4">
        <v>160</v>
      </c>
      <c r="Y31" s="4">
        <v>150</v>
      </c>
      <c r="Z31" s="4">
        <v>165</v>
      </c>
      <c r="AA31" s="4">
        <v>180</v>
      </c>
      <c r="AB31" s="4">
        <v>185</v>
      </c>
      <c r="AC31" s="4">
        <v>170</v>
      </c>
      <c r="AD31" s="4">
        <v>175</v>
      </c>
      <c r="AE31" s="4">
        <v>180</v>
      </c>
      <c r="AF31" s="4">
        <v>195</v>
      </c>
      <c r="AG31" s="4">
        <v>185</v>
      </c>
      <c r="AH31" s="4">
        <v>175</v>
      </c>
      <c r="AI31" s="4">
        <v>180</v>
      </c>
      <c r="AJ31" s="4">
        <v>180</v>
      </c>
      <c r="AK31" s="4">
        <v>170</v>
      </c>
      <c r="AL31" s="4">
        <v>165</v>
      </c>
      <c r="AM31" s="4">
        <v>180</v>
      </c>
      <c r="AN31" s="4">
        <v>180</v>
      </c>
      <c r="AO31" s="4">
        <v>180</v>
      </c>
      <c r="AP31" s="4">
        <v>195</v>
      </c>
      <c r="AQ31" s="4">
        <v>195</v>
      </c>
      <c r="AR31" s="4">
        <v>184</v>
      </c>
      <c r="AS31" s="4">
        <v>190</v>
      </c>
      <c r="AT31" s="4">
        <v>195</v>
      </c>
      <c r="AU31" s="4">
        <v>190</v>
      </c>
      <c r="AV31" s="4">
        <v>185</v>
      </c>
      <c r="AW31" s="4">
        <v>190</v>
      </c>
    </row>
    <row r="32" spans="1:49" x14ac:dyDescent="0.2">
      <c r="A32" s="5" t="s">
        <v>38</v>
      </c>
      <c r="B32" s="4">
        <v>0.4</v>
      </c>
      <c r="C32" s="4">
        <v>0.5</v>
      </c>
      <c r="D32" s="4">
        <v>0.5</v>
      </c>
      <c r="E32" s="4">
        <v>0.5</v>
      </c>
      <c r="F32" s="4">
        <v>0.6</v>
      </c>
      <c r="G32" s="4">
        <v>0.6</v>
      </c>
      <c r="H32" s="4">
        <v>0.6</v>
      </c>
      <c r="I32" s="4">
        <v>0.6</v>
      </c>
      <c r="J32" s="4">
        <v>0.7</v>
      </c>
      <c r="K32" s="4">
        <v>0.8</v>
      </c>
      <c r="L32" s="4">
        <v>0.9</v>
      </c>
      <c r="M32" s="4">
        <v>1</v>
      </c>
      <c r="N32" s="4">
        <v>0.8</v>
      </c>
      <c r="O32" s="4">
        <v>0.8</v>
      </c>
      <c r="P32" s="4">
        <v>0.9</v>
      </c>
      <c r="Q32" s="4">
        <v>0.5</v>
      </c>
      <c r="R32" s="4">
        <v>0.6</v>
      </c>
      <c r="S32" s="4">
        <v>0.5</v>
      </c>
      <c r="T32" s="4">
        <v>0.5</v>
      </c>
      <c r="U32" s="4">
        <v>0</v>
      </c>
      <c r="V32" s="4">
        <v>0</v>
      </c>
    </row>
    <row r="33" spans="1:49" x14ac:dyDescent="0.2">
      <c r="A33" s="5" t="s">
        <v>39</v>
      </c>
      <c r="B33" s="4">
        <v>0.6</v>
      </c>
      <c r="C33" s="4">
        <v>0.5</v>
      </c>
      <c r="D33" s="4">
        <v>0.6</v>
      </c>
      <c r="E33" s="4">
        <v>0.5</v>
      </c>
      <c r="F33" s="4">
        <v>0.4</v>
      </c>
      <c r="G33" s="4">
        <v>0.3</v>
      </c>
      <c r="H33" s="4">
        <v>0.3</v>
      </c>
      <c r="I33" s="4">
        <v>0.2</v>
      </c>
      <c r="J33" s="4">
        <v>0.3</v>
      </c>
      <c r="K33" s="4">
        <v>0.4</v>
      </c>
      <c r="L33" s="4">
        <v>0.5</v>
      </c>
      <c r="M33" s="4">
        <v>0.5</v>
      </c>
      <c r="N33" s="4">
        <v>0.4</v>
      </c>
      <c r="O33" s="4">
        <v>0.4</v>
      </c>
      <c r="P33" s="4">
        <v>0.4</v>
      </c>
      <c r="Q33" s="4">
        <v>0.3</v>
      </c>
      <c r="R33" s="4">
        <v>0.2</v>
      </c>
      <c r="S33" s="4">
        <v>0.1</v>
      </c>
      <c r="T33" s="4">
        <v>0.1</v>
      </c>
      <c r="U33" s="4">
        <v>0</v>
      </c>
      <c r="V33" s="4">
        <v>0</v>
      </c>
    </row>
    <row r="34" spans="1:49" x14ac:dyDescent="0.2">
      <c r="A34" s="5" t="s">
        <v>40</v>
      </c>
      <c r="B34" s="4">
        <v>1.3</v>
      </c>
      <c r="C34" s="4">
        <v>1.3</v>
      </c>
      <c r="D34" s="4">
        <v>1.4</v>
      </c>
      <c r="E34" s="4">
        <v>1.1000000000000001</v>
      </c>
      <c r="F34" s="4">
        <v>1.2</v>
      </c>
      <c r="G34" s="4">
        <v>1.5</v>
      </c>
      <c r="H34" s="4">
        <v>1.1000000000000001</v>
      </c>
      <c r="I34" s="4">
        <v>1</v>
      </c>
      <c r="J34" s="4">
        <v>1.3</v>
      </c>
      <c r="K34" s="4">
        <v>1.2</v>
      </c>
      <c r="L34" s="4">
        <v>0.8</v>
      </c>
      <c r="M34" s="4">
        <v>0.8</v>
      </c>
      <c r="N34" s="4">
        <v>0.7</v>
      </c>
      <c r="O34" s="4">
        <v>0.8</v>
      </c>
      <c r="P34" s="4">
        <v>0.5</v>
      </c>
      <c r="Q34" s="4">
        <v>1</v>
      </c>
      <c r="R34" s="4">
        <v>1</v>
      </c>
      <c r="S34" s="4">
        <v>0.63</v>
      </c>
      <c r="T34" s="4">
        <v>0.82</v>
      </c>
      <c r="U34" s="4">
        <v>0</v>
      </c>
      <c r="V34" s="4">
        <v>0</v>
      </c>
    </row>
    <row r="35" spans="1:49" x14ac:dyDescent="0.2">
      <c r="A35" s="5" t="s">
        <v>41</v>
      </c>
      <c r="B35" s="4">
        <v>2.2999999999999998</v>
      </c>
      <c r="C35" s="4">
        <v>2</v>
      </c>
      <c r="D35" s="4">
        <v>2.1</v>
      </c>
      <c r="E35" s="4">
        <v>3.3</v>
      </c>
      <c r="F35" s="4">
        <v>3</v>
      </c>
      <c r="G35" s="4">
        <v>1.8</v>
      </c>
      <c r="H35" s="4">
        <v>1.6</v>
      </c>
      <c r="I35" s="4">
        <v>2</v>
      </c>
      <c r="J35" s="4">
        <v>1.7</v>
      </c>
      <c r="K35" s="4">
        <v>1.9</v>
      </c>
      <c r="L35" s="4">
        <v>1.5</v>
      </c>
      <c r="M35" s="4">
        <v>1.5</v>
      </c>
      <c r="N35" s="4">
        <v>1.4</v>
      </c>
      <c r="O35" s="4">
        <v>1.5</v>
      </c>
      <c r="P35" s="4">
        <v>1.5</v>
      </c>
      <c r="Q35" s="4">
        <v>1.6</v>
      </c>
      <c r="R35" s="4">
        <v>1.6</v>
      </c>
      <c r="S35" s="4">
        <v>0.8</v>
      </c>
      <c r="T35" s="4">
        <v>0.5</v>
      </c>
      <c r="U35" s="4">
        <v>0</v>
      </c>
      <c r="V35" s="4">
        <v>0</v>
      </c>
    </row>
    <row r="36" spans="1:49" x14ac:dyDescent="0.2">
      <c r="A36" s="5" t="s">
        <v>42</v>
      </c>
      <c r="B36" s="4">
        <v>5</v>
      </c>
      <c r="C36" s="4">
        <v>6</v>
      </c>
      <c r="D36" s="4">
        <v>6</v>
      </c>
      <c r="E36" s="4">
        <v>6</v>
      </c>
      <c r="F36" s="4">
        <v>7</v>
      </c>
      <c r="G36" s="4">
        <v>6</v>
      </c>
      <c r="H36" s="4">
        <v>7</v>
      </c>
      <c r="I36" s="4">
        <v>7</v>
      </c>
      <c r="J36" s="4">
        <v>6</v>
      </c>
      <c r="K36" s="4">
        <v>6</v>
      </c>
      <c r="L36" s="4">
        <v>6</v>
      </c>
      <c r="M36" s="4">
        <v>9</v>
      </c>
      <c r="N36" s="4">
        <v>6</v>
      </c>
      <c r="O36" s="4">
        <v>5</v>
      </c>
      <c r="P36" s="4">
        <v>6</v>
      </c>
      <c r="Q36" s="4">
        <v>6</v>
      </c>
      <c r="R36" s="4">
        <v>4</v>
      </c>
      <c r="S36" s="4">
        <v>3</v>
      </c>
      <c r="T36" s="4">
        <v>4</v>
      </c>
      <c r="U36" s="4">
        <v>0</v>
      </c>
      <c r="V36" s="4">
        <v>0</v>
      </c>
    </row>
    <row r="37" spans="1:49" x14ac:dyDescent="0.2">
      <c r="A37" s="5" t="s">
        <v>43</v>
      </c>
      <c r="B37" s="4">
        <v>100</v>
      </c>
      <c r="C37" s="4">
        <v>110</v>
      </c>
      <c r="D37" s="4">
        <v>135</v>
      </c>
      <c r="E37" s="4">
        <v>130</v>
      </c>
      <c r="F37" s="4">
        <v>100</v>
      </c>
      <c r="G37" s="4">
        <v>120</v>
      </c>
      <c r="H37" s="4">
        <v>120</v>
      </c>
      <c r="I37" s="4">
        <v>115</v>
      </c>
      <c r="J37" s="4">
        <v>120</v>
      </c>
      <c r="K37" s="4">
        <v>120</v>
      </c>
      <c r="L37" s="4">
        <v>135</v>
      </c>
      <c r="M37" s="4">
        <v>145</v>
      </c>
      <c r="N37" s="4">
        <v>150</v>
      </c>
      <c r="O37" s="4">
        <v>160</v>
      </c>
      <c r="P37" s="4">
        <v>205</v>
      </c>
      <c r="Q37" s="4">
        <v>240</v>
      </c>
      <c r="R37" s="4">
        <v>290</v>
      </c>
      <c r="S37" s="4">
        <v>370</v>
      </c>
      <c r="T37" s="4">
        <v>420</v>
      </c>
      <c r="U37" s="4">
        <v>475</v>
      </c>
      <c r="V37" s="4">
        <v>510</v>
      </c>
      <c r="W37" s="4">
        <v>520</v>
      </c>
      <c r="X37" s="4">
        <v>520</v>
      </c>
      <c r="Y37" s="4">
        <v>530</v>
      </c>
      <c r="Z37" s="4">
        <v>530</v>
      </c>
      <c r="AA37" s="4">
        <v>530</v>
      </c>
      <c r="AB37" s="4">
        <v>540</v>
      </c>
      <c r="AC37" s="4">
        <v>550</v>
      </c>
      <c r="AD37" s="4">
        <v>550</v>
      </c>
      <c r="AE37" s="4">
        <v>550</v>
      </c>
      <c r="AF37" s="4">
        <v>570</v>
      </c>
      <c r="AG37" s="4">
        <v>520</v>
      </c>
      <c r="AH37" s="4">
        <v>510</v>
      </c>
      <c r="AI37" s="4">
        <v>455</v>
      </c>
      <c r="AJ37" s="4">
        <v>450</v>
      </c>
      <c r="AK37" s="4">
        <v>450</v>
      </c>
      <c r="AL37" s="4">
        <v>445</v>
      </c>
      <c r="AM37" s="4">
        <v>460</v>
      </c>
      <c r="AN37" s="4">
        <v>450</v>
      </c>
      <c r="AO37" s="4">
        <v>460</v>
      </c>
      <c r="AP37" s="4">
        <v>460</v>
      </c>
      <c r="AQ37" s="4">
        <v>470</v>
      </c>
      <c r="AR37" s="4">
        <v>445</v>
      </c>
      <c r="AS37" s="4">
        <v>440</v>
      </c>
      <c r="AT37" s="4">
        <v>415</v>
      </c>
      <c r="AU37" s="4">
        <v>420</v>
      </c>
      <c r="AV37" s="4">
        <v>410</v>
      </c>
      <c r="AW37" s="4">
        <v>395</v>
      </c>
    </row>
    <row r="38" spans="1:49" x14ac:dyDescent="0.2">
      <c r="A38" s="5" t="s">
        <v>44</v>
      </c>
      <c r="B38" s="4">
        <v>13</v>
      </c>
      <c r="C38" s="4">
        <v>14</v>
      </c>
      <c r="D38" s="4">
        <v>19</v>
      </c>
      <c r="E38" s="4">
        <v>12</v>
      </c>
      <c r="F38" s="4">
        <v>14</v>
      </c>
      <c r="G38" s="4">
        <v>11</v>
      </c>
      <c r="H38" s="4">
        <v>9</v>
      </c>
      <c r="I38" s="4">
        <v>11</v>
      </c>
      <c r="J38" s="4">
        <v>11</v>
      </c>
      <c r="K38" s="4">
        <v>13</v>
      </c>
      <c r="L38" s="4">
        <v>16</v>
      </c>
      <c r="M38" s="4">
        <v>16</v>
      </c>
      <c r="N38" s="4">
        <v>14</v>
      </c>
      <c r="O38" s="4">
        <v>13</v>
      </c>
      <c r="P38" s="4">
        <v>14</v>
      </c>
      <c r="Q38" s="4">
        <v>13</v>
      </c>
      <c r="R38" s="4">
        <v>17</v>
      </c>
      <c r="S38" s="4">
        <v>10</v>
      </c>
      <c r="T38" s="4">
        <v>14</v>
      </c>
      <c r="U38" s="4">
        <v>0</v>
      </c>
      <c r="V38" s="4">
        <v>0</v>
      </c>
    </row>
    <row r="39" spans="1:49" x14ac:dyDescent="0.2">
      <c r="A39" s="5" t="s">
        <v>45</v>
      </c>
      <c r="B39" s="4">
        <v>90</v>
      </c>
      <c r="C39" s="4">
        <v>120</v>
      </c>
      <c r="D39" s="4">
        <v>110</v>
      </c>
      <c r="E39" s="4">
        <v>106</v>
      </c>
      <c r="F39" s="4">
        <v>105</v>
      </c>
      <c r="G39" s="4">
        <v>100</v>
      </c>
      <c r="H39" s="4">
        <v>110</v>
      </c>
      <c r="I39" s="4">
        <v>103</v>
      </c>
      <c r="J39" s="4">
        <v>105</v>
      </c>
      <c r="K39" s="4">
        <v>100</v>
      </c>
      <c r="L39" s="4">
        <v>110</v>
      </c>
      <c r="M39" s="4">
        <v>115</v>
      </c>
      <c r="N39" s="4">
        <v>98</v>
      </c>
      <c r="O39" s="4">
        <v>99</v>
      </c>
      <c r="P39" s="4">
        <v>90</v>
      </c>
      <c r="Q39" s="4">
        <v>90</v>
      </c>
      <c r="R39" s="4">
        <v>80</v>
      </c>
      <c r="S39" s="4">
        <v>92</v>
      </c>
      <c r="T39" s="4">
        <v>87</v>
      </c>
      <c r="U39" s="4">
        <v>80</v>
      </c>
      <c r="V39" s="4">
        <v>90</v>
      </c>
      <c r="W39" s="4">
        <v>90</v>
      </c>
      <c r="X39" s="4">
        <v>74</v>
      </c>
      <c r="Y39" s="4">
        <v>74</v>
      </c>
      <c r="Z39" s="4">
        <v>74</v>
      </c>
      <c r="AA39" s="4">
        <v>73</v>
      </c>
      <c r="AB39" s="4">
        <v>74</v>
      </c>
      <c r="AC39" s="4">
        <v>77</v>
      </c>
      <c r="AD39" s="4">
        <v>81</v>
      </c>
      <c r="AE39" s="4">
        <v>83</v>
      </c>
      <c r="AF39" s="4">
        <v>86</v>
      </c>
      <c r="AG39" s="4">
        <v>89</v>
      </c>
      <c r="AH39" s="4">
        <v>87</v>
      </c>
      <c r="AI39" s="4">
        <v>90</v>
      </c>
      <c r="AJ39" s="4">
        <v>92</v>
      </c>
      <c r="AK39" s="4">
        <v>91</v>
      </c>
      <c r="AL39" s="4">
        <v>85</v>
      </c>
      <c r="AM39" s="4">
        <v>92</v>
      </c>
      <c r="AN39" s="4">
        <v>91</v>
      </c>
      <c r="AO39" s="4">
        <v>96</v>
      </c>
      <c r="AP39" s="4">
        <v>94</v>
      </c>
      <c r="AQ39" s="4">
        <v>99</v>
      </c>
      <c r="AR39" s="4">
        <v>100</v>
      </c>
      <c r="AS39" s="4">
        <v>105</v>
      </c>
      <c r="AT39" s="4">
        <v>106</v>
      </c>
      <c r="AU39" s="4">
        <v>95</v>
      </c>
      <c r="AV39" s="4">
        <v>98</v>
      </c>
      <c r="AW39" s="4">
        <v>98</v>
      </c>
    </row>
    <row r="40" spans="1:49" x14ac:dyDescent="0.2">
      <c r="A40" s="5" t="s">
        <v>46</v>
      </c>
      <c r="B40" s="4">
        <v>14</v>
      </c>
      <c r="C40" s="4">
        <v>16</v>
      </c>
      <c r="D40" s="4">
        <v>18</v>
      </c>
      <c r="E40" s="4">
        <v>13</v>
      </c>
      <c r="F40" s="4">
        <v>10</v>
      </c>
      <c r="G40" s="4">
        <v>8</v>
      </c>
      <c r="H40" s="4">
        <v>7</v>
      </c>
      <c r="I40" s="4">
        <v>9</v>
      </c>
      <c r="J40" s="4">
        <v>10</v>
      </c>
      <c r="K40" s="4">
        <v>11</v>
      </c>
      <c r="L40" s="4">
        <v>9</v>
      </c>
      <c r="M40" s="4">
        <v>13</v>
      </c>
      <c r="N40" s="4">
        <v>15</v>
      </c>
      <c r="O40" s="4">
        <v>12</v>
      </c>
      <c r="P40" s="4">
        <v>12</v>
      </c>
      <c r="Q40" s="4">
        <v>16</v>
      </c>
      <c r="R40" s="4">
        <v>18</v>
      </c>
      <c r="S40" s="4">
        <v>36</v>
      </c>
      <c r="T40" s="4">
        <v>63</v>
      </c>
      <c r="U40" s="4">
        <v>78</v>
      </c>
      <c r="V40" s="4">
        <v>99</v>
      </c>
      <c r="W40" s="4">
        <v>135</v>
      </c>
      <c r="X40" s="4">
        <v>155</v>
      </c>
      <c r="Y40" s="4">
        <v>165</v>
      </c>
      <c r="Z40" s="4">
        <v>170</v>
      </c>
      <c r="AA40" s="4">
        <v>165</v>
      </c>
      <c r="AB40" s="4">
        <v>185</v>
      </c>
      <c r="AC40" s="4">
        <v>190</v>
      </c>
      <c r="AD40" s="4">
        <v>190</v>
      </c>
      <c r="AE40" s="4">
        <v>185</v>
      </c>
      <c r="AF40" s="4">
        <v>190</v>
      </c>
      <c r="AG40" s="4">
        <v>185</v>
      </c>
      <c r="AH40" s="4">
        <v>185</v>
      </c>
      <c r="AI40" s="4">
        <v>185</v>
      </c>
      <c r="AJ40" s="4">
        <v>185</v>
      </c>
      <c r="AK40" s="4">
        <v>185</v>
      </c>
      <c r="AL40" s="4">
        <v>185</v>
      </c>
      <c r="AM40" s="4">
        <v>195</v>
      </c>
      <c r="AN40" s="4">
        <v>195</v>
      </c>
      <c r="AO40" s="4">
        <v>195</v>
      </c>
      <c r="AP40" s="4">
        <v>195</v>
      </c>
      <c r="AQ40" s="4">
        <v>205</v>
      </c>
      <c r="AR40" s="4">
        <v>210</v>
      </c>
      <c r="AS40" s="4">
        <v>210</v>
      </c>
      <c r="AT40" s="4">
        <v>190</v>
      </c>
      <c r="AU40" s="4">
        <v>220</v>
      </c>
      <c r="AV40" s="4">
        <v>200</v>
      </c>
      <c r="AW40" s="4">
        <v>200</v>
      </c>
    </row>
    <row r="41" spans="1:49" x14ac:dyDescent="0.2">
      <c r="A41" s="5" t="s">
        <v>47</v>
      </c>
      <c r="B41" s="4">
        <v>5</v>
      </c>
      <c r="C41" s="4">
        <v>6</v>
      </c>
      <c r="D41" s="4">
        <v>6.2</v>
      </c>
      <c r="E41" s="4">
        <v>7</v>
      </c>
      <c r="F41" s="4">
        <v>5</v>
      </c>
      <c r="G41" s="4">
        <v>7</v>
      </c>
      <c r="H41" s="4">
        <v>7</v>
      </c>
      <c r="I41" s="4">
        <v>5</v>
      </c>
      <c r="J41" s="4">
        <v>7</v>
      </c>
      <c r="K41" s="4">
        <v>7</v>
      </c>
      <c r="L41" s="4">
        <v>6</v>
      </c>
      <c r="M41" s="4">
        <v>6</v>
      </c>
      <c r="N41" s="4">
        <v>4</v>
      </c>
      <c r="O41" s="4">
        <v>3.5</v>
      </c>
      <c r="P41" s="4">
        <v>3.5</v>
      </c>
      <c r="Q41" s="4">
        <v>4</v>
      </c>
      <c r="R41" s="4">
        <v>3.5</v>
      </c>
      <c r="S41" s="4">
        <v>3.5</v>
      </c>
      <c r="T41" s="4">
        <v>2</v>
      </c>
      <c r="U41" s="4">
        <v>0</v>
      </c>
      <c r="V41" s="4">
        <v>0</v>
      </c>
    </row>
    <row r="42" spans="1:49" x14ac:dyDescent="0.2">
      <c r="A42" s="5" t="s">
        <v>48</v>
      </c>
      <c r="B42" s="4">
        <v>30</v>
      </c>
      <c r="C42" s="4">
        <v>32</v>
      </c>
      <c r="D42" s="4">
        <v>34</v>
      </c>
      <c r="E42" s="4">
        <v>41</v>
      </c>
      <c r="F42" s="4">
        <v>30</v>
      </c>
      <c r="G42" s="4">
        <v>38</v>
      </c>
      <c r="H42" s="4">
        <v>43</v>
      </c>
      <c r="I42" s="4">
        <v>33</v>
      </c>
      <c r="J42" s="4">
        <v>31</v>
      </c>
      <c r="K42" s="4">
        <v>37</v>
      </c>
      <c r="L42" s="4">
        <v>38</v>
      </c>
      <c r="M42" s="4">
        <v>40</v>
      </c>
      <c r="N42" s="4">
        <v>42</v>
      </c>
      <c r="O42" s="4">
        <v>40</v>
      </c>
      <c r="P42" s="4">
        <v>40</v>
      </c>
      <c r="Q42" s="4">
        <v>42</v>
      </c>
      <c r="R42" s="4">
        <v>47</v>
      </c>
      <c r="S42" s="4">
        <v>46</v>
      </c>
      <c r="T42" s="4">
        <v>42</v>
      </c>
      <c r="U42" s="4">
        <v>45</v>
      </c>
      <c r="V42" s="4">
        <v>48</v>
      </c>
      <c r="W42" s="4">
        <v>46</v>
      </c>
      <c r="X42" s="4">
        <v>46</v>
      </c>
      <c r="Y42" s="4">
        <v>51</v>
      </c>
      <c r="Z42" s="4">
        <v>55</v>
      </c>
      <c r="AA42" s="4">
        <v>53</v>
      </c>
      <c r="AB42" s="4">
        <v>51</v>
      </c>
      <c r="AC42" s="4">
        <v>49</v>
      </c>
      <c r="AD42" s="4">
        <v>47</v>
      </c>
      <c r="AE42" s="4">
        <v>43</v>
      </c>
      <c r="AF42" s="4">
        <v>51</v>
      </c>
      <c r="AG42" s="4">
        <v>40</v>
      </c>
      <c r="AH42" s="4">
        <v>46</v>
      </c>
      <c r="AI42" s="4">
        <v>49</v>
      </c>
      <c r="AJ42" s="4">
        <v>49</v>
      </c>
      <c r="AK42" s="4">
        <v>50</v>
      </c>
      <c r="AL42" s="4">
        <v>47</v>
      </c>
      <c r="AM42" s="4">
        <v>48</v>
      </c>
      <c r="AN42" s="4">
        <v>46</v>
      </c>
      <c r="AO42" s="4">
        <v>50</v>
      </c>
      <c r="AP42" s="4">
        <v>49</v>
      </c>
      <c r="AQ42" s="4">
        <v>52</v>
      </c>
      <c r="AR42" s="4">
        <v>60</v>
      </c>
      <c r="AS42" s="4">
        <v>53</v>
      </c>
      <c r="AT42" s="4">
        <v>52</v>
      </c>
      <c r="AU42" s="4">
        <v>46</v>
      </c>
      <c r="AV42" s="4">
        <v>49</v>
      </c>
      <c r="AW42" s="4">
        <v>48</v>
      </c>
    </row>
    <row r="43" spans="1:49" x14ac:dyDescent="0.2">
      <c r="A43" s="5" t="s">
        <v>49</v>
      </c>
      <c r="B43" s="4">
        <v>0.5</v>
      </c>
      <c r="C43" s="4">
        <v>0.5</v>
      </c>
      <c r="D43" s="4">
        <v>0.4</v>
      </c>
      <c r="E43" s="4">
        <v>0.4</v>
      </c>
      <c r="F43" s="4">
        <v>0.2</v>
      </c>
      <c r="G43" s="4">
        <v>0.2</v>
      </c>
      <c r="H43" s="4">
        <v>0.2</v>
      </c>
      <c r="I43" s="4">
        <v>0.2</v>
      </c>
      <c r="J43" s="4">
        <v>0.2</v>
      </c>
      <c r="K43" s="4">
        <v>0.2</v>
      </c>
      <c r="L43" s="4">
        <v>0.2</v>
      </c>
      <c r="M43" s="4">
        <v>0.3</v>
      </c>
      <c r="N43" s="4">
        <v>0.3</v>
      </c>
      <c r="O43" s="4">
        <v>0.3</v>
      </c>
      <c r="P43" s="4">
        <v>0.4</v>
      </c>
      <c r="Q43" s="4">
        <v>0.3</v>
      </c>
      <c r="R43" s="4">
        <v>0</v>
      </c>
      <c r="S43" s="4">
        <v>0</v>
      </c>
      <c r="T43" s="4">
        <v>0.18</v>
      </c>
      <c r="U43" s="4">
        <v>0</v>
      </c>
      <c r="V43" s="4">
        <v>0</v>
      </c>
    </row>
    <row r="44" spans="1:49" x14ac:dyDescent="0.2">
      <c r="A44" s="5" t="s">
        <v>50</v>
      </c>
      <c r="B44" s="4">
        <v>26</v>
      </c>
      <c r="C44" s="4">
        <v>27</v>
      </c>
      <c r="D44" s="4">
        <v>32</v>
      </c>
      <c r="E44" s="4">
        <v>35</v>
      </c>
      <c r="F44" s="4">
        <v>24</v>
      </c>
      <c r="G44" s="4">
        <v>24</v>
      </c>
      <c r="H44" s="4">
        <v>29</v>
      </c>
      <c r="I44" s="4">
        <v>22</v>
      </c>
      <c r="J44" s="4">
        <v>22</v>
      </c>
      <c r="K44" s="4">
        <v>24</v>
      </c>
      <c r="L44" s="4">
        <v>22</v>
      </c>
      <c r="M44" s="4">
        <v>24</v>
      </c>
      <c r="N44" s="4">
        <v>22</v>
      </c>
      <c r="O44" s="4">
        <v>23</v>
      </c>
      <c r="P44" s="4">
        <v>22</v>
      </c>
      <c r="Q44" s="4">
        <v>22</v>
      </c>
      <c r="R44" s="4">
        <v>21</v>
      </c>
      <c r="S44" s="4">
        <v>20</v>
      </c>
      <c r="T44" s="4">
        <v>20</v>
      </c>
      <c r="U44" s="4">
        <v>0</v>
      </c>
      <c r="V44" s="4">
        <v>0</v>
      </c>
    </row>
    <row r="45" spans="1:49" x14ac:dyDescent="0.2">
      <c r="A45" s="5" t="s">
        <v>51</v>
      </c>
      <c r="B45" s="4">
        <v>95</v>
      </c>
      <c r="C45" s="4">
        <v>104</v>
      </c>
      <c r="D45" s="4">
        <v>119</v>
      </c>
      <c r="E45" s="4">
        <v>100</v>
      </c>
      <c r="F45" s="4">
        <v>88</v>
      </c>
      <c r="G45" s="4">
        <v>78</v>
      </c>
      <c r="H45" s="4">
        <v>87</v>
      </c>
      <c r="I45" s="4">
        <v>83</v>
      </c>
      <c r="J45" s="4">
        <v>87</v>
      </c>
      <c r="K45" s="4">
        <v>89</v>
      </c>
      <c r="L45" s="4">
        <v>88</v>
      </c>
      <c r="M45" s="4">
        <v>107</v>
      </c>
      <c r="N45" s="4">
        <v>93</v>
      </c>
      <c r="O45" s="4">
        <v>100</v>
      </c>
      <c r="P45" s="4">
        <v>110</v>
      </c>
      <c r="Q45" s="4">
        <v>100</v>
      </c>
      <c r="R45" s="4">
        <v>94</v>
      </c>
      <c r="S45" s="4">
        <v>96</v>
      </c>
      <c r="T45" s="4">
        <v>75</v>
      </c>
      <c r="U45" s="4">
        <v>65</v>
      </c>
      <c r="V45" s="4">
        <v>70</v>
      </c>
      <c r="W45" s="4">
        <v>60</v>
      </c>
      <c r="X45" s="4">
        <v>57</v>
      </c>
      <c r="Y45" s="4">
        <v>65</v>
      </c>
      <c r="Z45" s="4">
        <v>71</v>
      </c>
      <c r="AA45" s="4">
        <v>61</v>
      </c>
      <c r="AB45" s="4">
        <v>70</v>
      </c>
      <c r="AC45" s="4">
        <v>71</v>
      </c>
      <c r="AD45" s="4">
        <v>81</v>
      </c>
      <c r="AE45" s="4">
        <v>71</v>
      </c>
      <c r="AF45" s="4">
        <v>90</v>
      </c>
      <c r="AG45" s="4">
        <v>84</v>
      </c>
      <c r="AH45" s="4">
        <v>80</v>
      </c>
      <c r="AI45" s="4">
        <v>88</v>
      </c>
      <c r="AJ45" s="4">
        <v>90</v>
      </c>
      <c r="AK45" s="4">
        <v>90</v>
      </c>
      <c r="AL45" s="4">
        <v>82</v>
      </c>
      <c r="AM45" s="4">
        <v>86</v>
      </c>
      <c r="AN45" s="4">
        <v>91</v>
      </c>
      <c r="AO45" s="4">
        <v>100</v>
      </c>
      <c r="AP45" s="4">
        <v>105</v>
      </c>
      <c r="AQ45" s="4">
        <v>127</v>
      </c>
      <c r="AR45" s="4">
        <v>128</v>
      </c>
      <c r="AS45" s="4">
        <v>140</v>
      </c>
      <c r="AT45" s="4">
        <v>133</v>
      </c>
      <c r="AU45" s="4">
        <v>143</v>
      </c>
      <c r="AV45" s="4">
        <v>154</v>
      </c>
      <c r="AW45" s="4">
        <v>158</v>
      </c>
    </row>
    <row r="46" spans="1:49" x14ac:dyDescent="0.2">
      <c r="A46" s="5" t="s">
        <v>52</v>
      </c>
      <c r="B46" s="4">
        <v>61</v>
      </c>
      <c r="C46" s="4">
        <v>80</v>
      </c>
      <c r="D46" s="4">
        <v>79</v>
      </c>
      <c r="E46" s="4">
        <v>70</v>
      </c>
      <c r="F46" s="4">
        <v>42</v>
      </c>
      <c r="G46" s="4">
        <v>45</v>
      </c>
      <c r="H46" s="4">
        <v>52</v>
      </c>
      <c r="I46" s="4">
        <v>57</v>
      </c>
      <c r="J46" s="4">
        <v>41</v>
      </c>
      <c r="K46" s="4">
        <v>43</v>
      </c>
      <c r="L46" s="4">
        <v>40</v>
      </c>
      <c r="M46" s="4">
        <v>55</v>
      </c>
      <c r="N46" s="4">
        <v>38</v>
      </c>
      <c r="O46" s="4">
        <v>34</v>
      </c>
      <c r="P46" s="4">
        <v>38</v>
      </c>
      <c r="Q46" s="4">
        <v>32</v>
      </c>
      <c r="R46" s="4">
        <v>0</v>
      </c>
      <c r="S46" s="4">
        <v>0</v>
      </c>
      <c r="T46" s="4">
        <v>29</v>
      </c>
      <c r="U46" s="4">
        <v>0</v>
      </c>
      <c r="V46" s="4">
        <v>0</v>
      </c>
    </row>
    <row r="47" spans="1:49" x14ac:dyDescent="0.2">
      <c r="A47" s="5" t="s">
        <v>53</v>
      </c>
      <c r="B47" s="4">
        <v>40</v>
      </c>
      <c r="C47" s="4">
        <v>40</v>
      </c>
      <c r="D47" s="4">
        <v>43</v>
      </c>
      <c r="E47" s="4">
        <v>44</v>
      </c>
      <c r="F47" s="4">
        <v>28</v>
      </c>
      <c r="G47" s="4">
        <v>28</v>
      </c>
      <c r="H47" s="4">
        <v>28</v>
      </c>
      <c r="I47" s="4">
        <v>19</v>
      </c>
      <c r="J47" s="4">
        <v>21</v>
      </c>
      <c r="K47" s="4">
        <v>27</v>
      </c>
      <c r="L47" s="4">
        <v>26</v>
      </c>
      <c r="M47" s="4">
        <v>32</v>
      </c>
      <c r="N47" s="4">
        <v>24</v>
      </c>
      <c r="O47" s="4">
        <v>29</v>
      </c>
      <c r="P47" s="4">
        <v>23</v>
      </c>
      <c r="Q47" s="4">
        <v>21</v>
      </c>
      <c r="R47" s="4">
        <v>22</v>
      </c>
      <c r="S47" s="4">
        <v>25</v>
      </c>
      <c r="T47" s="4">
        <v>22</v>
      </c>
      <c r="U47" s="4">
        <v>0</v>
      </c>
      <c r="V47" s="4">
        <v>0</v>
      </c>
      <c r="W47" s="4">
        <v>32</v>
      </c>
      <c r="X47" s="4">
        <v>38</v>
      </c>
      <c r="Y47" s="4">
        <v>38</v>
      </c>
      <c r="Z47" s="4">
        <v>41</v>
      </c>
      <c r="AA47" s="4">
        <v>46</v>
      </c>
      <c r="AB47" s="4">
        <v>33</v>
      </c>
      <c r="AC47" s="4">
        <v>46</v>
      </c>
      <c r="AD47" s="4">
        <v>44</v>
      </c>
      <c r="AE47" s="4">
        <v>45</v>
      </c>
      <c r="AF47" s="4">
        <v>58</v>
      </c>
      <c r="AG47" s="4">
        <v>50</v>
      </c>
      <c r="AH47" s="4">
        <v>30</v>
      </c>
      <c r="AI47" s="4">
        <v>30</v>
      </c>
      <c r="AJ47" s="4">
        <v>41</v>
      </c>
      <c r="AK47" s="4">
        <v>41</v>
      </c>
      <c r="AL47" s="4">
        <v>38</v>
      </c>
      <c r="AM47" s="4">
        <v>50</v>
      </c>
      <c r="AN47" s="4">
        <v>47</v>
      </c>
      <c r="AO47" s="4">
        <v>48</v>
      </c>
      <c r="AP47" s="4">
        <v>60</v>
      </c>
      <c r="AQ47" s="4">
        <v>67</v>
      </c>
      <c r="AR47" s="4">
        <v>71</v>
      </c>
      <c r="AS47" s="4">
        <v>64</v>
      </c>
      <c r="AT47" s="4">
        <v>68</v>
      </c>
      <c r="AU47" s="4">
        <v>80</v>
      </c>
      <c r="AV47" s="4">
        <v>72</v>
      </c>
      <c r="AW47" s="4">
        <v>65</v>
      </c>
    </row>
    <row r="48" spans="1:49" x14ac:dyDescent="0.2">
      <c r="A48" s="5" t="s">
        <v>54</v>
      </c>
      <c r="B48" s="4">
        <v>2.6</v>
      </c>
      <c r="C48" s="4">
        <v>3</v>
      </c>
      <c r="D48" s="4">
        <v>4.5</v>
      </c>
      <c r="E48" s="4">
        <v>1.6</v>
      </c>
      <c r="F48" s="4">
        <v>2</v>
      </c>
      <c r="G48" s="4">
        <v>1.3</v>
      </c>
      <c r="H48" s="4">
        <v>1.1000000000000001</v>
      </c>
      <c r="I48" s="4">
        <v>1.1000000000000001</v>
      </c>
      <c r="J48" s="4">
        <v>0.8</v>
      </c>
      <c r="K48" s="4">
        <v>0.8</v>
      </c>
      <c r="L48" s="4">
        <v>1</v>
      </c>
      <c r="M48" s="4">
        <v>1.6</v>
      </c>
      <c r="N48" s="4">
        <v>1.2</v>
      </c>
      <c r="O48" s="4">
        <v>1.8</v>
      </c>
      <c r="P48" s="4">
        <v>2</v>
      </c>
      <c r="Q48" s="4">
        <v>2.2999999999999998</v>
      </c>
      <c r="R48" s="4">
        <v>1.8</v>
      </c>
      <c r="S48" s="4">
        <v>1.8</v>
      </c>
      <c r="T48" s="4">
        <v>3.5</v>
      </c>
      <c r="U48" s="4">
        <v>0</v>
      </c>
      <c r="V48" s="4">
        <v>0</v>
      </c>
      <c r="AG48" s="4">
        <v>40</v>
      </c>
      <c r="AH48" s="4">
        <v>40</v>
      </c>
      <c r="AI48" s="4">
        <v>41</v>
      </c>
      <c r="AJ48" s="4">
        <v>42</v>
      </c>
      <c r="AK48" s="4">
        <v>41</v>
      </c>
      <c r="AL48" s="4">
        <v>40</v>
      </c>
      <c r="AM48" s="4">
        <v>39</v>
      </c>
      <c r="AN48" s="4">
        <v>39</v>
      </c>
      <c r="AO48" s="4">
        <v>38</v>
      </c>
      <c r="AP48" s="4">
        <v>35</v>
      </c>
      <c r="AQ48" s="4">
        <v>37</v>
      </c>
      <c r="AR48" s="4">
        <v>41</v>
      </c>
      <c r="AS48" s="4">
        <v>41</v>
      </c>
      <c r="AT48" s="4">
        <v>44</v>
      </c>
      <c r="AU48" s="4">
        <v>15</v>
      </c>
      <c r="AV48" s="4">
        <v>13</v>
      </c>
    </row>
    <row r="49" spans="1:49" x14ac:dyDescent="0.2">
      <c r="A49" s="5" t="s">
        <v>55</v>
      </c>
      <c r="B49" s="4">
        <v>0.3</v>
      </c>
      <c r="C49" s="4">
        <v>0.4</v>
      </c>
      <c r="D49" s="4">
        <v>0.4</v>
      </c>
      <c r="E49" s="4">
        <v>0.8</v>
      </c>
      <c r="F49" s="4">
        <v>0.6</v>
      </c>
      <c r="G49" s="4">
        <v>0.5</v>
      </c>
      <c r="H49" s="4">
        <v>0.4</v>
      </c>
      <c r="I49" s="4">
        <v>0.4</v>
      </c>
      <c r="J49" s="4">
        <v>0.5</v>
      </c>
      <c r="K49" s="4">
        <v>0.4</v>
      </c>
      <c r="L49" s="4">
        <v>0.4</v>
      </c>
      <c r="M49" s="4">
        <v>0.4</v>
      </c>
      <c r="N49" s="4">
        <v>0.3</v>
      </c>
      <c r="O49" s="4">
        <v>0.3</v>
      </c>
      <c r="P49" s="4">
        <v>0.3</v>
      </c>
      <c r="Q49" s="4">
        <v>0.3</v>
      </c>
      <c r="R49" s="4">
        <v>0.2</v>
      </c>
      <c r="S49" s="4">
        <v>0.2</v>
      </c>
      <c r="T49" s="4">
        <v>0.18</v>
      </c>
      <c r="U49" s="4">
        <v>0</v>
      </c>
      <c r="V49" s="4">
        <v>0</v>
      </c>
    </row>
    <row r="50" spans="1:49" x14ac:dyDescent="0.2">
      <c r="A50" s="5" t="s">
        <v>56</v>
      </c>
      <c r="B50" s="4">
        <v>23</v>
      </c>
      <c r="C50" s="4">
        <v>28</v>
      </c>
      <c r="D50" s="4">
        <v>49</v>
      </c>
      <c r="E50" s="4">
        <v>38</v>
      </c>
      <c r="F50" s="4">
        <v>36</v>
      </c>
      <c r="G50" s="4">
        <v>26</v>
      </c>
      <c r="H50" s="4">
        <v>35</v>
      </c>
      <c r="I50" s="4">
        <v>21</v>
      </c>
      <c r="J50" s="4">
        <v>20</v>
      </c>
      <c r="K50" s="4">
        <v>19</v>
      </c>
      <c r="L50" s="4">
        <v>20</v>
      </c>
      <c r="M50" s="4">
        <v>20</v>
      </c>
      <c r="N50" s="4">
        <v>23</v>
      </c>
      <c r="O50" s="4">
        <v>22</v>
      </c>
      <c r="P50" s="4">
        <v>22</v>
      </c>
      <c r="Q50" s="4">
        <v>23</v>
      </c>
      <c r="R50" s="4">
        <v>22</v>
      </c>
      <c r="S50" s="4">
        <v>21</v>
      </c>
      <c r="T50" s="4">
        <v>20</v>
      </c>
      <c r="U50" s="4">
        <v>0</v>
      </c>
      <c r="V50" s="4">
        <v>0</v>
      </c>
    </row>
    <row r="51" spans="1:49" x14ac:dyDescent="0.2">
      <c r="A51" s="5" t="s">
        <v>57</v>
      </c>
      <c r="B51" s="4">
        <v>3.7</v>
      </c>
      <c r="C51" s="4">
        <v>3.4</v>
      </c>
      <c r="D51" s="4">
        <v>4.8</v>
      </c>
      <c r="E51" s="4">
        <v>5</v>
      </c>
      <c r="F51" s="4">
        <v>3</v>
      </c>
      <c r="G51" s="4">
        <v>2.2000000000000002</v>
      </c>
      <c r="H51" s="4">
        <v>2</v>
      </c>
      <c r="I51" s="4">
        <v>2.2000000000000002</v>
      </c>
      <c r="J51" s="4">
        <v>2.2000000000000002</v>
      </c>
      <c r="K51" s="4">
        <v>3.1</v>
      </c>
      <c r="L51" s="4">
        <v>3.4</v>
      </c>
      <c r="M51" s="4">
        <v>2.8</v>
      </c>
      <c r="N51" s="4">
        <v>3</v>
      </c>
      <c r="O51" s="4">
        <v>3</v>
      </c>
      <c r="P51" s="4">
        <v>2</v>
      </c>
      <c r="Q51" s="4">
        <v>2.5</v>
      </c>
      <c r="R51" s="4">
        <v>2</v>
      </c>
      <c r="S51" s="4">
        <v>1.5</v>
      </c>
      <c r="T51" s="4">
        <v>2</v>
      </c>
      <c r="U51" s="4">
        <v>0</v>
      </c>
      <c r="V51" s="4">
        <v>0</v>
      </c>
    </row>
    <row r="52" spans="1:49" x14ac:dyDescent="0.2">
      <c r="A52" s="5" t="s">
        <v>58</v>
      </c>
      <c r="B52" s="4">
        <v>3</v>
      </c>
      <c r="C52" s="4">
        <v>2.5</v>
      </c>
      <c r="D52" s="4">
        <v>2.8</v>
      </c>
      <c r="E52" s="4">
        <v>3</v>
      </c>
      <c r="F52" s="4">
        <v>1.9</v>
      </c>
      <c r="G52" s="4">
        <v>1.8</v>
      </c>
      <c r="H52" s="4">
        <v>1</v>
      </c>
      <c r="I52" s="4">
        <v>1.2</v>
      </c>
      <c r="J52" s="4">
        <v>0.8</v>
      </c>
      <c r="K52" s="4">
        <v>1.1000000000000001</v>
      </c>
      <c r="L52" s="4">
        <v>1.3</v>
      </c>
      <c r="M52" s="4">
        <v>1.6</v>
      </c>
      <c r="N52" s="4">
        <v>1.2</v>
      </c>
      <c r="O52" s="4">
        <v>1.3</v>
      </c>
      <c r="P52" s="4">
        <v>1.9</v>
      </c>
      <c r="Q52" s="4">
        <v>2</v>
      </c>
      <c r="R52" s="4">
        <v>1.7</v>
      </c>
      <c r="S52" s="4">
        <v>1.6</v>
      </c>
      <c r="T52" s="4">
        <v>1.2</v>
      </c>
      <c r="U52" s="4">
        <v>0</v>
      </c>
      <c r="V52" s="4">
        <v>0</v>
      </c>
    </row>
    <row r="53" spans="1:49" x14ac:dyDescent="0.2">
      <c r="A53" s="5" t="s">
        <v>59</v>
      </c>
      <c r="B53" s="4">
        <v>90</v>
      </c>
      <c r="C53" s="4">
        <v>105</v>
      </c>
      <c r="D53" s="4">
        <v>105</v>
      </c>
      <c r="E53" s="4">
        <v>100</v>
      </c>
      <c r="F53" s="4">
        <v>82</v>
      </c>
      <c r="G53" s="4">
        <v>75</v>
      </c>
      <c r="H53" s="4">
        <v>77</v>
      </c>
      <c r="I53" s="4">
        <v>74</v>
      </c>
      <c r="J53" s="4">
        <v>69</v>
      </c>
      <c r="K53" s="4">
        <v>68</v>
      </c>
      <c r="L53" s="4">
        <v>68</v>
      </c>
      <c r="M53" s="4">
        <v>70</v>
      </c>
      <c r="N53" s="4">
        <v>65</v>
      </c>
      <c r="O53" s="4">
        <v>63</v>
      </c>
      <c r="P53" s="4">
        <v>60</v>
      </c>
      <c r="Q53" s="4">
        <v>65</v>
      </c>
      <c r="R53" s="4">
        <v>66</v>
      </c>
      <c r="S53" s="4">
        <v>58</v>
      </c>
      <c r="T53" s="4">
        <v>55</v>
      </c>
      <c r="U53" s="4">
        <v>45</v>
      </c>
      <c r="V53" s="4">
        <v>43</v>
      </c>
      <c r="W53" s="4">
        <v>39</v>
      </c>
      <c r="X53" s="4">
        <v>31</v>
      </c>
      <c r="Y53" s="4">
        <v>33</v>
      </c>
      <c r="Z53" s="4">
        <v>30</v>
      </c>
      <c r="AA53" s="4">
        <v>28</v>
      </c>
      <c r="AB53" s="4">
        <v>26</v>
      </c>
      <c r="AC53" s="4">
        <v>25</v>
      </c>
      <c r="AD53" s="4">
        <v>27</v>
      </c>
      <c r="AE53" s="4">
        <v>29</v>
      </c>
      <c r="AF53" s="4">
        <v>26</v>
      </c>
    </row>
    <row r="54" spans="1:49" x14ac:dyDescent="0.2">
      <c r="A54" s="5" t="s">
        <v>60</v>
      </c>
      <c r="B54" s="4">
        <v>1.2</v>
      </c>
      <c r="C54" s="4">
        <v>1.3</v>
      </c>
      <c r="D54" s="4">
        <v>1.4</v>
      </c>
      <c r="E54" s="4">
        <v>1.3</v>
      </c>
      <c r="F54" s="4">
        <v>1.3</v>
      </c>
      <c r="G54" s="4">
        <v>1.5</v>
      </c>
      <c r="H54" s="4">
        <v>1.1000000000000001</v>
      </c>
      <c r="I54" s="4">
        <v>0.8</v>
      </c>
      <c r="J54" s="4">
        <v>1.7</v>
      </c>
      <c r="K54" s="4">
        <v>2</v>
      </c>
      <c r="L54" s="4">
        <v>1.2</v>
      </c>
      <c r="M54" s="4">
        <v>1.2</v>
      </c>
      <c r="N54" s="4">
        <v>1</v>
      </c>
      <c r="O54" s="4">
        <v>1</v>
      </c>
      <c r="P54" s="4">
        <v>1.4</v>
      </c>
      <c r="Q54" s="4">
        <v>2.5</v>
      </c>
      <c r="R54" s="4">
        <v>2</v>
      </c>
      <c r="S54" s="4">
        <v>2.4</v>
      </c>
      <c r="T54" s="4">
        <v>3.8</v>
      </c>
      <c r="U54" s="4">
        <v>0</v>
      </c>
      <c r="V54" s="4">
        <v>0</v>
      </c>
    </row>
    <row r="55" spans="1:49" x14ac:dyDescent="0.2">
      <c r="A55" s="5"/>
    </row>
    <row r="56" spans="1:49" x14ac:dyDescent="0.2">
      <c r="A56" s="5" t="s">
        <v>62</v>
      </c>
      <c r="R56" s="4">
        <v>241</v>
      </c>
      <c r="S56" s="4">
        <v>244</v>
      </c>
      <c r="T56" s="4">
        <v>235</v>
      </c>
      <c r="U56" s="4">
        <v>223</v>
      </c>
      <c r="V56" s="4">
        <v>250</v>
      </c>
      <c r="W56" s="4">
        <v>230</v>
      </c>
      <c r="X56" s="4">
        <v>214</v>
      </c>
      <c r="Y56" s="4">
        <v>201</v>
      </c>
      <c r="Z56" s="4">
        <v>213</v>
      </c>
      <c r="AA56" s="4">
        <v>217</v>
      </c>
      <c r="AB56" s="4">
        <v>208</v>
      </c>
      <c r="AC56" s="4">
        <v>206</v>
      </c>
      <c r="AD56" s="4">
        <v>206</v>
      </c>
      <c r="AE56" s="4">
        <v>209</v>
      </c>
      <c r="AF56" s="4">
        <v>215</v>
      </c>
      <c r="AG56" s="4">
        <v>245</v>
      </c>
      <c r="AH56" s="4">
        <v>218</v>
      </c>
      <c r="AI56" s="4">
        <v>211</v>
      </c>
      <c r="AJ56" s="4">
        <v>208</v>
      </c>
      <c r="AK56" s="4">
        <v>199</v>
      </c>
      <c r="AL56" s="4">
        <v>202</v>
      </c>
      <c r="AM56" s="4">
        <v>203</v>
      </c>
      <c r="AN56" s="4">
        <v>203</v>
      </c>
      <c r="AO56" s="4">
        <v>204</v>
      </c>
      <c r="AP56" s="4">
        <v>202</v>
      </c>
      <c r="AQ56" s="4">
        <v>188.8</v>
      </c>
      <c r="AR56" s="4">
        <v>210.6</v>
      </c>
      <c r="AS56" s="4">
        <v>200</v>
      </c>
      <c r="AT56" s="4">
        <v>210.9</v>
      </c>
      <c r="AU56" s="4">
        <v>221</v>
      </c>
      <c r="AV56" s="4">
        <v>214</v>
      </c>
      <c r="AW56" s="4">
        <v>230</v>
      </c>
    </row>
    <row r="57" spans="1:49" x14ac:dyDescent="0.2">
      <c r="A57" s="5"/>
    </row>
    <row r="58" spans="1:49" x14ac:dyDescent="0.2">
      <c r="A58" s="5" t="s">
        <v>10</v>
      </c>
      <c r="B58" s="4">
        <v>2922</v>
      </c>
      <c r="C58" s="4">
        <v>3222</v>
      </c>
      <c r="D58" s="4">
        <v>3556.26</v>
      </c>
      <c r="E58" s="4">
        <v>3445.29</v>
      </c>
      <c r="F58" s="4">
        <v>3071.31</v>
      </c>
      <c r="G58" s="4">
        <v>2993</v>
      </c>
      <c r="H58" s="4">
        <v>3007.76</v>
      </c>
      <c r="I58" s="4">
        <v>2902.01</v>
      </c>
      <c r="J58" s="4">
        <v>2820.6</v>
      </c>
      <c r="K58" s="4">
        <v>2696.94</v>
      </c>
      <c r="L58" s="4">
        <v>2853.24</v>
      </c>
      <c r="M58" s="4">
        <v>2964</v>
      </c>
      <c r="N58" s="4">
        <v>2795</v>
      </c>
      <c r="O58" s="4">
        <v>2834</v>
      </c>
      <c r="P58" s="4">
        <v>2967</v>
      </c>
      <c r="Q58" s="4">
        <v>2992</v>
      </c>
      <c r="R58" s="4">
        <v>2998</v>
      </c>
      <c r="S58" s="4">
        <v>3031</v>
      </c>
      <c r="T58" s="4">
        <v>2869</v>
      </c>
      <c r="U58" s="4">
        <v>2731</v>
      </c>
      <c r="V58" s="4">
        <v>2939</v>
      </c>
      <c r="W58" s="4">
        <v>2993</v>
      </c>
      <c r="X58" s="4">
        <v>2844</v>
      </c>
      <c r="Y58" s="4">
        <v>2837</v>
      </c>
      <c r="Z58" s="4">
        <v>2889</v>
      </c>
      <c r="AA58" s="4">
        <v>2833</v>
      </c>
      <c r="AB58" s="4">
        <v>2854</v>
      </c>
      <c r="AC58" s="4">
        <v>2887</v>
      </c>
      <c r="AD58" s="4">
        <v>2900</v>
      </c>
      <c r="AE58" s="4">
        <v>2949</v>
      </c>
      <c r="AF58" s="4">
        <v>3180</v>
      </c>
      <c r="AG58" s="4">
        <v>3028</v>
      </c>
      <c r="AH58" s="4">
        <v>2915</v>
      </c>
      <c r="AI58" s="4">
        <v>2881</v>
      </c>
      <c r="AJ58" s="4">
        <v>2919</v>
      </c>
      <c r="AK58" s="4">
        <v>2888</v>
      </c>
      <c r="AL58" s="4">
        <v>2780</v>
      </c>
      <c r="AM58" s="4">
        <v>2994</v>
      </c>
      <c r="AN58" s="4">
        <v>2929</v>
      </c>
      <c r="AO58" s="4">
        <v>3046</v>
      </c>
      <c r="AP58" s="4">
        <v>3103</v>
      </c>
      <c r="AQ58" s="4">
        <v>3174.8</v>
      </c>
      <c r="AR58" s="4">
        <v>3097.6</v>
      </c>
      <c r="AS58" s="4">
        <v>3165</v>
      </c>
      <c r="AT58" s="4">
        <v>3048.9</v>
      </c>
      <c r="AU58" s="4">
        <v>3092</v>
      </c>
      <c r="AV58" s="4">
        <v>2962</v>
      </c>
      <c r="AW58" s="4">
        <v>2955</v>
      </c>
    </row>
    <row r="59" spans="1:49" s="12" customFormat="1" x14ac:dyDescent="0.2">
      <c r="B59" s="12">
        <f t="shared" ref="B59:T59" si="2">SUM(B5:B54)</f>
        <v>2921.84</v>
      </c>
      <c r="C59" s="12">
        <f t="shared" si="2"/>
        <v>3222.2800000000007</v>
      </c>
      <c r="D59" s="12">
        <f t="shared" si="2"/>
        <v>3556.26</v>
      </c>
      <c r="E59" s="12">
        <f t="shared" si="2"/>
        <v>3445.2900000000004</v>
      </c>
      <c r="F59" s="12">
        <f t="shared" si="2"/>
        <v>3071.31</v>
      </c>
      <c r="G59" s="12">
        <f t="shared" si="2"/>
        <v>2993.0000000000005</v>
      </c>
      <c r="H59" s="12">
        <f t="shared" si="2"/>
        <v>3007.7599999999993</v>
      </c>
      <c r="I59" s="12">
        <f t="shared" si="2"/>
        <v>2902.0099999999993</v>
      </c>
      <c r="J59" s="12">
        <f t="shared" si="2"/>
        <v>2820.5999999999995</v>
      </c>
      <c r="K59" s="12">
        <f t="shared" si="2"/>
        <v>2696.94</v>
      </c>
      <c r="L59" s="12">
        <f t="shared" si="2"/>
        <v>2853.2400000000002</v>
      </c>
      <c r="M59" s="12">
        <f t="shared" si="2"/>
        <v>2963.93</v>
      </c>
      <c r="N59" s="12">
        <f t="shared" si="2"/>
        <v>2794.8500000000004</v>
      </c>
      <c r="O59" s="12">
        <f t="shared" si="2"/>
        <v>2834.0600000000009</v>
      </c>
      <c r="P59" s="12">
        <f t="shared" si="2"/>
        <v>2967.150000000001</v>
      </c>
      <c r="Q59" s="12">
        <f t="shared" si="2"/>
        <v>2991.7300000000005</v>
      </c>
      <c r="R59" s="12">
        <f t="shared" si="2"/>
        <v>2968.5999999999995</v>
      </c>
      <c r="S59" s="12">
        <f t="shared" si="2"/>
        <v>2999.4300000000003</v>
      </c>
      <c r="T59" s="12">
        <f t="shared" si="2"/>
        <v>2871.9499999999994</v>
      </c>
      <c r="U59" s="12">
        <f t="shared" ref="U59:AT59" si="3">SUM(U5:U56)</f>
        <v>2731</v>
      </c>
      <c r="V59" s="12">
        <f t="shared" si="3"/>
        <v>2939</v>
      </c>
      <c r="W59" s="12">
        <f t="shared" si="3"/>
        <v>2993</v>
      </c>
      <c r="X59" s="12">
        <f t="shared" si="3"/>
        <v>2844</v>
      </c>
      <c r="Y59" s="12">
        <f t="shared" si="3"/>
        <v>2837</v>
      </c>
      <c r="Z59" s="12">
        <f t="shared" si="3"/>
        <v>2889</v>
      </c>
      <c r="AA59" s="12">
        <f t="shared" si="3"/>
        <v>2833</v>
      </c>
      <c r="AB59" s="12">
        <f t="shared" si="3"/>
        <v>2854</v>
      </c>
      <c r="AC59" s="12">
        <f t="shared" si="3"/>
        <v>2887</v>
      </c>
      <c r="AD59" s="12">
        <f t="shared" si="3"/>
        <v>2900</v>
      </c>
      <c r="AE59" s="12">
        <f t="shared" si="3"/>
        <v>2949</v>
      </c>
      <c r="AF59" s="12">
        <f t="shared" si="3"/>
        <v>3180</v>
      </c>
      <c r="AG59" s="12">
        <f t="shared" si="3"/>
        <v>3028</v>
      </c>
      <c r="AH59" s="12">
        <f t="shared" si="3"/>
        <v>2915</v>
      </c>
      <c r="AI59" s="12">
        <f t="shared" si="3"/>
        <v>2881</v>
      </c>
      <c r="AJ59" s="12">
        <f t="shared" si="3"/>
        <v>2919</v>
      </c>
      <c r="AK59" s="12">
        <f t="shared" si="3"/>
        <v>2888</v>
      </c>
      <c r="AL59" s="12">
        <f t="shared" si="3"/>
        <v>2780</v>
      </c>
      <c r="AM59" s="12">
        <f t="shared" si="3"/>
        <v>2994</v>
      </c>
      <c r="AN59" s="12">
        <f t="shared" si="3"/>
        <v>2929</v>
      </c>
      <c r="AO59" s="12">
        <f t="shared" si="3"/>
        <v>3046</v>
      </c>
      <c r="AP59" s="12">
        <f t="shared" si="3"/>
        <v>3103</v>
      </c>
      <c r="AQ59" s="12">
        <f t="shared" si="3"/>
        <v>3174.8</v>
      </c>
      <c r="AR59" s="12">
        <f t="shared" si="3"/>
        <v>3097.6</v>
      </c>
      <c r="AS59" s="12">
        <f t="shared" si="3"/>
        <v>3165</v>
      </c>
      <c r="AT59" s="12">
        <f t="shared" si="3"/>
        <v>3048.9</v>
      </c>
      <c r="AU59" s="12">
        <f>SUM(AU5:AU56)</f>
        <v>3092</v>
      </c>
      <c r="AV59" s="12">
        <f>SUM(AV5:AV56)</f>
        <v>2962</v>
      </c>
      <c r="AW59" s="12">
        <f>SUM(AW5:AW56)</f>
        <v>2955</v>
      </c>
    </row>
    <row r="60" spans="1:49" s="12" customFormat="1" x14ac:dyDescent="0.2">
      <c r="B60" s="12">
        <f t="shared" ref="B60:AS60" si="4">B58-B59</f>
        <v>0.15999999999985448</v>
      </c>
      <c r="C60" s="12">
        <f t="shared" si="4"/>
        <v>-0.28000000000065484</v>
      </c>
      <c r="D60" s="12">
        <f t="shared" si="4"/>
        <v>0</v>
      </c>
      <c r="E60" s="12">
        <f t="shared" si="4"/>
        <v>0</v>
      </c>
      <c r="F60" s="12">
        <f t="shared" si="4"/>
        <v>0</v>
      </c>
      <c r="G60" s="12">
        <f t="shared" si="4"/>
        <v>0</v>
      </c>
      <c r="H60" s="12">
        <f t="shared" si="4"/>
        <v>0</v>
      </c>
      <c r="I60" s="12">
        <f t="shared" si="4"/>
        <v>0</v>
      </c>
      <c r="J60" s="12">
        <f t="shared" si="4"/>
        <v>0</v>
      </c>
      <c r="K60" s="12">
        <f t="shared" si="4"/>
        <v>0</v>
      </c>
      <c r="L60" s="12">
        <f t="shared" si="4"/>
        <v>0</v>
      </c>
      <c r="M60" s="12">
        <f t="shared" si="4"/>
        <v>7.0000000000163709E-2</v>
      </c>
      <c r="N60" s="12">
        <f t="shared" si="4"/>
        <v>0.1499999999996362</v>
      </c>
      <c r="O60" s="12">
        <f t="shared" si="4"/>
        <v>-6.0000000000854925E-2</v>
      </c>
      <c r="P60" s="12">
        <f t="shared" si="4"/>
        <v>-0.15000000000100044</v>
      </c>
      <c r="Q60" s="12">
        <f t="shared" si="4"/>
        <v>0.26999999999952706</v>
      </c>
      <c r="R60" s="12">
        <f t="shared" si="4"/>
        <v>29.400000000000546</v>
      </c>
      <c r="S60" s="12">
        <f t="shared" si="4"/>
        <v>31.569999999999709</v>
      </c>
      <c r="T60" s="12">
        <f t="shared" si="4"/>
        <v>-2.9499999999993634</v>
      </c>
      <c r="U60" s="12">
        <f t="shared" si="4"/>
        <v>0</v>
      </c>
      <c r="V60" s="12">
        <f t="shared" si="4"/>
        <v>0</v>
      </c>
      <c r="W60" s="12">
        <f t="shared" si="4"/>
        <v>0</v>
      </c>
      <c r="X60" s="12">
        <f t="shared" si="4"/>
        <v>0</v>
      </c>
      <c r="Y60" s="12">
        <f t="shared" si="4"/>
        <v>0</v>
      </c>
      <c r="Z60" s="12">
        <f t="shared" si="4"/>
        <v>0</v>
      </c>
      <c r="AA60" s="12">
        <f t="shared" si="4"/>
        <v>0</v>
      </c>
      <c r="AB60" s="12">
        <f t="shared" si="4"/>
        <v>0</v>
      </c>
      <c r="AC60" s="12">
        <f t="shared" si="4"/>
        <v>0</v>
      </c>
      <c r="AD60" s="12">
        <f t="shared" si="4"/>
        <v>0</v>
      </c>
      <c r="AE60" s="12">
        <f t="shared" si="4"/>
        <v>0</v>
      </c>
      <c r="AF60" s="12">
        <f t="shared" si="4"/>
        <v>0</v>
      </c>
      <c r="AG60" s="12">
        <f t="shared" si="4"/>
        <v>0</v>
      </c>
      <c r="AH60" s="12">
        <f t="shared" si="4"/>
        <v>0</v>
      </c>
      <c r="AI60" s="12">
        <f t="shared" si="4"/>
        <v>0</v>
      </c>
      <c r="AJ60" s="12">
        <f t="shared" si="4"/>
        <v>0</v>
      </c>
      <c r="AK60" s="12">
        <f t="shared" si="4"/>
        <v>0</v>
      </c>
      <c r="AL60" s="12">
        <f t="shared" si="4"/>
        <v>0</v>
      </c>
      <c r="AM60" s="12">
        <f t="shared" si="4"/>
        <v>0</v>
      </c>
      <c r="AN60" s="12">
        <f t="shared" si="4"/>
        <v>0</v>
      </c>
      <c r="AO60" s="12">
        <f t="shared" si="4"/>
        <v>0</v>
      </c>
      <c r="AP60" s="12">
        <f t="shared" si="4"/>
        <v>0</v>
      </c>
      <c r="AQ60" s="12">
        <f t="shared" si="4"/>
        <v>0</v>
      </c>
      <c r="AR60" s="12">
        <f t="shared" si="4"/>
        <v>0</v>
      </c>
      <c r="AS60" s="12">
        <f t="shared" si="4"/>
        <v>0</v>
      </c>
      <c r="AT60" s="12">
        <f>AT58-AT59</f>
        <v>0</v>
      </c>
      <c r="AU60" s="12">
        <f>AU58-AU59</f>
        <v>0</v>
      </c>
      <c r="AV60" s="12">
        <f>AV58-AV59</f>
        <v>0</v>
      </c>
      <c r="AW60" s="12">
        <f>AW58-AW59</f>
        <v>0</v>
      </c>
    </row>
  </sheetData>
  <pageMargins left="0.5" right="0.5" top="0.5" bottom="0.5" header="0.5" footer="0.5"/>
  <pageSetup scale="8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NOTES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S</vt:lpstr>
      <vt:lpstr>T</vt:lpstr>
      <vt:lpstr>W</vt:lpstr>
      <vt:lpstr>AA</vt:lpstr>
      <vt:lpstr>AB</vt:lpstr>
      <vt:lpstr>AC</vt:lpstr>
      <vt:lpstr>AD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Lahr,Laura</dc:creator>
  <cp:lastModifiedBy>Lahr,Laura</cp:lastModifiedBy>
  <dcterms:created xsi:type="dcterms:W3CDTF">2024-12-23T22:58:40Z</dcterms:created>
  <dcterms:modified xsi:type="dcterms:W3CDTF">2024-12-23T22:58:46Z</dcterms:modified>
</cp:coreProperties>
</file>