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international\"/>
    </mc:Choice>
  </mc:AlternateContent>
  <xr:revisionPtr revIDLastSave="0" documentId="8_{46F5DF3E-4BEC-421C-BEE9-8D796E12925B}" xr6:coauthVersionLast="47" xr6:coauthVersionMax="47" xr10:uidLastSave="{00000000-0000-0000-0000-000000000000}"/>
  <bookViews>
    <workbookView xWindow="-57720" yWindow="-120" windowWidth="29040" windowHeight="15840" activeTab="1" xr2:uid="{C034568C-7155-4BEC-96DE-EDFF2603AA0B}"/>
  </bookViews>
  <sheets>
    <sheet name="notes" sheetId="4" r:id="rId1"/>
    <sheet name="A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36" i="5" l="1"/>
  <c r="F1535" i="5"/>
  <c r="F1534" i="5"/>
  <c r="F1533" i="5"/>
  <c r="F1532" i="5"/>
  <c r="F1531" i="5"/>
  <c r="F1530" i="5"/>
  <c r="F1529" i="5"/>
  <c r="F1528" i="5"/>
  <c r="F1527" i="5"/>
  <c r="F1526" i="5"/>
  <c r="J1525" i="5"/>
  <c r="J1526" i="5" s="1"/>
  <c r="J1527" i="5" s="1"/>
  <c r="J1528" i="5" s="1"/>
  <c r="J1529" i="5" s="1"/>
  <c r="J1530" i="5" s="1"/>
  <c r="J1531" i="5" s="1"/>
  <c r="J1532" i="5" s="1"/>
  <c r="J1533" i="5" s="1"/>
  <c r="J1534" i="5" s="1"/>
  <c r="J1535" i="5" s="1"/>
  <c r="J1536" i="5" s="1"/>
  <c r="F1525" i="5"/>
  <c r="F1524" i="5"/>
  <c r="F1523" i="5"/>
  <c r="F1522" i="5"/>
  <c r="H1522" i="5" s="1"/>
  <c r="J1521" i="5"/>
  <c r="J1522" i="5" s="1"/>
  <c r="J1523" i="5" s="1"/>
  <c r="J1524" i="5" s="1"/>
  <c r="F1521" i="5"/>
  <c r="H1521" i="5" s="1"/>
  <c r="F1520" i="5"/>
  <c r="J1519" i="5"/>
  <c r="F1519" i="5"/>
  <c r="J1518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J1489" i="5"/>
  <c r="J1490" i="5" s="1"/>
  <c r="J1491" i="5" s="1"/>
  <c r="J1492" i="5" s="1"/>
  <c r="J1493" i="5" s="1"/>
  <c r="J1494" i="5" s="1"/>
  <c r="J1495" i="5" s="1"/>
  <c r="J1496" i="5" s="1"/>
  <c r="J1497" i="5" s="1"/>
  <c r="J1498" i="5" s="1"/>
  <c r="J1499" i="5" s="1"/>
  <c r="J1500" i="5" s="1"/>
  <c r="J1501" i="5" s="1"/>
  <c r="J1502" i="5" s="1"/>
  <c r="J1503" i="5" s="1"/>
  <c r="J1504" i="5" s="1"/>
  <c r="J1505" i="5" s="1"/>
  <c r="J1506" i="5" s="1"/>
  <c r="J1507" i="5" s="1"/>
  <c r="J1508" i="5" s="1"/>
  <c r="J1509" i="5" s="1"/>
  <c r="J1510" i="5" s="1"/>
  <c r="J1511" i="5" s="1"/>
  <c r="J1512" i="5" s="1"/>
  <c r="J1513" i="5" s="1"/>
  <c r="J1514" i="5" s="1"/>
  <c r="J1515" i="5" s="1"/>
  <c r="J1516" i="5" s="1"/>
  <c r="J1517" i="5" s="1"/>
  <c r="F1489" i="5"/>
  <c r="F1488" i="5"/>
  <c r="F1487" i="5"/>
  <c r="F1486" i="5"/>
  <c r="F1485" i="5"/>
  <c r="F1484" i="5"/>
  <c r="F1483" i="5"/>
  <c r="I1482" i="5"/>
  <c r="F1482" i="5"/>
  <c r="F1481" i="5"/>
  <c r="F1480" i="5"/>
  <c r="F1479" i="5"/>
  <c r="F1478" i="5"/>
  <c r="F1477" i="5"/>
  <c r="F1476" i="5"/>
  <c r="F1475" i="5"/>
  <c r="F1474" i="5"/>
  <c r="J1473" i="5"/>
  <c r="J1474" i="5" s="1"/>
  <c r="J1475" i="5" s="1"/>
  <c r="J1476" i="5" s="1"/>
  <c r="J1477" i="5" s="1"/>
  <c r="J1478" i="5" s="1"/>
  <c r="J1479" i="5" s="1"/>
  <c r="J1480" i="5" s="1"/>
  <c r="J1481" i="5" s="1"/>
  <c r="J1482" i="5" s="1"/>
  <c r="J1483" i="5" s="1"/>
  <c r="J1484" i="5" s="1"/>
  <c r="J1485" i="5" s="1"/>
  <c r="J1486" i="5" s="1"/>
  <c r="J1487" i="5" s="1"/>
  <c r="J1488" i="5" s="1"/>
  <c r="F1473" i="5"/>
  <c r="J1472" i="5"/>
  <c r="F1472" i="5"/>
  <c r="F1471" i="5"/>
  <c r="J1470" i="5"/>
  <c r="J1471" i="5" s="1"/>
  <c r="H1470" i="5"/>
  <c r="H1471" i="5" s="1"/>
  <c r="H1472" i="5" s="1"/>
  <c r="F1470" i="5"/>
  <c r="H1469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J1455" i="5"/>
  <c r="J1456" i="5" s="1"/>
  <c r="J1457" i="5" s="1"/>
  <c r="J1458" i="5" s="1"/>
  <c r="J1459" i="5" s="1"/>
  <c r="J1460" i="5" s="1"/>
  <c r="J1461" i="5" s="1"/>
  <c r="J1462" i="5" s="1"/>
  <c r="J1463" i="5" s="1"/>
  <c r="J1464" i="5" s="1"/>
  <c r="J1465" i="5" s="1"/>
  <c r="J1466" i="5" s="1"/>
  <c r="J1467" i="5" s="1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H1419" i="5"/>
  <c r="H1420" i="5" s="1"/>
  <c r="H1421" i="5" s="1"/>
  <c r="F1419" i="5"/>
  <c r="J1418" i="5"/>
  <c r="J1419" i="5" s="1"/>
  <c r="J1420" i="5" s="1"/>
  <c r="J1421" i="5" s="1"/>
  <c r="J1422" i="5" s="1"/>
  <c r="J1423" i="5" s="1"/>
  <c r="J1424" i="5" s="1"/>
  <c r="J1425" i="5" s="1"/>
  <c r="J1426" i="5" s="1"/>
  <c r="J1427" i="5" s="1"/>
  <c r="J1428" i="5" s="1"/>
  <c r="J1429" i="5" s="1"/>
  <c r="J1430" i="5" s="1"/>
  <c r="J1431" i="5" s="1"/>
  <c r="J1432" i="5" s="1"/>
  <c r="J1433" i="5" s="1"/>
  <c r="J1434" i="5" s="1"/>
  <c r="J1435" i="5" s="1"/>
  <c r="J1436" i="5" s="1"/>
  <c r="J1437" i="5" s="1"/>
  <c r="J1438" i="5" s="1"/>
  <c r="J1439" i="5" s="1"/>
  <c r="J1440" i="5" s="1"/>
  <c r="J1441" i="5" s="1"/>
  <c r="J1442" i="5" s="1"/>
  <c r="J1443" i="5" s="1"/>
  <c r="J1444" i="5" s="1"/>
  <c r="J1445" i="5" s="1"/>
  <c r="J1446" i="5" s="1"/>
  <c r="J1447" i="5" s="1"/>
  <c r="J1448" i="5" s="1"/>
  <c r="J1449" i="5" s="1"/>
  <c r="J1450" i="5" s="1"/>
  <c r="J1451" i="5" s="1"/>
  <c r="J1452" i="5" s="1"/>
  <c r="J1453" i="5" s="1"/>
  <c r="J1454" i="5" s="1"/>
  <c r="F1418" i="5"/>
  <c r="J1417" i="5"/>
  <c r="F1417" i="5"/>
  <c r="H1417" i="5" s="1"/>
  <c r="H1418" i="5" s="1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J1369" i="5"/>
  <c r="J1370" i="5" s="1"/>
  <c r="J1371" i="5" s="1"/>
  <c r="J1372" i="5" s="1"/>
  <c r="J1373" i="5" s="1"/>
  <c r="J1374" i="5" s="1"/>
  <c r="J1375" i="5" s="1"/>
  <c r="J1376" i="5" s="1"/>
  <c r="J1377" i="5" s="1"/>
  <c r="J1378" i="5" s="1"/>
  <c r="J1379" i="5" s="1"/>
  <c r="J1380" i="5" s="1"/>
  <c r="J1381" i="5" s="1"/>
  <c r="J1382" i="5" s="1"/>
  <c r="J1383" i="5" s="1"/>
  <c r="J1384" i="5" s="1"/>
  <c r="J1385" i="5" s="1"/>
  <c r="J1386" i="5" s="1"/>
  <c r="J1387" i="5" s="1"/>
  <c r="J1388" i="5" s="1"/>
  <c r="J1389" i="5" s="1"/>
  <c r="J1390" i="5" s="1"/>
  <c r="J1391" i="5" s="1"/>
  <c r="J1392" i="5" s="1"/>
  <c r="J1393" i="5" s="1"/>
  <c r="J1394" i="5" s="1"/>
  <c r="J1395" i="5" s="1"/>
  <c r="J1396" i="5" s="1"/>
  <c r="J1397" i="5" s="1"/>
  <c r="J1398" i="5" s="1"/>
  <c r="J1399" i="5" s="1"/>
  <c r="J1400" i="5" s="1"/>
  <c r="J1401" i="5" s="1"/>
  <c r="J1402" i="5" s="1"/>
  <c r="J1403" i="5" s="1"/>
  <c r="J1404" i="5" s="1"/>
  <c r="J1405" i="5" s="1"/>
  <c r="J1406" i="5" s="1"/>
  <c r="J1407" i="5" s="1"/>
  <c r="J1408" i="5" s="1"/>
  <c r="J1409" i="5" s="1"/>
  <c r="J1410" i="5" s="1"/>
  <c r="J1411" i="5" s="1"/>
  <c r="J1412" i="5" s="1"/>
  <c r="J1413" i="5" s="1"/>
  <c r="J1414" i="5" s="1"/>
  <c r="F1369" i="5"/>
  <c r="F1368" i="5"/>
  <c r="F1367" i="5"/>
  <c r="J1366" i="5"/>
  <c r="J1367" i="5" s="1"/>
  <c r="J1368" i="5" s="1"/>
  <c r="F1366" i="5"/>
  <c r="J1365" i="5"/>
  <c r="H1365" i="5"/>
  <c r="H1366" i="5" s="1"/>
  <c r="F1365" i="5"/>
  <c r="J1364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H1323" i="5"/>
  <c r="F1323" i="5"/>
  <c r="F1322" i="5"/>
  <c r="H1322" i="5" s="1"/>
  <c r="F1321" i="5"/>
  <c r="F1320" i="5"/>
  <c r="F1319" i="5"/>
  <c r="F1318" i="5"/>
  <c r="F1317" i="5"/>
  <c r="F1316" i="5"/>
  <c r="F1315" i="5"/>
  <c r="F1314" i="5"/>
  <c r="J1313" i="5"/>
  <c r="J1314" i="5" s="1"/>
  <c r="J1315" i="5" s="1"/>
  <c r="J1316" i="5" s="1"/>
  <c r="J1317" i="5" s="1"/>
  <c r="J1318" i="5" s="1"/>
  <c r="J1319" i="5" s="1"/>
  <c r="J1320" i="5" s="1"/>
  <c r="J1321" i="5" s="1"/>
  <c r="J1322" i="5" s="1"/>
  <c r="J1323" i="5" s="1"/>
  <c r="J1324" i="5" s="1"/>
  <c r="J1325" i="5" s="1"/>
  <c r="J1326" i="5" s="1"/>
  <c r="J1327" i="5" s="1"/>
  <c r="J1328" i="5" s="1"/>
  <c r="J1329" i="5" s="1"/>
  <c r="J1330" i="5" s="1"/>
  <c r="J1331" i="5" s="1"/>
  <c r="J1332" i="5" s="1"/>
  <c r="J1333" i="5" s="1"/>
  <c r="J1334" i="5" s="1"/>
  <c r="J1335" i="5" s="1"/>
  <c r="J1336" i="5" s="1"/>
  <c r="J1337" i="5" s="1"/>
  <c r="J1338" i="5" s="1"/>
  <c r="J1339" i="5" s="1"/>
  <c r="J1340" i="5" s="1"/>
  <c r="J1341" i="5" s="1"/>
  <c r="J1342" i="5" s="1"/>
  <c r="J1343" i="5" s="1"/>
  <c r="J1344" i="5" s="1"/>
  <c r="J1345" i="5" s="1"/>
  <c r="J1346" i="5" s="1"/>
  <c r="J1347" i="5" s="1"/>
  <c r="J1348" i="5" s="1"/>
  <c r="J1349" i="5" s="1"/>
  <c r="J1350" i="5" s="1"/>
  <c r="J1351" i="5" s="1"/>
  <c r="J1352" i="5" s="1"/>
  <c r="J1353" i="5" s="1"/>
  <c r="J1354" i="5" s="1"/>
  <c r="J1355" i="5" s="1"/>
  <c r="J1356" i="5" s="1"/>
  <c r="J1357" i="5" s="1"/>
  <c r="J1358" i="5" s="1"/>
  <c r="J1359" i="5" s="1"/>
  <c r="J1360" i="5" s="1"/>
  <c r="J1361" i="5" s="1"/>
  <c r="F1313" i="5"/>
  <c r="J1312" i="5"/>
  <c r="H1312" i="5"/>
  <c r="F1312" i="5"/>
  <c r="F1311" i="5"/>
  <c r="F1310" i="5"/>
  <c r="J1309" i="5"/>
  <c r="J1310" i="5" s="1"/>
  <c r="J1311" i="5" s="1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J1296" i="5"/>
  <c r="J1297" i="5" s="1"/>
  <c r="J1298" i="5" s="1"/>
  <c r="J1299" i="5" s="1"/>
  <c r="J1300" i="5" s="1"/>
  <c r="J1301" i="5" s="1"/>
  <c r="J1302" i="5" s="1"/>
  <c r="J1303" i="5" s="1"/>
  <c r="J1304" i="5" s="1"/>
  <c r="J1305" i="5" s="1"/>
  <c r="J1306" i="5" s="1"/>
  <c r="J1307" i="5" s="1"/>
  <c r="J1308" i="5" s="1"/>
  <c r="F1296" i="5"/>
  <c r="F1295" i="5"/>
  <c r="F1294" i="5"/>
  <c r="F1293" i="5"/>
  <c r="F1292" i="5"/>
  <c r="F1291" i="5"/>
  <c r="F1290" i="5"/>
  <c r="F1289" i="5"/>
  <c r="F1288" i="5"/>
  <c r="F1287" i="5"/>
  <c r="H1275" i="5"/>
  <c r="H1276" i="5" s="1"/>
  <c r="H1277" i="5" s="1"/>
  <c r="H1278" i="5" s="1"/>
  <c r="H1279" i="5" s="1"/>
  <c r="H1280" i="5" s="1"/>
  <c r="H1281" i="5" s="1"/>
  <c r="H1282" i="5" s="1"/>
  <c r="H1283" i="5" s="1"/>
  <c r="H1284" i="5" s="1"/>
  <c r="H1285" i="5" s="1"/>
  <c r="H1286" i="5" s="1"/>
  <c r="H1263" i="5"/>
  <c r="H1264" i="5" s="1"/>
  <c r="H1265" i="5" s="1"/>
  <c r="H1266" i="5" s="1"/>
  <c r="H1267" i="5" s="1"/>
  <c r="H1268" i="5" s="1"/>
  <c r="H1269" i="5" s="1"/>
  <c r="H1270" i="5" s="1"/>
  <c r="H1271" i="5" s="1"/>
  <c r="H1272" i="5" s="1"/>
  <c r="H1273" i="5" s="1"/>
  <c r="H1274" i="5" s="1"/>
  <c r="J1261" i="5"/>
  <c r="J1262" i="5" s="1"/>
  <c r="J1263" i="5" s="1"/>
  <c r="J1264" i="5" s="1"/>
  <c r="J1265" i="5" s="1"/>
  <c r="J1266" i="5" s="1"/>
  <c r="J1267" i="5" s="1"/>
  <c r="J1268" i="5" s="1"/>
  <c r="J1269" i="5" s="1"/>
  <c r="J1270" i="5" s="1"/>
  <c r="J1271" i="5" s="1"/>
  <c r="J1272" i="5" s="1"/>
  <c r="J1273" i="5" s="1"/>
  <c r="J1274" i="5" s="1"/>
  <c r="J1275" i="5" s="1"/>
  <c r="J1276" i="5" s="1"/>
  <c r="J1277" i="5" s="1"/>
  <c r="J1278" i="5" s="1"/>
  <c r="J1279" i="5" s="1"/>
  <c r="J1280" i="5" s="1"/>
  <c r="J1281" i="5" s="1"/>
  <c r="J1282" i="5" s="1"/>
  <c r="J1283" i="5" s="1"/>
  <c r="J1284" i="5" s="1"/>
  <c r="J1285" i="5" s="1"/>
  <c r="J1286" i="5" s="1"/>
  <c r="J1287" i="5" s="1"/>
  <c r="J1288" i="5" s="1"/>
  <c r="J1289" i="5" s="1"/>
  <c r="J1290" i="5" s="1"/>
  <c r="J1291" i="5" s="1"/>
  <c r="J1292" i="5" s="1"/>
  <c r="J1293" i="5" s="1"/>
  <c r="J1294" i="5" s="1"/>
  <c r="H1261" i="5"/>
  <c r="H1262" i="5" s="1"/>
  <c r="J1260" i="5"/>
  <c r="H1260" i="5"/>
  <c r="R1258" i="5"/>
  <c r="Q1258" i="5" s="1"/>
  <c r="K1258" i="5"/>
  <c r="G1258" i="5" s="1"/>
  <c r="J1247" i="5"/>
  <c r="J1248" i="5" s="1"/>
  <c r="J1249" i="5" s="1"/>
  <c r="J1250" i="5" s="1"/>
  <c r="J1251" i="5" s="1"/>
  <c r="J1252" i="5" s="1"/>
  <c r="J1253" i="5" s="1"/>
  <c r="J1254" i="5" s="1"/>
  <c r="J1255" i="5" s="1"/>
  <c r="J1256" i="5" s="1"/>
  <c r="J1257" i="5" s="1"/>
  <c r="J1258" i="5" s="1"/>
  <c r="J1259" i="5" s="1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J1209" i="5"/>
  <c r="J1210" i="5" s="1"/>
  <c r="J1211" i="5" s="1"/>
  <c r="J1212" i="5" s="1"/>
  <c r="J1213" i="5" s="1"/>
  <c r="J1214" i="5" s="1"/>
  <c r="J1215" i="5" s="1"/>
  <c r="J1216" i="5" s="1"/>
  <c r="J1217" i="5" s="1"/>
  <c r="J1218" i="5" s="1"/>
  <c r="J1219" i="5" s="1"/>
  <c r="J1220" i="5" s="1"/>
  <c r="J1221" i="5" s="1"/>
  <c r="J1222" i="5" s="1"/>
  <c r="J1223" i="5" s="1"/>
  <c r="J1224" i="5" s="1"/>
  <c r="J1225" i="5" s="1"/>
  <c r="J1226" i="5" s="1"/>
  <c r="J1227" i="5" s="1"/>
  <c r="J1228" i="5" s="1"/>
  <c r="J1229" i="5" s="1"/>
  <c r="J1230" i="5" s="1"/>
  <c r="J1231" i="5" s="1"/>
  <c r="J1232" i="5" s="1"/>
  <c r="J1233" i="5" s="1"/>
  <c r="J1234" i="5" s="1"/>
  <c r="J1235" i="5" s="1"/>
  <c r="J1236" i="5" s="1"/>
  <c r="J1237" i="5" s="1"/>
  <c r="J1238" i="5" s="1"/>
  <c r="J1239" i="5" s="1"/>
  <c r="J1240" i="5" s="1"/>
  <c r="J1241" i="5" s="1"/>
  <c r="J1242" i="5" s="1"/>
  <c r="J1243" i="5" s="1"/>
  <c r="J1244" i="5" s="1"/>
  <c r="J1245" i="5" s="1"/>
  <c r="J1246" i="5" s="1"/>
  <c r="H1209" i="5"/>
  <c r="F1209" i="5"/>
  <c r="J1208" i="5"/>
  <c r="F1208" i="5"/>
  <c r="H1208" i="5" s="1"/>
  <c r="F1207" i="5"/>
  <c r="R1206" i="5"/>
  <c r="Q1206" i="5"/>
  <c r="K1206" i="5"/>
  <c r="G1206" i="5" s="1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J1162" i="5"/>
  <c r="J1163" i="5" s="1"/>
  <c r="J1164" i="5" s="1"/>
  <c r="J1165" i="5" s="1"/>
  <c r="J1166" i="5" s="1"/>
  <c r="J1167" i="5" s="1"/>
  <c r="J1168" i="5" s="1"/>
  <c r="J1169" i="5" s="1"/>
  <c r="J1170" i="5" s="1"/>
  <c r="J1171" i="5" s="1"/>
  <c r="J1172" i="5" s="1"/>
  <c r="J1173" i="5" s="1"/>
  <c r="J1174" i="5" s="1"/>
  <c r="J1175" i="5" s="1"/>
  <c r="J1176" i="5" s="1"/>
  <c r="J1177" i="5" s="1"/>
  <c r="J1178" i="5" s="1"/>
  <c r="J1179" i="5" s="1"/>
  <c r="J1180" i="5" s="1"/>
  <c r="J1181" i="5" s="1"/>
  <c r="J1182" i="5" s="1"/>
  <c r="J1183" i="5" s="1"/>
  <c r="J1184" i="5" s="1"/>
  <c r="J1185" i="5" s="1"/>
  <c r="J1186" i="5" s="1"/>
  <c r="J1187" i="5" s="1"/>
  <c r="J1188" i="5" s="1"/>
  <c r="J1189" i="5" s="1"/>
  <c r="J1190" i="5" s="1"/>
  <c r="J1191" i="5" s="1"/>
  <c r="J1192" i="5" s="1"/>
  <c r="J1193" i="5" s="1"/>
  <c r="J1194" i="5" s="1"/>
  <c r="J1195" i="5" s="1"/>
  <c r="J1196" i="5" s="1"/>
  <c r="J1197" i="5" s="1"/>
  <c r="J1198" i="5" s="1"/>
  <c r="J1199" i="5" s="1"/>
  <c r="J1200" i="5" s="1"/>
  <c r="J1201" i="5" s="1"/>
  <c r="J1202" i="5" s="1"/>
  <c r="J1203" i="5" s="1"/>
  <c r="J1204" i="5" s="1"/>
  <c r="J1205" i="5" s="1"/>
  <c r="F1162" i="5"/>
  <c r="F1161" i="5"/>
  <c r="F1160" i="5"/>
  <c r="F1159" i="5"/>
  <c r="F1158" i="5"/>
  <c r="J1157" i="5"/>
  <c r="J1158" i="5" s="1"/>
  <c r="J1159" i="5" s="1"/>
  <c r="J1160" i="5" s="1"/>
  <c r="J1161" i="5" s="1"/>
  <c r="F1157" i="5"/>
  <c r="J1156" i="5"/>
  <c r="F1156" i="5"/>
  <c r="H1156" i="5" s="1"/>
  <c r="H1157" i="5" s="1"/>
  <c r="H1158" i="5" s="1"/>
  <c r="H1159" i="5" s="1"/>
  <c r="H1160" i="5" s="1"/>
  <c r="H1161" i="5" s="1"/>
  <c r="H1162" i="5" s="1"/>
  <c r="F1155" i="5"/>
  <c r="R1154" i="5"/>
  <c r="Q1154" i="5"/>
  <c r="K1154" i="5"/>
  <c r="G1154" i="5" s="1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R1126" i="5"/>
  <c r="Q1126" i="5"/>
  <c r="K1126" i="5"/>
  <c r="G1126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J1107" i="5"/>
  <c r="J1108" i="5" s="1"/>
  <c r="J1109" i="5" s="1"/>
  <c r="J1110" i="5" s="1"/>
  <c r="J1111" i="5" s="1"/>
  <c r="J1112" i="5" s="1"/>
  <c r="J1113" i="5" s="1"/>
  <c r="J1114" i="5" s="1"/>
  <c r="J1115" i="5" s="1"/>
  <c r="J1116" i="5" s="1"/>
  <c r="J1117" i="5" s="1"/>
  <c r="J1118" i="5" s="1"/>
  <c r="J1119" i="5" s="1"/>
  <c r="J1120" i="5" s="1"/>
  <c r="J1121" i="5" s="1"/>
  <c r="J1122" i="5" s="1"/>
  <c r="J1123" i="5" s="1"/>
  <c r="J1124" i="5" s="1"/>
  <c r="J1125" i="5" s="1"/>
  <c r="F1107" i="5"/>
  <c r="J1106" i="5"/>
  <c r="F1106" i="5"/>
  <c r="J1105" i="5"/>
  <c r="F1105" i="5"/>
  <c r="J1104" i="5"/>
  <c r="H1104" i="5"/>
  <c r="H1105" i="5" s="1"/>
  <c r="H1106" i="5" s="1"/>
  <c r="F1104" i="5"/>
  <c r="F1103" i="5"/>
  <c r="R1102" i="5"/>
  <c r="K1102" i="5"/>
  <c r="G1102" i="5"/>
  <c r="F1102" i="5"/>
  <c r="G1101" i="5"/>
  <c r="F1101" i="5"/>
  <c r="F1100" i="5"/>
  <c r="F1099" i="5"/>
  <c r="J1098" i="5"/>
  <c r="J1099" i="5" s="1"/>
  <c r="J1100" i="5" s="1"/>
  <c r="F1098" i="5"/>
  <c r="F1097" i="5"/>
  <c r="F1096" i="5"/>
  <c r="F1095" i="5"/>
  <c r="F1094" i="5"/>
  <c r="F1093" i="5"/>
  <c r="F1092" i="5"/>
  <c r="F1091" i="5"/>
  <c r="F1090" i="5"/>
  <c r="J1089" i="5"/>
  <c r="J1090" i="5" s="1"/>
  <c r="J1091" i="5" s="1"/>
  <c r="J1092" i="5" s="1"/>
  <c r="J1093" i="5" s="1"/>
  <c r="J1094" i="5" s="1"/>
  <c r="J1095" i="5" s="1"/>
  <c r="J1096" i="5" s="1"/>
  <c r="J1097" i="5" s="1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J1058" i="5"/>
  <c r="J1059" i="5" s="1"/>
  <c r="J1060" i="5" s="1"/>
  <c r="J1061" i="5" s="1"/>
  <c r="J1062" i="5" s="1"/>
  <c r="J1063" i="5" s="1"/>
  <c r="J1064" i="5" s="1"/>
  <c r="J1065" i="5" s="1"/>
  <c r="J1066" i="5" s="1"/>
  <c r="J1067" i="5" s="1"/>
  <c r="J1068" i="5" s="1"/>
  <c r="J1069" i="5" s="1"/>
  <c r="J1070" i="5" s="1"/>
  <c r="J1071" i="5" s="1"/>
  <c r="J1072" i="5" s="1"/>
  <c r="J1073" i="5" s="1"/>
  <c r="J1074" i="5" s="1"/>
  <c r="J1075" i="5" s="1"/>
  <c r="J1076" i="5" s="1"/>
  <c r="J1077" i="5" s="1"/>
  <c r="J1078" i="5" s="1"/>
  <c r="J1079" i="5" s="1"/>
  <c r="J1080" i="5" s="1"/>
  <c r="J1081" i="5" s="1"/>
  <c r="J1082" i="5" s="1"/>
  <c r="J1083" i="5" s="1"/>
  <c r="J1084" i="5" s="1"/>
  <c r="J1085" i="5" s="1"/>
  <c r="J1086" i="5" s="1"/>
  <c r="J1087" i="5" s="1"/>
  <c r="J1088" i="5" s="1"/>
  <c r="F1058" i="5"/>
  <c r="F1057" i="5"/>
  <c r="F1056" i="5"/>
  <c r="F1055" i="5"/>
  <c r="H1055" i="5" s="1"/>
  <c r="F1054" i="5"/>
  <c r="H1053" i="5"/>
  <c r="H1054" i="5" s="1"/>
  <c r="F1053" i="5"/>
  <c r="Q1052" i="5"/>
  <c r="R1052" i="5" s="1"/>
  <c r="H1052" i="5"/>
  <c r="G1052" i="5"/>
  <c r="J1052" i="5" s="1"/>
  <c r="J1053" i="5" s="1"/>
  <c r="J1054" i="5" s="1"/>
  <c r="J1055" i="5" s="1"/>
  <c r="J1056" i="5" s="1"/>
  <c r="J1057" i="5" s="1"/>
  <c r="F1052" i="5"/>
  <c r="F1051" i="5"/>
  <c r="R1050" i="5"/>
  <c r="Q1050" i="5" s="1"/>
  <c r="K1050" i="5"/>
  <c r="F1050" i="5"/>
  <c r="Q1049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H1004" i="5" s="1"/>
  <c r="H1003" i="5"/>
  <c r="F1003" i="5"/>
  <c r="F1002" i="5"/>
  <c r="F1001" i="5"/>
  <c r="H1001" i="5" s="1"/>
  <c r="H1002" i="5" s="1"/>
  <c r="J1000" i="5"/>
  <c r="J1001" i="5" s="1"/>
  <c r="J1002" i="5" s="1"/>
  <c r="J1003" i="5" s="1"/>
  <c r="J1004" i="5" s="1"/>
  <c r="J1005" i="5" s="1"/>
  <c r="J1006" i="5" s="1"/>
  <c r="J1007" i="5" s="1"/>
  <c r="J1008" i="5" s="1"/>
  <c r="J1009" i="5" s="1"/>
  <c r="J1010" i="5" s="1"/>
  <c r="J1011" i="5" s="1"/>
  <c r="J1012" i="5" s="1"/>
  <c r="J1013" i="5" s="1"/>
  <c r="J1014" i="5" s="1"/>
  <c r="J1015" i="5" s="1"/>
  <c r="J1016" i="5" s="1"/>
  <c r="J1017" i="5" s="1"/>
  <c r="J1018" i="5" s="1"/>
  <c r="J1019" i="5" s="1"/>
  <c r="J1020" i="5" s="1"/>
  <c r="J1021" i="5" s="1"/>
  <c r="J1022" i="5" s="1"/>
  <c r="J1023" i="5" s="1"/>
  <c r="J1024" i="5" s="1"/>
  <c r="J1025" i="5" s="1"/>
  <c r="J1026" i="5" s="1"/>
  <c r="J1027" i="5" s="1"/>
  <c r="J1028" i="5" s="1"/>
  <c r="J1029" i="5" s="1"/>
  <c r="J1030" i="5" s="1"/>
  <c r="J1031" i="5" s="1"/>
  <c r="J1032" i="5" s="1"/>
  <c r="J1033" i="5" s="1"/>
  <c r="J1034" i="5" s="1"/>
  <c r="J1035" i="5" s="1"/>
  <c r="J1036" i="5" s="1"/>
  <c r="J1037" i="5" s="1"/>
  <c r="J1038" i="5" s="1"/>
  <c r="J1039" i="5" s="1"/>
  <c r="J1040" i="5" s="1"/>
  <c r="J1041" i="5" s="1"/>
  <c r="J1042" i="5" s="1"/>
  <c r="J1043" i="5" s="1"/>
  <c r="J1044" i="5" s="1"/>
  <c r="J1045" i="5" s="1"/>
  <c r="J1046" i="5" s="1"/>
  <c r="J1047" i="5" s="1"/>
  <c r="J1048" i="5" s="1"/>
  <c r="H1000" i="5"/>
  <c r="F1000" i="5"/>
  <c r="R999" i="5"/>
  <c r="K999" i="5"/>
  <c r="I999" i="5"/>
  <c r="F999" i="5"/>
  <c r="F998" i="5"/>
  <c r="R997" i="5"/>
  <c r="Q997" i="5"/>
  <c r="K997" i="5"/>
  <c r="G997" i="5" s="1"/>
  <c r="I997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R971" i="5"/>
  <c r="Q971" i="5"/>
  <c r="K971" i="5"/>
  <c r="G971" i="5" s="1"/>
  <c r="J971" i="5"/>
  <c r="J972" i="5" s="1"/>
  <c r="J973" i="5" s="1"/>
  <c r="J974" i="5" s="1"/>
  <c r="J975" i="5" s="1"/>
  <c r="J976" i="5" s="1"/>
  <c r="J977" i="5" s="1"/>
  <c r="J978" i="5" s="1"/>
  <c r="J979" i="5" s="1"/>
  <c r="J980" i="5" s="1"/>
  <c r="J981" i="5" s="1"/>
  <c r="J982" i="5" s="1"/>
  <c r="J983" i="5" s="1"/>
  <c r="J984" i="5" s="1"/>
  <c r="J985" i="5" s="1"/>
  <c r="J986" i="5" s="1"/>
  <c r="J987" i="5" s="1"/>
  <c r="J988" i="5" s="1"/>
  <c r="J989" i="5" s="1"/>
  <c r="J990" i="5" s="1"/>
  <c r="J991" i="5" s="1"/>
  <c r="J992" i="5" s="1"/>
  <c r="J993" i="5" s="1"/>
  <c r="J994" i="5" s="1"/>
  <c r="J995" i="5" s="1"/>
  <c r="J996" i="5" s="1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R947" i="5"/>
  <c r="Q947" i="5"/>
  <c r="G947" i="5"/>
  <c r="J947" i="5" s="1"/>
  <c r="J948" i="5" s="1"/>
  <c r="J949" i="5" s="1"/>
  <c r="J950" i="5" s="1"/>
  <c r="J951" i="5" s="1"/>
  <c r="J952" i="5" s="1"/>
  <c r="J953" i="5" s="1"/>
  <c r="J954" i="5" s="1"/>
  <c r="J955" i="5" s="1"/>
  <c r="J956" i="5" s="1"/>
  <c r="J957" i="5" s="1"/>
  <c r="J958" i="5" s="1"/>
  <c r="J959" i="5" s="1"/>
  <c r="J960" i="5" s="1"/>
  <c r="J961" i="5" s="1"/>
  <c r="J962" i="5" s="1"/>
  <c r="J963" i="5" s="1"/>
  <c r="J964" i="5" s="1"/>
  <c r="J965" i="5" s="1"/>
  <c r="J966" i="5" s="1"/>
  <c r="J967" i="5" s="1"/>
  <c r="J968" i="5" s="1"/>
  <c r="J969" i="5" s="1"/>
  <c r="J970" i="5" s="1"/>
  <c r="F947" i="5"/>
  <c r="H947" i="5" s="1"/>
  <c r="H948" i="5" s="1"/>
  <c r="F946" i="5"/>
  <c r="R945" i="5"/>
  <c r="Q945" i="5"/>
  <c r="K945" i="5"/>
  <c r="G945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J908" i="5"/>
  <c r="J909" i="5" s="1"/>
  <c r="J910" i="5" s="1"/>
  <c r="J911" i="5" s="1"/>
  <c r="J912" i="5" s="1"/>
  <c r="J913" i="5" s="1"/>
  <c r="J914" i="5" s="1"/>
  <c r="J915" i="5" s="1"/>
  <c r="J916" i="5" s="1"/>
  <c r="J917" i="5" s="1"/>
  <c r="J918" i="5" s="1"/>
  <c r="J919" i="5" s="1"/>
  <c r="J920" i="5" s="1"/>
  <c r="J921" i="5" s="1"/>
  <c r="J922" i="5" s="1"/>
  <c r="J923" i="5" s="1"/>
  <c r="J924" i="5" s="1"/>
  <c r="J925" i="5" s="1"/>
  <c r="J926" i="5" s="1"/>
  <c r="J927" i="5" s="1"/>
  <c r="J928" i="5" s="1"/>
  <c r="J929" i="5" s="1"/>
  <c r="J930" i="5" s="1"/>
  <c r="J931" i="5" s="1"/>
  <c r="J932" i="5" s="1"/>
  <c r="J933" i="5" s="1"/>
  <c r="J934" i="5" s="1"/>
  <c r="J935" i="5" s="1"/>
  <c r="J936" i="5" s="1"/>
  <c r="J937" i="5" s="1"/>
  <c r="J938" i="5" s="1"/>
  <c r="J939" i="5" s="1"/>
  <c r="J940" i="5" s="1"/>
  <c r="J941" i="5" s="1"/>
  <c r="J942" i="5" s="1"/>
  <c r="J943" i="5" s="1"/>
  <c r="J944" i="5" s="1"/>
  <c r="F908" i="5"/>
  <c r="F907" i="5"/>
  <c r="F906" i="5"/>
  <c r="F905" i="5"/>
  <c r="F904" i="5"/>
  <c r="F903" i="5"/>
  <c r="F902" i="5"/>
  <c r="F901" i="5"/>
  <c r="F900" i="5"/>
  <c r="J899" i="5"/>
  <c r="J900" i="5" s="1"/>
  <c r="J901" i="5" s="1"/>
  <c r="J902" i="5" s="1"/>
  <c r="J903" i="5" s="1"/>
  <c r="J904" i="5" s="1"/>
  <c r="J905" i="5" s="1"/>
  <c r="J906" i="5" s="1"/>
  <c r="J907" i="5" s="1"/>
  <c r="F899" i="5"/>
  <c r="F898" i="5"/>
  <c r="J897" i="5"/>
  <c r="J898" i="5" s="1"/>
  <c r="F897" i="5"/>
  <c r="J896" i="5"/>
  <c r="F896" i="5"/>
  <c r="H896" i="5" s="1"/>
  <c r="H897" i="5" s="1"/>
  <c r="J895" i="5"/>
  <c r="H895" i="5"/>
  <c r="F895" i="5"/>
  <c r="F894" i="5"/>
  <c r="R893" i="5"/>
  <c r="Q893" i="5"/>
  <c r="K893" i="5"/>
  <c r="G893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J845" i="5"/>
  <c r="J846" i="5" s="1"/>
  <c r="J847" i="5" s="1"/>
  <c r="J848" i="5" s="1"/>
  <c r="J849" i="5" s="1"/>
  <c r="J850" i="5" s="1"/>
  <c r="J851" i="5" s="1"/>
  <c r="J852" i="5" s="1"/>
  <c r="J853" i="5" s="1"/>
  <c r="J854" i="5" s="1"/>
  <c r="J855" i="5" s="1"/>
  <c r="J856" i="5" s="1"/>
  <c r="J857" i="5" s="1"/>
  <c r="J858" i="5" s="1"/>
  <c r="J859" i="5" s="1"/>
  <c r="J860" i="5" s="1"/>
  <c r="J861" i="5" s="1"/>
  <c r="J862" i="5" s="1"/>
  <c r="J863" i="5" s="1"/>
  <c r="J864" i="5" s="1"/>
  <c r="J865" i="5" s="1"/>
  <c r="J866" i="5" s="1"/>
  <c r="J867" i="5" s="1"/>
  <c r="J868" i="5" s="1"/>
  <c r="J869" i="5" s="1"/>
  <c r="J870" i="5" s="1"/>
  <c r="J871" i="5" s="1"/>
  <c r="J872" i="5" s="1"/>
  <c r="J873" i="5" s="1"/>
  <c r="J874" i="5" s="1"/>
  <c r="J875" i="5" s="1"/>
  <c r="J876" i="5" s="1"/>
  <c r="J877" i="5" s="1"/>
  <c r="J878" i="5" s="1"/>
  <c r="J879" i="5" s="1"/>
  <c r="J880" i="5" s="1"/>
  <c r="J881" i="5" s="1"/>
  <c r="J882" i="5" s="1"/>
  <c r="J883" i="5" s="1"/>
  <c r="J884" i="5" s="1"/>
  <c r="J885" i="5" s="1"/>
  <c r="J886" i="5" s="1"/>
  <c r="J887" i="5" s="1"/>
  <c r="J888" i="5" s="1"/>
  <c r="J889" i="5" s="1"/>
  <c r="J890" i="5" s="1"/>
  <c r="J891" i="5" s="1"/>
  <c r="J892" i="5" s="1"/>
  <c r="H845" i="5"/>
  <c r="F845" i="5"/>
  <c r="F844" i="5"/>
  <c r="H844" i="5" s="1"/>
  <c r="J843" i="5"/>
  <c r="J844" i="5" s="1"/>
  <c r="F843" i="5"/>
  <c r="H843" i="5" s="1"/>
  <c r="F842" i="5"/>
  <c r="R841" i="5"/>
  <c r="Q841" i="5"/>
  <c r="K841" i="5"/>
  <c r="G841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J793" i="5"/>
  <c r="J794" i="5" s="1"/>
  <c r="J795" i="5" s="1"/>
  <c r="J796" i="5" s="1"/>
  <c r="J797" i="5" s="1"/>
  <c r="J798" i="5" s="1"/>
  <c r="J799" i="5" s="1"/>
  <c r="J800" i="5" s="1"/>
  <c r="J801" i="5" s="1"/>
  <c r="J802" i="5" s="1"/>
  <c r="J803" i="5" s="1"/>
  <c r="J804" i="5" s="1"/>
  <c r="J805" i="5" s="1"/>
  <c r="J806" i="5" s="1"/>
  <c r="J807" i="5" s="1"/>
  <c r="J808" i="5" s="1"/>
  <c r="J809" i="5" s="1"/>
  <c r="J810" i="5" s="1"/>
  <c r="J811" i="5" s="1"/>
  <c r="J812" i="5" s="1"/>
  <c r="J813" i="5" s="1"/>
  <c r="J814" i="5" s="1"/>
  <c r="J815" i="5" s="1"/>
  <c r="J816" i="5" s="1"/>
  <c r="J817" i="5" s="1"/>
  <c r="J818" i="5" s="1"/>
  <c r="J819" i="5" s="1"/>
  <c r="J820" i="5" s="1"/>
  <c r="J821" i="5" s="1"/>
  <c r="J822" i="5" s="1"/>
  <c r="J823" i="5" s="1"/>
  <c r="J824" i="5" s="1"/>
  <c r="J825" i="5" s="1"/>
  <c r="J826" i="5" s="1"/>
  <c r="J827" i="5" s="1"/>
  <c r="J828" i="5" s="1"/>
  <c r="J829" i="5" s="1"/>
  <c r="J830" i="5" s="1"/>
  <c r="J831" i="5" s="1"/>
  <c r="J832" i="5" s="1"/>
  <c r="J833" i="5" s="1"/>
  <c r="J834" i="5" s="1"/>
  <c r="J835" i="5" s="1"/>
  <c r="J836" i="5" s="1"/>
  <c r="J837" i="5" s="1"/>
  <c r="J838" i="5" s="1"/>
  <c r="J839" i="5" s="1"/>
  <c r="J840" i="5" s="1"/>
  <c r="F793" i="5"/>
  <c r="H793" i="5" s="1"/>
  <c r="F792" i="5"/>
  <c r="J791" i="5"/>
  <c r="J792" i="5" s="1"/>
  <c r="H791" i="5"/>
  <c r="H792" i="5" s="1"/>
  <c r="F791" i="5"/>
  <c r="F790" i="5"/>
  <c r="R789" i="5"/>
  <c r="Q789" i="5" s="1"/>
  <c r="K789" i="5"/>
  <c r="G789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J744" i="5"/>
  <c r="J745" i="5" s="1"/>
  <c r="J746" i="5" s="1"/>
  <c r="J747" i="5" s="1"/>
  <c r="J748" i="5" s="1"/>
  <c r="J749" i="5" s="1"/>
  <c r="J750" i="5" s="1"/>
  <c r="J751" i="5" s="1"/>
  <c r="J752" i="5" s="1"/>
  <c r="J753" i="5" s="1"/>
  <c r="J754" i="5" s="1"/>
  <c r="J755" i="5" s="1"/>
  <c r="J756" i="5" s="1"/>
  <c r="J757" i="5" s="1"/>
  <c r="J758" i="5" s="1"/>
  <c r="J759" i="5" s="1"/>
  <c r="J760" i="5" s="1"/>
  <c r="J761" i="5" s="1"/>
  <c r="J762" i="5" s="1"/>
  <c r="J763" i="5" s="1"/>
  <c r="J764" i="5" s="1"/>
  <c r="J765" i="5" s="1"/>
  <c r="J766" i="5" s="1"/>
  <c r="J767" i="5" s="1"/>
  <c r="J768" i="5" s="1"/>
  <c r="J769" i="5" s="1"/>
  <c r="J770" i="5" s="1"/>
  <c r="J771" i="5" s="1"/>
  <c r="J772" i="5" s="1"/>
  <c r="J773" i="5" s="1"/>
  <c r="J774" i="5" s="1"/>
  <c r="J775" i="5" s="1"/>
  <c r="J776" i="5" s="1"/>
  <c r="J777" i="5" s="1"/>
  <c r="J778" i="5" s="1"/>
  <c r="J779" i="5" s="1"/>
  <c r="J780" i="5" s="1"/>
  <c r="J781" i="5" s="1"/>
  <c r="J782" i="5" s="1"/>
  <c r="J783" i="5" s="1"/>
  <c r="J784" i="5" s="1"/>
  <c r="J785" i="5" s="1"/>
  <c r="J786" i="5" s="1"/>
  <c r="J787" i="5" s="1"/>
  <c r="J788" i="5" s="1"/>
  <c r="J789" i="5" s="1"/>
  <c r="J790" i="5" s="1"/>
  <c r="F744" i="5"/>
  <c r="F743" i="5"/>
  <c r="F742" i="5"/>
  <c r="F741" i="5"/>
  <c r="F740" i="5"/>
  <c r="J739" i="5"/>
  <c r="J740" i="5" s="1"/>
  <c r="J741" i="5" s="1"/>
  <c r="J742" i="5" s="1"/>
  <c r="J743" i="5" s="1"/>
  <c r="H739" i="5"/>
  <c r="F739" i="5"/>
  <c r="F738" i="5"/>
  <c r="R737" i="5"/>
  <c r="Q737" i="5"/>
  <c r="G737" i="5"/>
  <c r="F737" i="5"/>
  <c r="R736" i="5"/>
  <c r="Q736" i="5"/>
  <c r="G736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J690" i="5"/>
  <c r="J691" i="5" s="1"/>
  <c r="J692" i="5" s="1"/>
  <c r="J693" i="5" s="1"/>
  <c r="J694" i="5" s="1"/>
  <c r="J695" i="5" s="1"/>
  <c r="J696" i="5" s="1"/>
  <c r="J697" i="5" s="1"/>
  <c r="J698" i="5" s="1"/>
  <c r="J699" i="5" s="1"/>
  <c r="J700" i="5" s="1"/>
  <c r="J701" i="5" s="1"/>
  <c r="J702" i="5" s="1"/>
  <c r="J703" i="5" s="1"/>
  <c r="J704" i="5" s="1"/>
  <c r="J705" i="5" s="1"/>
  <c r="J706" i="5" s="1"/>
  <c r="J707" i="5" s="1"/>
  <c r="J708" i="5" s="1"/>
  <c r="J709" i="5" s="1"/>
  <c r="J710" i="5" s="1"/>
  <c r="J711" i="5" s="1"/>
  <c r="J712" i="5" s="1"/>
  <c r="J713" i="5" s="1"/>
  <c r="J714" i="5" s="1"/>
  <c r="J715" i="5" s="1"/>
  <c r="J716" i="5" s="1"/>
  <c r="J717" i="5" s="1"/>
  <c r="J718" i="5" s="1"/>
  <c r="J719" i="5" s="1"/>
  <c r="J720" i="5" s="1"/>
  <c r="J721" i="5" s="1"/>
  <c r="J722" i="5" s="1"/>
  <c r="J723" i="5" s="1"/>
  <c r="J724" i="5" s="1"/>
  <c r="J725" i="5" s="1"/>
  <c r="J726" i="5" s="1"/>
  <c r="J727" i="5" s="1"/>
  <c r="J728" i="5" s="1"/>
  <c r="J729" i="5" s="1"/>
  <c r="J730" i="5" s="1"/>
  <c r="J731" i="5" s="1"/>
  <c r="J732" i="5" s="1"/>
  <c r="J733" i="5" s="1"/>
  <c r="J734" i="5" s="1"/>
  <c r="J735" i="5" s="1"/>
  <c r="F690" i="5"/>
  <c r="J689" i="5"/>
  <c r="F689" i="5"/>
  <c r="F688" i="5"/>
  <c r="F687" i="5"/>
  <c r="H687" i="5" s="1"/>
  <c r="J686" i="5"/>
  <c r="J687" i="5" s="1"/>
  <c r="J688" i="5" s="1"/>
  <c r="F686" i="5"/>
  <c r="H686" i="5" s="1"/>
  <c r="F685" i="5"/>
  <c r="R684" i="5"/>
  <c r="Q684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J647" i="5"/>
  <c r="J648" i="5" s="1"/>
  <c r="J649" i="5" s="1"/>
  <c r="J650" i="5" s="1"/>
  <c r="J651" i="5" s="1"/>
  <c r="J652" i="5" s="1"/>
  <c r="J653" i="5" s="1"/>
  <c r="J654" i="5" s="1"/>
  <c r="J655" i="5" s="1"/>
  <c r="J656" i="5" s="1"/>
  <c r="J657" i="5" s="1"/>
  <c r="J658" i="5" s="1"/>
  <c r="J659" i="5" s="1"/>
  <c r="J660" i="5" s="1"/>
  <c r="J661" i="5" s="1"/>
  <c r="J662" i="5" s="1"/>
  <c r="J663" i="5" s="1"/>
  <c r="J664" i="5" s="1"/>
  <c r="J665" i="5" s="1"/>
  <c r="J666" i="5" s="1"/>
  <c r="J667" i="5" s="1"/>
  <c r="J668" i="5" s="1"/>
  <c r="J669" i="5" s="1"/>
  <c r="J670" i="5" s="1"/>
  <c r="J671" i="5" s="1"/>
  <c r="J672" i="5" s="1"/>
  <c r="J673" i="5" s="1"/>
  <c r="J674" i="5" s="1"/>
  <c r="J675" i="5" s="1"/>
  <c r="J676" i="5" s="1"/>
  <c r="J677" i="5" s="1"/>
  <c r="J678" i="5" s="1"/>
  <c r="J679" i="5" s="1"/>
  <c r="J680" i="5" s="1"/>
  <c r="J681" i="5" s="1"/>
  <c r="J682" i="5" s="1"/>
  <c r="J683" i="5" s="1"/>
  <c r="J684" i="5" s="1"/>
  <c r="J685" i="5" s="1"/>
  <c r="F647" i="5"/>
  <c r="F646" i="5"/>
  <c r="F645" i="5"/>
  <c r="F644" i="5"/>
  <c r="J643" i="5"/>
  <c r="J644" i="5" s="1"/>
  <c r="J645" i="5" s="1"/>
  <c r="J646" i="5" s="1"/>
  <c r="F643" i="5"/>
  <c r="F642" i="5"/>
  <c r="F641" i="5"/>
  <c r="J640" i="5"/>
  <c r="J641" i="5" s="1"/>
  <c r="J642" i="5" s="1"/>
  <c r="F640" i="5"/>
  <c r="F639" i="5"/>
  <c r="F638" i="5"/>
  <c r="F637" i="5"/>
  <c r="J636" i="5"/>
  <c r="J637" i="5" s="1"/>
  <c r="J638" i="5" s="1"/>
  <c r="J639" i="5" s="1"/>
  <c r="F636" i="5"/>
  <c r="J635" i="5"/>
  <c r="F635" i="5"/>
  <c r="J634" i="5"/>
  <c r="F634" i="5"/>
  <c r="H634" i="5" s="1"/>
  <c r="H635" i="5" s="1"/>
  <c r="F633" i="5"/>
  <c r="R632" i="5"/>
  <c r="Q632" i="5"/>
  <c r="K632" i="5"/>
  <c r="G632" i="5" s="1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R585" i="5"/>
  <c r="F585" i="5"/>
  <c r="F584" i="5"/>
  <c r="R583" i="5"/>
  <c r="F583" i="5"/>
  <c r="J582" i="5"/>
  <c r="J583" i="5" s="1"/>
  <c r="J584" i="5" s="1"/>
  <c r="J585" i="5" s="1"/>
  <c r="J586" i="5" s="1"/>
  <c r="J587" i="5" s="1"/>
  <c r="J588" i="5" s="1"/>
  <c r="J589" i="5" s="1"/>
  <c r="J590" i="5" s="1"/>
  <c r="J591" i="5" s="1"/>
  <c r="J592" i="5" s="1"/>
  <c r="J593" i="5" s="1"/>
  <c r="J594" i="5" s="1"/>
  <c r="J595" i="5" s="1"/>
  <c r="J596" i="5" s="1"/>
  <c r="J597" i="5" s="1"/>
  <c r="J598" i="5" s="1"/>
  <c r="J599" i="5" s="1"/>
  <c r="J600" i="5" s="1"/>
  <c r="J601" i="5" s="1"/>
  <c r="J602" i="5" s="1"/>
  <c r="J603" i="5" s="1"/>
  <c r="J604" i="5" s="1"/>
  <c r="J605" i="5" s="1"/>
  <c r="J606" i="5" s="1"/>
  <c r="J607" i="5" s="1"/>
  <c r="J608" i="5" s="1"/>
  <c r="J609" i="5" s="1"/>
  <c r="J610" i="5" s="1"/>
  <c r="J611" i="5" s="1"/>
  <c r="J612" i="5" s="1"/>
  <c r="J613" i="5" s="1"/>
  <c r="J614" i="5" s="1"/>
  <c r="J615" i="5" s="1"/>
  <c r="J616" i="5" s="1"/>
  <c r="J617" i="5" s="1"/>
  <c r="J618" i="5" s="1"/>
  <c r="J619" i="5" s="1"/>
  <c r="J620" i="5" s="1"/>
  <c r="J621" i="5" s="1"/>
  <c r="J622" i="5" s="1"/>
  <c r="J623" i="5" s="1"/>
  <c r="J624" i="5" s="1"/>
  <c r="J625" i="5" s="1"/>
  <c r="J626" i="5" s="1"/>
  <c r="J627" i="5" s="1"/>
  <c r="J628" i="5" s="1"/>
  <c r="J629" i="5" s="1"/>
  <c r="J630" i="5" s="1"/>
  <c r="J631" i="5" s="1"/>
  <c r="J632" i="5" s="1"/>
  <c r="J633" i="5" s="1"/>
  <c r="F582" i="5"/>
  <c r="H582" i="5" s="1"/>
  <c r="F581" i="5"/>
  <c r="R580" i="5"/>
  <c r="Q580" i="5" s="1"/>
  <c r="K580" i="5"/>
  <c r="G580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J537" i="5"/>
  <c r="J538" i="5" s="1"/>
  <c r="J539" i="5" s="1"/>
  <c r="J540" i="5" s="1"/>
  <c r="J541" i="5" s="1"/>
  <c r="J542" i="5" s="1"/>
  <c r="J543" i="5" s="1"/>
  <c r="J544" i="5" s="1"/>
  <c r="J545" i="5" s="1"/>
  <c r="J546" i="5" s="1"/>
  <c r="J547" i="5" s="1"/>
  <c r="J548" i="5" s="1"/>
  <c r="J549" i="5" s="1"/>
  <c r="J550" i="5" s="1"/>
  <c r="J551" i="5" s="1"/>
  <c r="J552" i="5" s="1"/>
  <c r="J553" i="5" s="1"/>
  <c r="J554" i="5" s="1"/>
  <c r="J555" i="5" s="1"/>
  <c r="J556" i="5" s="1"/>
  <c r="J557" i="5" s="1"/>
  <c r="J558" i="5" s="1"/>
  <c r="J559" i="5" s="1"/>
  <c r="J560" i="5" s="1"/>
  <c r="J561" i="5" s="1"/>
  <c r="J562" i="5" s="1"/>
  <c r="J563" i="5" s="1"/>
  <c r="J564" i="5" s="1"/>
  <c r="J565" i="5" s="1"/>
  <c r="J566" i="5" s="1"/>
  <c r="J567" i="5" s="1"/>
  <c r="J568" i="5" s="1"/>
  <c r="J569" i="5" s="1"/>
  <c r="J570" i="5" s="1"/>
  <c r="J571" i="5" s="1"/>
  <c r="J572" i="5" s="1"/>
  <c r="J573" i="5" s="1"/>
  <c r="J574" i="5" s="1"/>
  <c r="J575" i="5" s="1"/>
  <c r="J576" i="5" s="1"/>
  <c r="J577" i="5" s="1"/>
  <c r="J578" i="5" s="1"/>
  <c r="J579" i="5" s="1"/>
  <c r="F537" i="5"/>
  <c r="F536" i="5"/>
  <c r="F535" i="5"/>
  <c r="F534" i="5"/>
  <c r="J533" i="5"/>
  <c r="J534" i="5" s="1"/>
  <c r="J535" i="5" s="1"/>
  <c r="J536" i="5" s="1"/>
  <c r="F533" i="5"/>
  <c r="F532" i="5"/>
  <c r="F531" i="5"/>
  <c r="J530" i="5"/>
  <c r="J531" i="5" s="1"/>
  <c r="J532" i="5" s="1"/>
  <c r="F530" i="5"/>
  <c r="H530" i="5" s="1"/>
  <c r="J529" i="5"/>
  <c r="F529" i="5"/>
  <c r="K528" i="5"/>
  <c r="J528" i="5"/>
  <c r="I528" i="5"/>
  <c r="F528" i="5"/>
  <c r="J527" i="5"/>
  <c r="F527" i="5"/>
  <c r="J526" i="5"/>
  <c r="F526" i="5"/>
  <c r="J525" i="5"/>
  <c r="F525" i="5"/>
  <c r="J524" i="5"/>
  <c r="F524" i="5"/>
  <c r="J523" i="5"/>
  <c r="F523" i="5"/>
  <c r="J522" i="5"/>
  <c r="F522" i="5"/>
  <c r="J521" i="5"/>
  <c r="F521" i="5"/>
  <c r="H521" i="5" s="1"/>
  <c r="J520" i="5"/>
  <c r="F520" i="5"/>
  <c r="J519" i="5"/>
  <c r="F519" i="5"/>
  <c r="J518" i="5"/>
  <c r="F518" i="5"/>
  <c r="J517" i="5"/>
  <c r="F517" i="5"/>
  <c r="H517" i="5" s="1"/>
  <c r="J516" i="5"/>
  <c r="F516" i="5"/>
  <c r="J515" i="5"/>
  <c r="F515" i="5"/>
  <c r="J514" i="5"/>
  <c r="F514" i="5"/>
  <c r="H514" i="5" s="1"/>
  <c r="J513" i="5"/>
  <c r="F513" i="5"/>
  <c r="J512" i="5"/>
  <c r="F512" i="5"/>
  <c r="J511" i="5"/>
  <c r="F511" i="5"/>
  <c r="J510" i="5"/>
  <c r="F510" i="5"/>
  <c r="H510" i="5" s="1"/>
  <c r="J509" i="5"/>
  <c r="F509" i="5"/>
  <c r="J508" i="5"/>
  <c r="F508" i="5"/>
  <c r="J507" i="5"/>
  <c r="F507" i="5"/>
  <c r="J506" i="5"/>
  <c r="H506" i="5"/>
  <c r="F506" i="5"/>
  <c r="J505" i="5"/>
  <c r="F505" i="5"/>
  <c r="J504" i="5"/>
  <c r="H504" i="5"/>
  <c r="F504" i="5"/>
  <c r="J503" i="5"/>
  <c r="H503" i="5"/>
  <c r="J502" i="5"/>
  <c r="H502" i="5"/>
  <c r="J501" i="5"/>
  <c r="H501" i="5"/>
  <c r="J500" i="5"/>
  <c r="H500" i="5"/>
  <c r="J499" i="5"/>
  <c r="H499" i="5"/>
  <c r="J498" i="5"/>
  <c r="H498" i="5"/>
  <c r="J497" i="5"/>
  <c r="H497" i="5"/>
  <c r="J496" i="5"/>
  <c r="H496" i="5"/>
  <c r="J495" i="5"/>
  <c r="H495" i="5"/>
  <c r="J494" i="5"/>
  <c r="H494" i="5"/>
  <c r="J493" i="5"/>
  <c r="H493" i="5"/>
  <c r="J492" i="5"/>
  <c r="H492" i="5"/>
  <c r="J491" i="5"/>
  <c r="H491" i="5"/>
  <c r="J490" i="5"/>
  <c r="H490" i="5"/>
  <c r="J489" i="5"/>
  <c r="H489" i="5"/>
  <c r="J488" i="5"/>
  <c r="H488" i="5"/>
  <c r="J487" i="5"/>
  <c r="H487" i="5"/>
  <c r="J486" i="5"/>
  <c r="H486" i="5"/>
  <c r="J485" i="5"/>
  <c r="H485" i="5"/>
  <c r="J484" i="5"/>
  <c r="H484" i="5"/>
  <c r="J483" i="5"/>
  <c r="H483" i="5"/>
  <c r="J482" i="5"/>
  <c r="H482" i="5"/>
  <c r="J481" i="5"/>
  <c r="H481" i="5"/>
  <c r="J480" i="5"/>
  <c r="H480" i="5"/>
  <c r="J479" i="5"/>
  <c r="H479" i="5"/>
  <c r="J478" i="5"/>
  <c r="H478" i="5"/>
  <c r="J477" i="5"/>
  <c r="H477" i="5"/>
  <c r="J476" i="5"/>
  <c r="H476" i="5"/>
  <c r="J475" i="5"/>
  <c r="H475" i="5"/>
  <c r="J474" i="5"/>
  <c r="H474" i="5"/>
  <c r="J473" i="5"/>
  <c r="H473" i="5"/>
  <c r="J472" i="5"/>
  <c r="H472" i="5"/>
  <c r="J471" i="5"/>
  <c r="H471" i="5"/>
  <c r="J470" i="5"/>
  <c r="H470" i="5"/>
  <c r="J469" i="5"/>
  <c r="H469" i="5"/>
  <c r="J468" i="5"/>
  <c r="H468" i="5"/>
  <c r="J467" i="5"/>
  <c r="H467" i="5"/>
  <c r="J466" i="5"/>
  <c r="H466" i="5"/>
  <c r="J465" i="5"/>
  <c r="H465" i="5"/>
  <c r="J464" i="5"/>
  <c r="H464" i="5"/>
  <c r="J463" i="5"/>
  <c r="H463" i="5"/>
  <c r="J462" i="5"/>
  <c r="H462" i="5"/>
  <c r="J461" i="5"/>
  <c r="H461" i="5"/>
  <c r="J460" i="5"/>
  <c r="H460" i="5"/>
  <c r="J459" i="5"/>
  <c r="H459" i="5"/>
  <c r="J458" i="5"/>
  <c r="H458" i="5"/>
  <c r="J457" i="5"/>
  <c r="H457" i="5"/>
  <c r="J456" i="5"/>
  <c r="H456" i="5"/>
  <c r="J455" i="5"/>
  <c r="H455" i="5"/>
  <c r="J454" i="5"/>
  <c r="H454" i="5"/>
  <c r="J453" i="5"/>
  <c r="H453" i="5"/>
  <c r="J452" i="5"/>
  <c r="H452" i="5"/>
  <c r="J451" i="5"/>
  <c r="H451" i="5"/>
  <c r="J450" i="5"/>
  <c r="H450" i="5"/>
  <c r="J449" i="5"/>
  <c r="H449" i="5"/>
  <c r="J448" i="5"/>
  <c r="H448" i="5"/>
  <c r="J447" i="5"/>
  <c r="H447" i="5"/>
  <c r="J446" i="5"/>
  <c r="H446" i="5"/>
  <c r="J445" i="5"/>
  <c r="H445" i="5"/>
  <c r="J444" i="5"/>
  <c r="H444" i="5"/>
  <c r="J443" i="5"/>
  <c r="H443" i="5"/>
  <c r="J442" i="5"/>
  <c r="H442" i="5"/>
  <c r="J441" i="5"/>
  <c r="H441" i="5"/>
  <c r="J440" i="5"/>
  <c r="H440" i="5"/>
  <c r="J439" i="5"/>
  <c r="H439" i="5"/>
  <c r="J438" i="5"/>
  <c r="H438" i="5"/>
  <c r="J437" i="5"/>
  <c r="H437" i="5"/>
  <c r="J436" i="5"/>
  <c r="H436" i="5"/>
  <c r="J435" i="5"/>
  <c r="H435" i="5"/>
  <c r="J434" i="5"/>
  <c r="H434" i="5"/>
  <c r="J433" i="5"/>
  <c r="H433" i="5"/>
  <c r="J432" i="5"/>
  <c r="H432" i="5"/>
  <c r="J431" i="5"/>
  <c r="H431" i="5"/>
  <c r="J430" i="5"/>
  <c r="H430" i="5"/>
  <c r="J429" i="5"/>
  <c r="H429" i="5"/>
  <c r="J428" i="5"/>
  <c r="H428" i="5"/>
  <c r="J427" i="5"/>
  <c r="H427" i="5"/>
  <c r="J426" i="5"/>
  <c r="H426" i="5"/>
  <c r="J425" i="5"/>
  <c r="H425" i="5"/>
  <c r="A2" i="5"/>
  <c r="J893" i="5" l="1"/>
  <c r="J894" i="5" s="1"/>
  <c r="H741" i="5"/>
  <c r="H522" i="5"/>
  <c r="H520" i="5"/>
  <c r="H688" i="5"/>
  <c r="H689" i="5" s="1"/>
  <c r="H515" i="5"/>
  <c r="H525" i="5"/>
  <c r="H526" i="5"/>
  <c r="H583" i="5"/>
  <c r="J580" i="5"/>
  <c r="J581" i="5" s="1"/>
  <c r="H1010" i="5"/>
  <c r="H1011" i="5" s="1"/>
  <c r="H1012" i="5" s="1"/>
  <c r="H1013" i="5" s="1"/>
  <c r="H1014" i="5" s="1"/>
  <c r="H1015" i="5" s="1"/>
  <c r="H1016" i="5" s="1"/>
  <c r="H1017" i="5" s="1"/>
  <c r="H1018" i="5" s="1"/>
  <c r="H1019" i="5" s="1"/>
  <c r="H1020" i="5" s="1"/>
  <c r="H1021" i="5" s="1"/>
  <c r="H1022" i="5" s="1"/>
  <c r="H1023" i="5" s="1"/>
  <c r="H1024" i="5" s="1"/>
  <c r="H1025" i="5" s="1"/>
  <c r="H1026" i="5" s="1"/>
  <c r="H1027" i="5" s="1"/>
  <c r="H1028" i="5" s="1"/>
  <c r="H1029" i="5" s="1"/>
  <c r="H1030" i="5" s="1"/>
  <c r="H1031" i="5" s="1"/>
  <c r="H1032" i="5" s="1"/>
  <c r="H1033" i="5" s="1"/>
  <c r="H1034" i="5" s="1"/>
  <c r="H1035" i="5" s="1"/>
  <c r="H1036" i="5" s="1"/>
  <c r="H1037" i="5" s="1"/>
  <c r="H1038" i="5" s="1"/>
  <c r="H1039" i="5" s="1"/>
  <c r="H1040" i="5" s="1"/>
  <c r="H1041" i="5" s="1"/>
  <c r="H1042" i="5" s="1"/>
  <c r="H1043" i="5" s="1"/>
  <c r="H1044" i="5" s="1"/>
  <c r="H1045" i="5" s="1"/>
  <c r="H1046" i="5" s="1"/>
  <c r="H1047" i="5" s="1"/>
  <c r="H1048" i="5" s="1"/>
  <c r="H1049" i="5" s="1"/>
  <c r="H1050" i="5" s="1"/>
  <c r="H1051" i="5" s="1"/>
  <c r="H527" i="5"/>
  <c r="H529" i="5"/>
  <c r="H523" i="5"/>
  <c r="H511" i="5"/>
  <c r="H505" i="5"/>
  <c r="H507" i="5"/>
  <c r="H519" i="5"/>
  <c r="H518" i="5"/>
  <c r="H742" i="5"/>
  <c r="H743" i="5" s="1"/>
  <c r="H744" i="5" s="1"/>
  <c r="H745" i="5" s="1"/>
  <c r="H746" i="5" s="1"/>
  <c r="H747" i="5" s="1"/>
  <c r="H748" i="5" s="1"/>
  <c r="H749" i="5" s="1"/>
  <c r="H750" i="5" s="1"/>
  <c r="H751" i="5" s="1"/>
  <c r="H752" i="5" s="1"/>
  <c r="H753" i="5" s="1"/>
  <c r="H754" i="5" s="1"/>
  <c r="H755" i="5" s="1"/>
  <c r="H756" i="5" s="1"/>
  <c r="H757" i="5" s="1"/>
  <c r="H758" i="5" s="1"/>
  <c r="H759" i="5" s="1"/>
  <c r="H760" i="5" s="1"/>
  <c r="H761" i="5" s="1"/>
  <c r="H762" i="5" s="1"/>
  <c r="H763" i="5" s="1"/>
  <c r="H764" i="5" s="1"/>
  <c r="H765" i="5" s="1"/>
  <c r="H766" i="5" s="1"/>
  <c r="H767" i="5" s="1"/>
  <c r="H768" i="5" s="1"/>
  <c r="H769" i="5" s="1"/>
  <c r="H770" i="5" s="1"/>
  <c r="H771" i="5" s="1"/>
  <c r="H772" i="5" s="1"/>
  <c r="H773" i="5" s="1"/>
  <c r="H774" i="5" s="1"/>
  <c r="H775" i="5" s="1"/>
  <c r="H776" i="5" s="1"/>
  <c r="H777" i="5" s="1"/>
  <c r="H778" i="5" s="1"/>
  <c r="H779" i="5" s="1"/>
  <c r="H780" i="5" s="1"/>
  <c r="H781" i="5" s="1"/>
  <c r="H782" i="5" s="1"/>
  <c r="H783" i="5" s="1"/>
  <c r="H784" i="5" s="1"/>
  <c r="H785" i="5" s="1"/>
  <c r="H786" i="5" s="1"/>
  <c r="H787" i="5" s="1"/>
  <c r="H788" i="5" s="1"/>
  <c r="H789" i="5" s="1"/>
  <c r="H790" i="5" s="1"/>
  <c r="H513" i="5"/>
  <c r="H528" i="5"/>
  <c r="H531" i="5"/>
  <c r="H532" i="5" s="1"/>
  <c r="H533" i="5" s="1"/>
  <c r="H534" i="5" s="1"/>
  <c r="H535" i="5" s="1"/>
  <c r="H536" i="5" s="1"/>
  <c r="H537" i="5" s="1"/>
  <c r="H538" i="5" s="1"/>
  <c r="H539" i="5" s="1"/>
  <c r="H540" i="5" s="1"/>
  <c r="H541" i="5" s="1"/>
  <c r="H542" i="5" s="1"/>
  <c r="H543" i="5" s="1"/>
  <c r="H544" i="5" s="1"/>
  <c r="H545" i="5" s="1"/>
  <c r="H546" i="5" s="1"/>
  <c r="H547" i="5" s="1"/>
  <c r="H548" i="5" s="1"/>
  <c r="H549" i="5" s="1"/>
  <c r="H550" i="5" s="1"/>
  <c r="H551" i="5" s="1"/>
  <c r="H552" i="5" s="1"/>
  <c r="H553" i="5" s="1"/>
  <c r="H554" i="5" s="1"/>
  <c r="H555" i="5" s="1"/>
  <c r="H556" i="5" s="1"/>
  <c r="H557" i="5" s="1"/>
  <c r="H558" i="5" s="1"/>
  <c r="H559" i="5" s="1"/>
  <c r="H560" i="5" s="1"/>
  <c r="H561" i="5" s="1"/>
  <c r="H562" i="5" s="1"/>
  <c r="H563" i="5" s="1"/>
  <c r="H564" i="5" s="1"/>
  <c r="H565" i="5" s="1"/>
  <c r="H566" i="5" s="1"/>
  <c r="H567" i="5" s="1"/>
  <c r="H568" i="5" s="1"/>
  <c r="H569" i="5" s="1"/>
  <c r="H570" i="5" s="1"/>
  <c r="H571" i="5" s="1"/>
  <c r="H572" i="5" s="1"/>
  <c r="H573" i="5" s="1"/>
  <c r="H574" i="5" s="1"/>
  <c r="H575" i="5" s="1"/>
  <c r="H576" i="5" s="1"/>
  <c r="H577" i="5" s="1"/>
  <c r="H578" i="5" s="1"/>
  <c r="H579" i="5" s="1"/>
  <c r="H580" i="5" s="1"/>
  <c r="H581" i="5" s="1"/>
  <c r="H898" i="5"/>
  <c r="H516" i="5"/>
  <c r="H740" i="5"/>
  <c r="J997" i="5"/>
  <c r="J998" i="5" s="1"/>
  <c r="H690" i="5"/>
  <c r="H691" i="5" s="1"/>
  <c r="H692" i="5" s="1"/>
  <c r="H693" i="5" s="1"/>
  <c r="H694" i="5" s="1"/>
  <c r="H695" i="5" s="1"/>
  <c r="H696" i="5" s="1"/>
  <c r="H697" i="5" s="1"/>
  <c r="H698" i="5" s="1"/>
  <c r="H699" i="5" s="1"/>
  <c r="H700" i="5" s="1"/>
  <c r="H701" i="5" s="1"/>
  <c r="H702" i="5" s="1"/>
  <c r="H703" i="5" s="1"/>
  <c r="H704" i="5" s="1"/>
  <c r="H705" i="5" s="1"/>
  <c r="H706" i="5" s="1"/>
  <c r="H707" i="5" s="1"/>
  <c r="H708" i="5" s="1"/>
  <c r="H709" i="5" s="1"/>
  <c r="H710" i="5" s="1"/>
  <c r="H711" i="5" s="1"/>
  <c r="H712" i="5" s="1"/>
  <c r="H713" i="5" s="1"/>
  <c r="H714" i="5" s="1"/>
  <c r="H715" i="5" s="1"/>
  <c r="H716" i="5" s="1"/>
  <c r="H717" i="5" s="1"/>
  <c r="H718" i="5" s="1"/>
  <c r="H719" i="5" s="1"/>
  <c r="H720" i="5" s="1"/>
  <c r="H721" i="5" s="1"/>
  <c r="H722" i="5" s="1"/>
  <c r="H723" i="5" s="1"/>
  <c r="H724" i="5" s="1"/>
  <c r="H725" i="5" s="1"/>
  <c r="H726" i="5" s="1"/>
  <c r="H727" i="5" s="1"/>
  <c r="H728" i="5" s="1"/>
  <c r="H729" i="5" s="1"/>
  <c r="H730" i="5" s="1"/>
  <c r="H731" i="5" s="1"/>
  <c r="H732" i="5" s="1"/>
  <c r="H733" i="5" s="1"/>
  <c r="H734" i="5" s="1"/>
  <c r="H735" i="5" s="1"/>
  <c r="H736" i="5" s="1"/>
  <c r="H737" i="5" s="1"/>
  <c r="H738" i="5" s="1"/>
  <c r="J736" i="5"/>
  <c r="J737" i="5" s="1"/>
  <c r="J738" i="5" s="1"/>
  <c r="H899" i="5"/>
  <c r="H900" i="5" s="1"/>
  <c r="H901" i="5" s="1"/>
  <c r="H902" i="5" s="1"/>
  <c r="H903" i="5" s="1"/>
  <c r="H904" i="5" s="1"/>
  <c r="H905" i="5" s="1"/>
  <c r="H906" i="5" s="1"/>
  <c r="H907" i="5" s="1"/>
  <c r="H908" i="5" s="1"/>
  <c r="H909" i="5" s="1"/>
  <c r="H910" i="5" s="1"/>
  <c r="H911" i="5" s="1"/>
  <c r="H912" i="5" s="1"/>
  <c r="H913" i="5" s="1"/>
  <c r="H914" i="5" s="1"/>
  <c r="H915" i="5" s="1"/>
  <c r="H916" i="5" s="1"/>
  <c r="H917" i="5" s="1"/>
  <c r="H918" i="5" s="1"/>
  <c r="H919" i="5" s="1"/>
  <c r="H920" i="5" s="1"/>
  <c r="H921" i="5" s="1"/>
  <c r="H922" i="5" s="1"/>
  <c r="H923" i="5" s="1"/>
  <c r="H924" i="5" s="1"/>
  <c r="H925" i="5" s="1"/>
  <c r="H926" i="5" s="1"/>
  <c r="H927" i="5" s="1"/>
  <c r="H928" i="5" s="1"/>
  <c r="H929" i="5" s="1"/>
  <c r="H930" i="5" s="1"/>
  <c r="H931" i="5" s="1"/>
  <c r="H932" i="5" s="1"/>
  <c r="H933" i="5" s="1"/>
  <c r="H934" i="5" s="1"/>
  <c r="H935" i="5" s="1"/>
  <c r="H936" i="5" s="1"/>
  <c r="H937" i="5" s="1"/>
  <c r="H938" i="5" s="1"/>
  <c r="H939" i="5" s="1"/>
  <c r="H940" i="5" s="1"/>
  <c r="H941" i="5" s="1"/>
  <c r="H942" i="5" s="1"/>
  <c r="H943" i="5" s="1"/>
  <c r="H944" i="5" s="1"/>
  <c r="H945" i="5" s="1"/>
  <c r="H946" i="5" s="1"/>
  <c r="H1056" i="5"/>
  <c r="H1057" i="5" s="1"/>
  <c r="H1058" i="5" s="1"/>
  <c r="H1059" i="5" s="1"/>
  <c r="H1060" i="5" s="1"/>
  <c r="H1061" i="5" s="1"/>
  <c r="H1062" i="5" s="1"/>
  <c r="H1063" i="5" s="1"/>
  <c r="H1064" i="5" s="1"/>
  <c r="H1065" i="5" s="1"/>
  <c r="H1066" i="5" s="1"/>
  <c r="H1067" i="5" s="1"/>
  <c r="H1068" i="5" s="1"/>
  <c r="H1069" i="5" s="1"/>
  <c r="H1070" i="5" s="1"/>
  <c r="H1071" i="5" s="1"/>
  <c r="H1072" i="5" s="1"/>
  <c r="H1073" i="5" s="1"/>
  <c r="H1074" i="5" s="1"/>
  <c r="H1075" i="5" s="1"/>
  <c r="H1076" i="5" s="1"/>
  <c r="H1077" i="5" s="1"/>
  <c r="H1078" i="5" s="1"/>
  <c r="H1079" i="5" s="1"/>
  <c r="H1080" i="5" s="1"/>
  <c r="H1081" i="5" s="1"/>
  <c r="H1082" i="5" s="1"/>
  <c r="H1083" i="5" s="1"/>
  <c r="H1084" i="5" s="1"/>
  <c r="H1085" i="5" s="1"/>
  <c r="H1086" i="5" s="1"/>
  <c r="H1087" i="5" s="1"/>
  <c r="H1088" i="5" s="1"/>
  <c r="H1089" i="5" s="1"/>
  <c r="H1090" i="5" s="1"/>
  <c r="H1091" i="5" s="1"/>
  <c r="H1092" i="5" s="1"/>
  <c r="H1093" i="5" s="1"/>
  <c r="H1094" i="5" s="1"/>
  <c r="H1095" i="5" s="1"/>
  <c r="H1096" i="5" s="1"/>
  <c r="H1097" i="5" s="1"/>
  <c r="H1098" i="5" s="1"/>
  <c r="H1099" i="5" s="1"/>
  <c r="H1100" i="5" s="1"/>
  <c r="H1101" i="5" s="1"/>
  <c r="H1102" i="5" s="1"/>
  <c r="H1103" i="5" s="1"/>
  <c r="H584" i="5"/>
  <c r="H585" i="5" s="1"/>
  <c r="H586" i="5" s="1"/>
  <c r="H587" i="5" s="1"/>
  <c r="H588" i="5" s="1"/>
  <c r="H589" i="5" s="1"/>
  <c r="H590" i="5" s="1"/>
  <c r="H591" i="5" s="1"/>
  <c r="H592" i="5" s="1"/>
  <c r="H593" i="5" s="1"/>
  <c r="H594" i="5" s="1"/>
  <c r="H595" i="5" s="1"/>
  <c r="H596" i="5" s="1"/>
  <c r="H597" i="5" s="1"/>
  <c r="H598" i="5" s="1"/>
  <c r="H599" i="5" s="1"/>
  <c r="H600" i="5" s="1"/>
  <c r="H601" i="5" s="1"/>
  <c r="H602" i="5" s="1"/>
  <c r="H603" i="5" s="1"/>
  <c r="H604" i="5" s="1"/>
  <c r="H605" i="5" s="1"/>
  <c r="H606" i="5" s="1"/>
  <c r="H607" i="5" s="1"/>
  <c r="H608" i="5" s="1"/>
  <c r="H609" i="5" s="1"/>
  <c r="H610" i="5" s="1"/>
  <c r="H611" i="5" s="1"/>
  <c r="H612" i="5" s="1"/>
  <c r="H613" i="5" s="1"/>
  <c r="H614" i="5" s="1"/>
  <c r="H615" i="5" s="1"/>
  <c r="H616" i="5" s="1"/>
  <c r="H617" i="5" s="1"/>
  <c r="H618" i="5" s="1"/>
  <c r="H619" i="5" s="1"/>
  <c r="H620" i="5" s="1"/>
  <c r="H621" i="5" s="1"/>
  <c r="H622" i="5" s="1"/>
  <c r="H623" i="5" s="1"/>
  <c r="H624" i="5" s="1"/>
  <c r="H625" i="5" s="1"/>
  <c r="H626" i="5" s="1"/>
  <c r="H627" i="5" s="1"/>
  <c r="H628" i="5" s="1"/>
  <c r="H629" i="5" s="1"/>
  <c r="H630" i="5" s="1"/>
  <c r="H631" i="5" s="1"/>
  <c r="H632" i="5" s="1"/>
  <c r="H633" i="5" s="1"/>
  <c r="H846" i="5"/>
  <c r="H847" i="5" s="1"/>
  <c r="H848" i="5" s="1"/>
  <c r="H849" i="5" s="1"/>
  <c r="H850" i="5" s="1"/>
  <c r="H851" i="5" s="1"/>
  <c r="H852" i="5" s="1"/>
  <c r="H853" i="5" s="1"/>
  <c r="H854" i="5" s="1"/>
  <c r="H855" i="5" s="1"/>
  <c r="H856" i="5" s="1"/>
  <c r="H857" i="5" s="1"/>
  <c r="H858" i="5" s="1"/>
  <c r="H859" i="5" s="1"/>
  <c r="H860" i="5" s="1"/>
  <c r="H861" i="5" s="1"/>
  <c r="H862" i="5" s="1"/>
  <c r="H863" i="5" s="1"/>
  <c r="H864" i="5" s="1"/>
  <c r="H865" i="5" s="1"/>
  <c r="H866" i="5" s="1"/>
  <c r="H867" i="5" s="1"/>
  <c r="H868" i="5" s="1"/>
  <c r="H869" i="5" s="1"/>
  <c r="H870" i="5" s="1"/>
  <c r="H871" i="5" s="1"/>
  <c r="H872" i="5" s="1"/>
  <c r="H873" i="5" s="1"/>
  <c r="H874" i="5" s="1"/>
  <c r="H875" i="5" s="1"/>
  <c r="H876" i="5" s="1"/>
  <c r="H877" i="5" s="1"/>
  <c r="H878" i="5" s="1"/>
  <c r="H879" i="5" s="1"/>
  <c r="H880" i="5" s="1"/>
  <c r="H881" i="5" s="1"/>
  <c r="H882" i="5" s="1"/>
  <c r="H883" i="5" s="1"/>
  <c r="H884" i="5" s="1"/>
  <c r="H885" i="5" s="1"/>
  <c r="H886" i="5" s="1"/>
  <c r="H887" i="5" s="1"/>
  <c r="H888" i="5" s="1"/>
  <c r="H889" i="5" s="1"/>
  <c r="H890" i="5" s="1"/>
  <c r="H891" i="5" s="1"/>
  <c r="H892" i="5" s="1"/>
  <c r="H893" i="5" s="1"/>
  <c r="H894" i="5" s="1"/>
  <c r="J945" i="5"/>
  <c r="J946" i="5" s="1"/>
  <c r="H508" i="5"/>
  <c r="H509" i="5"/>
  <c r="H524" i="5"/>
  <c r="H636" i="5"/>
  <c r="H637" i="5" s="1"/>
  <c r="H638" i="5" s="1"/>
  <c r="H639" i="5" s="1"/>
  <c r="H640" i="5" s="1"/>
  <c r="H641" i="5" s="1"/>
  <c r="H642" i="5" s="1"/>
  <c r="H643" i="5" s="1"/>
  <c r="H644" i="5" s="1"/>
  <c r="H645" i="5" s="1"/>
  <c r="H646" i="5" s="1"/>
  <c r="H647" i="5" s="1"/>
  <c r="H648" i="5" s="1"/>
  <c r="H649" i="5" s="1"/>
  <c r="H650" i="5" s="1"/>
  <c r="H651" i="5" s="1"/>
  <c r="H652" i="5" s="1"/>
  <c r="H653" i="5" s="1"/>
  <c r="H654" i="5" s="1"/>
  <c r="H655" i="5" s="1"/>
  <c r="H656" i="5" s="1"/>
  <c r="H657" i="5" s="1"/>
  <c r="H658" i="5" s="1"/>
  <c r="H659" i="5" s="1"/>
  <c r="H660" i="5" s="1"/>
  <c r="H661" i="5" s="1"/>
  <c r="H662" i="5" s="1"/>
  <c r="H663" i="5" s="1"/>
  <c r="H664" i="5" s="1"/>
  <c r="H665" i="5" s="1"/>
  <c r="H666" i="5" s="1"/>
  <c r="H667" i="5" s="1"/>
  <c r="H668" i="5" s="1"/>
  <c r="H669" i="5" s="1"/>
  <c r="H670" i="5" s="1"/>
  <c r="H671" i="5" s="1"/>
  <c r="H672" i="5" s="1"/>
  <c r="H673" i="5" s="1"/>
  <c r="H674" i="5" s="1"/>
  <c r="H675" i="5" s="1"/>
  <c r="H676" i="5" s="1"/>
  <c r="H677" i="5" s="1"/>
  <c r="H678" i="5" s="1"/>
  <c r="H679" i="5" s="1"/>
  <c r="H680" i="5" s="1"/>
  <c r="H681" i="5" s="1"/>
  <c r="H682" i="5" s="1"/>
  <c r="H683" i="5" s="1"/>
  <c r="H684" i="5" s="1"/>
  <c r="H685" i="5" s="1"/>
  <c r="J841" i="5"/>
  <c r="J842" i="5" s="1"/>
  <c r="I971" i="5"/>
  <c r="H794" i="5"/>
  <c r="H795" i="5" s="1"/>
  <c r="H796" i="5" s="1"/>
  <c r="H797" i="5" s="1"/>
  <c r="H798" i="5" s="1"/>
  <c r="H799" i="5" s="1"/>
  <c r="H800" i="5" s="1"/>
  <c r="H801" i="5" s="1"/>
  <c r="H802" i="5" s="1"/>
  <c r="H803" i="5" s="1"/>
  <c r="H804" i="5" s="1"/>
  <c r="H805" i="5" s="1"/>
  <c r="H806" i="5" s="1"/>
  <c r="H807" i="5" s="1"/>
  <c r="H808" i="5" s="1"/>
  <c r="H809" i="5" s="1"/>
  <c r="H810" i="5" s="1"/>
  <c r="H811" i="5" s="1"/>
  <c r="H812" i="5" s="1"/>
  <c r="H813" i="5" s="1"/>
  <c r="H814" i="5" s="1"/>
  <c r="H815" i="5" s="1"/>
  <c r="H816" i="5" s="1"/>
  <c r="H817" i="5" s="1"/>
  <c r="H818" i="5" s="1"/>
  <c r="H819" i="5" s="1"/>
  <c r="H820" i="5" s="1"/>
  <c r="H821" i="5" s="1"/>
  <c r="H822" i="5" s="1"/>
  <c r="H823" i="5" s="1"/>
  <c r="H824" i="5" s="1"/>
  <c r="H825" i="5" s="1"/>
  <c r="H826" i="5" s="1"/>
  <c r="H827" i="5" s="1"/>
  <c r="H828" i="5" s="1"/>
  <c r="H829" i="5" s="1"/>
  <c r="H830" i="5" s="1"/>
  <c r="H831" i="5" s="1"/>
  <c r="H832" i="5" s="1"/>
  <c r="H833" i="5" s="1"/>
  <c r="H834" i="5" s="1"/>
  <c r="H835" i="5" s="1"/>
  <c r="H836" i="5" s="1"/>
  <c r="H837" i="5" s="1"/>
  <c r="H838" i="5" s="1"/>
  <c r="H839" i="5" s="1"/>
  <c r="H840" i="5" s="1"/>
  <c r="H841" i="5" s="1"/>
  <c r="H842" i="5" s="1"/>
  <c r="G1050" i="5"/>
  <c r="G1049" i="5"/>
  <c r="Q1102" i="5"/>
  <c r="R1101" i="5" s="1"/>
  <c r="Q1101" i="5"/>
  <c r="H1005" i="5"/>
  <c r="H1006" i="5" s="1"/>
  <c r="H1007" i="5" s="1"/>
  <c r="H1008" i="5" s="1"/>
  <c r="H1009" i="5" s="1"/>
  <c r="J1101" i="5"/>
  <c r="J1102" i="5" s="1"/>
  <c r="J1103" i="5" s="1"/>
  <c r="K1101" i="5"/>
  <c r="H949" i="5"/>
  <c r="H512" i="5"/>
  <c r="H950" i="5"/>
  <c r="H951" i="5" s="1"/>
  <c r="H952" i="5" s="1"/>
  <c r="H953" i="5" s="1"/>
  <c r="H954" i="5" s="1"/>
  <c r="H955" i="5" s="1"/>
  <c r="H956" i="5" s="1"/>
  <c r="H957" i="5" s="1"/>
  <c r="H958" i="5" s="1"/>
  <c r="H959" i="5" s="1"/>
  <c r="H960" i="5" s="1"/>
  <c r="H961" i="5" s="1"/>
  <c r="H962" i="5" s="1"/>
  <c r="H963" i="5" s="1"/>
  <c r="H964" i="5" s="1"/>
  <c r="H965" i="5" s="1"/>
  <c r="H966" i="5" s="1"/>
  <c r="H967" i="5" s="1"/>
  <c r="H968" i="5" s="1"/>
  <c r="H969" i="5" s="1"/>
  <c r="H970" i="5" s="1"/>
  <c r="H971" i="5" s="1"/>
  <c r="H972" i="5" s="1"/>
  <c r="H973" i="5" s="1"/>
  <c r="H974" i="5" s="1"/>
  <c r="H975" i="5" s="1"/>
  <c r="H976" i="5" s="1"/>
  <c r="H977" i="5" s="1"/>
  <c r="H978" i="5" s="1"/>
  <c r="H979" i="5" s="1"/>
  <c r="H980" i="5" s="1"/>
  <c r="H981" i="5" s="1"/>
  <c r="H982" i="5" s="1"/>
  <c r="H983" i="5" s="1"/>
  <c r="H984" i="5" s="1"/>
  <c r="H985" i="5" s="1"/>
  <c r="H986" i="5" s="1"/>
  <c r="H987" i="5" s="1"/>
  <c r="H988" i="5" s="1"/>
  <c r="H989" i="5" s="1"/>
  <c r="H990" i="5" s="1"/>
  <c r="H991" i="5" s="1"/>
  <c r="H992" i="5" s="1"/>
  <c r="H993" i="5" s="1"/>
  <c r="H994" i="5" s="1"/>
  <c r="H995" i="5" s="1"/>
  <c r="H996" i="5" s="1"/>
  <c r="H997" i="5" s="1"/>
  <c r="H998" i="5" s="1"/>
  <c r="H1109" i="5"/>
  <c r="H1110" i="5" s="1"/>
  <c r="H1111" i="5" s="1"/>
  <c r="H1112" i="5" s="1"/>
  <c r="H1113" i="5" s="1"/>
  <c r="H1114" i="5" s="1"/>
  <c r="H1115" i="5" s="1"/>
  <c r="H1116" i="5" s="1"/>
  <c r="H1117" i="5" s="1"/>
  <c r="H1118" i="5" s="1"/>
  <c r="H1119" i="5" s="1"/>
  <c r="H1120" i="5" s="1"/>
  <c r="H1121" i="5" s="1"/>
  <c r="H1122" i="5" s="1"/>
  <c r="H1123" i="5" s="1"/>
  <c r="H1124" i="5" s="1"/>
  <c r="H1125" i="5" s="1"/>
  <c r="H1126" i="5" s="1"/>
  <c r="H1127" i="5" s="1"/>
  <c r="H1128" i="5" s="1"/>
  <c r="H1129" i="5" s="1"/>
  <c r="H1130" i="5" s="1"/>
  <c r="H1131" i="5" s="1"/>
  <c r="H1132" i="5" s="1"/>
  <c r="H1133" i="5" s="1"/>
  <c r="H1134" i="5" s="1"/>
  <c r="H1135" i="5" s="1"/>
  <c r="H1136" i="5" s="1"/>
  <c r="H1137" i="5" s="1"/>
  <c r="H1138" i="5" s="1"/>
  <c r="H1139" i="5" s="1"/>
  <c r="H1140" i="5" s="1"/>
  <c r="H1141" i="5" s="1"/>
  <c r="H1142" i="5" s="1"/>
  <c r="H1143" i="5" s="1"/>
  <c r="H1144" i="5" s="1"/>
  <c r="H1145" i="5" s="1"/>
  <c r="H1146" i="5" s="1"/>
  <c r="H1147" i="5" s="1"/>
  <c r="H1148" i="5" s="1"/>
  <c r="H1149" i="5" s="1"/>
  <c r="H1150" i="5" s="1"/>
  <c r="H1151" i="5" s="1"/>
  <c r="H1152" i="5" s="1"/>
  <c r="H1153" i="5" s="1"/>
  <c r="H1154" i="5" s="1"/>
  <c r="H1155" i="5" s="1"/>
  <c r="J1206" i="5"/>
  <c r="J1207" i="5" s="1"/>
  <c r="H1287" i="5"/>
  <c r="H1288" i="5" s="1"/>
  <c r="H1289" i="5" s="1"/>
  <c r="H1290" i="5" s="1"/>
  <c r="H1291" i="5" s="1"/>
  <c r="H1370" i="5"/>
  <c r="H1371" i="5" s="1"/>
  <c r="H1372" i="5" s="1"/>
  <c r="H1373" i="5" s="1"/>
  <c r="H1374" i="5" s="1"/>
  <c r="H1375" i="5" s="1"/>
  <c r="H1376" i="5" s="1"/>
  <c r="H1377" i="5" s="1"/>
  <c r="H1378" i="5" s="1"/>
  <c r="H1379" i="5" s="1"/>
  <c r="H1380" i="5" s="1"/>
  <c r="H1381" i="5" s="1"/>
  <c r="H1382" i="5" s="1"/>
  <c r="H1383" i="5" s="1"/>
  <c r="H1384" i="5" s="1"/>
  <c r="H1385" i="5" s="1"/>
  <c r="H1386" i="5" s="1"/>
  <c r="H1387" i="5" s="1"/>
  <c r="H1388" i="5" s="1"/>
  <c r="H1389" i="5" s="1"/>
  <c r="H1390" i="5" s="1"/>
  <c r="H1391" i="5" s="1"/>
  <c r="H1392" i="5" s="1"/>
  <c r="H1393" i="5" s="1"/>
  <c r="H1394" i="5" s="1"/>
  <c r="H1395" i="5" s="1"/>
  <c r="H1396" i="5" s="1"/>
  <c r="H1397" i="5" s="1"/>
  <c r="H1398" i="5" s="1"/>
  <c r="H1399" i="5" s="1"/>
  <c r="H1400" i="5" s="1"/>
  <c r="H1401" i="5" s="1"/>
  <c r="H1402" i="5" s="1"/>
  <c r="H1403" i="5" s="1"/>
  <c r="H1404" i="5" s="1"/>
  <c r="H1405" i="5" s="1"/>
  <c r="H1406" i="5" s="1"/>
  <c r="H1407" i="5" s="1"/>
  <c r="H1408" i="5" s="1"/>
  <c r="H1409" i="5" s="1"/>
  <c r="H1410" i="5" s="1"/>
  <c r="H1411" i="5" s="1"/>
  <c r="H1412" i="5" s="1"/>
  <c r="H1413" i="5" s="1"/>
  <c r="H1414" i="5" s="1"/>
  <c r="H1415" i="5" s="1"/>
  <c r="H1416" i="5" s="1"/>
  <c r="R1049" i="5"/>
  <c r="J1126" i="5"/>
  <c r="J1127" i="5" s="1"/>
  <c r="J1128" i="5" s="1"/>
  <c r="J1129" i="5" s="1"/>
  <c r="J1130" i="5" s="1"/>
  <c r="J1131" i="5" s="1"/>
  <c r="J1132" i="5" s="1"/>
  <c r="J1133" i="5" s="1"/>
  <c r="J1134" i="5" s="1"/>
  <c r="J1135" i="5" s="1"/>
  <c r="J1136" i="5" s="1"/>
  <c r="J1137" i="5" s="1"/>
  <c r="J1138" i="5" s="1"/>
  <c r="J1139" i="5" s="1"/>
  <c r="J1140" i="5" s="1"/>
  <c r="J1141" i="5" s="1"/>
  <c r="J1142" i="5" s="1"/>
  <c r="J1143" i="5" s="1"/>
  <c r="J1144" i="5" s="1"/>
  <c r="J1145" i="5" s="1"/>
  <c r="J1146" i="5" s="1"/>
  <c r="J1147" i="5" s="1"/>
  <c r="J1148" i="5" s="1"/>
  <c r="J1149" i="5" s="1"/>
  <c r="J1150" i="5" s="1"/>
  <c r="J1151" i="5" s="1"/>
  <c r="J1152" i="5" s="1"/>
  <c r="J1153" i="5" s="1"/>
  <c r="J1154" i="5" s="1"/>
  <c r="J1155" i="5" s="1"/>
  <c r="H1107" i="5"/>
  <c r="H1367" i="5"/>
  <c r="H1368" i="5" s="1"/>
  <c r="H1369" i="5" s="1"/>
  <c r="H1292" i="5"/>
  <c r="H1293" i="5" s="1"/>
  <c r="H1108" i="5"/>
  <c r="H1163" i="5"/>
  <c r="H1164" i="5" s="1"/>
  <c r="H1165" i="5" s="1"/>
  <c r="H1166" i="5" s="1"/>
  <c r="H1167" i="5" s="1"/>
  <c r="H1168" i="5" s="1"/>
  <c r="H1169" i="5" s="1"/>
  <c r="H1170" i="5" s="1"/>
  <c r="H1171" i="5" s="1"/>
  <c r="H1172" i="5" s="1"/>
  <c r="H1173" i="5" s="1"/>
  <c r="H1174" i="5" s="1"/>
  <c r="H1175" i="5" s="1"/>
  <c r="H1176" i="5" s="1"/>
  <c r="H1177" i="5" s="1"/>
  <c r="H1178" i="5" s="1"/>
  <c r="H1179" i="5" s="1"/>
  <c r="H1180" i="5" s="1"/>
  <c r="H1181" i="5" s="1"/>
  <c r="H1182" i="5" s="1"/>
  <c r="H1183" i="5" s="1"/>
  <c r="H1184" i="5" s="1"/>
  <c r="H1185" i="5" s="1"/>
  <c r="H1186" i="5" s="1"/>
  <c r="H1187" i="5" s="1"/>
  <c r="H1188" i="5" s="1"/>
  <c r="H1189" i="5" s="1"/>
  <c r="H1190" i="5" s="1"/>
  <c r="H1191" i="5" s="1"/>
  <c r="H1192" i="5" s="1"/>
  <c r="H1193" i="5" s="1"/>
  <c r="H1194" i="5" s="1"/>
  <c r="H1195" i="5" s="1"/>
  <c r="H1196" i="5" s="1"/>
  <c r="H1197" i="5" s="1"/>
  <c r="H1198" i="5" s="1"/>
  <c r="H1199" i="5" s="1"/>
  <c r="H1200" i="5" s="1"/>
  <c r="H1201" i="5" s="1"/>
  <c r="H1202" i="5" s="1"/>
  <c r="H1203" i="5" s="1"/>
  <c r="H1204" i="5" s="1"/>
  <c r="H1205" i="5" s="1"/>
  <c r="H1206" i="5" s="1"/>
  <c r="H1207" i="5" s="1"/>
  <c r="H1294" i="5"/>
  <c r="H1295" i="5" s="1"/>
  <c r="H1296" i="5" s="1"/>
  <c r="H1297" i="5" s="1"/>
  <c r="H1298" i="5" s="1"/>
  <c r="H1299" i="5" s="1"/>
  <c r="H1300" i="5" s="1"/>
  <c r="H1301" i="5" s="1"/>
  <c r="H1302" i="5" s="1"/>
  <c r="H1303" i="5" s="1"/>
  <c r="H1304" i="5" s="1"/>
  <c r="H1305" i="5" s="1"/>
  <c r="H1306" i="5" s="1"/>
  <c r="H1307" i="5" s="1"/>
  <c r="H1308" i="5" s="1"/>
  <c r="H1309" i="5" s="1"/>
  <c r="H1310" i="5" s="1"/>
  <c r="H1311" i="5" s="1"/>
  <c r="H1324" i="5"/>
  <c r="H1210" i="5"/>
  <c r="H1211" i="5" s="1"/>
  <c r="H1212" i="5" s="1"/>
  <c r="H1213" i="5" s="1"/>
  <c r="H1214" i="5" s="1"/>
  <c r="H1215" i="5" s="1"/>
  <c r="H1216" i="5" s="1"/>
  <c r="H1217" i="5" s="1"/>
  <c r="H1218" i="5" s="1"/>
  <c r="H1219" i="5" s="1"/>
  <c r="H1220" i="5" s="1"/>
  <c r="H1221" i="5" s="1"/>
  <c r="H1222" i="5" s="1"/>
  <c r="H1223" i="5" s="1"/>
  <c r="H1224" i="5" s="1"/>
  <c r="H1225" i="5" s="1"/>
  <c r="H1226" i="5" s="1"/>
  <c r="H1227" i="5" s="1"/>
  <c r="H1228" i="5" s="1"/>
  <c r="H1229" i="5" s="1"/>
  <c r="H1230" i="5" s="1"/>
  <c r="H1231" i="5" s="1"/>
  <c r="H1232" i="5" s="1"/>
  <c r="H1233" i="5" s="1"/>
  <c r="H1234" i="5" s="1"/>
  <c r="H1235" i="5" s="1"/>
  <c r="H1236" i="5" s="1"/>
  <c r="H1237" i="5" s="1"/>
  <c r="H1238" i="5" s="1"/>
  <c r="H1239" i="5" s="1"/>
  <c r="H1240" i="5" s="1"/>
  <c r="H1241" i="5" s="1"/>
  <c r="H1242" i="5" s="1"/>
  <c r="H1243" i="5" s="1"/>
  <c r="H1244" i="5" s="1"/>
  <c r="H1245" i="5" s="1"/>
  <c r="H1246" i="5" s="1"/>
  <c r="H1247" i="5" s="1"/>
  <c r="H1248" i="5" s="1"/>
  <c r="H1249" i="5" s="1"/>
  <c r="H1250" i="5" s="1"/>
  <c r="H1251" i="5" s="1"/>
  <c r="H1252" i="5" s="1"/>
  <c r="H1253" i="5" s="1"/>
  <c r="H1254" i="5" s="1"/>
  <c r="H1255" i="5" s="1"/>
  <c r="H1256" i="5" s="1"/>
  <c r="H1257" i="5" s="1"/>
  <c r="H1258" i="5" s="1"/>
  <c r="H1259" i="5" s="1"/>
  <c r="H1313" i="5"/>
  <c r="H1422" i="5"/>
  <c r="H1423" i="5" s="1"/>
  <c r="H1424" i="5" s="1"/>
  <c r="H1425" i="5" s="1"/>
  <c r="H1426" i="5" s="1"/>
  <c r="H1427" i="5" s="1"/>
  <c r="H1428" i="5" s="1"/>
  <c r="H1429" i="5" s="1"/>
  <c r="H1430" i="5" s="1"/>
  <c r="H1431" i="5" s="1"/>
  <c r="H1432" i="5" s="1"/>
  <c r="H1433" i="5" s="1"/>
  <c r="H1434" i="5" s="1"/>
  <c r="H1435" i="5" s="1"/>
  <c r="H1436" i="5" s="1"/>
  <c r="H1437" i="5" s="1"/>
  <c r="H1438" i="5" s="1"/>
  <c r="H1439" i="5" s="1"/>
  <c r="H1440" i="5" s="1"/>
  <c r="H1441" i="5" s="1"/>
  <c r="H1442" i="5" s="1"/>
  <c r="H1443" i="5" s="1"/>
  <c r="H1444" i="5" s="1"/>
  <c r="H1445" i="5" s="1"/>
  <c r="H1446" i="5" s="1"/>
  <c r="H1447" i="5" s="1"/>
  <c r="H1448" i="5" s="1"/>
  <c r="H1449" i="5" s="1"/>
  <c r="H1450" i="5" s="1"/>
  <c r="H1451" i="5" s="1"/>
  <c r="H1452" i="5" s="1"/>
  <c r="H1453" i="5" s="1"/>
  <c r="H1454" i="5" s="1"/>
  <c r="H1455" i="5" s="1"/>
  <c r="H1456" i="5" s="1"/>
  <c r="H1457" i="5" s="1"/>
  <c r="H1458" i="5" s="1"/>
  <c r="H1459" i="5" s="1"/>
  <c r="H1460" i="5" s="1"/>
  <c r="H1461" i="5" s="1"/>
  <c r="H1462" i="5" s="1"/>
  <c r="H1463" i="5" s="1"/>
  <c r="H1464" i="5" s="1"/>
  <c r="H1465" i="5" s="1"/>
  <c r="H1466" i="5" s="1"/>
  <c r="H1467" i="5" s="1"/>
  <c r="H1473" i="5"/>
  <c r="H1474" i="5" s="1"/>
  <c r="H1475" i="5" s="1"/>
  <c r="H1476" i="5" s="1"/>
  <c r="H1477" i="5" s="1"/>
  <c r="H1478" i="5" s="1"/>
  <c r="H1479" i="5" s="1"/>
  <c r="H1480" i="5" s="1"/>
  <c r="H1481" i="5" s="1"/>
  <c r="H1482" i="5" s="1"/>
  <c r="H1483" i="5" s="1"/>
  <c r="H1484" i="5" s="1"/>
  <c r="H1485" i="5" s="1"/>
  <c r="H1486" i="5" s="1"/>
  <c r="H1487" i="5" s="1"/>
  <c r="H1488" i="5" s="1"/>
  <c r="H1489" i="5" s="1"/>
  <c r="H1490" i="5" s="1"/>
  <c r="H1491" i="5" s="1"/>
  <c r="H1492" i="5" s="1"/>
  <c r="H1493" i="5" s="1"/>
  <c r="H1494" i="5" s="1"/>
  <c r="H1495" i="5" s="1"/>
  <c r="H1496" i="5" s="1"/>
  <c r="H1497" i="5" s="1"/>
  <c r="H1498" i="5" s="1"/>
  <c r="H1499" i="5" s="1"/>
  <c r="H1500" i="5" s="1"/>
  <c r="H1501" i="5" s="1"/>
  <c r="H1502" i="5" s="1"/>
  <c r="H1503" i="5" s="1"/>
  <c r="H1504" i="5" s="1"/>
  <c r="H1505" i="5" s="1"/>
  <c r="H1506" i="5" s="1"/>
  <c r="H1507" i="5" s="1"/>
  <c r="H1508" i="5" s="1"/>
  <c r="H1509" i="5" s="1"/>
  <c r="H1510" i="5" s="1"/>
  <c r="H1511" i="5" s="1"/>
  <c r="H1512" i="5" s="1"/>
  <c r="H1513" i="5" s="1"/>
  <c r="H1514" i="5" s="1"/>
  <c r="H1515" i="5" s="1"/>
  <c r="H1516" i="5" s="1"/>
  <c r="H1517" i="5" s="1"/>
  <c r="H1518" i="5" s="1"/>
  <c r="H1519" i="5" s="1"/>
  <c r="H1520" i="5" s="1"/>
  <c r="H1525" i="5"/>
  <c r="H1526" i="5" s="1"/>
  <c r="H1527" i="5" s="1"/>
  <c r="H1528" i="5" s="1"/>
  <c r="H1529" i="5" s="1"/>
  <c r="H1530" i="5" s="1"/>
  <c r="H1531" i="5" s="1"/>
  <c r="H1532" i="5" s="1"/>
  <c r="H1533" i="5" s="1"/>
  <c r="H1534" i="5" s="1"/>
  <c r="H1535" i="5" s="1"/>
  <c r="H1536" i="5" s="1"/>
  <c r="H1314" i="5"/>
  <c r="H1315" i="5" s="1"/>
  <c r="H1316" i="5" s="1"/>
  <c r="H1317" i="5" s="1"/>
  <c r="H1318" i="5" s="1"/>
  <c r="H1319" i="5" s="1"/>
  <c r="H1320" i="5" s="1"/>
  <c r="H1325" i="5"/>
  <c r="H1326" i="5" s="1"/>
  <c r="H1327" i="5" s="1"/>
  <c r="H1328" i="5" s="1"/>
  <c r="H1329" i="5" s="1"/>
  <c r="H1330" i="5" s="1"/>
  <c r="H1331" i="5" s="1"/>
  <c r="H1332" i="5" s="1"/>
  <c r="H1333" i="5" s="1"/>
  <c r="H1334" i="5" s="1"/>
  <c r="H1335" i="5" s="1"/>
  <c r="H1336" i="5" s="1"/>
  <c r="H1337" i="5" s="1"/>
  <c r="H1338" i="5" s="1"/>
  <c r="H1339" i="5" s="1"/>
  <c r="H1340" i="5" s="1"/>
  <c r="H1341" i="5" s="1"/>
  <c r="H1342" i="5" s="1"/>
  <c r="H1343" i="5" s="1"/>
  <c r="H1344" i="5" s="1"/>
  <c r="H1345" i="5" s="1"/>
  <c r="H1346" i="5" s="1"/>
  <c r="H1347" i="5" s="1"/>
  <c r="H1348" i="5" s="1"/>
  <c r="H1349" i="5" s="1"/>
  <c r="H1350" i="5" s="1"/>
  <c r="H1351" i="5" s="1"/>
  <c r="H1352" i="5" s="1"/>
  <c r="H1353" i="5" s="1"/>
  <c r="H1354" i="5" s="1"/>
  <c r="H1355" i="5" s="1"/>
  <c r="H1356" i="5" s="1"/>
  <c r="H1357" i="5" s="1"/>
  <c r="H1358" i="5" s="1"/>
  <c r="H1359" i="5" s="1"/>
  <c r="H1360" i="5" s="1"/>
  <c r="H1361" i="5" s="1"/>
  <c r="H1362" i="5" s="1"/>
  <c r="H1363" i="5" s="1"/>
  <c r="H1364" i="5" s="1"/>
  <c r="H1523" i="5"/>
  <c r="H1524" i="5" s="1"/>
  <c r="J1050" i="5" l="1"/>
  <c r="J1051" i="5" s="1"/>
  <c r="K1049" i="5"/>
  <c r="J1049" i="5"/>
</calcChain>
</file>

<file path=xl/sharedStrings.xml><?xml version="1.0" encoding="utf-8"?>
<sst xmlns="http://schemas.openxmlformats.org/spreadsheetml/2006/main" count="40" uniqueCount="30">
  <si>
    <t>Data Source: Can Fax</t>
  </si>
  <si>
    <t xml:space="preserve">Reported numbers are tracked in addition to calculated numbers when the two are not equal.   </t>
  </si>
  <si>
    <t>Data from year ago and prior dates have been revised when available.  This includes:</t>
  </si>
  <si>
    <t xml:space="preserve">   Steer, Heifer, Cow &amp; Bull slaughter and Steer, Heifer, Cow, Bull, &amp; All Cattle dressed weights</t>
  </si>
  <si>
    <t>Revised data is not availble for calf slaughter, YTD calf slaughter, FI beef production or YTD production</t>
  </si>
  <si>
    <t>Data used to be found in WA_LS718, now data is from CanFax Weekly Summary</t>
  </si>
  <si>
    <t>1st report of Canada FI slaughter we used was Jan 2, 1999 (with year ago data)</t>
  </si>
  <si>
    <t>Weekly Federally Inspected Canadian Cattle</t>
  </si>
  <si>
    <t>Slaughter</t>
  </si>
  <si>
    <t>Dressed Weight</t>
  </si>
  <si>
    <t>Production</t>
  </si>
  <si>
    <t>Canada FI Cattle Slaughter (Head)</t>
  </si>
  <si>
    <t>Canada FI Cattle Slaughter</t>
  </si>
  <si>
    <t>Canada FI Beef Production</t>
  </si>
  <si>
    <t>Weekly</t>
  </si>
  <si>
    <t>Year to Date</t>
  </si>
  <si>
    <t>(mil. pounds)</t>
  </si>
  <si>
    <t>Total</t>
  </si>
  <si>
    <t>Total Cattle</t>
  </si>
  <si>
    <t>Total Calves</t>
  </si>
  <si>
    <t>All</t>
  </si>
  <si>
    <t>Steers</t>
  </si>
  <si>
    <t>Heifers</t>
  </si>
  <si>
    <t>Cows</t>
  </si>
  <si>
    <t>Bulls</t>
  </si>
  <si>
    <t>Cattle</t>
  </si>
  <si>
    <t>Calves</t>
  </si>
  <si>
    <t>(calculated)</t>
  </si>
  <si>
    <t>(reported)</t>
  </si>
  <si>
    <t>This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</si>
</sst>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"/>
    <numFmt numFmtId="165" formatCode="0.0"/>
  </numFmts>
  <fonts count="12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3" fontId="3" fillId="0" borderId="0" xfId="1" applyNumberFormat="1" applyFont="1"/>
    <xf numFmtId="0" fontId="4" fillId="0" borderId="0" xfId="1" applyFont="1"/>
    <xf numFmtId="0" fontId="5" fillId="0" borderId="0" xfId="1" applyFont="1"/>
    <xf numFmtId="164" fontId="1" fillId="0" borderId="0" xfId="1" applyNumberFormat="1"/>
    <xf numFmtId="0" fontId="3" fillId="0" borderId="0" xfId="1" applyFont="1"/>
    <xf numFmtId="0" fontId="6" fillId="0" borderId="0" xfId="1" applyFont="1"/>
    <xf numFmtId="0" fontId="6" fillId="2" borderId="1" xfId="1" applyFont="1" applyFill="1" applyBorder="1"/>
    <xf numFmtId="0" fontId="6" fillId="2" borderId="2" xfId="1" applyFont="1" applyFill="1" applyBorder="1"/>
    <xf numFmtId="3" fontId="7" fillId="2" borderId="2" xfId="1" applyNumberFormat="1" applyFont="1" applyFill="1" applyBorder="1"/>
    <xf numFmtId="0" fontId="7" fillId="2" borderId="2" xfId="1" applyFont="1" applyFill="1" applyBorder="1"/>
    <xf numFmtId="0" fontId="6" fillId="2" borderId="3" xfId="1" applyFont="1" applyFill="1" applyBorder="1"/>
    <xf numFmtId="3" fontId="7" fillId="2" borderId="2" xfId="1" applyNumberFormat="1" applyFont="1" applyFill="1" applyBorder="1" applyAlignment="1">
      <alignment horizontal="center"/>
    </xf>
    <xf numFmtId="3" fontId="7" fillId="2" borderId="3" xfId="1" applyNumberFormat="1" applyFont="1" applyFill="1" applyBorder="1"/>
    <xf numFmtId="3" fontId="7" fillId="2" borderId="1" xfId="1" applyNumberFormat="1" applyFont="1" applyFill="1" applyBorder="1" applyAlignment="1">
      <alignment horizontal="left"/>
    </xf>
    <xf numFmtId="0" fontId="5" fillId="2" borderId="4" xfId="1" applyFont="1" applyFill="1" applyBorder="1"/>
    <xf numFmtId="0" fontId="5" fillId="2" borderId="5" xfId="1" applyFont="1" applyFill="1" applyBorder="1"/>
    <xf numFmtId="0" fontId="5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left"/>
    </xf>
    <xf numFmtId="0" fontId="5" fillId="0" borderId="8" xfId="1" applyFont="1" applyBorder="1"/>
    <xf numFmtId="0" fontId="3" fillId="2" borderId="4" xfId="1" applyFont="1" applyFill="1" applyBorder="1" applyAlignment="1">
      <alignment horizontal="right"/>
    </xf>
    <xf numFmtId="0" fontId="3" fillId="2" borderId="5" xfId="1" applyFont="1" applyFill="1" applyBorder="1" applyAlignment="1">
      <alignment horizontal="right"/>
    </xf>
    <xf numFmtId="3" fontId="3" fillId="2" borderId="6" xfId="1" applyNumberFormat="1" applyFont="1" applyFill="1" applyBorder="1"/>
    <xf numFmtId="0" fontId="5" fillId="2" borderId="9" xfId="1" applyFont="1" applyFill="1" applyBorder="1"/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right"/>
    </xf>
    <xf numFmtId="0" fontId="1" fillId="2" borderId="7" xfId="1" applyFill="1" applyBorder="1"/>
    <xf numFmtId="0" fontId="5" fillId="2" borderId="8" xfId="1" applyFont="1" applyFill="1" applyBorder="1"/>
    <xf numFmtId="3" fontId="1" fillId="2" borderId="11" xfId="1" applyNumberFormat="1" applyFill="1" applyBorder="1"/>
    <xf numFmtId="3" fontId="1" fillId="2" borderId="2" xfId="1" applyNumberFormat="1" applyFill="1" applyBorder="1"/>
    <xf numFmtId="3" fontId="3" fillId="2" borderId="12" xfId="1" applyNumberFormat="1" applyFont="1" applyFill="1" applyBorder="1" applyAlignment="1">
      <alignment horizontal="right"/>
    </xf>
    <xf numFmtId="0" fontId="4" fillId="2" borderId="6" xfId="1" applyFont="1" applyFill="1" applyBorder="1"/>
    <xf numFmtId="3" fontId="3" fillId="2" borderId="11" xfId="1" applyNumberFormat="1" applyFont="1" applyFill="1" applyBorder="1" applyAlignment="1">
      <alignment horizontal="right"/>
    </xf>
    <xf numFmtId="0" fontId="4" fillId="2" borderId="4" xfId="1" applyFont="1" applyFill="1" applyBorder="1"/>
    <xf numFmtId="3" fontId="1" fillId="0" borderId="13" xfId="1" applyNumberFormat="1" applyBorder="1" applyAlignment="1">
      <alignment horizontal="right"/>
    </xf>
    <xf numFmtId="3" fontId="5" fillId="0" borderId="13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3" fontId="4" fillId="2" borderId="13" xfId="1" applyNumberFormat="1" applyFont="1" applyFill="1" applyBorder="1" applyAlignment="1">
      <alignment horizontal="right" wrapText="1"/>
    </xf>
    <xf numFmtId="0" fontId="8" fillId="0" borderId="14" xfId="1" applyFont="1" applyBorder="1"/>
    <xf numFmtId="0" fontId="9" fillId="0" borderId="14" xfId="1" applyFont="1" applyBorder="1"/>
    <xf numFmtId="0" fontId="5" fillId="2" borderId="13" xfId="1" applyFont="1" applyFill="1" applyBorder="1"/>
    <xf numFmtId="0" fontId="5" fillId="0" borderId="13" xfId="1" applyFont="1" applyBorder="1"/>
    <xf numFmtId="0" fontId="3" fillId="0" borderId="0" xfId="2" applyNumberFormat="1" applyFont="1"/>
    <xf numFmtId="165" fontId="1" fillId="0" borderId="0" xfId="1" applyNumberFormat="1"/>
    <xf numFmtId="0" fontId="5" fillId="0" borderId="0" xfId="1" applyFont="1" applyAlignment="1">
      <alignment horizontal="right"/>
    </xf>
    <xf numFmtId="1" fontId="10" fillId="0" borderId="0" xfId="1" applyNumberFormat="1" applyFont="1"/>
    <xf numFmtId="165" fontId="10" fillId="0" borderId="0" xfId="1" applyNumberFormat="1" applyFont="1"/>
    <xf numFmtId="165" fontId="5" fillId="0" borderId="0" xfId="1" applyNumberFormat="1" applyFont="1"/>
    <xf numFmtId="1" fontId="5" fillId="0" borderId="0" xfId="1" applyNumberFormat="1" applyFont="1"/>
    <xf numFmtId="1" fontId="11" fillId="0" borderId="0" xfId="1" applyNumberFormat="1" applyFont="1"/>
    <xf numFmtId="0" fontId="10" fillId="0" borderId="0" xfId="1" applyFont="1"/>
    <xf numFmtId="0" fontId="11" fillId="0" borderId="0" xfId="1" applyFont="1"/>
  </cellXfs>
  <cellStyles count="3">
    <cellStyle name="Comma 2" xfId="2" xr:uid="{C5F2C268-F118-4E1C-A7FD-01776D6583D8}"/>
    <cellStyle name="Normal" xfId="0" builtinId="0"/>
    <cellStyle name="Normal 2" xfId="1" xr:uid="{F56DF468-AB76-4BC1-8FAE-2C5151FCBE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DDEC6-B712-4FFF-9E06-87D9CBD1622E}">
  <sheetPr codeName="Sheet1"/>
  <dimension ref="A9:A21"/>
  <sheetViews>
    <sheetView workbookViewId="0">
      <selection activeCell="I22" sqref="I22"/>
    </sheetView>
  </sheetViews>
  <sheetFormatPr defaultRowHeight="12.5" x14ac:dyDescent="0.25"/>
  <cols>
    <col min="1" max="16384" width="8.7265625" style="1"/>
  </cols>
  <sheetData>
    <row r="9" spans="1:1" x14ac:dyDescent="0.25">
      <c r="A9" s="1" t="s">
        <v>0</v>
      </c>
    </row>
    <row r="12" spans="1:1" x14ac:dyDescent="0.25">
      <c r="A12" s="1" t="s">
        <v>1</v>
      </c>
    </row>
    <row r="14" spans="1:1" x14ac:dyDescent="0.25">
      <c r="A14" s="1" t="s">
        <v>2</v>
      </c>
    </row>
    <row r="15" spans="1:1" x14ac:dyDescent="0.25">
      <c r="A15" s="1" t="s">
        <v>3</v>
      </c>
    </row>
    <row r="16" spans="1:1" x14ac:dyDescent="0.25">
      <c r="A16" s="1" t="s">
        <v>4</v>
      </c>
    </row>
    <row r="20" spans="1:1" x14ac:dyDescent="0.25">
      <c r="A20" s="1" t="s">
        <v>5</v>
      </c>
    </row>
    <row r="21" spans="1:1" x14ac:dyDescent="0.25">
      <c r="A21" s="1" t="s">
        <v>6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AABC-ECB8-4B3F-9675-7788700FE181}">
  <sheetPr codeName="Sheet2"/>
  <dimension ref="A1:T1536"/>
  <sheetViews>
    <sheetView tabSelected="1" zoomScaleNormal="100" workbookViewId="0">
      <pane xSplit="1" ySplit="7" topLeftCell="B1515" activePane="bottomRight" state="frozen"/>
      <selection pane="topRight" activeCell="B1" sqref="B1"/>
      <selection pane="bottomLeft" activeCell="A8" sqref="A8"/>
      <selection pane="bottomRight" activeCell="A1537" sqref="A1537"/>
    </sheetView>
  </sheetViews>
  <sheetFormatPr defaultRowHeight="13" x14ac:dyDescent="0.3"/>
  <cols>
    <col min="1" max="1" width="9.1796875" style="1" bestFit="1" customWidth="1"/>
    <col min="2" max="5" width="9.26953125" style="1" customWidth="1"/>
    <col min="6" max="7" width="9.26953125" style="7" customWidth="1"/>
    <col min="8" max="11" width="8.7265625" style="1"/>
    <col min="12" max="16" width="8.453125" style="1" customWidth="1"/>
    <col min="17" max="18" width="11.54296875" style="1" customWidth="1"/>
    <col min="19" max="16384" width="8.7265625" style="1"/>
  </cols>
  <sheetData>
    <row r="1" spans="1:18" ht="15.5" x14ac:dyDescent="0.35">
      <c r="B1" s="2" t="s">
        <v>7</v>
      </c>
      <c r="C1" s="2"/>
      <c r="D1" s="2"/>
      <c r="E1" s="2"/>
      <c r="F1" s="2"/>
      <c r="G1" s="3"/>
      <c r="H1" s="3"/>
      <c r="Q1" s="4"/>
      <c r="R1" s="5"/>
    </row>
    <row r="2" spans="1:18" x14ac:dyDescent="0.3">
      <c r="A2" s="6">
        <f ca="1">TODAY()</f>
        <v>45408</v>
      </c>
      <c r="G2" s="3"/>
      <c r="R2" s="5"/>
    </row>
    <row r="3" spans="1:18" ht="14" x14ac:dyDescent="0.3">
      <c r="A3" s="8"/>
      <c r="B3" s="9"/>
      <c r="C3" s="10"/>
      <c r="D3" s="10"/>
      <c r="E3" s="11" t="s">
        <v>8</v>
      </c>
      <c r="F3" s="12"/>
      <c r="G3" s="11"/>
      <c r="H3" s="10"/>
      <c r="I3" s="10"/>
      <c r="J3" s="10"/>
      <c r="K3" s="13"/>
      <c r="L3" s="9"/>
      <c r="M3" s="10"/>
      <c r="N3" s="14" t="s">
        <v>9</v>
      </c>
      <c r="O3" s="11"/>
      <c r="P3" s="15"/>
      <c r="Q3" s="16" t="s">
        <v>10</v>
      </c>
      <c r="R3" s="13"/>
    </row>
    <row r="4" spans="1:18" x14ac:dyDescent="0.3">
      <c r="B4" s="17"/>
      <c r="C4" s="18"/>
      <c r="D4" s="18"/>
      <c r="E4" s="19" t="s">
        <v>11</v>
      </c>
      <c r="F4" s="20"/>
      <c r="G4" s="21"/>
      <c r="H4" s="18"/>
      <c r="I4" s="20"/>
      <c r="J4" s="21"/>
      <c r="K4" s="22"/>
      <c r="L4" s="17"/>
      <c r="M4" s="18"/>
      <c r="N4" s="19" t="s">
        <v>12</v>
      </c>
      <c r="O4" s="19"/>
      <c r="P4" s="22"/>
      <c r="Q4" s="23" t="s">
        <v>13</v>
      </c>
      <c r="R4" s="24"/>
    </row>
    <row r="5" spans="1:18" x14ac:dyDescent="0.3">
      <c r="B5" s="25"/>
      <c r="C5" s="26" t="s">
        <v>14</v>
      </c>
      <c r="D5" s="26"/>
      <c r="E5" s="26"/>
      <c r="F5" s="26"/>
      <c r="G5" s="27"/>
      <c r="H5" s="28"/>
      <c r="I5" s="29" t="s">
        <v>15</v>
      </c>
      <c r="J5" s="28"/>
      <c r="K5" s="30"/>
      <c r="L5" s="25"/>
      <c r="M5" s="26" t="s">
        <v>14</v>
      </c>
      <c r="N5" s="26"/>
      <c r="O5" s="26"/>
      <c r="P5" s="31"/>
      <c r="Q5" s="32" t="s">
        <v>16</v>
      </c>
      <c r="R5" s="33"/>
    </row>
    <row r="6" spans="1:18" x14ac:dyDescent="0.3">
      <c r="B6" s="34"/>
      <c r="C6" s="34"/>
      <c r="D6" s="34"/>
      <c r="E6" s="35"/>
      <c r="F6" s="36" t="s">
        <v>17</v>
      </c>
      <c r="G6" s="36" t="s">
        <v>17</v>
      </c>
      <c r="H6" s="17" t="s">
        <v>18</v>
      </c>
      <c r="I6" s="37"/>
      <c r="J6" s="17" t="s">
        <v>19</v>
      </c>
      <c r="K6" s="37"/>
      <c r="L6" s="34"/>
      <c r="M6" s="34"/>
      <c r="N6" s="34"/>
      <c r="O6" s="35"/>
      <c r="P6" s="38" t="s">
        <v>20</v>
      </c>
      <c r="Q6" s="39"/>
      <c r="R6" s="37"/>
    </row>
    <row r="7" spans="1:18" x14ac:dyDescent="0.3">
      <c r="B7" s="40" t="s">
        <v>21</v>
      </c>
      <c r="C7" s="41" t="s">
        <v>22</v>
      </c>
      <c r="D7" s="41" t="s">
        <v>23</v>
      </c>
      <c r="E7" s="42" t="s">
        <v>24</v>
      </c>
      <c r="F7" s="43" t="s">
        <v>25</v>
      </c>
      <c r="G7" s="43" t="s">
        <v>26</v>
      </c>
      <c r="H7" s="44" t="s">
        <v>27</v>
      </c>
      <c r="I7" s="45" t="s">
        <v>28</v>
      </c>
      <c r="J7" s="44" t="s">
        <v>27</v>
      </c>
      <c r="K7" s="45" t="s">
        <v>28</v>
      </c>
      <c r="L7" s="40" t="s">
        <v>21</v>
      </c>
      <c r="M7" s="41" t="s">
        <v>22</v>
      </c>
      <c r="N7" s="41" t="s">
        <v>23</v>
      </c>
      <c r="O7" s="42" t="s">
        <v>24</v>
      </c>
      <c r="P7" s="43" t="s">
        <v>25</v>
      </c>
      <c r="Q7" s="46" t="s">
        <v>29</v>
      </c>
      <c r="R7" s="47" t="s">
        <v>15</v>
      </c>
    </row>
    <row r="8" spans="1:18" x14ac:dyDescent="0.3">
      <c r="A8" s="6">
        <v>34706</v>
      </c>
      <c r="G8" s="48"/>
      <c r="Q8" s="49">
        <v>30</v>
      </c>
    </row>
    <row r="9" spans="1:18" x14ac:dyDescent="0.3">
      <c r="A9" s="6">
        <v>34713</v>
      </c>
      <c r="G9" s="48"/>
      <c r="Q9" s="49">
        <v>36.799999999999997</v>
      </c>
    </row>
    <row r="10" spans="1:18" x14ac:dyDescent="0.3">
      <c r="A10" s="6">
        <v>34720</v>
      </c>
      <c r="G10" s="48"/>
      <c r="Q10" s="49">
        <v>36.299999999999997</v>
      </c>
    </row>
    <row r="11" spans="1:18" x14ac:dyDescent="0.3">
      <c r="A11" s="6">
        <v>34727</v>
      </c>
      <c r="F11" s="48"/>
      <c r="G11" s="48"/>
      <c r="Q11" s="49">
        <v>36.700000000000003</v>
      </c>
    </row>
    <row r="12" spans="1:18" x14ac:dyDescent="0.3">
      <c r="A12" s="6">
        <v>34734</v>
      </c>
      <c r="F12" s="48"/>
      <c r="G12" s="48"/>
      <c r="Q12" s="49">
        <v>34.799999999999997</v>
      </c>
    </row>
    <row r="13" spans="1:18" x14ac:dyDescent="0.3">
      <c r="A13" s="6">
        <v>34741</v>
      </c>
      <c r="F13" s="48"/>
      <c r="G13" s="48"/>
      <c r="Q13" s="49">
        <v>36.299999999999997</v>
      </c>
    </row>
    <row r="14" spans="1:18" x14ac:dyDescent="0.3">
      <c r="A14" s="6">
        <v>34748</v>
      </c>
      <c r="F14" s="48"/>
      <c r="G14" s="48"/>
      <c r="Q14" s="49">
        <v>36.6</v>
      </c>
    </row>
    <row r="15" spans="1:18" x14ac:dyDescent="0.3">
      <c r="A15" s="6">
        <v>34755</v>
      </c>
      <c r="F15" s="48"/>
      <c r="G15" s="48"/>
      <c r="Q15" s="49">
        <v>33.700000000000003</v>
      </c>
    </row>
    <row r="16" spans="1:18" x14ac:dyDescent="0.3">
      <c r="A16" s="6">
        <v>34762</v>
      </c>
      <c r="F16" s="48"/>
      <c r="G16" s="48"/>
      <c r="Q16" s="49">
        <v>35.700000000000003</v>
      </c>
    </row>
    <row r="17" spans="1:17" x14ac:dyDescent="0.3">
      <c r="A17" s="6">
        <v>34769</v>
      </c>
      <c r="F17" s="48"/>
      <c r="G17" s="48"/>
      <c r="Q17" s="49">
        <v>36</v>
      </c>
    </row>
    <row r="18" spans="1:17" x14ac:dyDescent="0.3">
      <c r="A18" s="6">
        <v>34776</v>
      </c>
      <c r="F18" s="48"/>
      <c r="G18" s="48"/>
      <c r="Q18" s="49">
        <v>36.200000000000003</v>
      </c>
    </row>
    <row r="19" spans="1:17" x14ac:dyDescent="0.3">
      <c r="A19" s="6">
        <v>34783</v>
      </c>
      <c r="F19" s="48"/>
      <c r="G19" s="48"/>
      <c r="Q19" s="49">
        <v>36.1</v>
      </c>
    </row>
    <row r="20" spans="1:17" x14ac:dyDescent="0.3">
      <c r="A20" s="6">
        <v>34790</v>
      </c>
      <c r="F20" s="48"/>
      <c r="G20" s="48"/>
      <c r="Q20" s="49">
        <v>37.5</v>
      </c>
    </row>
    <row r="21" spans="1:17" x14ac:dyDescent="0.3">
      <c r="A21" s="6">
        <v>34797</v>
      </c>
      <c r="F21" s="48"/>
      <c r="G21" s="48"/>
      <c r="Q21" s="49">
        <v>35.6</v>
      </c>
    </row>
    <row r="22" spans="1:17" x14ac:dyDescent="0.3">
      <c r="A22" s="6">
        <v>34804</v>
      </c>
      <c r="F22" s="48"/>
      <c r="G22" s="48"/>
      <c r="Q22" s="49">
        <v>31</v>
      </c>
    </row>
    <row r="23" spans="1:17" x14ac:dyDescent="0.3">
      <c r="A23" s="6">
        <v>34811</v>
      </c>
      <c r="F23" s="48"/>
      <c r="G23" s="48"/>
      <c r="Q23" s="49">
        <v>34.1</v>
      </c>
    </row>
    <row r="24" spans="1:17" x14ac:dyDescent="0.3">
      <c r="A24" s="6">
        <v>34818</v>
      </c>
      <c r="F24" s="48"/>
      <c r="G24" s="48"/>
      <c r="Q24" s="49">
        <v>37.799999999999997</v>
      </c>
    </row>
    <row r="25" spans="1:17" x14ac:dyDescent="0.3">
      <c r="A25" s="6">
        <v>34825</v>
      </c>
      <c r="F25" s="48"/>
      <c r="G25" s="48"/>
      <c r="Q25" s="49">
        <v>38.200000000000003</v>
      </c>
    </row>
    <row r="26" spans="1:17" x14ac:dyDescent="0.3">
      <c r="A26" s="6">
        <v>34832</v>
      </c>
      <c r="F26" s="48"/>
      <c r="G26" s="48"/>
      <c r="Q26" s="49">
        <v>39.4</v>
      </c>
    </row>
    <row r="27" spans="1:17" x14ac:dyDescent="0.3">
      <c r="A27" s="6">
        <v>34839</v>
      </c>
      <c r="F27" s="48"/>
      <c r="G27" s="48"/>
      <c r="Q27" s="49">
        <v>38</v>
      </c>
    </row>
    <row r="28" spans="1:17" x14ac:dyDescent="0.3">
      <c r="A28" s="6">
        <v>34846</v>
      </c>
      <c r="F28" s="48"/>
      <c r="G28" s="48"/>
      <c r="Q28" s="49">
        <v>33</v>
      </c>
    </row>
    <row r="29" spans="1:17" x14ac:dyDescent="0.3">
      <c r="A29" s="6">
        <v>34853</v>
      </c>
      <c r="F29" s="48"/>
      <c r="G29" s="48"/>
      <c r="Q29" s="49">
        <v>39.700000000000003</v>
      </c>
    </row>
    <row r="30" spans="1:17" x14ac:dyDescent="0.3">
      <c r="A30" s="6">
        <v>34860</v>
      </c>
      <c r="F30" s="48"/>
      <c r="G30" s="48"/>
      <c r="Q30" s="49">
        <v>37.700000000000003</v>
      </c>
    </row>
    <row r="31" spans="1:17" x14ac:dyDescent="0.3">
      <c r="A31" s="6">
        <v>34867</v>
      </c>
      <c r="F31" s="48"/>
      <c r="G31" s="48"/>
      <c r="Q31" s="49">
        <v>38.700000000000003</v>
      </c>
    </row>
    <row r="32" spans="1:17" x14ac:dyDescent="0.3">
      <c r="A32" s="6">
        <v>34874</v>
      </c>
      <c r="F32" s="48"/>
      <c r="G32" s="48"/>
      <c r="Q32" s="49">
        <v>39</v>
      </c>
    </row>
    <row r="33" spans="1:17" x14ac:dyDescent="0.3">
      <c r="A33" s="6">
        <v>34881</v>
      </c>
      <c r="F33" s="48"/>
      <c r="G33" s="48"/>
      <c r="Q33" s="49">
        <v>36.4</v>
      </c>
    </row>
    <row r="34" spans="1:17" x14ac:dyDescent="0.3">
      <c r="A34" s="6">
        <v>34888</v>
      </c>
      <c r="F34" s="48"/>
      <c r="G34" s="48"/>
      <c r="Q34" s="49">
        <v>36</v>
      </c>
    </row>
    <row r="35" spans="1:17" x14ac:dyDescent="0.3">
      <c r="A35" s="6">
        <v>34895</v>
      </c>
      <c r="F35" s="48"/>
      <c r="G35" s="48"/>
      <c r="Q35" s="49">
        <v>39.799999999999997</v>
      </c>
    </row>
    <row r="36" spans="1:17" x14ac:dyDescent="0.3">
      <c r="A36" s="6">
        <v>34902</v>
      </c>
      <c r="F36" s="48"/>
      <c r="G36" s="48"/>
      <c r="Q36" s="49">
        <v>37</v>
      </c>
    </row>
    <row r="37" spans="1:17" x14ac:dyDescent="0.3">
      <c r="A37" s="6">
        <v>34909</v>
      </c>
      <c r="F37" s="48"/>
      <c r="G37" s="48"/>
      <c r="Q37" s="49">
        <v>38.6</v>
      </c>
    </row>
    <row r="38" spans="1:17" x14ac:dyDescent="0.3">
      <c r="A38" s="6">
        <v>34916</v>
      </c>
      <c r="F38" s="48"/>
      <c r="G38" s="48"/>
      <c r="Q38" s="49">
        <v>36.5</v>
      </c>
    </row>
    <row r="39" spans="1:17" x14ac:dyDescent="0.3">
      <c r="A39" s="6">
        <v>34923</v>
      </c>
      <c r="F39" s="48"/>
      <c r="G39" s="48"/>
      <c r="Q39" s="49">
        <v>32.5</v>
      </c>
    </row>
    <row r="40" spans="1:17" x14ac:dyDescent="0.3">
      <c r="A40" s="6">
        <v>34930</v>
      </c>
      <c r="F40" s="48"/>
      <c r="G40" s="48"/>
      <c r="Q40" s="49">
        <v>36.700000000000003</v>
      </c>
    </row>
    <row r="41" spans="1:17" x14ac:dyDescent="0.3">
      <c r="A41" s="6">
        <v>34937</v>
      </c>
      <c r="F41" s="48"/>
      <c r="G41" s="48"/>
      <c r="Q41" s="49">
        <v>36.700000000000003</v>
      </c>
    </row>
    <row r="42" spans="1:17" x14ac:dyDescent="0.3">
      <c r="A42" s="6">
        <v>34944</v>
      </c>
      <c r="F42" s="48"/>
      <c r="G42" s="48"/>
      <c r="Q42" s="49">
        <v>37.700000000000003</v>
      </c>
    </row>
    <row r="43" spans="1:17" x14ac:dyDescent="0.3">
      <c r="A43" s="6">
        <v>34951</v>
      </c>
      <c r="F43" s="48"/>
      <c r="G43" s="48"/>
      <c r="Q43" s="49">
        <v>32.1</v>
      </c>
    </row>
    <row r="44" spans="1:17" x14ac:dyDescent="0.3">
      <c r="A44" s="6">
        <v>34958</v>
      </c>
      <c r="F44" s="48"/>
      <c r="G44" s="48"/>
      <c r="Q44" s="49">
        <v>40</v>
      </c>
    </row>
    <row r="45" spans="1:17" x14ac:dyDescent="0.3">
      <c r="A45" s="6">
        <v>34965</v>
      </c>
      <c r="F45" s="48"/>
      <c r="G45" s="48"/>
      <c r="Q45" s="49">
        <v>38.799999999999997</v>
      </c>
    </row>
    <row r="46" spans="1:17" x14ac:dyDescent="0.3">
      <c r="A46" s="6">
        <v>34972</v>
      </c>
      <c r="F46" s="48"/>
      <c r="G46" s="48"/>
      <c r="Q46" s="49">
        <v>40.1</v>
      </c>
    </row>
    <row r="47" spans="1:17" x14ac:dyDescent="0.3">
      <c r="A47" s="6">
        <v>34979</v>
      </c>
      <c r="F47" s="48"/>
      <c r="G47" s="48"/>
      <c r="Q47" s="49">
        <v>38.799999999999997</v>
      </c>
    </row>
    <row r="48" spans="1:17" x14ac:dyDescent="0.3">
      <c r="A48" s="6">
        <v>34986</v>
      </c>
      <c r="F48" s="48"/>
      <c r="G48" s="48"/>
      <c r="Q48" s="49">
        <v>33.5</v>
      </c>
    </row>
    <row r="49" spans="1:17" x14ac:dyDescent="0.3">
      <c r="A49" s="6">
        <v>34993</v>
      </c>
      <c r="F49" s="48"/>
      <c r="G49" s="48"/>
      <c r="Q49" s="49">
        <v>39.700000000000003</v>
      </c>
    </row>
    <row r="50" spans="1:17" x14ac:dyDescent="0.3">
      <c r="A50" s="6">
        <v>35000</v>
      </c>
      <c r="F50" s="48"/>
      <c r="G50" s="48"/>
      <c r="Q50" s="49">
        <v>37.6</v>
      </c>
    </row>
    <row r="51" spans="1:17" x14ac:dyDescent="0.3">
      <c r="A51" s="6">
        <v>35007</v>
      </c>
      <c r="F51" s="48"/>
      <c r="G51" s="48"/>
      <c r="Q51" s="49">
        <v>38.6</v>
      </c>
    </row>
    <row r="52" spans="1:17" x14ac:dyDescent="0.3">
      <c r="A52" s="6">
        <v>35014</v>
      </c>
      <c r="F52" s="48"/>
      <c r="G52" s="48"/>
      <c r="Q52" s="49">
        <v>38</v>
      </c>
    </row>
    <row r="53" spans="1:17" x14ac:dyDescent="0.3">
      <c r="A53" s="6">
        <v>35021</v>
      </c>
      <c r="F53" s="48"/>
      <c r="G53" s="48"/>
      <c r="Q53" s="49">
        <v>38.700000000000003</v>
      </c>
    </row>
    <row r="54" spans="1:17" x14ac:dyDescent="0.3">
      <c r="A54" s="6">
        <v>35028</v>
      </c>
      <c r="F54" s="48"/>
      <c r="G54" s="48"/>
      <c r="Q54" s="49">
        <v>39.200000000000003</v>
      </c>
    </row>
    <row r="55" spans="1:17" x14ac:dyDescent="0.3">
      <c r="A55" s="6">
        <v>35035</v>
      </c>
      <c r="F55" s="48"/>
      <c r="G55" s="48"/>
      <c r="Q55" s="49">
        <v>38.1</v>
      </c>
    </row>
    <row r="56" spans="1:17" x14ac:dyDescent="0.3">
      <c r="A56" s="6">
        <v>35042</v>
      </c>
      <c r="F56" s="48"/>
      <c r="G56" s="48"/>
      <c r="Q56" s="49">
        <v>38.1</v>
      </c>
    </row>
    <row r="57" spans="1:17" x14ac:dyDescent="0.3">
      <c r="A57" s="6">
        <v>35049</v>
      </c>
      <c r="F57" s="48"/>
      <c r="G57" s="48"/>
      <c r="Q57" s="49">
        <v>35.1</v>
      </c>
    </row>
    <row r="58" spans="1:17" x14ac:dyDescent="0.3">
      <c r="A58" s="6">
        <v>35056</v>
      </c>
      <c r="F58" s="48"/>
      <c r="G58" s="48"/>
      <c r="Q58" s="49">
        <v>33.799999999999997</v>
      </c>
    </row>
    <row r="59" spans="1:17" x14ac:dyDescent="0.3">
      <c r="A59" s="6">
        <v>35063</v>
      </c>
      <c r="F59" s="48"/>
      <c r="G59" s="48"/>
      <c r="Q59" s="49">
        <v>24.6</v>
      </c>
    </row>
    <row r="60" spans="1:17" x14ac:dyDescent="0.3">
      <c r="A60" s="6">
        <v>35070</v>
      </c>
      <c r="F60" s="48">
        <v>44964</v>
      </c>
      <c r="G60" s="48"/>
      <c r="L60" s="1">
        <v>778.1</v>
      </c>
      <c r="Q60" s="49">
        <v>32.799999999999997</v>
      </c>
    </row>
    <row r="61" spans="1:17" x14ac:dyDescent="0.3">
      <c r="A61" s="6">
        <v>35077</v>
      </c>
      <c r="F61" s="48">
        <v>56101</v>
      </c>
      <c r="G61" s="48"/>
      <c r="L61" s="1">
        <v>767.9</v>
      </c>
      <c r="Q61" s="49">
        <v>40</v>
      </c>
    </row>
    <row r="62" spans="1:17" x14ac:dyDescent="0.3">
      <c r="A62" s="6">
        <v>35084</v>
      </c>
      <c r="F62" s="48">
        <v>55654</v>
      </c>
      <c r="G62" s="48"/>
      <c r="L62" s="1">
        <v>772.8</v>
      </c>
      <c r="Q62" s="49">
        <v>40</v>
      </c>
    </row>
    <row r="63" spans="1:17" x14ac:dyDescent="0.3">
      <c r="A63" s="6">
        <v>35091</v>
      </c>
      <c r="F63" s="48">
        <v>56184</v>
      </c>
      <c r="G63" s="48"/>
      <c r="L63" s="1">
        <v>778.2</v>
      </c>
      <c r="Q63" s="49">
        <v>40.5</v>
      </c>
    </row>
    <row r="64" spans="1:17" x14ac:dyDescent="0.3">
      <c r="A64" s="6">
        <v>35098</v>
      </c>
      <c r="F64" s="48">
        <v>53560</v>
      </c>
      <c r="G64" s="48"/>
      <c r="L64" s="1">
        <v>761.4</v>
      </c>
      <c r="Q64" s="49">
        <v>38.4</v>
      </c>
    </row>
    <row r="65" spans="1:17" x14ac:dyDescent="0.3">
      <c r="A65" s="6">
        <v>35105</v>
      </c>
      <c r="F65" s="48">
        <v>54105</v>
      </c>
      <c r="G65" s="48"/>
      <c r="L65" s="1">
        <v>768.8</v>
      </c>
      <c r="Q65" s="49">
        <v>38.799999999999997</v>
      </c>
    </row>
    <row r="66" spans="1:17" x14ac:dyDescent="0.3">
      <c r="A66" s="6">
        <v>35112</v>
      </c>
      <c r="F66" s="48">
        <v>52317</v>
      </c>
      <c r="G66" s="48"/>
      <c r="L66" s="1">
        <v>771.6</v>
      </c>
      <c r="Q66" s="49">
        <v>37.4</v>
      </c>
    </row>
    <row r="67" spans="1:17" x14ac:dyDescent="0.3">
      <c r="A67" s="6">
        <v>35119</v>
      </c>
      <c r="F67" s="48">
        <v>55539</v>
      </c>
      <c r="G67" s="48"/>
      <c r="L67" s="1">
        <v>766.5</v>
      </c>
      <c r="Q67" s="49">
        <v>39.799999999999997</v>
      </c>
    </row>
    <row r="68" spans="1:17" x14ac:dyDescent="0.3">
      <c r="A68" s="6">
        <v>35126</v>
      </c>
      <c r="F68" s="48">
        <v>55670</v>
      </c>
      <c r="G68" s="48"/>
      <c r="L68" s="1">
        <v>762</v>
      </c>
      <c r="Q68" s="49">
        <v>39.299999999999997</v>
      </c>
    </row>
    <row r="69" spans="1:17" x14ac:dyDescent="0.3">
      <c r="A69" s="6">
        <v>35133</v>
      </c>
      <c r="F69" s="48">
        <v>54957</v>
      </c>
      <c r="G69" s="48"/>
      <c r="L69" s="1">
        <v>772.2</v>
      </c>
      <c r="Q69" s="49">
        <v>39.700000000000003</v>
      </c>
    </row>
    <row r="70" spans="1:17" x14ac:dyDescent="0.3">
      <c r="A70" s="6">
        <v>35140</v>
      </c>
      <c r="F70" s="48">
        <v>54805</v>
      </c>
      <c r="G70" s="48"/>
      <c r="L70" s="1">
        <v>760.8</v>
      </c>
      <c r="Q70" s="49">
        <v>39.1</v>
      </c>
    </row>
    <row r="71" spans="1:17" x14ac:dyDescent="0.3">
      <c r="A71" s="6">
        <v>35147</v>
      </c>
      <c r="F71" s="48">
        <v>55290</v>
      </c>
      <c r="G71" s="48"/>
      <c r="L71" s="1">
        <v>759.9</v>
      </c>
      <c r="Q71" s="49">
        <v>39.5</v>
      </c>
    </row>
    <row r="72" spans="1:17" x14ac:dyDescent="0.3">
      <c r="A72" s="6">
        <v>35154</v>
      </c>
      <c r="F72" s="48">
        <v>54668</v>
      </c>
      <c r="G72" s="48"/>
      <c r="L72" s="1">
        <v>746.4</v>
      </c>
      <c r="Q72" s="49">
        <v>38.299999999999997</v>
      </c>
    </row>
    <row r="73" spans="1:17" x14ac:dyDescent="0.3">
      <c r="A73" s="6">
        <v>35161</v>
      </c>
      <c r="F73" s="48">
        <v>45409</v>
      </c>
      <c r="G73" s="48"/>
      <c r="L73" s="1">
        <v>737.1</v>
      </c>
      <c r="Q73" s="49">
        <v>31.8</v>
      </c>
    </row>
    <row r="74" spans="1:17" x14ac:dyDescent="0.3">
      <c r="A74" s="6">
        <v>35168</v>
      </c>
      <c r="F74" s="48">
        <v>54234</v>
      </c>
      <c r="G74" s="48"/>
      <c r="L74" s="1">
        <v>727.8</v>
      </c>
      <c r="Q74" s="49">
        <v>38.6</v>
      </c>
    </row>
    <row r="75" spans="1:17" x14ac:dyDescent="0.3">
      <c r="A75" s="6">
        <v>35175</v>
      </c>
      <c r="F75" s="48">
        <v>55558</v>
      </c>
      <c r="G75" s="48"/>
      <c r="L75" s="1">
        <v>717.8</v>
      </c>
      <c r="Q75" s="49">
        <v>38.4</v>
      </c>
    </row>
    <row r="76" spans="1:17" x14ac:dyDescent="0.3">
      <c r="A76" s="6">
        <v>35182</v>
      </c>
      <c r="F76" s="48">
        <v>56954</v>
      </c>
      <c r="G76" s="48"/>
      <c r="L76" s="1">
        <v>726.6</v>
      </c>
      <c r="Q76" s="49">
        <v>41.6</v>
      </c>
    </row>
    <row r="77" spans="1:17" x14ac:dyDescent="0.3">
      <c r="A77" s="6">
        <v>35189</v>
      </c>
      <c r="F77" s="48">
        <v>58247</v>
      </c>
      <c r="G77" s="48"/>
      <c r="L77" s="1">
        <v>739.5</v>
      </c>
      <c r="Q77" s="49">
        <v>40.799999999999997</v>
      </c>
    </row>
    <row r="78" spans="1:17" x14ac:dyDescent="0.3">
      <c r="A78" s="6">
        <v>35196</v>
      </c>
      <c r="F78" s="48">
        <v>60259</v>
      </c>
      <c r="G78" s="48"/>
      <c r="L78" s="1">
        <v>723.3</v>
      </c>
      <c r="Q78" s="49">
        <v>41.2</v>
      </c>
    </row>
    <row r="79" spans="1:17" x14ac:dyDescent="0.3">
      <c r="A79" s="6">
        <v>35203</v>
      </c>
      <c r="F79" s="48">
        <v>59781</v>
      </c>
      <c r="G79" s="48"/>
      <c r="L79" s="1">
        <v>731.5</v>
      </c>
      <c r="Q79" s="49">
        <v>42.1</v>
      </c>
    </row>
    <row r="80" spans="1:17" x14ac:dyDescent="0.3">
      <c r="A80" s="6">
        <v>35210</v>
      </c>
      <c r="F80" s="48">
        <v>55295</v>
      </c>
      <c r="G80" s="48"/>
      <c r="L80" s="1">
        <v>730</v>
      </c>
      <c r="Q80" s="49">
        <v>38.299999999999997</v>
      </c>
    </row>
    <row r="81" spans="1:17" x14ac:dyDescent="0.3">
      <c r="A81" s="6">
        <v>35217</v>
      </c>
      <c r="F81" s="48">
        <v>61438</v>
      </c>
      <c r="G81" s="48"/>
      <c r="L81" s="1">
        <v>734.9</v>
      </c>
      <c r="Q81" s="49">
        <v>42.8</v>
      </c>
    </row>
    <row r="82" spans="1:17" x14ac:dyDescent="0.3">
      <c r="A82" s="6">
        <v>35224</v>
      </c>
      <c r="F82" s="48">
        <v>62186</v>
      </c>
      <c r="G82" s="48"/>
      <c r="L82" s="1">
        <v>731.7</v>
      </c>
      <c r="Q82" s="49">
        <v>43.4</v>
      </c>
    </row>
    <row r="83" spans="1:17" x14ac:dyDescent="0.3">
      <c r="A83" s="6">
        <v>35231</v>
      </c>
      <c r="F83" s="48">
        <v>60473</v>
      </c>
      <c r="G83" s="48"/>
      <c r="L83" s="1">
        <v>734.9</v>
      </c>
      <c r="Q83" s="49">
        <v>42</v>
      </c>
    </row>
    <row r="84" spans="1:17" x14ac:dyDescent="0.3">
      <c r="A84" s="6">
        <v>35238</v>
      </c>
      <c r="F84" s="48">
        <v>59162</v>
      </c>
      <c r="G84" s="48"/>
      <c r="L84" s="1">
        <v>741.9</v>
      </c>
      <c r="Q84" s="49">
        <v>41.2</v>
      </c>
    </row>
    <row r="85" spans="1:17" x14ac:dyDescent="0.3">
      <c r="A85" s="6">
        <v>35245</v>
      </c>
      <c r="F85" s="48">
        <v>56251</v>
      </c>
      <c r="G85" s="48"/>
      <c r="L85" s="1">
        <v>742</v>
      </c>
      <c r="Q85" s="49">
        <v>39.700000000000003</v>
      </c>
    </row>
    <row r="86" spans="1:17" x14ac:dyDescent="0.3">
      <c r="A86" s="6">
        <v>35252</v>
      </c>
      <c r="F86" s="48">
        <v>48575</v>
      </c>
      <c r="G86" s="48"/>
      <c r="L86" s="1">
        <v>751</v>
      </c>
      <c r="Q86" s="49">
        <v>34.1</v>
      </c>
    </row>
    <row r="87" spans="1:17" x14ac:dyDescent="0.3">
      <c r="A87" s="6">
        <v>35259</v>
      </c>
      <c r="F87" s="48">
        <v>59296</v>
      </c>
      <c r="G87" s="48"/>
      <c r="L87" s="1">
        <v>759</v>
      </c>
      <c r="Q87" s="49">
        <v>42.1</v>
      </c>
    </row>
    <row r="88" spans="1:17" x14ac:dyDescent="0.3">
      <c r="A88" s="6">
        <v>35266</v>
      </c>
      <c r="F88" s="48">
        <v>59912</v>
      </c>
      <c r="G88" s="48"/>
      <c r="L88" s="1">
        <v>762</v>
      </c>
      <c r="Q88" s="49">
        <v>42.8</v>
      </c>
    </row>
    <row r="89" spans="1:17" x14ac:dyDescent="0.3">
      <c r="A89" s="6">
        <v>35273</v>
      </c>
      <c r="F89" s="48">
        <v>57610</v>
      </c>
      <c r="G89" s="48"/>
      <c r="L89" s="1">
        <v>759</v>
      </c>
      <c r="Q89" s="49">
        <v>40.9</v>
      </c>
    </row>
    <row r="90" spans="1:17" x14ac:dyDescent="0.3">
      <c r="A90" s="6">
        <v>35280</v>
      </c>
      <c r="F90" s="48">
        <v>57842</v>
      </c>
      <c r="G90" s="48"/>
      <c r="L90" s="1">
        <v>769</v>
      </c>
      <c r="Q90" s="49">
        <v>41.6</v>
      </c>
    </row>
    <row r="91" spans="1:17" x14ac:dyDescent="0.3">
      <c r="A91" s="6">
        <v>35287</v>
      </c>
      <c r="F91" s="48">
        <v>51390</v>
      </c>
      <c r="G91" s="48"/>
      <c r="L91" s="1">
        <v>772</v>
      </c>
      <c r="Q91" s="49">
        <v>37.200000000000003</v>
      </c>
    </row>
    <row r="92" spans="1:17" x14ac:dyDescent="0.3">
      <c r="A92" s="6">
        <v>35294</v>
      </c>
      <c r="F92" s="48">
        <v>58800</v>
      </c>
      <c r="G92" s="48"/>
      <c r="L92" s="1">
        <v>768</v>
      </c>
      <c r="Q92" s="49">
        <v>42.2</v>
      </c>
    </row>
    <row r="93" spans="1:17" x14ac:dyDescent="0.3">
      <c r="A93" s="6">
        <v>35301</v>
      </c>
      <c r="F93" s="48">
        <v>57870</v>
      </c>
      <c r="G93" s="48"/>
      <c r="L93" s="1">
        <v>777</v>
      </c>
      <c r="Q93" s="49">
        <v>41.7</v>
      </c>
    </row>
    <row r="94" spans="1:17" x14ac:dyDescent="0.3">
      <c r="A94" s="6">
        <v>35308</v>
      </c>
      <c r="F94" s="48">
        <v>56881</v>
      </c>
      <c r="G94" s="48"/>
      <c r="L94" s="1">
        <v>787</v>
      </c>
      <c r="Q94" s="49">
        <v>41</v>
      </c>
    </row>
    <row r="95" spans="1:17" x14ac:dyDescent="0.3">
      <c r="A95" s="6">
        <v>35315</v>
      </c>
      <c r="F95" s="48">
        <v>50405</v>
      </c>
      <c r="G95" s="48"/>
      <c r="L95" s="1">
        <v>784</v>
      </c>
      <c r="Q95" s="49">
        <v>36.299999999999997</v>
      </c>
    </row>
    <row r="96" spans="1:17" x14ac:dyDescent="0.3">
      <c r="A96" s="6">
        <v>35322</v>
      </c>
      <c r="F96" s="48">
        <v>57782</v>
      </c>
      <c r="G96" s="48"/>
      <c r="L96" s="1">
        <v>782</v>
      </c>
      <c r="Q96" s="49">
        <v>41.1</v>
      </c>
    </row>
    <row r="97" spans="1:17" x14ac:dyDescent="0.3">
      <c r="A97" s="6">
        <v>35329</v>
      </c>
      <c r="F97" s="48">
        <v>58137</v>
      </c>
      <c r="G97" s="48"/>
      <c r="L97" s="1">
        <v>784</v>
      </c>
      <c r="Q97" s="49">
        <v>42</v>
      </c>
    </row>
    <row r="98" spans="1:17" x14ac:dyDescent="0.3">
      <c r="A98" s="6">
        <v>35336</v>
      </c>
      <c r="F98" s="48">
        <v>55420</v>
      </c>
      <c r="G98" s="48"/>
      <c r="L98" s="1">
        <v>776</v>
      </c>
      <c r="Q98" s="49">
        <v>39.6</v>
      </c>
    </row>
    <row r="99" spans="1:17" x14ac:dyDescent="0.3">
      <c r="A99" s="6">
        <v>35343</v>
      </c>
      <c r="F99" s="48">
        <v>55198</v>
      </c>
      <c r="G99" s="48"/>
      <c r="L99" s="1">
        <v>772</v>
      </c>
      <c r="Q99" s="49">
        <v>39.1</v>
      </c>
    </row>
    <row r="100" spans="1:17" x14ac:dyDescent="0.3">
      <c r="A100" s="6">
        <v>35350</v>
      </c>
      <c r="F100" s="48">
        <v>58482</v>
      </c>
      <c r="G100" s="48"/>
      <c r="L100" s="1">
        <v>769</v>
      </c>
      <c r="Q100" s="49">
        <v>41.1</v>
      </c>
    </row>
    <row r="101" spans="1:17" x14ac:dyDescent="0.3">
      <c r="A101" s="6">
        <v>35357</v>
      </c>
      <c r="F101" s="48">
        <v>49296</v>
      </c>
      <c r="G101" s="48"/>
      <c r="L101" s="1">
        <v>769</v>
      </c>
      <c r="Q101" s="49">
        <v>34.700000000000003</v>
      </c>
    </row>
    <row r="102" spans="1:17" x14ac:dyDescent="0.3">
      <c r="A102" s="6">
        <v>35364</v>
      </c>
      <c r="F102" s="48">
        <v>59431</v>
      </c>
      <c r="G102" s="48"/>
      <c r="L102" s="1">
        <v>764</v>
      </c>
      <c r="Q102" s="49">
        <v>41.6</v>
      </c>
    </row>
    <row r="103" spans="1:17" x14ac:dyDescent="0.3">
      <c r="A103" s="6">
        <v>35371</v>
      </c>
      <c r="F103" s="48">
        <v>56367</v>
      </c>
      <c r="G103" s="48"/>
      <c r="L103" s="1">
        <v>754</v>
      </c>
      <c r="Q103" s="49">
        <v>39</v>
      </c>
    </row>
    <row r="104" spans="1:17" x14ac:dyDescent="0.3">
      <c r="A104" s="6">
        <v>35378</v>
      </c>
      <c r="F104" s="48">
        <v>58811</v>
      </c>
      <c r="G104" s="48"/>
      <c r="L104" s="1">
        <v>755</v>
      </c>
      <c r="Q104" s="49">
        <v>40.9</v>
      </c>
    </row>
    <row r="105" spans="1:17" x14ac:dyDescent="0.3">
      <c r="A105" s="6">
        <v>35385</v>
      </c>
      <c r="F105" s="48">
        <v>50480</v>
      </c>
      <c r="G105" s="48"/>
      <c r="L105" s="1">
        <v>756</v>
      </c>
      <c r="Q105" s="49">
        <v>35.1</v>
      </c>
    </row>
    <row r="106" spans="1:17" x14ac:dyDescent="0.3">
      <c r="A106" s="6">
        <v>35392</v>
      </c>
      <c r="F106" s="48">
        <v>54393</v>
      </c>
      <c r="G106" s="48"/>
      <c r="L106" s="1">
        <v>749</v>
      </c>
      <c r="Q106" s="49">
        <v>37.200000000000003</v>
      </c>
    </row>
    <row r="107" spans="1:17" x14ac:dyDescent="0.3">
      <c r="A107" s="6">
        <v>35399</v>
      </c>
      <c r="F107" s="48">
        <v>58003</v>
      </c>
      <c r="G107" s="48"/>
      <c r="L107" s="1">
        <v>748</v>
      </c>
      <c r="Q107" s="49">
        <v>39.799999999999997</v>
      </c>
    </row>
    <row r="108" spans="1:17" x14ac:dyDescent="0.3">
      <c r="A108" s="6">
        <v>35406</v>
      </c>
      <c r="F108" s="48">
        <v>58351</v>
      </c>
      <c r="G108" s="48"/>
      <c r="L108" s="1">
        <v>745</v>
      </c>
      <c r="Q108" s="49">
        <v>39.9</v>
      </c>
    </row>
    <row r="109" spans="1:17" x14ac:dyDescent="0.3">
      <c r="A109" s="6">
        <v>35413</v>
      </c>
      <c r="F109" s="48">
        <v>58752</v>
      </c>
      <c r="G109" s="48"/>
      <c r="L109" s="1">
        <v>756</v>
      </c>
      <c r="Q109" s="49">
        <v>40.4</v>
      </c>
    </row>
    <row r="110" spans="1:17" x14ac:dyDescent="0.3">
      <c r="A110" s="6">
        <v>35420</v>
      </c>
      <c r="F110" s="48">
        <v>55885</v>
      </c>
      <c r="G110" s="48"/>
      <c r="L110" s="1">
        <v>753</v>
      </c>
      <c r="Q110" s="49">
        <v>38.6</v>
      </c>
    </row>
    <row r="111" spans="1:17" x14ac:dyDescent="0.3">
      <c r="A111" s="6">
        <v>35427</v>
      </c>
      <c r="F111" s="48">
        <v>28806</v>
      </c>
      <c r="G111" s="48"/>
      <c r="L111" s="1">
        <v>755</v>
      </c>
      <c r="Q111" s="49">
        <v>20.3</v>
      </c>
    </row>
    <row r="112" spans="1:17" x14ac:dyDescent="0.3">
      <c r="A112" s="6">
        <v>35434</v>
      </c>
      <c r="F112" s="48">
        <v>45188</v>
      </c>
      <c r="G112" s="48"/>
      <c r="L112" s="1">
        <v>763</v>
      </c>
      <c r="Q112" s="49">
        <v>32.200000000000003</v>
      </c>
    </row>
    <row r="113" spans="1:17" x14ac:dyDescent="0.3">
      <c r="A113" s="6">
        <v>35441</v>
      </c>
      <c r="F113" s="48">
        <v>61228</v>
      </c>
      <c r="G113" s="48"/>
      <c r="L113" s="1">
        <v>762</v>
      </c>
      <c r="Q113" s="49">
        <v>43.1</v>
      </c>
    </row>
    <row r="114" spans="1:17" x14ac:dyDescent="0.3">
      <c r="A114" s="6">
        <v>35448</v>
      </c>
      <c r="F114" s="48">
        <v>59990</v>
      </c>
      <c r="G114" s="48"/>
      <c r="L114" s="1">
        <v>765</v>
      </c>
      <c r="Q114" s="49">
        <v>42.4</v>
      </c>
    </row>
    <row r="115" spans="1:17" x14ac:dyDescent="0.3">
      <c r="A115" s="6">
        <v>35455</v>
      </c>
      <c r="F115" s="48">
        <v>59935</v>
      </c>
      <c r="G115" s="48"/>
      <c r="L115" s="1">
        <v>769</v>
      </c>
      <c r="Q115" s="49">
        <v>42.5</v>
      </c>
    </row>
    <row r="116" spans="1:17" x14ac:dyDescent="0.3">
      <c r="A116" s="6">
        <v>35462</v>
      </c>
      <c r="F116" s="48">
        <v>57976</v>
      </c>
      <c r="G116" s="48"/>
      <c r="L116" s="1">
        <v>776</v>
      </c>
      <c r="Q116" s="49">
        <v>41.5</v>
      </c>
    </row>
    <row r="117" spans="1:17" x14ac:dyDescent="0.3">
      <c r="A117" s="6">
        <v>35469</v>
      </c>
      <c r="F117" s="48">
        <v>60708</v>
      </c>
      <c r="G117" s="48"/>
      <c r="L117" s="1">
        <v>763</v>
      </c>
      <c r="Q117" s="49">
        <v>43.3</v>
      </c>
    </row>
    <row r="118" spans="1:17" x14ac:dyDescent="0.3">
      <c r="A118" s="6">
        <v>35476</v>
      </c>
      <c r="F118" s="48">
        <v>59848</v>
      </c>
      <c r="L118" s="1">
        <v>765</v>
      </c>
      <c r="Q118" s="49">
        <v>42.6</v>
      </c>
    </row>
    <row r="119" spans="1:17" x14ac:dyDescent="0.3">
      <c r="A119" s="6">
        <v>35483</v>
      </c>
      <c r="F119" s="48">
        <v>53797</v>
      </c>
      <c r="L119" s="1">
        <v>768</v>
      </c>
      <c r="Q119" s="49">
        <v>38.4</v>
      </c>
    </row>
    <row r="120" spans="1:17" x14ac:dyDescent="0.3">
      <c r="A120" s="6">
        <v>35490</v>
      </c>
      <c r="F120" s="48">
        <v>47154</v>
      </c>
      <c r="L120" s="1">
        <v>763</v>
      </c>
      <c r="Q120" s="49">
        <v>40.4</v>
      </c>
    </row>
    <row r="121" spans="1:17" x14ac:dyDescent="0.3">
      <c r="A121" s="6">
        <v>35497</v>
      </c>
      <c r="F121" s="48">
        <v>58454</v>
      </c>
      <c r="L121" s="1">
        <v>757</v>
      </c>
      <c r="Q121" s="49">
        <v>41.6</v>
      </c>
    </row>
    <row r="122" spans="1:17" x14ac:dyDescent="0.3">
      <c r="A122" s="6">
        <v>35504</v>
      </c>
      <c r="F122" s="48">
        <v>57520</v>
      </c>
      <c r="L122" s="1">
        <v>753</v>
      </c>
      <c r="Q122" s="49">
        <v>40.5</v>
      </c>
    </row>
    <row r="123" spans="1:17" x14ac:dyDescent="0.3">
      <c r="A123" s="6">
        <v>35511</v>
      </c>
      <c r="F123" s="48">
        <v>59138</v>
      </c>
      <c r="L123" s="1">
        <v>739</v>
      </c>
      <c r="Q123" s="49">
        <v>41.3</v>
      </c>
    </row>
    <row r="124" spans="1:17" x14ac:dyDescent="0.3">
      <c r="A124" s="6">
        <v>35518</v>
      </c>
      <c r="F124" s="48">
        <v>50016</v>
      </c>
      <c r="L124" s="1">
        <v>729</v>
      </c>
      <c r="Q124" s="49">
        <v>34.6</v>
      </c>
    </row>
    <row r="125" spans="1:17" x14ac:dyDescent="0.3">
      <c r="A125" s="6">
        <v>35525</v>
      </c>
      <c r="F125" s="48">
        <v>58950</v>
      </c>
      <c r="L125" s="1">
        <v>736</v>
      </c>
      <c r="Q125" s="49">
        <v>41</v>
      </c>
    </row>
    <row r="126" spans="1:17" x14ac:dyDescent="0.3">
      <c r="A126" s="6">
        <v>35532</v>
      </c>
      <c r="F126" s="48">
        <v>59653</v>
      </c>
      <c r="L126" s="1">
        <v>730</v>
      </c>
      <c r="Q126" s="49">
        <v>41.1</v>
      </c>
    </row>
    <row r="127" spans="1:17" x14ac:dyDescent="0.3">
      <c r="A127" s="6">
        <v>35539</v>
      </c>
      <c r="F127" s="48">
        <v>63334</v>
      </c>
      <c r="L127" s="1">
        <v>729</v>
      </c>
      <c r="Q127" s="49">
        <v>43.5</v>
      </c>
    </row>
    <row r="128" spans="1:17" x14ac:dyDescent="0.3">
      <c r="A128" s="6">
        <v>35546</v>
      </c>
      <c r="F128" s="48">
        <v>61470</v>
      </c>
      <c r="L128" s="1">
        <v>729</v>
      </c>
      <c r="Q128" s="49">
        <v>42.4</v>
      </c>
    </row>
    <row r="129" spans="1:17" x14ac:dyDescent="0.3">
      <c r="A129" s="6">
        <v>35553</v>
      </c>
      <c r="F129" s="48">
        <v>64862</v>
      </c>
      <c r="L129" s="1">
        <v>728</v>
      </c>
      <c r="Q129" s="49">
        <v>45.4</v>
      </c>
    </row>
    <row r="130" spans="1:17" x14ac:dyDescent="0.3">
      <c r="A130" s="6">
        <v>35560</v>
      </c>
      <c r="F130" s="48">
        <v>65285</v>
      </c>
      <c r="L130" s="1">
        <v>728</v>
      </c>
      <c r="Q130" s="49">
        <v>45.1</v>
      </c>
    </row>
    <row r="131" spans="1:17" x14ac:dyDescent="0.3">
      <c r="A131" s="6">
        <v>35567</v>
      </c>
      <c r="F131" s="48">
        <v>60540</v>
      </c>
      <c r="L131" s="1">
        <v>733</v>
      </c>
      <c r="Q131" s="49">
        <v>41.9</v>
      </c>
    </row>
    <row r="132" spans="1:17" x14ac:dyDescent="0.3">
      <c r="A132" s="6">
        <v>35574</v>
      </c>
      <c r="F132" s="48">
        <v>53618</v>
      </c>
      <c r="L132" s="1">
        <v>736</v>
      </c>
      <c r="Q132" s="49">
        <v>37.4</v>
      </c>
    </row>
    <row r="133" spans="1:17" x14ac:dyDescent="0.3">
      <c r="A133" s="6">
        <v>35581</v>
      </c>
      <c r="F133" s="48">
        <v>64871</v>
      </c>
      <c r="L133" s="1">
        <v>730</v>
      </c>
      <c r="Q133" s="49">
        <v>45.1</v>
      </c>
    </row>
    <row r="134" spans="1:17" x14ac:dyDescent="0.3">
      <c r="A134" s="6">
        <v>35588</v>
      </c>
      <c r="F134" s="48">
        <v>63266</v>
      </c>
      <c r="L134" s="1">
        <v>732</v>
      </c>
      <c r="Q134" s="49">
        <v>40</v>
      </c>
    </row>
    <row r="135" spans="1:17" x14ac:dyDescent="0.3">
      <c r="A135" s="6">
        <v>35595</v>
      </c>
      <c r="F135" s="48">
        <v>62545</v>
      </c>
      <c r="L135" s="1">
        <v>739</v>
      </c>
      <c r="Q135" s="49">
        <v>43.8</v>
      </c>
    </row>
    <row r="136" spans="1:17" x14ac:dyDescent="0.3">
      <c r="A136" s="6">
        <v>35602</v>
      </c>
      <c r="F136" s="48">
        <v>61894</v>
      </c>
      <c r="L136" s="1">
        <v>741</v>
      </c>
      <c r="Q136" s="49">
        <v>43.6</v>
      </c>
    </row>
    <row r="137" spans="1:17" x14ac:dyDescent="0.3">
      <c r="A137" s="6">
        <v>35609</v>
      </c>
      <c r="F137" s="48">
        <v>59353</v>
      </c>
      <c r="L137" s="1">
        <v>745</v>
      </c>
      <c r="Q137" s="49">
        <v>41.8</v>
      </c>
    </row>
    <row r="138" spans="1:17" x14ac:dyDescent="0.3">
      <c r="A138" s="6">
        <v>35616</v>
      </c>
      <c r="F138" s="48">
        <v>52922</v>
      </c>
      <c r="L138" s="1">
        <v>757</v>
      </c>
      <c r="Q138" s="49">
        <v>37.9</v>
      </c>
    </row>
    <row r="139" spans="1:17" x14ac:dyDescent="0.3">
      <c r="A139" s="6">
        <v>35623</v>
      </c>
      <c r="F139" s="48">
        <v>54548</v>
      </c>
      <c r="L139" s="1">
        <v>762</v>
      </c>
      <c r="Q139" s="49">
        <v>39.200000000000003</v>
      </c>
    </row>
    <row r="140" spans="1:17" x14ac:dyDescent="0.3">
      <c r="A140" s="6">
        <v>35630</v>
      </c>
      <c r="F140" s="48">
        <v>43575</v>
      </c>
      <c r="L140" s="1">
        <v>763</v>
      </c>
      <c r="Q140" s="49">
        <v>31.2</v>
      </c>
    </row>
    <row r="141" spans="1:17" x14ac:dyDescent="0.3">
      <c r="A141" s="6">
        <v>35637</v>
      </c>
      <c r="F141" s="48">
        <v>48097</v>
      </c>
      <c r="L141" s="1">
        <v>772</v>
      </c>
      <c r="Q141" s="49">
        <v>34.700000000000003</v>
      </c>
    </row>
    <row r="142" spans="1:17" x14ac:dyDescent="0.3">
      <c r="A142" s="6">
        <v>35644</v>
      </c>
      <c r="F142" s="48">
        <v>48273</v>
      </c>
      <c r="L142" s="1">
        <v>772</v>
      </c>
      <c r="Q142" s="49">
        <v>35</v>
      </c>
    </row>
    <row r="143" spans="1:17" x14ac:dyDescent="0.3">
      <c r="A143" s="6">
        <v>35651</v>
      </c>
      <c r="F143" s="48">
        <v>52733</v>
      </c>
      <c r="L143" s="1">
        <v>786</v>
      </c>
      <c r="Q143" s="49">
        <v>38.700000000000003</v>
      </c>
    </row>
    <row r="144" spans="1:17" x14ac:dyDescent="0.3">
      <c r="A144" s="6">
        <v>35658</v>
      </c>
      <c r="F144" s="48">
        <v>59815</v>
      </c>
      <c r="L144" s="1">
        <v>778</v>
      </c>
      <c r="Q144" s="49">
        <v>43.4</v>
      </c>
    </row>
    <row r="145" spans="1:17" x14ac:dyDescent="0.3">
      <c r="A145" s="6">
        <v>35665</v>
      </c>
      <c r="F145" s="48">
        <v>61911</v>
      </c>
      <c r="L145" s="1">
        <v>790</v>
      </c>
      <c r="Q145" s="49">
        <v>45.7</v>
      </c>
    </row>
    <row r="146" spans="1:17" x14ac:dyDescent="0.3">
      <c r="A146" s="6">
        <v>35672</v>
      </c>
      <c r="F146" s="48">
        <v>57923</v>
      </c>
      <c r="L146" s="1">
        <v>793</v>
      </c>
      <c r="Q146" s="49">
        <v>42.7</v>
      </c>
    </row>
    <row r="147" spans="1:17" x14ac:dyDescent="0.3">
      <c r="A147" s="6">
        <v>35679</v>
      </c>
      <c r="F147" s="48">
        <v>52404</v>
      </c>
      <c r="L147" s="1">
        <v>798</v>
      </c>
      <c r="Q147" s="49">
        <v>38.9</v>
      </c>
    </row>
    <row r="148" spans="1:17" x14ac:dyDescent="0.3">
      <c r="A148" s="6">
        <v>35686</v>
      </c>
      <c r="F148" s="48">
        <v>57612</v>
      </c>
      <c r="L148" s="1">
        <v>801</v>
      </c>
      <c r="Q148" s="49">
        <v>42.9</v>
      </c>
    </row>
    <row r="149" spans="1:17" x14ac:dyDescent="0.3">
      <c r="A149" s="6">
        <v>35693</v>
      </c>
      <c r="F149" s="48">
        <v>58914</v>
      </c>
      <c r="L149" s="1">
        <v>799</v>
      </c>
      <c r="Q149" s="49">
        <v>43.7</v>
      </c>
    </row>
    <row r="150" spans="1:17" x14ac:dyDescent="0.3">
      <c r="A150" s="6">
        <v>35700</v>
      </c>
      <c r="F150" s="48">
        <v>58058</v>
      </c>
      <c r="L150" s="1">
        <v>801</v>
      </c>
      <c r="Q150" s="49">
        <v>43</v>
      </c>
    </row>
    <row r="151" spans="1:17" x14ac:dyDescent="0.3">
      <c r="A151" s="6">
        <v>35707</v>
      </c>
      <c r="F151" s="48">
        <v>58757</v>
      </c>
      <c r="L151" s="1">
        <v>802</v>
      </c>
      <c r="Q151" s="49">
        <v>43.6</v>
      </c>
    </row>
    <row r="152" spans="1:17" x14ac:dyDescent="0.3">
      <c r="A152" s="6">
        <v>35714</v>
      </c>
      <c r="F152" s="48">
        <v>60042</v>
      </c>
      <c r="L152" s="1">
        <v>797</v>
      </c>
      <c r="Q152" s="49">
        <v>44.3</v>
      </c>
    </row>
    <row r="153" spans="1:17" x14ac:dyDescent="0.3">
      <c r="A153" s="6">
        <v>35721</v>
      </c>
      <c r="F153" s="48">
        <v>52781</v>
      </c>
      <c r="L153" s="1">
        <v>799</v>
      </c>
      <c r="Q153" s="49">
        <v>39.200000000000003</v>
      </c>
    </row>
    <row r="154" spans="1:17" x14ac:dyDescent="0.3">
      <c r="A154" s="6">
        <v>35728</v>
      </c>
      <c r="F154" s="48">
        <v>59546</v>
      </c>
      <c r="L154" s="1">
        <v>796</v>
      </c>
      <c r="Q154" s="49">
        <v>43.8</v>
      </c>
    </row>
    <row r="155" spans="1:17" x14ac:dyDescent="0.3">
      <c r="A155" s="6">
        <v>35735</v>
      </c>
      <c r="F155" s="48">
        <v>60684</v>
      </c>
      <c r="L155" s="1">
        <v>792</v>
      </c>
      <c r="Q155" s="49">
        <v>44</v>
      </c>
    </row>
    <row r="156" spans="1:17" x14ac:dyDescent="0.3">
      <c r="A156" s="6">
        <v>35742</v>
      </c>
      <c r="F156" s="48">
        <v>61504</v>
      </c>
      <c r="L156" s="1">
        <v>801</v>
      </c>
      <c r="Q156" s="49">
        <v>44.6</v>
      </c>
    </row>
    <row r="157" spans="1:17" x14ac:dyDescent="0.3">
      <c r="A157" s="6">
        <v>35749</v>
      </c>
      <c r="F157" s="48">
        <v>58060</v>
      </c>
      <c r="L157" s="1">
        <v>795</v>
      </c>
      <c r="Q157" s="49">
        <v>42.1</v>
      </c>
    </row>
    <row r="158" spans="1:17" x14ac:dyDescent="0.3">
      <c r="A158" s="6">
        <v>35756</v>
      </c>
      <c r="F158" s="48">
        <v>64133</v>
      </c>
      <c r="L158" s="1">
        <v>791</v>
      </c>
      <c r="Q158" s="49">
        <v>46.9</v>
      </c>
    </row>
    <row r="159" spans="1:17" x14ac:dyDescent="0.3">
      <c r="A159" s="6">
        <v>35763</v>
      </c>
      <c r="F159" s="48">
        <v>60670</v>
      </c>
      <c r="L159" s="1">
        <v>785</v>
      </c>
      <c r="Q159" s="49">
        <v>43.8</v>
      </c>
    </row>
    <row r="160" spans="1:17" x14ac:dyDescent="0.3">
      <c r="A160" s="6">
        <v>35770</v>
      </c>
      <c r="F160" s="48">
        <v>60476</v>
      </c>
      <c r="L160" s="1">
        <v>792</v>
      </c>
      <c r="Q160" s="49">
        <v>44</v>
      </c>
    </row>
    <row r="161" spans="1:17" x14ac:dyDescent="0.3">
      <c r="A161" s="6">
        <v>35777</v>
      </c>
      <c r="F161" s="48">
        <v>56936</v>
      </c>
      <c r="L161" s="1">
        <v>798</v>
      </c>
      <c r="Q161" s="49">
        <v>42.7</v>
      </c>
    </row>
    <row r="162" spans="1:17" x14ac:dyDescent="0.3">
      <c r="A162" s="6">
        <v>35784</v>
      </c>
      <c r="F162" s="48">
        <v>55802</v>
      </c>
      <c r="L162" s="1">
        <v>803</v>
      </c>
      <c r="Q162" s="49">
        <v>41.3</v>
      </c>
    </row>
    <row r="163" spans="1:17" x14ac:dyDescent="0.3">
      <c r="A163" s="6">
        <v>35791</v>
      </c>
      <c r="F163" s="48">
        <v>35555</v>
      </c>
      <c r="L163" s="1">
        <v>801</v>
      </c>
      <c r="Q163" s="49">
        <v>37.299999999999997</v>
      </c>
    </row>
    <row r="164" spans="1:17" x14ac:dyDescent="0.3">
      <c r="A164" s="6">
        <v>35798</v>
      </c>
      <c r="F164" s="48">
        <v>48788</v>
      </c>
      <c r="L164" s="1">
        <v>803</v>
      </c>
      <c r="Q164" s="49">
        <v>37.1</v>
      </c>
    </row>
    <row r="165" spans="1:17" x14ac:dyDescent="0.3">
      <c r="A165" s="6">
        <v>35805</v>
      </c>
      <c r="F165" s="48">
        <v>59840</v>
      </c>
      <c r="G165" s="7">
        <v>3247</v>
      </c>
      <c r="H165" s="5">
        <v>48788</v>
      </c>
      <c r="I165" s="5"/>
      <c r="J165" s="5">
        <v>3247</v>
      </c>
      <c r="K165" s="5"/>
      <c r="L165" s="1">
        <v>807</v>
      </c>
      <c r="Q165" s="49">
        <v>45.1</v>
      </c>
    </row>
    <row r="166" spans="1:17" x14ac:dyDescent="0.3">
      <c r="A166" s="6">
        <v>35812</v>
      </c>
      <c r="F166" s="48">
        <v>59995</v>
      </c>
      <c r="G166" s="7">
        <v>5096</v>
      </c>
      <c r="H166" s="5">
        <v>108783</v>
      </c>
      <c r="I166" s="5"/>
      <c r="J166" s="5">
        <v>8343</v>
      </c>
      <c r="K166" s="5"/>
      <c r="L166" s="1">
        <v>801</v>
      </c>
      <c r="Q166" s="49">
        <v>45.1</v>
      </c>
    </row>
    <row r="167" spans="1:17" x14ac:dyDescent="0.3">
      <c r="A167" s="6">
        <v>35819</v>
      </c>
      <c r="F167" s="48">
        <v>61813</v>
      </c>
      <c r="G167" s="7">
        <v>4409</v>
      </c>
      <c r="H167" s="5">
        <v>170596</v>
      </c>
      <c r="I167" s="5"/>
      <c r="J167" s="5">
        <v>12752</v>
      </c>
      <c r="K167" s="5"/>
      <c r="L167" s="1">
        <v>803</v>
      </c>
      <c r="Q167" s="49">
        <v>45.9</v>
      </c>
    </row>
    <row r="168" spans="1:17" x14ac:dyDescent="0.3">
      <c r="A168" s="6">
        <v>35826</v>
      </c>
      <c r="F168" s="48">
        <v>61486</v>
      </c>
      <c r="G168" s="7">
        <v>4409</v>
      </c>
      <c r="H168" s="5">
        <v>232409</v>
      </c>
      <c r="I168" s="5"/>
      <c r="J168" s="5">
        <v>17161</v>
      </c>
      <c r="K168" s="5"/>
      <c r="L168" s="1">
        <v>805</v>
      </c>
      <c r="Q168" s="49">
        <v>45.6</v>
      </c>
    </row>
    <row r="169" spans="1:17" x14ac:dyDescent="0.3">
      <c r="A169" s="6">
        <v>35833</v>
      </c>
      <c r="F169" s="48">
        <v>61716</v>
      </c>
      <c r="G169" s="7">
        <v>4555</v>
      </c>
      <c r="H169" s="5">
        <v>293895</v>
      </c>
      <c r="I169" s="5"/>
      <c r="J169" s="5">
        <v>21716</v>
      </c>
      <c r="K169" s="5"/>
      <c r="L169" s="1">
        <v>803</v>
      </c>
      <c r="Q169" s="49">
        <v>45.8</v>
      </c>
    </row>
    <row r="170" spans="1:17" x14ac:dyDescent="0.3">
      <c r="A170" s="6">
        <v>35840</v>
      </c>
      <c r="F170" s="48">
        <v>57472</v>
      </c>
      <c r="G170" s="7">
        <v>4653</v>
      </c>
      <c r="H170" s="5">
        <v>355611</v>
      </c>
      <c r="I170" s="5"/>
      <c r="J170" s="5">
        <v>26369</v>
      </c>
      <c r="K170" s="5"/>
      <c r="L170" s="1">
        <v>801</v>
      </c>
      <c r="Q170" s="49">
        <v>43.1</v>
      </c>
    </row>
    <row r="171" spans="1:17" x14ac:dyDescent="0.3">
      <c r="A171" s="6">
        <v>35847</v>
      </c>
      <c r="F171" s="48">
        <v>55137</v>
      </c>
      <c r="G171" s="7">
        <v>4774</v>
      </c>
      <c r="H171" s="5">
        <v>413083</v>
      </c>
      <c r="I171" s="5"/>
      <c r="J171" s="5">
        <v>31143</v>
      </c>
      <c r="K171" s="5"/>
      <c r="L171" s="1">
        <v>795</v>
      </c>
      <c r="Q171" s="49">
        <v>41.2</v>
      </c>
    </row>
    <row r="172" spans="1:17" x14ac:dyDescent="0.3">
      <c r="A172" s="6">
        <v>35854</v>
      </c>
      <c r="F172" s="48">
        <v>57636</v>
      </c>
      <c r="G172" s="7">
        <v>5406</v>
      </c>
      <c r="H172" s="5">
        <v>468220</v>
      </c>
      <c r="I172" s="5"/>
      <c r="J172" s="5">
        <v>36549</v>
      </c>
      <c r="K172" s="5"/>
      <c r="L172" s="1">
        <v>797</v>
      </c>
      <c r="Q172" s="49">
        <v>43.2</v>
      </c>
    </row>
    <row r="173" spans="1:17" x14ac:dyDescent="0.3">
      <c r="A173" s="6">
        <v>35861</v>
      </c>
      <c r="F173" s="48">
        <v>55854</v>
      </c>
      <c r="G173" s="7">
        <v>4500</v>
      </c>
      <c r="H173" s="5">
        <v>525856</v>
      </c>
      <c r="I173" s="5"/>
      <c r="J173" s="5">
        <v>41049</v>
      </c>
      <c r="K173" s="5"/>
      <c r="L173" s="1">
        <v>789</v>
      </c>
      <c r="Q173" s="49">
        <v>41.6</v>
      </c>
    </row>
    <row r="174" spans="1:17" x14ac:dyDescent="0.3">
      <c r="A174" s="6">
        <v>35868</v>
      </c>
      <c r="F174" s="48">
        <v>54745</v>
      </c>
      <c r="G174" s="7">
        <v>5018</v>
      </c>
      <c r="H174" s="5">
        <v>581710</v>
      </c>
      <c r="I174" s="5"/>
      <c r="J174" s="5">
        <v>46067</v>
      </c>
      <c r="K174" s="5"/>
      <c r="L174" s="1">
        <v>793</v>
      </c>
      <c r="Q174" s="49">
        <v>41</v>
      </c>
    </row>
    <row r="175" spans="1:17" x14ac:dyDescent="0.3">
      <c r="A175" s="6">
        <v>35875</v>
      </c>
      <c r="F175" s="48">
        <v>54597</v>
      </c>
      <c r="G175" s="7">
        <v>4527</v>
      </c>
      <c r="H175" s="5">
        <v>636455</v>
      </c>
      <c r="I175" s="5"/>
      <c r="J175" s="5">
        <v>50594</v>
      </c>
      <c r="K175" s="5"/>
      <c r="L175" s="1">
        <v>782</v>
      </c>
      <c r="Q175" s="49">
        <v>40.299999999999997</v>
      </c>
    </row>
    <row r="176" spans="1:17" x14ac:dyDescent="0.3">
      <c r="A176" s="6">
        <v>35882</v>
      </c>
      <c r="F176" s="48">
        <v>58951</v>
      </c>
      <c r="G176" s="7">
        <v>4882</v>
      </c>
      <c r="H176" s="5">
        <v>691052</v>
      </c>
      <c r="I176" s="5"/>
      <c r="J176" s="5">
        <v>55476</v>
      </c>
      <c r="K176" s="5"/>
      <c r="L176" s="1">
        <v>780</v>
      </c>
      <c r="Q176" s="49">
        <v>43.6</v>
      </c>
    </row>
    <row r="177" spans="1:17" x14ac:dyDescent="0.3">
      <c r="A177" s="6">
        <v>35889</v>
      </c>
      <c r="F177" s="48">
        <v>58192</v>
      </c>
      <c r="G177" s="7">
        <v>4956</v>
      </c>
      <c r="H177" s="5">
        <v>750003</v>
      </c>
      <c r="I177" s="5"/>
      <c r="J177" s="5">
        <v>60432</v>
      </c>
      <c r="K177" s="5"/>
      <c r="L177" s="1">
        <v>772</v>
      </c>
      <c r="Q177" s="49">
        <v>42.7</v>
      </c>
    </row>
    <row r="178" spans="1:17" x14ac:dyDescent="0.3">
      <c r="A178" s="6">
        <v>35896</v>
      </c>
      <c r="F178" s="48">
        <v>49502</v>
      </c>
      <c r="G178" s="7">
        <v>4935</v>
      </c>
      <c r="H178" s="5">
        <v>808195</v>
      </c>
      <c r="I178" s="5"/>
      <c r="J178" s="5">
        <v>65367</v>
      </c>
      <c r="K178" s="5"/>
      <c r="L178" s="1">
        <v>764</v>
      </c>
      <c r="Q178" s="49">
        <v>36</v>
      </c>
    </row>
    <row r="179" spans="1:17" x14ac:dyDescent="0.3">
      <c r="A179" s="6">
        <v>35903</v>
      </c>
      <c r="F179" s="48">
        <v>61341</v>
      </c>
      <c r="G179" s="7">
        <v>5410</v>
      </c>
      <c r="H179" s="5">
        <v>857697</v>
      </c>
      <c r="I179" s="5"/>
      <c r="J179" s="5">
        <v>70777</v>
      </c>
      <c r="K179" s="5"/>
      <c r="L179" s="1">
        <v>753</v>
      </c>
      <c r="Q179" s="49">
        <v>44.4</v>
      </c>
    </row>
    <row r="180" spans="1:17" x14ac:dyDescent="0.3">
      <c r="A180" s="6">
        <v>35910</v>
      </c>
      <c r="F180" s="48">
        <v>61602</v>
      </c>
      <c r="G180" s="7">
        <v>5169</v>
      </c>
      <c r="H180" s="5">
        <v>919038</v>
      </c>
      <c r="I180" s="5"/>
      <c r="J180" s="5">
        <v>75946</v>
      </c>
      <c r="K180" s="5"/>
      <c r="L180" s="1">
        <v>767</v>
      </c>
      <c r="Q180" s="49">
        <v>45.3</v>
      </c>
    </row>
    <row r="181" spans="1:17" x14ac:dyDescent="0.3">
      <c r="A181" s="6">
        <v>35917</v>
      </c>
      <c r="F181" s="48">
        <v>66384</v>
      </c>
      <c r="G181" s="7">
        <v>5092</v>
      </c>
      <c r="H181" s="5">
        <v>980640</v>
      </c>
      <c r="I181" s="5"/>
      <c r="J181" s="5">
        <v>81038</v>
      </c>
      <c r="K181" s="5"/>
      <c r="L181" s="1">
        <v>764</v>
      </c>
      <c r="Q181" s="49">
        <v>48.4</v>
      </c>
    </row>
    <row r="182" spans="1:17" x14ac:dyDescent="0.3">
      <c r="A182" s="6">
        <v>35924</v>
      </c>
      <c r="F182" s="48">
        <v>67696</v>
      </c>
      <c r="G182" s="7">
        <v>4881</v>
      </c>
      <c r="H182" s="5">
        <v>1047024</v>
      </c>
      <c r="I182" s="5"/>
      <c r="J182" s="5">
        <v>85919</v>
      </c>
      <c r="K182" s="5"/>
      <c r="L182" s="1">
        <v>764</v>
      </c>
      <c r="Q182" s="49">
        <v>49</v>
      </c>
    </row>
    <row r="183" spans="1:17" x14ac:dyDescent="0.3">
      <c r="A183" s="6">
        <v>35931</v>
      </c>
      <c r="F183" s="48">
        <v>59233</v>
      </c>
      <c r="G183" s="7">
        <v>4628</v>
      </c>
      <c r="H183" s="5">
        <v>1114720</v>
      </c>
      <c r="I183" s="5"/>
      <c r="J183" s="5">
        <v>90547</v>
      </c>
      <c r="K183" s="5"/>
      <c r="L183" s="1">
        <v>764</v>
      </c>
      <c r="Q183" s="49">
        <v>42.9</v>
      </c>
    </row>
    <row r="184" spans="1:17" x14ac:dyDescent="0.3">
      <c r="A184" s="6">
        <v>35938</v>
      </c>
      <c r="F184" s="48">
        <v>54688</v>
      </c>
      <c r="G184" s="7">
        <v>4669</v>
      </c>
      <c r="H184" s="5">
        <v>1173953</v>
      </c>
      <c r="I184" s="5"/>
      <c r="J184" s="5">
        <v>95216</v>
      </c>
      <c r="K184" s="5"/>
      <c r="L184" s="1">
        <v>768</v>
      </c>
      <c r="Q184" s="49">
        <v>39.799999999999997</v>
      </c>
    </row>
    <row r="185" spans="1:17" x14ac:dyDescent="0.3">
      <c r="A185" s="6">
        <v>35945</v>
      </c>
      <c r="F185" s="48">
        <v>65448</v>
      </c>
      <c r="G185" s="7">
        <v>4053</v>
      </c>
      <c r="H185" s="5">
        <v>1228641</v>
      </c>
      <c r="I185" s="5"/>
      <c r="J185" s="5">
        <v>99269</v>
      </c>
      <c r="K185" s="5"/>
      <c r="L185" s="1">
        <v>772</v>
      </c>
      <c r="Q185" s="49">
        <v>48.1</v>
      </c>
    </row>
    <row r="186" spans="1:17" x14ac:dyDescent="0.3">
      <c r="A186" s="6">
        <v>35952</v>
      </c>
      <c r="F186" s="48">
        <v>63046</v>
      </c>
      <c r="G186" s="7">
        <v>4623</v>
      </c>
      <c r="H186" s="5">
        <v>1294089</v>
      </c>
      <c r="I186" s="5"/>
      <c r="J186" s="5">
        <v>103892</v>
      </c>
      <c r="K186" s="5"/>
      <c r="L186" s="1">
        <v>773</v>
      </c>
      <c r="Q186" s="49">
        <v>46.3</v>
      </c>
    </row>
    <row r="187" spans="1:17" x14ac:dyDescent="0.3">
      <c r="A187" s="6">
        <v>35959</v>
      </c>
      <c r="F187" s="48">
        <v>64224</v>
      </c>
      <c r="G187" s="7">
        <v>4576</v>
      </c>
      <c r="H187" s="5">
        <v>1357135</v>
      </c>
      <c r="I187" s="5"/>
      <c r="J187" s="5">
        <v>108468</v>
      </c>
      <c r="K187" s="5"/>
      <c r="L187" s="1">
        <v>779</v>
      </c>
      <c r="Q187" s="49">
        <v>47.3</v>
      </c>
    </row>
    <row r="188" spans="1:17" x14ac:dyDescent="0.3">
      <c r="A188" s="6">
        <v>35966</v>
      </c>
      <c r="F188" s="48">
        <v>61640</v>
      </c>
      <c r="G188" s="7">
        <v>4926</v>
      </c>
      <c r="H188" s="5">
        <v>1421359</v>
      </c>
      <c r="I188" s="5"/>
      <c r="J188" s="5">
        <v>113394</v>
      </c>
      <c r="K188" s="5"/>
      <c r="L188" s="1">
        <v>781</v>
      </c>
      <c r="Q188" s="49">
        <v>45.7</v>
      </c>
    </row>
    <row r="189" spans="1:17" x14ac:dyDescent="0.3">
      <c r="A189" s="6">
        <v>35973</v>
      </c>
      <c r="F189" s="48">
        <v>62492</v>
      </c>
      <c r="G189" s="7">
        <v>4459</v>
      </c>
      <c r="H189" s="5">
        <v>1482999</v>
      </c>
      <c r="I189" s="5"/>
      <c r="J189" s="5">
        <v>117853</v>
      </c>
      <c r="K189" s="5"/>
      <c r="L189" s="1">
        <v>779</v>
      </c>
      <c r="Q189" s="49">
        <v>46.3</v>
      </c>
    </row>
    <row r="190" spans="1:17" x14ac:dyDescent="0.3">
      <c r="A190" s="6">
        <v>35980</v>
      </c>
      <c r="F190" s="48">
        <v>50597</v>
      </c>
      <c r="G190" s="7">
        <v>4237</v>
      </c>
      <c r="H190" s="5">
        <v>1545491</v>
      </c>
      <c r="I190" s="5"/>
      <c r="J190" s="5">
        <v>122090</v>
      </c>
      <c r="K190" s="5"/>
      <c r="L190" s="1">
        <v>776</v>
      </c>
      <c r="Q190" s="49">
        <v>37.200000000000003</v>
      </c>
    </row>
    <row r="191" spans="1:17" x14ac:dyDescent="0.3">
      <c r="A191" s="6">
        <v>35987</v>
      </c>
      <c r="F191" s="48">
        <v>61495</v>
      </c>
      <c r="G191" s="7">
        <v>3739</v>
      </c>
      <c r="H191" s="5">
        <v>1596088</v>
      </c>
      <c r="I191" s="5"/>
      <c r="J191" s="5">
        <v>125829</v>
      </c>
      <c r="K191" s="5"/>
      <c r="L191" s="1">
        <v>784</v>
      </c>
      <c r="Q191" s="49">
        <v>45.7</v>
      </c>
    </row>
    <row r="192" spans="1:17" x14ac:dyDescent="0.3">
      <c r="A192" s="6">
        <v>35994</v>
      </c>
      <c r="F192" s="48">
        <v>61860</v>
      </c>
      <c r="G192" s="7">
        <v>4516</v>
      </c>
      <c r="H192" s="5">
        <v>1657583</v>
      </c>
      <c r="I192" s="5"/>
      <c r="J192" s="5">
        <v>130345</v>
      </c>
      <c r="K192" s="5"/>
      <c r="L192" s="1">
        <v>792</v>
      </c>
      <c r="Q192" s="49">
        <v>46.6</v>
      </c>
    </row>
    <row r="193" spans="1:17" x14ac:dyDescent="0.3">
      <c r="A193" s="6">
        <v>36001</v>
      </c>
      <c r="F193" s="48">
        <v>63539</v>
      </c>
      <c r="G193" s="7">
        <v>4628</v>
      </c>
      <c r="H193" s="5">
        <v>1719443</v>
      </c>
      <c r="I193" s="5"/>
      <c r="J193" s="5">
        <v>134973</v>
      </c>
      <c r="K193" s="5"/>
      <c r="L193" s="1">
        <v>795</v>
      </c>
      <c r="Q193" s="49">
        <v>47.8</v>
      </c>
    </row>
    <row r="194" spans="1:17" x14ac:dyDescent="0.3">
      <c r="A194" s="6">
        <v>36008</v>
      </c>
      <c r="F194" s="48">
        <v>59353</v>
      </c>
      <c r="G194" s="7">
        <v>4597</v>
      </c>
      <c r="H194" s="5">
        <v>1782982</v>
      </c>
      <c r="I194" s="5"/>
      <c r="J194" s="5">
        <v>139570</v>
      </c>
      <c r="K194" s="5"/>
      <c r="L194" s="1">
        <v>793</v>
      </c>
      <c r="Q194" s="49">
        <v>44.6</v>
      </c>
    </row>
    <row r="195" spans="1:17" x14ac:dyDescent="0.3">
      <c r="A195" s="6">
        <v>36015</v>
      </c>
      <c r="F195" s="48">
        <v>54577</v>
      </c>
      <c r="G195" s="7">
        <v>4669</v>
      </c>
      <c r="H195" s="5">
        <v>1842335</v>
      </c>
      <c r="I195" s="5"/>
      <c r="J195" s="5">
        <v>144239</v>
      </c>
      <c r="K195" s="5"/>
      <c r="L195" s="1">
        <v>796</v>
      </c>
      <c r="Q195" s="49">
        <v>41.1</v>
      </c>
    </row>
    <row r="196" spans="1:17" x14ac:dyDescent="0.3">
      <c r="A196" s="6">
        <v>36022</v>
      </c>
      <c r="F196" s="48">
        <v>63942</v>
      </c>
      <c r="G196" s="7">
        <v>4363</v>
      </c>
      <c r="H196" s="5">
        <v>1896912</v>
      </c>
      <c r="I196" s="5"/>
      <c r="J196" s="5">
        <v>148602</v>
      </c>
      <c r="K196" s="5"/>
      <c r="L196" s="1">
        <v>800</v>
      </c>
      <c r="Q196" s="49">
        <v>48.4</v>
      </c>
    </row>
    <row r="197" spans="1:17" x14ac:dyDescent="0.3">
      <c r="A197" s="6">
        <v>36029</v>
      </c>
      <c r="F197" s="48">
        <v>63650</v>
      </c>
      <c r="G197" s="7">
        <v>4571</v>
      </c>
      <c r="H197" s="5">
        <v>1960854</v>
      </c>
      <c r="I197" s="5"/>
      <c r="J197" s="5">
        <v>153173</v>
      </c>
      <c r="K197" s="5"/>
      <c r="L197" s="1">
        <v>800</v>
      </c>
      <c r="Q197" s="49">
        <v>48.3</v>
      </c>
    </row>
    <row r="198" spans="1:17" x14ac:dyDescent="0.3">
      <c r="A198" s="6">
        <v>36036</v>
      </c>
      <c r="F198" s="48">
        <v>61038</v>
      </c>
      <c r="G198" s="7">
        <v>4667</v>
      </c>
      <c r="H198" s="5">
        <v>2024504</v>
      </c>
      <c r="I198" s="5"/>
      <c r="J198" s="5">
        <v>157840</v>
      </c>
      <c r="K198" s="5"/>
      <c r="L198" s="1">
        <v>801</v>
      </c>
      <c r="Q198" s="49">
        <v>46.3</v>
      </c>
    </row>
    <row r="199" spans="1:17" x14ac:dyDescent="0.3">
      <c r="A199" s="6">
        <v>36043</v>
      </c>
      <c r="F199" s="48">
        <v>60154</v>
      </c>
      <c r="G199" s="7">
        <v>4943</v>
      </c>
      <c r="H199" s="5">
        <v>2085537</v>
      </c>
      <c r="I199" s="5"/>
      <c r="J199" s="5">
        <v>162783</v>
      </c>
      <c r="K199" s="5"/>
      <c r="L199" s="1">
        <v>802</v>
      </c>
      <c r="Q199" s="49">
        <v>45.5</v>
      </c>
    </row>
    <row r="200" spans="1:17" x14ac:dyDescent="0.3">
      <c r="A200" s="6">
        <v>36050</v>
      </c>
      <c r="F200" s="48">
        <v>54465</v>
      </c>
      <c r="G200" s="7">
        <v>5173</v>
      </c>
      <c r="H200" s="5">
        <v>2145781</v>
      </c>
      <c r="I200" s="5"/>
      <c r="J200" s="5">
        <v>167956</v>
      </c>
      <c r="K200" s="5"/>
      <c r="L200" s="1">
        <v>805</v>
      </c>
      <c r="Q200" s="49">
        <v>41.2</v>
      </c>
    </row>
    <row r="201" spans="1:17" x14ac:dyDescent="0.3">
      <c r="A201" s="6">
        <v>36057</v>
      </c>
      <c r="F201" s="48">
        <v>65586</v>
      </c>
      <c r="G201" s="7">
        <v>4525</v>
      </c>
      <c r="H201" s="5">
        <v>2200246</v>
      </c>
      <c r="I201" s="5"/>
      <c r="J201" s="5">
        <v>172481</v>
      </c>
      <c r="K201" s="5"/>
      <c r="L201" s="1">
        <v>816</v>
      </c>
      <c r="Q201" s="49">
        <v>49.9</v>
      </c>
    </row>
    <row r="202" spans="1:17" x14ac:dyDescent="0.3">
      <c r="A202" s="6">
        <v>36064</v>
      </c>
      <c r="F202" s="48">
        <v>60538</v>
      </c>
      <c r="G202" s="7">
        <v>4980</v>
      </c>
      <c r="H202" s="5">
        <v>2265832</v>
      </c>
      <c r="I202" s="5"/>
      <c r="J202" s="5">
        <v>177461</v>
      </c>
      <c r="K202" s="5"/>
      <c r="L202" s="1">
        <v>807</v>
      </c>
      <c r="Q202" s="49">
        <v>45.9</v>
      </c>
    </row>
    <row r="203" spans="1:17" x14ac:dyDescent="0.3">
      <c r="A203" s="6">
        <v>36071</v>
      </c>
      <c r="F203" s="48">
        <v>60260</v>
      </c>
      <c r="G203" s="7">
        <v>4962</v>
      </c>
      <c r="H203" s="5">
        <v>2326370</v>
      </c>
      <c r="I203" s="5"/>
      <c r="J203" s="5">
        <v>182423</v>
      </c>
      <c r="K203" s="5"/>
      <c r="L203" s="1">
        <v>815</v>
      </c>
      <c r="Q203" s="49">
        <v>46</v>
      </c>
    </row>
    <row r="204" spans="1:17" x14ac:dyDescent="0.3">
      <c r="A204" s="6">
        <v>36078</v>
      </c>
      <c r="F204" s="48">
        <v>59259</v>
      </c>
      <c r="G204" s="7">
        <v>5156</v>
      </c>
      <c r="H204" s="5">
        <v>2386630</v>
      </c>
      <c r="I204" s="5"/>
      <c r="J204" s="5">
        <v>187579</v>
      </c>
      <c r="K204" s="5"/>
      <c r="L204" s="1">
        <v>808</v>
      </c>
      <c r="Q204" s="49">
        <v>44.9</v>
      </c>
    </row>
    <row r="205" spans="1:17" x14ac:dyDescent="0.3">
      <c r="A205" s="6">
        <v>36085</v>
      </c>
      <c r="F205" s="48">
        <v>55551</v>
      </c>
      <c r="G205" s="7">
        <v>5460</v>
      </c>
      <c r="H205" s="5">
        <v>2445889</v>
      </c>
      <c r="I205" s="5"/>
      <c r="J205" s="5">
        <v>193039</v>
      </c>
      <c r="K205" s="5"/>
      <c r="L205" s="1">
        <v>813</v>
      </c>
      <c r="Q205" s="49">
        <v>42.3</v>
      </c>
    </row>
    <row r="206" spans="1:17" x14ac:dyDescent="0.3">
      <c r="A206" s="6">
        <v>36092</v>
      </c>
      <c r="F206" s="48">
        <v>61846</v>
      </c>
      <c r="G206" s="7">
        <v>3916</v>
      </c>
      <c r="H206" s="5">
        <v>2501440</v>
      </c>
      <c r="I206" s="5"/>
      <c r="J206" s="5">
        <v>196955</v>
      </c>
      <c r="K206" s="5"/>
      <c r="L206" s="1">
        <v>814</v>
      </c>
      <c r="Q206" s="49">
        <v>46.9</v>
      </c>
    </row>
    <row r="207" spans="1:17" x14ac:dyDescent="0.3">
      <c r="A207" s="6">
        <v>36099</v>
      </c>
      <c r="F207" s="48">
        <v>52710</v>
      </c>
      <c r="G207" s="7">
        <v>5322</v>
      </c>
      <c r="H207" s="5">
        <v>2563286</v>
      </c>
      <c r="I207" s="5"/>
      <c r="J207" s="5">
        <v>202277</v>
      </c>
      <c r="K207" s="5"/>
      <c r="L207" s="1">
        <v>810</v>
      </c>
      <c r="Q207" s="49">
        <v>45.7</v>
      </c>
    </row>
    <row r="208" spans="1:17" x14ac:dyDescent="0.3">
      <c r="A208" s="6">
        <v>36106</v>
      </c>
      <c r="F208" s="48">
        <v>64782</v>
      </c>
      <c r="G208" s="7">
        <v>4856</v>
      </c>
      <c r="H208" s="5">
        <v>2624023</v>
      </c>
      <c r="I208" s="5"/>
      <c r="J208" s="5">
        <v>207133</v>
      </c>
      <c r="K208" s="5"/>
      <c r="L208" s="1">
        <v>804</v>
      </c>
      <c r="Q208" s="49">
        <v>48.8</v>
      </c>
    </row>
    <row r="209" spans="1:18" x14ac:dyDescent="0.3">
      <c r="A209" s="6">
        <v>36113</v>
      </c>
      <c r="F209" s="48">
        <v>62113</v>
      </c>
      <c r="G209" s="7">
        <v>5373</v>
      </c>
      <c r="H209" s="5">
        <v>2688805</v>
      </c>
      <c r="I209" s="5"/>
      <c r="J209" s="5">
        <v>212506</v>
      </c>
      <c r="K209" s="5"/>
      <c r="L209" s="1">
        <v>812</v>
      </c>
      <c r="Q209" s="49">
        <v>47</v>
      </c>
    </row>
    <row r="210" spans="1:18" x14ac:dyDescent="0.3">
      <c r="A210" s="6">
        <v>36120</v>
      </c>
      <c r="F210" s="48">
        <v>61992</v>
      </c>
      <c r="G210" s="7">
        <v>5008</v>
      </c>
      <c r="H210" s="5">
        <v>2750918</v>
      </c>
      <c r="I210" s="5"/>
      <c r="J210" s="5">
        <v>217514</v>
      </c>
      <c r="K210" s="5"/>
      <c r="L210" s="1">
        <v>804</v>
      </c>
      <c r="Q210" s="49">
        <v>46.5</v>
      </c>
    </row>
    <row r="211" spans="1:18" x14ac:dyDescent="0.3">
      <c r="A211" s="6">
        <v>36127</v>
      </c>
      <c r="F211" s="48">
        <v>62296</v>
      </c>
      <c r="G211" s="7">
        <v>3898</v>
      </c>
      <c r="H211" s="5">
        <v>2812910</v>
      </c>
      <c r="I211" s="5"/>
      <c r="J211" s="5">
        <v>221412</v>
      </c>
      <c r="K211" s="5"/>
      <c r="L211" s="1">
        <v>802</v>
      </c>
      <c r="Q211" s="49">
        <v>46.5</v>
      </c>
    </row>
    <row r="212" spans="1:18" x14ac:dyDescent="0.3">
      <c r="A212" s="6">
        <v>36134</v>
      </c>
      <c r="F212" s="48">
        <v>56155</v>
      </c>
      <c r="G212" s="7">
        <v>5136</v>
      </c>
      <c r="H212" s="5">
        <v>2875206</v>
      </c>
      <c r="I212" s="5"/>
      <c r="J212" s="5">
        <v>226548</v>
      </c>
      <c r="K212" s="5"/>
      <c r="L212" s="1">
        <v>796</v>
      </c>
      <c r="Q212" s="49">
        <v>41.9</v>
      </c>
    </row>
    <row r="213" spans="1:18" x14ac:dyDescent="0.3">
      <c r="A213" s="6">
        <v>36141</v>
      </c>
      <c r="F213" s="48">
        <v>62059</v>
      </c>
      <c r="G213" s="7">
        <v>4928</v>
      </c>
      <c r="H213" s="5">
        <v>2931361</v>
      </c>
      <c r="I213" s="5"/>
      <c r="J213" s="5">
        <v>231476</v>
      </c>
      <c r="K213" s="5"/>
      <c r="L213" s="1">
        <v>798</v>
      </c>
      <c r="Q213" s="49">
        <v>46.3</v>
      </c>
    </row>
    <row r="214" spans="1:18" x14ac:dyDescent="0.3">
      <c r="A214" s="6">
        <v>36148</v>
      </c>
      <c r="F214" s="48">
        <v>57740</v>
      </c>
      <c r="G214" s="7">
        <v>4738</v>
      </c>
      <c r="H214" s="5">
        <v>2993420</v>
      </c>
      <c r="I214" s="5"/>
      <c r="J214" s="5">
        <v>236214</v>
      </c>
      <c r="K214" s="5"/>
      <c r="L214" s="1">
        <v>798</v>
      </c>
      <c r="Q214" s="49">
        <v>43.1</v>
      </c>
    </row>
    <row r="215" spans="1:18" x14ac:dyDescent="0.3">
      <c r="A215" s="6">
        <v>36155</v>
      </c>
      <c r="F215" s="48">
        <v>44740</v>
      </c>
      <c r="G215" s="7">
        <v>5429</v>
      </c>
      <c r="H215" s="5">
        <v>3051160</v>
      </c>
      <c r="I215" s="5"/>
      <c r="J215" s="5">
        <v>241643</v>
      </c>
      <c r="K215" s="5"/>
      <c r="Q215" s="49">
        <v>33.5</v>
      </c>
    </row>
    <row r="216" spans="1:18" x14ac:dyDescent="0.3">
      <c r="A216" s="6">
        <v>36162</v>
      </c>
      <c r="F216" s="48">
        <v>44740</v>
      </c>
      <c r="G216" s="7">
        <v>7308</v>
      </c>
      <c r="H216" s="5">
        <v>89480</v>
      </c>
      <c r="I216" s="5"/>
      <c r="J216" s="5">
        <v>248951</v>
      </c>
      <c r="K216" s="5"/>
      <c r="L216" s="1">
        <v>795</v>
      </c>
      <c r="M216" s="1">
        <v>729</v>
      </c>
      <c r="N216" s="1">
        <v>656</v>
      </c>
      <c r="O216" s="1">
        <v>894</v>
      </c>
      <c r="P216" s="1">
        <v>749</v>
      </c>
      <c r="Q216" s="49">
        <v>33.5</v>
      </c>
      <c r="R216" s="49"/>
    </row>
    <row r="217" spans="1:18" x14ac:dyDescent="0.3">
      <c r="A217" s="6">
        <v>36169</v>
      </c>
      <c r="B217" s="50">
        <v>25863</v>
      </c>
      <c r="C217" s="50">
        <v>21092</v>
      </c>
      <c r="D217" s="50">
        <v>10659</v>
      </c>
      <c r="E217" s="50">
        <v>250</v>
      </c>
      <c r="F217" s="7">
        <v>57864</v>
      </c>
      <c r="G217" s="7">
        <v>4804</v>
      </c>
      <c r="H217" s="5">
        <v>57864</v>
      </c>
      <c r="I217" s="5"/>
      <c r="J217" s="5">
        <v>4804</v>
      </c>
      <c r="K217" s="5"/>
      <c r="L217" s="1">
        <v>792</v>
      </c>
      <c r="M217" s="1">
        <v>746</v>
      </c>
      <c r="N217" s="1">
        <v>655</v>
      </c>
      <c r="O217" s="1">
        <v>840</v>
      </c>
      <c r="P217" s="1">
        <v>750</v>
      </c>
      <c r="Q217" s="49">
        <v>43.2</v>
      </c>
    </row>
    <row r="218" spans="1:18" x14ac:dyDescent="0.3">
      <c r="A218" s="6">
        <v>36176</v>
      </c>
      <c r="B218" s="50">
        <v>25338</v>
      </c>
      <c r="C218" s="50">
        <v>24682</v>
      </c>
      <c r="D218" s="50">
        <v>12042</v>
      </c>
      <c r="E218" s="50">
        <v>415</v>
      </c>
      <c r="F218" s="7">
        <v>62477</v>
      </c>
      <c r="G218" s="7">
        <v>5183</v>
      </c>
      <c r="H218" s="5">
        <v>120341</v>
      </c>
      <c r="I218" s="5"/>
      <c r="J218" s="5">
        <v>9987</v>
      </c>
      <c r="K218" s="5"/>
      <c r="L218" s="1">
        <v>790</v>
      </c>
      <c r="M218" s="1">
        <v>726</v>
      </c>
      <c r="N218" s="1">
        <v>669</v>
      </c>
      <c r="O218" s="1">
        <v>922</v>
      </c>
      <c r="P218" s="1">
        <v>742</v>
      </c>
      <c r="Q218" s="49">
        <v>46.4</v>
      </c>
    </row>
    <row r="219" spans="1:18" x14ac:dyDescent="0.3">
      <c r="A219" s="6">
        <v>36183</v>
      </c>
      <c r="B219" s="50">
        <v>24656</v>
      </c>
      <c r="C219" s="50">
        <v>23805</v>
      </c>
      <c r="D219" s="50">
        <v>12349</v>
      </c>
      <c r="E219" s="50">
        <v>449</v>
      </c>
      <c r="F219" s="7">
        <v>61259</v>
      </c>
      <c r="G219" s="7">
        <v>5088</v>
      </c>
      <c r="H219" s="5">
        <v>181600</v>
      </c>
      <c r="I219" s="5"/>
      <c r="J219" s="5">
        <v>15075</v>
      </c>
      <c r="K219" s="5"/>
      <c r="L219" s="1">
        <v>794</v>
      </c>
      <c r="M219" s="1">
        <v>730</v>
      </c>
      <c r="N219" s="1">
        <v>659</v>
      </c>
      <c r="O219" s="1">
        <v>898</v>
      </c>
      <c r="P219" s="1">
        <v>746</v>
      </c>
      <c r="Q219" s="49">
        <v>45.4</v>
      </c>
    </row>
    <row r="220" spans="1:18" x14ac:dyDescent="0.3">
      <c r="A220" s="6">
        <v>36190</v>
      </c>
      <c r="B220" s="50">
        <v>25310</v>
      </c>
      <c r="C220" s="50">
        <v>24086</v>
      </c>
      <c r="D220" s="50">
        <v>11884</v>
      </c>
      <c r="E220" s="50">
        <v>522</v>
      </c>
      <c r="F220" s="7">
        <v>61802</v>
      </c>
      <c r="G220" s="7">
        <v>5334</v>
      </c>
      <c r="H220" s="5">
        <v>243402</v>
      </c>
      <c r="I220" s="5"/>
      <c r="J220" s="5">
        <v>20409</v>
      </c>
      <c r="K220" s="5"/>
      <c r="L220" s="1">
        <v>795</v>
      </c>
      <c r="M220" s="1">
        <v>732</v>
      </c>
      <c r="N220" s="1">
        <v>659</v>
      </c>
      <c r="O220" s="1">
        <v>929</v>
      </c>
      <c r="P220" s="1">
        <v>748</v>
      </c>
      <c r="Q220" s="49">
        <v>46</v>
      </c>
    </row>
    <row r="221" spans="1:18" x14ac:dyDescent="0.3">
      <c r="A221" s="6">
        <v>36197</v>
      </c>
      <c r="B221" s="50">
        <v>25124</v>
      </c>
      <c r="C221" s="50">
        <v>23497</v>
      </c>
      <c r="D221" s="50">
        <v>10508</v>
      </c>
      <c r="E221" s="50">
        <v>467</v>
      </c>
      <c r="F221" s="7">
        <v>59596</v>
      </c>
      <c r="G221" s="7">
        <v>5027</v>
      </c>
      <c r="H221" s="5">
        <v>302941</v>
      </c>
      <c r="I221" s="5"/>
      <c r="J221" s="5">
        <v>25436</v>
      </c>
      <c r="K221" s="5"/>
      <c r="L221" s="1">
        <v>803</v>
      </c>
      <c r="M221" s="1">
        <v>738</v>
      </c>
      <c r="N221" s="1">
        <v>664</v>
      </c>
      <c r="O221" s="1">
        <v>886</v>
      </c>
      <c r="P221" s="1">
        <v>756</v>
      </c>
      <c r="Q221" s="49">
        <v>44.7</v>
      </c>
    </row>
    <row r="222" spans="1:18" x14ac:dyDescent="0.3">
      <c r="A222" s="6">
        <v>36204</v>
      </c>
      <c r="B222" s="50">
        <v>26360</v>
      </c>
      <c r="C222" s="50">
        <v>23974</v>
      </c>
      <c r="D222" s="50">
        <v>10809</v>
      </c>
      <c r="E222" s="50">
        <v>375</v>
      </c>
      <c r="F222" s="7">
        <v>61518</v>
      </c>
      <c r="G222" s="7">
        <v>5074</v>
      </c>
      <c r="H222" s="5">
        <v>364459</v>
      </c>
      <c r="I222" s="5"/>
      <c r="J222" s="5">
        <v>30510</v>
      </c>
      <c r="K222" s="5"/>
      <c r="L222" s="1">
        <v>801</v>
      </c>
      <c r="M222" s="1">
        <v>734</v>
      </c>
      <c r="N222" s="1">
        <v>661</v>
      </c>
      <c r="O222" s="1">
        <v>910</v>
      </c>
      <c r="P222" s="1">
        <v>754</v>
      </c>
      <c r="Q222" s="49">
        <v>46.2</v>
      </c>
    </row>
    <row r="223" spans="1:18" x14ac:dyDescent="0.3">
      <c r="A223" s="6">
        <v>36211</v>
      </c>
      <c r="B223" s="50">
        <v>22386</v>
      </c>
      <c r="C223" s="50">
        <v>20922</v>
      </c>
      <c r="D223" s="50">
        <v>9090</v>
      </c>
      <c r="E223" s="50">
        <v>419</v>
      </c>
      <c r="F223" s="7">
        <v>52817</v>
      </c>
      <c r="G223" s="7">
        <v>4457</v>
      </c>
      <c r="H223" s="5">
        <v>417276</v>
      </c>
      <c r="I223" s="5"/>
      <c r="J223" s="5">
        <v>34967</v>
      </c>
      <c r="K223" s="5"/>
      <c r="L223" s="1">
        <v>805</v>
      </c>
      <c r="M223" s="1">
        <v>747</v>
      </c>
      <c r="N223" s="1">
        <v>653</v>
      </c>
      <c r="O223" s="1">
        <v>948</v>
      </c>
      <c r="P223" s="1">
        <v>760</v>
      </c>
      <c r="Q223" s="49">
        <v>40</v>
      </c>
    </row>
    <row r="224" spans="1:18" x14ac:dyDescent="0.3">
      <c r="A224" s="6">
        <v>36218</v>
      </c>
      <c r="B224" s="50">
        <v>22723</v>
      </c>
      <c r="C224" s="50">
        <v>27639</v>
      </c>
      <c r="D224" s="50">
        <v>9932</v>
      </c>
      <c r="E224" s="50">
        <v>443</v>
      </c>
      <c r="F224" s="7">
        <v>60737</v>
      </c>
      <c r="G224" s="7">
        <v>4614</v>
      </c>
      <c r="H224" s="5">
        <v>478013</v>
      </c>
      <c r="I224" s="5"/>
      <c r="J224" s="5">
        <v>39581</v>
      </c>
      <c r="K224" s="5"/>
      <c r="L224" s="1">
        <v>799</v>
      </c>
      <c r="M224" s="1">
        <v>747</v>
      </c>
      <c r="N224" s="1">
        <v>672</v>
      </c>
      <c r="O224" s="1">
        <v>949</v>
      </c>
      <c r="P224" s="1">
        <v>758</v>
      </c>
      <c r="Q224" s="49">
        <v>45.9</v>
      </c>
    </row>
    <row r="225" spans="1:17" x14ac:dyDescent="0.3">
      <c r="A225" s="6">
        <v>36225</v>
      </c>
      <c r="B225" s="50">
        <v>23868</v>
      </c>
      <c r="C225" s="50">
        <v>26373</v>
      </c>
      <c r="D225" s="50">
        <v>9589</v>
      </c>
      <c r="E225" s="50">
        <v>370</v>
      </c>
      <c r="F225" s="7">
        <v>60200</v>
      </c>
      <c r="G225" s="7">
        <v>4322</v>
      </c>
      <c r="H225" s="5">
        <v>538213</v>
      </c>
      <c r="I225" s="5"/>
      <c r="J225" s="5">
        <v>43903</v>
      </c>
      <c r="K225" s="5"/>
      <c r="L225" s="1">
        <v>804</v>
      </c>
      <c r="M225" s="1">
        <v>746</v>
      </c>
      <c r="N225" s="1">
        <v>667</v>
      </c>
      <c r="O225" s="1">
        <v>932</v>
      </c>
      <c r="P225" s="1">
        <v>760</v>
      </c>
      <c r="Q225" s="49">
        <v>45.6</v>
      </c>
    </row>
    <row r="226" spans="1:17" x14ac:dyDescent="0.3">
      <c r="A226" s="6">
        <v>36232</v>
      </c>
      <c r="B226" s="50">
        <v>24153</v>
      </c>
      <c r="C226" s="50">
        <v>24918</v>
      </c>
      <c r="D226" s="50">
        <v>9328</v>
      </c>
      <c r="E226" s="50">
        <v>338</v>
      </c>
      <c r="F226" s="7">
        <v>58737</v>
      </c>
      <c r="G226" s="7">
        <v>4819</v>
      </c>
      <c r="H226" s="5">
        <v>596950</v>
      </c>
      <c r="I226" s="5"/>
      <c r="J226" s="5">
        <v>48722</v>
      </c>
      <c r="K226" s="5"/>
      <c r="L226" s="1">
        <v>799</v>
      </c>
      <c r="M226" s="1">
        <v>742</v>
      </c>
      <c r="N226" s="1">
        <v>673</v>
      </c>
      <c r="O226" s="1">
        <v>977</v>
      </c>
      <c r="P226" s="1">
        <v>757</v>
      </c>
      <c r="Q226" s="49">
        <v>44.4</v>
      </c>
    </row>
    <row r="227" spans="1:17" x14ac:dyDescent="0.3">
      <c r="A227" s="6">
        <v>36239</v>
      </c>
      <c r="B227" s="50">
        <v>24724</v>
      </c>
      <c r="C227" s="50">
        <v>26829</v>
      </c>
      <c r="D227" s="50">
        <v>9970</v>
      </c>
      <c r="E227" s="50">
        <v>458</v>
      </c>
      <c r="F227" s="7">
        <v>61981</v>
      </c>
      <c r="G227" s="7">
        <v>5129</v>
      </c>
      <c r="H227" s="5">
        <v>658931</v>
      </c>
      <c r="I227" s="5"/>
      <c r="J227" s="5">
        <v>53851</v>
      </c>
      <c r="K227" s="5"/>
      <c r="L227" s="1">
        <v>791</v>
      </c>
      <c r="M227" s="1">
        <v>733</v>
      </c>
      <c r="N227" s="1">
        <v>670</v>
      </c>
      <c r="O227" s="1">
        <v>894</v>
      </c>
      <c r="P227" s="1">
        <v>749</v>
      </c>
      <c r="Q227" s="49">
        <v>46.3</v>
      </c>
    </row>
    <row r="228" spans="1:17" x14ac:dyDescent="0.3">
      <c r="A228" s="6">
        <v>36246</v>
      </c>
      <c r="B228" s="50">
        <v>29204</v>
      </c>
      <c r="C228" s="50">
        <v>19149</v>
      </c>
      <c r="D228" s="50">
        <v>9208</v>
      </c>
      <c r="E228" s="50">
        <v>706</v>
      </c>
      <c r="F228" s="7">
        <v>58267</v>
      </c>
      <c r="G228" s="7">
        <v>4762</v>
      </c>
      <c r="H228" s="5">
        <v>717198</v>
      </c>
      <c r="I228" s="5"/>
      <c r="J228" s="5">
        <v>58613</v>
      </c>
      <c r="K228" s="5"/>
      <c r="L228" s="1">
        <v>784</v>
      </c>
      <c r="M228" s="1">
        <v>727</v>
      </c>
      <c r="N228" s="1">
        <v>668</v>
      </c>
      <c r="O228" s="1">
        <v>852</v>
      </c>
      <c r="P228" s="1">
        <v>749</v>
      </c>
      <c r="Q228" s="49">
        <v>43.6</v>
      </c>
    </row>
    <row r="229" spans="1:17" x14ac:dyDescent="0.3">
      <c r="A229" s="6">
        <v>36253</v>
      </c>
      <c r="B229" s="50">
        <v>28367</v>
      </c>
      <c r="C229" s="50">
        <v>16443</v>
      </c>
      <c r="D229" s="50">
        <v>8957</v>
      </c>
      <c r="E229" s="50">
        <v>493</v>
      </c>
      <c r="F229" s="7">
        <v>54260</v>
      </c>
      <c r="G229" s="7">
        <v>4579</v>
      </c>
      <c r="H229" s="5">
        <v>771458</v>
      </c>
      <c r="I229" s="5"/>
      <c r="J229" s="5">
        <v>63192</v>
      </c>
      <c r="K229" s="5"/>
      <c r="L229" s="1">
        <v>770</v>
      </c>
      <c r="M229" s="1">
        <v>732</v>
      </c>
      <c r="N229" s="1">
        <v>648</v>
      </c>
      <c r="O229" s="1">
        <v>943</v>
      </c>
      <c r="P229" s="1">
        <v>742</v>
      </c>
      <c r="Q229" s="49">
        <v>40.1</v>
      </c>
    </row>
    <row r="230" spans="1:17" x14ac:dyDescent="0.3">
      <c r="A230" s="6">
        <v>36260</v>
      </c>
      <c r="B230" s="50">
        <v>31069</v>
      </c>
      <c r="C230" s="50">
        <v>19690</v>
      </c>
      <c r="D230" s="50">
        <v>9202</v>
      </c>
      <c r="E230" s="50">
        <v>524</v>
      </c>
      <c r="F230" s="7">
        <v>60485</v>
      </c>
      <c r="G230" s="7">
        <v>4893</v>
      </c>
      <c r="H230" s="5">
        <v>831943</v>
      </c>
      <c r="I230" s="5"/>
      <c r="J230" s="5">
        <v>68085</v>
      </c>
      <c r="K230" s="5"/>
      <c r="L230" s="1">
        <v>776</v>
      </c>
      <c r="M230" s="1">
        <v>734</v>
      </c>
      <c r="N230" s="1">
        <v>671</v>
      </c>
      <c r="O230" s="1">
        <v>900</v>
      </c>
      <c r="P230" s="1">
        <v>749</v>
      </c>
      <c r="Q230" s="49">
        <v>45.2</v>
      </c>
    </row>
    <row r="231" spans="1:17" x14ac:dyDescent="0.3">
      <c r="A231" s="6">
        <v>36267</v>
      </c>
      <c r="B231" s="50">
        <v>32085</v>
      </c>
      <c r="C231" s="50">
        <v>20145</v>
      </c>
      <c r="D231" s="50">
        <v>9235</v>
      </c>
      <c r="E231" s="50">
        <v>646</v>
      </c>
      <c r="F231" s="7">
        <v>62111</v>
      </c>
      <c r="G231" s="7">
        <v>4736</v>
      </c>
      <c r="H231" s="5">
        <v>894054</v>
      </c>
      <c r="I231" s="5"/>
      <c r="J231" s="5">
        <v>72821</v>
      </c>
      <c r="K231" s="5"/>
      <c r="L231" s="1">
        <v>765</v>
      </c>
      <c r="M231" s="1">
        <v>708</v>
      </c>
      <c r="N231" s="1">
        <v>657</v>
      </c>
      <c r="O231" s="1">
        <v>857</v>
      </c>
      <c r="P231" s="1">
        <v>733</v>
      </c>
      <c r="Q231" s="49">
        <v>45.4</v>
      </c>
    </row>
    <row r="232" spans="1:17" x14ac:dyDescent="0.3">
      <c r="A232" s="6">
        <v>36274</v>
      </c>
      <c r="B232" s="50">
        <v>40567</v>
      </c>
      <c r="C232" s="50">
        <v>19367</v>
      </c>
      <c r="D232" s="50">
        <v>9519</v>
      </c>
      <c r="E232" s="50">
        <v>593</v>
      </c>
      <c r="F232" s="7">
        <v>70046</v>
      </c>
      <c r="G232" s="7">
        <v>4460</v>
      </c>
      <c r="H232" s="5">
        <v>964100</v>
      </c>
      <c r="I232" s="5"/>
      <c r="J232" s="5">
        <v>77281</v>
      </c>
      <c r="K232" s="5"/>
      <c r="L232" s="1">
        <v>762</v>
      </c>
      <c r="M232" s="1">
        <v>709</v>
      </c>
      <c r="N232" s="1">
        <v>662</v>
      </c>
      <c r="O232" s="1">
        <v>891</v>
      </c>
      <c r="P232" s="1">
        <v>736</v>
      </c>
      <c r="Q232" s="49">
        <v>51.5</v>
      </c>
    </row>
    <row r="233" spans="1:17" x14ac:dyDescent="0.3">
      <c r="A233" s="6">
        <v>36281</v>
      </c>
      <c r="B233" s="50">
        <v>40881</v>
      </c>
      <c r="C233" s="50">
        <v>16671</v>
      </c>
      <c r="D233" s="50">
        <v>9554</v>
      </c>
      <c r="E233" s="50">
        <v>586</v>
      </c>
      <c r="F233" s="7">
        <v>67692</v>
      </c>
      <c r="G233" s="7">
        <v>4673</v>
      </c>
      <c r="H233" s="5">
        <v>1031792</v>
      </c>
      <c r="I233" s="5"/>
      <c r="J233" s="5">
        <v>81954</v>
      </c>
      <c r="K233" s="5"/>
      <c r="L233" s="1">
        <v>754</v>
      </c>
      <c r="M233" s="1">
        <v>704</v>
      </c>
      <c r="N233" s="1">
        <v>661</v>
      </c>
      <c r="O233" s="1">
        <v>882</v>
      </c>
      <c r="P233" s="1">
        <v>732</v>
      </c>
      <c r="Q233" s="49">
        <v>49.4</v>
      </c>
    </row>
    <row r="234" spans="1:17" x14ac:dyDescent="0.3">
      <c r="A234" s="6">
        <v>36288</v>
      </c>
      <c r="B234" s="50">
        <v>42765</v>
      </c>
      <c r="C234" s="50">
        <v>19239</v>
      </c>
      <c r="D234" s="50">
        <v>9744</v>
      </c>
      <c r="E234" s="50">
        <v>599</v>
      </c>
      <c r="F234" s="7">
        <v>72347</v>
      </c>
      <c r="G234" s="7">
        <v>4627</v>
      </c>
      <c r="H234" s="5">
        <v>1104139</v>
      </c>
      <c r="I234" s="5"/>
      <c r="J234" s="5">
        <v>86581</v>
      </c>
      <c r="K234" s="5"/>
      <c r="L234" s="1">
        <v>771</v>
      </c>
      <c r="M234" s="1">
        <v>710</v>
      </c>
      <c r="N234" s="1">
        <v>648</v>
      </c>
      <c r="O234" s="1">
        <v>855</v>
      </c>
      <c r="P234" s="1">
        <v>741</v>
      </c>
      <c r="Q234" s="49">
        <v>53.5</v>
      </c>
    </row>
    <row r="235" spans="1:17" x14ac:dyDescent="0.3">
      <c r="A235" s="6">
        <v>36295</v>
      </c>
      <c r="B235" s="50">
        <v>39271</v>
      </c>
      <c r="C235" s="50">
        <v>22765</v>
      </c>
      <c r="D235" s="50">
        <v>10045</v>
      </c>
      <c r="E235" s="50">
        <v>591</v>
      </c>
      <c r="F235" s="7">
        <v>72672</v>
      </c>
      <c r="G235" s="7">
        <v>5050</v>
      </c>
      <c r="H235" s="5">
        <v>1176811</v>
      </c>
      <c r="I235" s="5"/>
      <c r="J235" s="5">
        <v>91631</v>
      </c>
      <c r="K235" s="5"/>
      <c r="L235" s="1">
        <v>769</v>
      </c>
      <c r="M235" s="1">
        <v>708</v>
      </c>
      <c r="N235" s="1">
        <v>658</v>
      </c>
      <c r="O235" s="1">
        <v>904</v>
      </c>
      <c r="P235" s="1">
        <v>737</v>
      </c>
      <c r="Q235" s="49">
        <v>53.5</v>
      </c>
    </row>
    <row r="236" spans="1:17" x14ac:dyDescent="0.3">
      <c r="A236" s="6">
        <v>36302</v>
      </c>
      <c r="B236" s="50">
        <v>41811</v>
      </c>
      <c r="C236" s="50">
        <v>21926</v>
      </c>
      <c r="D236" s="50">
        <v>9511</v>
      </c>
      <c r="E236" s="50">
        <v>606</v>
      </c>
      <c r="F236" s="7">
        <v>73854</v>
      </c>
      <c r="G236" s="7">
        <v>5421</v>
      </c>
      <c r="H236" s="5">
        <v>1250665</v>
      </c>
      <c r="I236" s="5"/>
      <c r="J236" s="5">
        <v>97052</v>
      </c>
      <c r="K236" s="5"/>
      <c r="L236" s="1">
        <v>768</v>
      </c>
      <c r="M236" s="1">
        <v>702</v>
      </c>
      <c r="N236" s="1">
        <v>646</v>
      </c>
      <c r="O236" s="1">
        <v>896</v>
      </c>
      <c r="P236" s="1">
        <v>736</v>
      </c>
      <c r="Q236" s="49">
        <v>54.2</v>
      </c>
    </row>
    <row r="237" spans="1:17" x14ac:dyDescent="0.3">
      <c r="A237" s="6">
        <v>36309</v>
      </c>
      <c r="B237" s="50">
        <v>37746</v>
      </c>
      <c r="C237" s="50">
        <v>14957</v>
      </c>
      <c r="D237" s="50">
        <v>8532</v>
      </c>
      <c r="E237" s="50">
        <v>620</v>
      </c>
      <c r="F237" s="7">
        <v>61855</v>
      </c>
      <c r="G237" s="7">
        <v>3918</v>
      </c>
      <c r="H237" s="5">
        <v>1312520</v>
      </c>
      <c r="I237" s="5"/>
      <c r="J237" s="5">
        <v>100970</v>
      </c>
      <c r="K237" s="5"/>
      <c r="L237" s="1">
        <v>765</v>
      </c>
      <c r="M237" s="1">
        <v>708</v>
      </c>
      <c r="N237" s="1">
        <v>635</v>
      </c>
      <c r="O237" s="1">
        <v>846</v>
      </c>
      <c r="P237" s="1">
        <v>736</v>
      </c>
      <c r="Q237" s="49">
        <v>45.4</v>
      </c>
    </row>
    <row r="238" spans="1:17" x14ac:dyDescent="0.3">
      <c r="A238" s="6">
        <v>36316</v>
      </c>
      <c r="B238" s="50">
        <v>41256</v>
      </c>
      <c r="C238" s="50">
        <v>17996</v>
      </c>
      <c r="D238" s="50">
        <v>9466</v>
      </c>
      <c r="E238" s="50">
        <v>582</v>
      </c>
      <c r="F238" s="7">
        <v>69300</v>
      </c>
      <c r="G238" s="7">
        <v>4772</v>
      </c>
      <c r="H238" s="5">
        <v>1381820</v>
      </c>
      <c r="I238" s="5"/>
      <c r="J238" s="5">
        <v>105742</v>
      </c>
      <c r="K238" s="5"/>
      <c r="L238" s="1">
        <v>774</v>
      </c>
      <c r="M238" s="1">
        <v>705</v>
      </c>
      <c r="N238" s="1">
        <v>649</v>
      </c>
      <c r="O238" s="1">
        <v>875</v>
      </c>
      <c r="P238" s="1">
        <v>742</v>
      </c>
      <c r="Q238" s="49">
        <v>51.3</v>
      </c>
    </row>
    <row r="239" spans="1:17" x14ac:dyDescent="0.3">
      <c r="A239" s="6">
        <v>36323</v>
      </c>
      <c r="B239" s="50">
        <v>41427</v>
      </c>
      <c r="C239" s="50">
        <v>19929</v>
      </c>
      <c r="D239" s="50">
        <v>9760</v>
      </c>
      <c r="E239" s="50">
        <v>527</v>
      </c>
      <c r="F239" s="7">
        <v>71643</v>
      </c>
      <c r="G239" s="7">
        <v>4539</v>
      </c>
      <c r="H239" s="5">
        <v>1453463</v>
      </c>
      <c r="I239" s="5"/>
      <c r="J239" s="5">
        <v>110281</v>
      </c>
      <c r="K239" s="5"/>
      <c r="L239" s="1">
        <v>774</v>
      </c>
      <c r="M239" s="1">
        <v>709</v>
      </c>
      <c r="N239" s="1">
        <v>644</v>
      </c>
      <c r="O239" s="1">
        <v>937</v>
      </c>
      <c r="P239" s="1">
        <v>742</v>
      </c>
      <c r="Q239" s="49">
        <v>53</v>
      </c>
    </row>
    <row r="240" spans="1:17" x14ac:dyDescent="0.3">
      <c r="A240" s="6">
        <v>36330</v>
      </c>
      <c r="B240" s="50">
        <v>38715</v>
      </c>
      <c r="C240" s="50">
        <v>19868</v>
      </c>
      <c r="D240" s="50">
        <v>8804</v>
      </c>
      <c r="E240" s="50">
        <v>547</v>
      </c>
      <c r="F240" s="7">
        <v>67934</v>
      </c>
      <c r="G240" s="7">
        <v>4750</v>
      </c>
      <c r="H240" s="5">
        <v>1521397</v>
      </c>
      <c r="I240" s="5"/>
      <c r="J240" s="5">
        <v>115031</v>
      </c>
      <c r="K240" s="5"/>
      <c r="L240" s="1">
        <v>779</v>
      </c>
      <c r="M240" s="1">
        <v>712</v>
      </c>
      <c r="N240" s="1">
        <v>650</v>
      </c>
      <c r="O240" s="1">
        <v>936</v>
      </c>
      <c r="P240" s="1">
        <v>746</v>
      </c>
      <c r="Q240" s="49">
        <v>50.5</v>
      </c>
    </row>
    <row r="241" spans="1:17" x14ac:dyDescent="0.3">
      <c r="A241" s="6">
        <v>36337</v>
      </c>
      <c r="B241" s="50">
        <v>35548</v>
      </c>
      <c r="C241" s="50">
        <v>24276</v>
      </c>
      <c r="D241" s="50">
        <v>8051</v>
      </c>
      <c r="E241" s="50">
        <v>616</v>
      </c>
      <c r="F241" s="7">
        <v>68491</v>
      </c>
      <c r="G241" s="7">
        <v>4529</v>
      </c>
      <c r="H241" s="5">
        <v>1589888</v>
      </c>
      <c r="I241" s="5"/>
      <c r="J241" s="5">
        <v>119560</v>
      </c>
      <c r="K241" s="5"/>
      <c r="L241" s="1">
        <v>785</v>
      </c>
      <c r="M241" s="1">
        <v>714</v>
      </c>
      <c r="N241" s="1">
        <v>654</v>
      </c>
      <c r="O241" s="1">
        <v>910</v>
      </c>
      <c r="P241" s="1">
        <v>747</v>
      </c>
      <c r="Q241" s="49">
        <v>51.1</v>
      </c>
    </row>
    <row r="242" spans="1:17" x14ac:dyDescent="0.3">
      <c r="A242" s="6">
        <v>36344</v>
      </c>
      <c r="B242" s="50">
        <v>37329</v>
      </c>
      <c r="C242" s="50">
        <v>14255</v>
      </c>
      <c r="D242" s="50">
        <v>8388</v>
      </c>
      <c r="E242" s="50">
        <v>568</v>
      </c>
      <c r="F242" s="7">
        <v>60540</v>
      </c>
      <c r="G242" s="7">
        <v>4586</v>
      </c>
      <c r="H242" s="5">
        <v>1650428</v>
      </c>
      <c r="I242" s="5"/>
      <c r="J242" s="5">
        <v>124146</v>
      </c>
      <c r="K242" s="5"/>
      <c r="L242" s="1">
        <v>782</v>
      </c>
      <c r="M242" s="1">
        <v>717</v>
      </c>
      <c r="N242" s="1">
        <v>641</v>
      </c>
      <c r="O242" s="1">
        <v>906</v>
      </c>
      <c r="P242" s="1">
        <v>751</v>
      </c>
      <c r="Q242" s="49">
        <v>45.3</v>
      </c>
    </row>
    <row r="243" spans="1:17" x14ac:dyDescent="0.3">
      <c r="A243" s="6">
        <v>36351</v>
      </c>
      <c r="B243" s="50">
        <v>38535</v>
      </c>
      <c r="C243" s="50">
        <v>20334</v>
      </c>
      <c r="D243" s="50">
        <v>8967</v>
      </c>
      <c r="E243" s="50">
        <v>578</v>
      </c>
      <c r="F243" s="7">
        <v>68414</v>
      </c>
      <c r="G243" s="7">
        <v>5068</v>
      </c>
      <c r="H243" s="5">
        <v>1718842</v>
      </c>
      <c r="I243" s="5"/>
      <c r="J243" s="5">
        <v>129214</v>
      </c>
      <c r="K243" s="5"/>
      <c r="L243" s="1">
        <v>792</v>
      </c>
      <c r="M243" s="1">
        <v>725</v>
      </c>
      <c r="N243" s="1">
        <v>647</v>
      </c>
      <c r="O243" s="1">
        <v>884</v>
      </c>
      <c r="P243" s="1">
        <v>756</v>
      </c>
      <c r="Q243" s="49">
        <v>51.6</v>
      </c>
    </row>
    <row r="244" spans="1:17" x14ac:dyDescent="0.3">
      <c r="A244" s="6">
        <v>36358</v>
      </c>
      <c r="B244" s="50">
        <v>40260</v>
      </c>
      <c r="C244" s="50">
        <v>21517</v>
      </c>
      <c r="D244" s="50">
        <v>9927</v>
      </c>
      <c r="E244" s="50">
        <v>649</v>
      </c>
      <c r="F244" s="7">
        <v>72353</v>
      </c>
      <c r="G244" s="7">
        <v>4852</v>
      </c>
      <c r="H244" s="5">
        <v>1791195</v>
      </c>
      <c r="I244" s="5"/>
      <c r="J244" s="5">
        <v>134066</v>
      </c>
      <c r="K244" s="5"/>
      <c r="L244" s="1">
        <v>799</v>
      </c>
      <c r="M244" s="1">
        <v>720</v>
      </c>
      <c r="N244" s="1">
        <v>654</v>
      </c>
      <c r="O244" s="1">
        <v>937</v>
      </c>
      <c r="P244" s="1">
        <v>759</v>
      </c>
      <c r="Q244" s="49">
        <v>54.8</v>
      </c>
    </row>
    <row r="245" spans="1:17" x14ac:dyDescent="0.3">
      <c r="A245" s="6">
        <v>36365</v>
      </c>
      <c r="B245" s="50">
        <v>38625</v>
      </c>
      <c r="C245" s="50">
        <v>20103</v>
      </c>
      <c r="D245" s="50">
        <v>7992</v>
      </c>
      <c r="E245" s="50">
        <v>622</v>
      </c>
      <c r="F245" s="7">
        <v>67342</v>
      </c>
      <c r="G245" s="7">
        <v>4181</v>
      </c>
      <c r="H245" s="5">
        <v>1858537</v>
      </c>
      <c r="I245" s="5"/>
      <c r="J245" s="5">
        <v>138247</v>
      </c>
      <c r="K245" s="5"/>
      <c r="L245" s="1">
        <v>803</v>
      </c>
      <c r="M245" s="1">
        <v>723</v>
      </c>
      <c r="N245" s="1">
        <v>655</v>
      </c>
      <c r="O245" s="1">
        <v>1013</v>
      </c>
      <c r="P245" s="1">
        <v>765</v>
      </c>
      <c r="Q245" s="49">
        <v>51.4</v>
      </c>
    </row>
    <row r="246" spans="1:17" x14ac:dyDescent="0.3">
      <c r="A246" s="6">
        <v>36372</v>
      </c>
      <c r="B246" s="50">
        <v>40322</v>
      </c>
      <c r="C246" s="50">
        <v>22671</v>
      </c>
      <c r="D246" s="50">
        <v>9025</v>
      </c>
      <c r="E246" s="50">
        <v>668</v>
      </c>
      <c r="F246" s="7">
        <v>72686</v>
      </c>
      <c r="G246" s="7">
        <v>4795</v>
      </c>
      <c r="H246" s="5">
        <v>1931223</v>
      </c>
      <c r="I246" s="5"/>
      <c r="J246" s="5">
        <v>143042</v>
      </c>
      <c r="K246" s="5"/>
      <c r="L246" s="1">
        <v>802</v>
      </c>
      <c r="M246" s="1">
        <v>744</v>
      </c>
      <c r="N246" s="1">
        <v>642</v>
      </c>
      <c r="O246" s="1">
        <v>909</v>
      </c>
      <c r="P246" s="1">
        <v>767</v>
      </c>
      <c r="Q246" s="49">
        <v>55.6</v>
      </c>
    </row>
    <row r="247" spans="1:17" x14ac:dyDescent="0.3">
      <c r="A247" s="6">
        <v>36379</v>
      </c>
      <c r="B247" s="50">
        <v>34437</v>
      </c>
      <c r="C247" s="50">
        <v>16763</v>
      </c>
      <c r="D247" s="50">
        <v>8605</v>
      </c>
      <c r="E247" s="50">
        <v>507</v>
      </c>
      <c r="F247" s="7">
        <v>60312</v>
      </c>
      <c r="G247" s="7">
        <v>4150</v>
      </c>
      <c r="H247" s="5">
        <v>1991535</v>
      </c>
      <c r="I247" s="5"/>
      <c r="J247" s="5">
        <v>147192</v>
      </c>
      <c r="K247" s="5"/>
      <c r="L247" s="1">
        <v>805</v>
      </c>
      <c r="M247" s="1">
        <v>735</v>
      </c>
      <c r="N247" s="1">
        <v>638</v>
      </c>
      <c r="O247" s="1">
        <v>914</v>
      </c>
      <c r="P247" s="1">
        <v>766</v>
      </c>
      <c r="Q247" s="49">
        <v>46</v>
      </c>
    </row>
    <row r="248" spans="1:17" x14ac:dyDescent="0.3">
      <c r="A248" s="6">
        <v>36386</v>
      </c>
      <c r="B248" s="50">
        <v>38738</v>
      </c>
      <c r="C248" s="50">
        <v>22544</v>
      </c>
      <c r="D248" s="50">
        <v>9708</v>
      </c>
      <c r="E248" s="50">
        <v>678</v>
      </c>
      <c r="F248" s="7">
        <v>71668</v>
      </c>
      <c r="G248" s="7">
        <v>3731</v>
      </c>
      <c r="H248" s="5">
        <v>2063203</v>
      </c>
      <c r="I248" s="5"/>
      <c r="J248" s="5">
        <v>150923</v>
      </c>
      <c r="K248" s="5"/>
      <c r="L248" s="1">
        <v>817</v>
      </c>
      <c r="M248" s="1">
        <v>739</v>
      </c>
      <c r="N248" s="1">
        <v>669</v>
      </c>
      <c r="O248" s="1">
        <v>842</v>
      </c>
      <c r="P248" s="1">
        <v>772</v>
      </c>
      <c r="Q248" s="49">
        <v>55.4</v>
      </c>
    </row>
    <row r="249" spans="1:17" x14ac:dyDescent="0.3">
      <c r="A249" s="6">
        <v>36393</v>
      </c>
      <c r="B249" s="50">
        <v>34133</v>
      </c>
      <c r="C249" s="50">
        <v>25357</v>
      </c>
      <c r="D249" s="50">
        <v>9216</v>
      </c>
      <c r="E249" s="50">
        <v>597</v>
      </c>
      <c r="F249" s="7">
        <v>69303</v>
      </c>
      <c r="G249" s="7">
        <v>4729</v>
      </c>
      <c r="H249" s="5">
        <v>2132506</v>
      </c>
      <c r="I249" s="5"/>
      <c r="J249" s="5">
        <v>155652</v>
      </c>
      <c r="K249" s="5"/>
      <c r="L249" s="1">
        <v>811</v>
      </c>
      <c r="M249" s="1">
        <v>745</v>
      </c>
      <c r="N249" s="1">
        <v>645</v>
      </c>
      <c r="O249" s="1">
        <v>942</v>
      </c>
      <c r="P249" s="1">
        <v>769</v>
      </c>
      <c r="Q249" s="49">
        <v>53.1</v>
      </c>
    </row>
    <row r="250" spans="1:17" x14ac:dyDescent="0.3">
      <c r="A250" s="6">
        <v>36400</v>
      </c>
      <c r="B250" s="50">
        <v>36537</v>
      </c>
      <c r="C250" s="50">
        <v>26205</v>
      </c>
      <c r="D250" s="50">
        <v>10456</v>
      </c>
      <c r="E250" s="50">
        <v>755</v>
      </c>
      <c r="F250" s="7">
        <v>73953</v>
      </c>
      <c r="G250" s="7">
        <v>4389</v>
      </c>
      <c r="H250" s="5">
        <v>2206459</v>
      </c>
      <c r="I250" s="5"/>
      <c r="J250" s="5">
        <v>160041</v>
      </c>
      <c r="K250" s="5"/>
      <c r="L250" s="1">
        <v>816</v>
      </c>
      <c r="M250" s="1">
        <v>760</v>
      </c>
      <c r="N250" s="1">
        <v>658</v>
      </c>
      <c r="O250" s="1">
        <v>899</v>
      </c>
      <c r="P250" s="1">
        <v>780</v>
      </c>
      <c r="Q250" s="49">
        <v>57.3</v>
      </c>
    </row>
    <row r="251" spans="1:17" x14ac:dyDescent="0.3">
      <c r="A251" s="6">
        <v>36407</v>
      </c>
      <c r="B251" s="50">
        <v>34902</v>
      </c>
      <c r="C251" s="50">
        <v>23584</v>
      </c>
      <c r="D251" s="50">
        <v>9468</v>
      </c>
      <c r="E251" s="50">
        <v>633</v>
      </c>
      <c r="F251" s="7">
        <v>68587</v>
      </c>
      <c r="G251" s="7">
        <v>4719</v>
      </c>
      <c r="H251" s="5">
        <v>2274236</v>
      </c>
      <c r="I251" s="5"/>
      <c r="J251" s="5">
        <v>164760</v>
      </c>
      <c r="K251" s="5"/>
      <c r="L251" s="1">
        <v>820</v>
      </c>
      <c r="M251" s="1">
        <v>755</v>
      </c>
      <c r="N251" s="1">
        <v>648</v>
      </c>
      <c r="O251" s="1">
        <v>908</v>
      </c>
      <c r="P251" s="1">
        <v>777</v>
      </c>
      <c r="Q251" s="49">
        <v>52.5</v>
      </c>
    </row>
    <row r="252" spans="1:17" x14ac:dyDescent="0.3">
      <c r="A252" s="6">
        <v>36414</v>
      </c>
      <c r="B252" s="50">
        <v>28895</v>
      </c>
      <c r="C252" s="50">
        <v>20500</v>
      </c>
      <c r="D252" s="50">
        <v>8367</v>
      </c>
      <c r="E252" s="50">
        <v>672</v>
      </c>
      <c r="F252" s="7">
        <v>58434</v>
      </c>
      <c r="G252" s="7">
        <v>4154</v>
      </c>
      <c r="H252" s="5">
        <v>2332670</v>
      </c>
      <c r="I252" s="5"/>
      <c r="J252" s="5">
        <v>168914</v>
      </c>
      <c r="K252" s="5"/>
      <c r="L252" s="1">
        <v>824</v>
      </c>
      <c r="M252" s="1">
        <v>761</v>
      </c>
      <c r="N252" s="1">
        <v>635</v>
      </c>
      <c r="O252" s="1">
        <v>950</v>
      </c>
      <c r="P252" s="1">
        <v>780</v>
      </c>
      <c r="Q252" s="49">
        <v>45.4</v>
      </c>
    </row>
    <row r="253" spans="1:17" x14ac:dyDescent="0.3">
      <c r="A253" s="6">
        <v>36421</v>
      </c>
      <c r="B253" s="50">
        <v>34672</v>
      </c>
      <c r="C253" s="50">
        <v>24266</v>
      </c>
      <c r="D253" s="50">
        <v>9587</v>
      </c>
      <c r="E253" s="50">
        <v>582</v>
      </c>
      <c r="F253" s="7">
        <v>69107</v>
      </c>
      <c r="G253" s="7">
        <v>4605</v>
      </c>
      <c r="H253" s="5">
        <v>2401777</v>
      </c>
      <c r="I253" s="5"/>
      <c r="J253" s="5">
        <v>173519</v>
      </c>
      <c r="K253" s="5"/>
      <c r="L253" s="1">
        <v>827</v>
      </c>
      <c r="M253" s="1">
        <v>762</v>
      </c>
      <c r="N253" s="1">
        <v>655</v>
      </c>
      <c r="O253" s="1">
        <v>967</v>
      </c>
      <c r="P253" s="1">
        <v>781</v>
      </c>
      <c r="Q253" s="49">
        <v>54</v>
      </c>
    </row>
    <row r="254" spans="1:17" x14ac:dyDescent="0.3">
      <c r="A254" s="6">
        <v>36428</v>
      </c>
      <c r="B254" s="50">
        <v>31254</v>
      </c>
      <c r="C254" s="50">
        <v>29553</v>
      </c>
      <c r="D254" s="50">
        <v>9803</v>
      </c>
      <c r="E254" s="50">
        <v>590</v>
      </c>
      <c r="F254" s="7">
        <v>71200</v>
      </c>
      <c r="G254" s="7">
        <v>4467</v>
      </c>
      <c r="H254" s="5">
        <v>2472977</v>
      </c>
      <c r="I254" s="5"/>
      <c r="J254" s="5">
        <v>177986</v>
      </c>
      <c r="K254" s="5"/>
      <c r="L254" s="1">
        <v>822</v>
      </c>
      <c r="M254" s="1">
        <v>776</v>
      </c>
      <c r="N254" s="1">
        <v>647</v>
      </c>
      <c r="O254" s="1">
        <v>937</v>
      </c>
      <c r="P254" s="1">
        <v>779</v>
      </c>
      <c r="Q254" s="49">
        <v>55.5</v>
      </c>
    </row>
    <row r="255" spans="1:17" x14ac:dyDescent="0.3">
      <c r="A255" s="6">
        <v>36435</v>
      </c>
      <c r="B255" s="50">
        <v>31440</v>
      </c>
      <c r="C255" s="50">
        <v>26772</v>
      </c>
      <c r="D255" s="50">
        <v>9159</v>
      </c>
      <c r="E255" s="50">
        <v>577</v>
      </c>
      <c r="F255" s="7">
        <v>67948</v>
      </c>
      <c r="G255" s="7">
        <v>4504</v>
      </c>
      <c r="H255" s="5">
        <v>2540925</v>
      </c>
      <c r="I255" s="5"/>
      <c r="J255" s="5">
        <v>182490</v>
      </c>
      <c r="K255" s="5"/>
      <c r="L255" s="1">
        <v>826</v>
      </c>
      <c r="M255" s="1">
        <v>773</v>
      </c>
      <c r="N255" s="1">
        <v>654</v>
      </c>
      <c r="O255" s="1">
        <v>954</v>
      </c>
      <c r="P255" s="1">
        <v>783</v>
      </c>
      <c r="Q255" s="49">
        <v>53.2</v>
      </c>
    </row>
    <row r="256" spans="1:17" x14ac:dyDescent="0.3">
      <c r="A256" s="6">
        <v>36442</v>
      </c>
      <c r="B256" s="50">
        <v>30255</v>
      </c>
      <c r="C256" s="50">
        <v>28070</v>
      </c>
      <c r="D256" s="50">
        <v>9128</v>
      </c>
      <c r="E256" s="50">
        <v>464</v>
      </c>
      <c r="F256" s="7">
        <v>67917</v>
      </c>
      <c r="G256" s="7">
        <v>5114</v>
      </c>
      <c r="H256" s="5">
        <v>2608842</v>
      </c>
      <c r="I256" s="5"/>
      <c r="J256" s="5">
        <v>187604</v>
      </c>
      <c r="K256" s="5"/>
      <c r="L256" s="1">
        <v>820</v>
      </c>
      <c r="M256" s="1">
        <v>760</v>
      </c>
      <c r="N256" s="1">
        <v>646</v>
      </c>
      <c r="O256" s="1">
        <v>904</v>
      </c>
      <c r="P256" s="1">
        <v>772</v>
      </c>
      <c r="Q256" s="49">
        <v>53.4</v>
      </c>
    </row>
    <row r="257" spans="1:17" x14ac:dyDescent="0.3">
      <c r="A257" s="6">
        <v>36449</v>
      </c>
      <c r="B257" s="50">
        <v>27031</v>
      </c>
      <c r="C257" s="50">
        <v>24186</v>
      </c>
      <c r="D257" s="50">
        <v>8133</v>
      </c>
      <c r="E257" s="50">
        <v>538</v>
      </c>
      <c r="F257" s="7">
        <v>59888</v>
      </c>
      <c r="G257" s="7">
        <v>4148</v>
      </c>
      <c r="H257" s="5">
        <v>2668730</v>
      </c>
      <c r="I257" s="5"/>
      <c r="J257" s="5">
        <v>191752</v>
      </c>
      <c r="K257" s="5"/>
      <c r="L257" s="1">
        <v>822</v>
      </c>
      <c r="M257" s="1">
        <v>763</v>
      </c>
      <c r="N257" s="1">
        <v>642</v>
      </c>
      <c r="O257" s="1">
        <v>814</v>
      </c>
      <c r="P257" s="1">
        <v>774</v>
      </c>
      <c r="Q257" s="49">
        <v>46.3</v>
      </c>
    </row>
    <row r="258" spans="1:17" x14ac:dyDescent="0.3">
      <c r="A258" s="6">
        <v>36456</v>
      </c>
      <c r="B258" s="50">
        <v>28011</v>
      </c>
      <c r="C258" s="50">
        <v>30976</v>
      </c>
      <c r="D258" s="50">
        <v>10647</v>
      </c>
      <c r="E258" s="50">
        <v>593</v>
      </c>
      <c r="F258" s="7">
        <v>70227</v>
      </c>
      <c r="G258" s="7">
        <v>4816</v>
      </c>
      <c r="H258" s="5">
        <v>2738957</v>
      </c>
      <c r="I258" s="5"/>
      <c r="J258" s="5">
        <v>196568</v>
      </c>
      <c r="K258" s="5"/>
      <c r="L258" s="1">
        <v>824</v>
      </c>
      <c r="M258" s="1">
        <v>761</v>
      </c>
      <c r="N258" s="1">
        <v>652</v>
      </c>
      <c r="O258" s="1">
        <v>909</v>
      </c>
      <c r="P258" s="1">
        <v>771</v>
      </c>
      <c r="Q258" s="49">
        <v>54.1</v>
      </c>
    </row>
    <row r="259" spans="1:17" x14ac:dyDescent="0.3">
      <c r="A259" s="6">
        <v>36463</v>
      </c>
      <c r="B259" s="50">
        <v>28448</v>
      </c>
      <c r="C259" s="50">
        <v>26666</v>
      </c>
      <c r="D259" s="50">
        <v>10979</v>
      </c>
      <c r="E259" s="50">
        <v>588</v>
      </c>
      <c r="F259" s="7">
        <v>66681</v>
      </c>
      <c r="G259" s="7">
        <v>5769</v>
      </c>
      <c r="H259" s="5">
        <v>2805638</v>
      </c>
      <c r="I259" s="5"/>
      <c r="J259" s="5">
        <v>202337</v>
      </c>
      <c r="K259" s="5"/>
      <c r="L259" s="1">
        <v>824</v>
      </c>
      <c r="M259" s="1">
        <v>768</v>
      </c>
      <c r="N259" s="1">
        <v>648</v>
      </c>
      <c r="O259" s="1">
        <v>886</v>
      </c>
      <c r="P259" s="1">
        <v>773</v>
      </c>
      <c r="Q259" s="49">
        <v>51.6</v>
      </c>
    </row>
    <row r="260" spans="1:17" x14ac:dyDescent="0.3">
      <c r="A260" s="6">
        <v>36470</v>
      </c>
      <c r="B260" s="50">
        <v>29428</v>
      </c>
      <c r="C260" s="50">
        <v>24733</v>
      </c>
      <c r="D260" s="50">
        <v>11035</v>
      </c>
      <c r="E260" s="50">
        <v>613</v>
      </c>
      <c r="F260" s="7">
        <v>65809</v>
      </c>
      <c r="G260" s="7">
        <v>4215</v>
      </c>
      <c r="H260" s="5">
        <v>2871447</v>
      </c>
      <c r="I260" s="5"/>
      <c r="J260" s="5">
        <v>206552</v>
      </c>
      <c r="K260" s="5"/>
      <c r="L260" s="1">
        <v>815</v>
      </c>
      <c r="M260" s="1">
        <v>766</v>
      </c>
      <c r="N260" s="1">
        <v>648</v>
      </c>
      <c r="O260" s="1">
        <v>869</v>
      </c>
      <c r="P260" s="1">
        <v>769</v>
      </c>
      <c r="Q260" s="49">
        <v>50.6</v>
      </c>
    </row>
    <row r="261" spans="1:17" x14ac:dyDescent="0.3">
      <c r="A261" s="6">
        <v>36477</v>
      </c>
      <c r="B261" s="50">
        <v>27834</v>
      </c>
      <c r="C261" s="50">
        <v>25244</v>
      </c>
      <c r="D261" s="50">
        <v>10593</v>
      </c>
      <c r="E261" s="50">
        <v>600</v>
      </c>
      <c r="F261" s="7">
        <v>64271</v>
      </c>
      <c r="G261" s="7">
        <v>4792</v>
      </c>
      <c r="H261" s="5">
        <v>2935718</v>
      </c>
      <c r="I261" s="5"/>
      <c r="J261" s="5">
        <v>211344</v>
      </c>
      <c r="K261" s="5"/>
      <c r="L261" s="1">
        <v>816</v>
      </c>
      <c r="M261" s="1">
        <v>758</v>
      </c>
      <c r="N261" s="1">
        <v>648</v>
      </c>
      <c r="O261" s="1">
        <v>933</v>
      </c>
      <c r="P261" s="1">
        <v>766</v>
      </c>
      <c r="Q261" s="49">
        <v>49.3</v>
      </c>
    </row>
    <row r="262" spans="1:17" x14ac:dyDescent="0.3">
      <c r="A262" s="6">
        <v>36484</v>
      </c>
      <c r="B262" s="50">
        <v>25905</v>
      </c>
      <c r="C262" s="50">
        <v>22915</v>
      </c>
      <c r="D262" s="50">
        <v>11656</v>
      </c>
      <c r="E262" s="50">
        <v>595</v>
      </c>
      <c r="F262" s="7">
        <v>61071</v>
      </c>
      <c r="G262" s="7">
        <v>5056</v>
      </c>
      <c r="H262" s="5">
        <v>2996789</v>
      </c>
      <c r="I262" s="5"/>
      <c r="J262" s="5">
        <v>216400</v>
      </c>
      <c r="K262" s="5"/>
      <c r="L262" s="1">
        <v>815</v>
      </c>
      <c r="M262" s="1">
        <v>757</v>
      </c>
      <c r="N262" s="1">
        <v>649</v>
      </c>
      <c r="O262" s="1">
        <v>923</v>
      </c>
      <c r="P262" s="1">
        <v>763</v>
      </c>
      <c r="Q262" s="49">
        <v>46.6</v>
      </c>
    </row>
    <row r="263" spans="1:17" x14ac:dyDescent="0.3">
      <c r="A263" s="6">
        <v>36491</v>
      </c>
      <c r="B263" s="50">
        <v>25386</v>
      </c>
      <c r="C263" s="50">
        <v>20189</v>
      </c>
      <c r="D263" s="50">
        <v>10715</v>
      </c>
      <c r="E263" s="50">
        <v>594</v>
      </c>
      <c r="F263" s="7">
        <v>56884</v>
      </c>
      <c r="G263" s="7">
        <v>5379</v>
      </c>
      <c r="H263" s="5">
        <v>3053673</v>
      </c>
      <c r="I263" s="5"/>
      <c r="J263" s="5">
        <v>221779</v>
      </c>
      <c r="K263" s="5"/>
      <c r="L263" s="1">
        <v>819</v>
      </c>
      <c r="M263" s="1">
        <v>745</v>
      </c>
      <c r="N263" s="1">
        <v>648</v>
      </c>
      <c r="O263" s="1">
        <v>946</v>
      </c>
      <c r="P263" s="1">
        <v>762</v>
      </c>
      <c r="Q263" s="49">
        <v>43.3</v>
      </c>
    </row>
    <row r="264" spans="1:17" x14ac:dyDescent="0.3">
      <c r="A264" s="6">
        <v>36498</v>
      </c>
      <c r="B264" s="50">
        <v>28528</v>
      </c>
      <c r="C264" s="50">
        <v>24504</v>
      </c>
      <c r="D264" s="50">
        <v>11637</v>
      </c>
      <c r="E264" s="50">
        <v>648</v>
      </c>
      <c r="F264" s="7">
        <v>65317</v>
      </c>
      <c r="G264" s="7">
        <v>4994</v>
      </c>
      <c r="H264" s="5">
        <v>3118720</v>
      </c>
      <c r="I264" s="5"/>
      <c r="J264" s="5">
        <v>226773</v>
      </c>
      <c r="K264" s="5"/>
      <c r="L264" s="1">
        <v>815</v>
      </c>
      <c r="M264" s="1">
        <v>749</v>
      </c>
      <c r="N264" s="1">
        <v>654</v>
      </c>
      <c r="O264" s="1">
        <v>934</v>
      </c>
      <c r="P264" s="1">
        <v>763</v>
      </c>
      <c r="Q264" s="49">
        <v>49.6</v>
      </c>
    </row>
    <row r="265" spans="1:17" x14ac:dyDescent="0.3">
      <c r="A265" s="6">
        <v>36505</v>
      </c>
      <c r="B265" s="50">
        <v>28602</v>
      </c>
      <c r="C265" s="50">
        <v>22510</v>
      </c>
      <c r="D265" s="50">
        <v>11539</v>
      </c>
      <c r="E265" s="50">
        <v>543</v>
      </c>
      <c r="F265" s="7">
        <v>63194</v>
      </c>
      <c r="G265" s="7">
        <v>5465</v>
      </c>
      <c r="H265" s="5">
        <v>3181914</v>
      </c>
      <c r="I265" s="5"/>
      <c r="J265" s="5">
        <v>232238</v>
      </c>
      <c r="K265" s="5"/>
      <c r="L265" s="1">
        <v>815</v>
      </c>
      <c r="M265" s="1">
        <v>750</v>
      </c>
      <c r="N265" s="1">
        <v>651</v>
      </c>
      <c r="O265" s="1">
        <v>965</v>
      </c>
      <c r="P265" s="1">
        <v>764</v>
      </c>
      <c r="Q265" s="49">
        <v>48.2</v>
      </c>
    </row>
    <row r="266" spans="1:17" x14ac:dyDescent="0.3">
      <c r="A266" s="6">
        <v>36512</v>
      </c>
      <c r="B266" s="50">
        <v>28510</v>
      </c>
      <c r="C266" s="50">
        <v>20204</v>
      </c>
      <c r="D266" s="50">
        <v>11459</v>
      </c>
      <c r="E266" s="50">
        <v>481</v>
      </c>
      <c r="F266" s="7">
        <v>60654</v>
      </c>
      <c r="G266" s="7">
        <v>5482</v>
      </c>
      <c r="H266" s="5">
        <v>3242568</v>
      </c>
      <c r="I266" s="5"/>
      <c r="J266" s="5">
        <v>237720</v>
      </c>
      <c r="K266" s="5"/>
      <c r="L266" s="1">
        <v>808</v>
      </c>
      <c r="M266" s="1">
        <v>755</v>
      </c>
      <c r="N266" s="1">
        <v>654</v>
      </c>
      <c r="O266" s="1">
        <v>905</v>
      </c>
      <c r="P266" s="1">
        <v>762</v>
      </c>
      <c r="Q266" s="49">
        <v>46.2</v>
      </c>
    </row>
    <row r="267" spans="1:17" x14ac:dyDescent="0.3">
      <c r="A267" s="6">
        <v>36519</v>
      </c>
      <c r="B267" s="50">
        <v>23478</v>
      </c>
      <c r="C267" s="50">
        <v>17371</v>
      </c>
      <c r="D267" s="50">
        <v>8326</v>
      </c>
      <c r="E267" s="50">
        <v>238</v>
      </c>
      <c r="F267" s="7">
        <v>49413</v>
      </c>
      <c r="G267" s="7">
        <v>4348</v>
      </c>
      <c r="H267" s="5">
        <v>3291981</v>
      </c>
      <c r="I267" s="5"/>
      <c r="J267" s="5">
        <v>242068</v>
      </c>
      <c r="K267" s="5"/>
      <c r="L267" s="1">
        <v>807</v>
      </c>
      <c r="M267" s="1">
        <v>752</v>
      </c>
      <c r="N267" s="1">
        <v>657</v>
      </c>
      <c r="O267" s="1">
        <v>962</v>
      </c>
      <c r="P267" s="1">
        <v>763</v>
      </c>
      <c r="Q267" s="49">
        <v>37.700000000000003</v>
      </c>
    </row>
    <row r="268" spans="1:17" x14ac:dyDescent="0.3">
      <c r="A268" s="6">
        <v>36526</v>
      </c>
      <c r="B268" s="50">
        <v>22797</v>
      </c>
      <c r="C268" s="50">
        <v>17692</v>
      </c>
      <c r="D268" s="50">
        <v>6631</v>
      </c>
      <c r="E268" s="50">
        <v>160</v>
      </c>
      <c r="F268" s="7">
        <v>47280</v>
      </c>
      <c r="G268" s="7">
        <v>2711</v>
      </c>
      <c r="H268" s="5">
        <v>3339261</v>
      </c>
      <c r="I268" s="5"/>
      <c r="J268" s="5">
        <v>244779</v>
      </c>
      <c r="K268" s="5"/>
      <c r="L268" s="1">
        <v>810</v>
      </c>
      <c r="M268" s="1">
        <v>758</v>
      </c>
      <c r="N268" s="1">
        <v>695</v>
      </c>
      <c r="O268" s="1">
        <v>1033</v>
      </c>
      <c r="P268" s="1">
        <v>755</v>
      </c>
      <c r="Q268" s="49">
        <v>36.6</v>
      </c>
    </row>
    <row r="269" spans="1:17" x14ac:dyDescent="0.3">
      <c r="A269" s="6">
        <v>36533</v>
      </c>
      <c r="B269" s="5">
        <v>25205</v>
      </c>
      <c r="C269" s="5">
        <v>21318</v>
      </c>
      <c r="D269" s="5">
        <v>10324</v>
      </c>
      <c r="E269" s="5">
        <v>393</v>
      </c>
      <c r="F269" s="7">
        <v>57240</v>
      </c>
      <c r="G269" s="7">
        <v>4371</v>
      </c>
      <c r="H269" s="5">
        <v>57065</v>
      </c>
      <c r="I269" s="5"/>
      <c r="J269" s="5">
        <v>4371</v>
      </c>
      <c r="K269" s="5"/>
      <c r="L269" s="1">
        <v>814</v>
      </c>
      <c r="M269" s="1">
        <v>754</v>
      </c>
      <c r="N269" s="1">
        <v>693</v>
      </c>
      <c r="O269" s="1">
        <v>998</v>
      </c>
      <c r="P269" s="1">
        <v>771</v>
      </c>
      <c r="Q269" s="49">
        <v>44.1</v>
      </c>
    </row>
    <row r="270" spans="1:17" x14ac:dyDescent="0.3">
      <c r="A270" s="6">
        <v>36540</v>
      </c>
      <c r="B270" s="5">
        <v>27035</v>
      </c>
      <c r="C270" s="5">
        <v>21369</v>
      </c>
      <c r="D270" s="5">
        <v>10718</v>
      </c>
      <c r="E270" s="5">
        <v>443</v>
      </c>
      <c r="F270" s="7">
        <v>59565</v>
      </c>
      <c r="G270" s="7">
        <v>4938</v>
      </c>
      <c r="H270" s="5">
        <v>116614</v>
      </c>
      <c r="I270" s="5"/>
      <c r="J270" s="5">
        <v>9309</v>
      </c>
      <c r="K270" s="5"/>
      <c r="L270" s="1">
        <v>821</v>
      </c>
      <c r="M270" s="1">
        <v>759</v>
      </c>
      <c r="N270" s="1">
        <v>672</v>
      </c>
      <c r="O270" s="1">
        <v>884</v>
      </c>
      <c r="P270" s="1">
        <v>773</v>
      </c>
      <c r="Q270" s="49">
        <v>46</v>
      </c>
    </row>
    <row r="271" spans="1:17" x14ac:dyDescent="0.3">
      <c r="A271" s="6">
        <v>36547</v>
      </c>
      <c r="B271" s="5">
        <v>27928</v>
      </c>
      <c r="C271" s="5">
        <v>21079</v>
      </c>
      <c r="D271" s="5">
        <v>10234</v>
      </c>
      <c r="E271" s="5">
        <v>361</v>
      </c>
      <c r="F271" s="7">
        <v>59602</v>
      </c>
      <c r="G271" s="7">
        <v>4836</v>
      </c>
      <c r="H271" s="5">
        <v>176199</v>
      </c>
      <c r="I271" s="5"/>
      <c r="J271" s="5">
        <v>14145</v>
      </c>
      <c r="K271" s="5"/>
      <c r="L271" s="1">
        <v>815</v>
      </c>
      <c r="M271" s="1">
        <v>755</v>
      </c>
      <c r="N271" s="1">
        <v>686</v>
      </c>
      <c r="O271" s="1">
        <v>959</v>
      </c>
      <c r="P271" s="1">
        <v>772</v>
      </c>
      <c r="Q271" s="49">
        <v>46</v>
      </c>
    </row>
    <row r="272" spans="1:17" x14ac:dyDescent="0.3">
      <c r="A272" s="6">
        <v>36554</v>
      </c>
      <c r="B272" s="5">
        <v>26934</v>
      </c>
      <c r="C272" s="5">
        <v>20828</v>
      </c>
      <c r="D272" s="5">
        <v>10685</v>
      </c>
      <c r="E272" s="5">
        <v>314</v>
      </c>
      <c r="F272" s="7">
        <v>58761</v>
      </c>
      <c r="G272" s="7">
        <v>5213</v>
      </c>
      <c r="H272" s="5">
        <v>234949</v>
      </c>
      <c r="I272" s="5"/>
      <c r="J272" s="5">
        <v>19358</v>
      </c>
      <c r="K272" s="5"/>
      <c r="L272" s="1">
        <v>811</v>
      </c>
      <c r="M272" s="1">
        <v>763</v>
      </c>
      <c r="N272" s="1">
        <v>686</v>
      </c>
      <c r="O272" s="1">
        <v>975</v>
      </c>
      <c r="P272" s="1">
        <v>772</v>
      </c>
      <c r="Q272" s="49">
        <v>45.4</v>
      </c>
    </row>
    <row r="273" spans="1:17" x14ac:dyDescent="0.3">
      <c r="A273" s="6">
        <v>36561</v>
      </c>
      <c r="B273" s="5">
        <v>29334</v>
      </c>
      <c r="C273" s="5">
        <v>23558</v>
      </c>
      <c r="D273" s="5">
        <v>10800</v>
      </c>
      <c r="E273" s="5">
        <v>432</v>
      </c>
      <c r="F273" s="7">
        <v>64124</v>
      </c>
      <c r="G273" s="7">
        <v>4530</v>
      </c>
      <c r="H273" s="5">
        <v>299073</v>
      </c>
      <c r="I273" s="5"/>
      <c r="J273" s="5">
        <v>23888</v>
      </c>
      <c r="K273" s="5"/>
      <c r="L273" s="1">
        <v>810</v>
      </c>
      <c r="M273" s="1">
        <v>763</v>
      </c>
      <c r="N273" s="1">
        <v>690</v>
      </c>
      <c r="O273" s="1">
        <v>969</v>
      </c>
      <c r="P273" s="1">
        <v>773</v>
      </c>
      <c r="Q273" s="49">
        <v>49.6</v>
      </c>
    </row>
    <row r="274" spans="1:17" x14ac:dyDescent="0.3">
      <c r="A274" s="6">
        <v>36568</v>
      </c>
      <c r="B274" s="5">
        <v>26034</v>
      </c>
      <c r="C274" s="5">
        <v>25066</v>
      </c>
      <c r="D274" s="5">
        <v>10900</v>
      </c>
      <c r="E274" s="5">
        <v>323</v>
      </c>
      <c r="F274" s="7">
        <v>62323</v>
      </c>
      <c r="G274" s="7">
        <v>4844</v>
      </c>
      <c r="H274" s="5">
        <v>361360</v>
      </c>
      <c r="I274" s="5"/>
      <c r="J274" s="5">
        <v>28732</v>
      </c>
      <c r="K274" s="5"/>
      <c r="L274" s="1">
        <v>812</v>
      </c>
      <c r="M274" s="1">
        <v>767</v>
      </c>
      <c r="N274" s="1">
        <v>695</v>
      </c>
      <c r="O274" s="1">
        <v>890</v>
      </c>
      <c r="P274" s="1">
        <v>774</v>
      </c>
      <c r="Q274" s="49">
        <v>48.2</v>
      </c>
    </row>
    <row r="275" spans="1:17" x14ac:dyDescent="0.3">
      <c r="A275" s="6">
        <v>36575</v>
      </c>
      <c r="B275" s="5">
        <v>24022</v>
      </c>
      <c r="C275" s="5">
        <v>27762</v>
      </c>
      <c r="D275" s="5">
        <v>9767</v>
      </c>
      <c r="E275" s="5">
        <v>301</v>
      </c>
      <c r="F275" s="7">
        <v>61852</v>
      </c>
      <c r="G275" s="7">
        <v>4870</v>
      </c>
      <c r="H275" s="5">
        <v>423151</v>
      </c>
      <c r="I275" s="5"/>
      <c r="J275" s="5">
        <v>33602</v>
      </c>
      <c r="K275" s="5"/>
      <c r="L275" s="1">
        <v>808</v>
      </c>
      <c r="M275" s="1">
        <v>778</v>
      </c>
      <c r="N275" s="1">
        <v>705</v>
      </c>
      <c r="O275" s="1">
        <v>928</v>
      </c>
      <c r="P275" s="1">
        <v>779</v>
      </c>
      <c r="Q275" s="49">
        <v>48.2</v>
      </c>
    </row>
    <row r="276" spans="1:17" x14ac:dyDescent="0.3">
      <c r="A276" s="6">
        <v>36582</v>
      </c>
      <c r="B276" s="5">
        <v>21262</v>
      </c>
      <c r="C276" s="5">
        <v>26609</v>
      </c>
      <c r="D276" s="5">
        <v>8713</v>
      </c>
      <c r="E276" s="5">
        <v>324</v>
      </c>
      <c r="F276" s="7">
        <v>56908</v>
      </c>
      <c r="G276" s="7">
        <v>4898</v>
      </c>
      <c r="H276" s="5">
        <v>480027</v>
      </c>
      <c r="I276" s="5"/>
      <c r="J276" s="5">
        <v>38500</v>
      </c>
      <c r="K276" s="5"/>
      <c r="L276" s="1">
        <v>810</v>
      </c>
      <c r="M276" s="1">
        <v>769</v>
      </c>
      <c r="N276" s="1">
        <v>700</v>
      </c>
      <c r="O276" s="1">
        <v>924</v>
      </c>
      <c r="P276" s="1">
        <v>775</v>
      </c>
      <c r="Q276" s="49">
        <v>44.1</v>
      </c>
    </row>
    <row r="277" spans="1:17" x14ac:dyDescent="0.3">
      <c r="A277" s="6">
        <v>36589</v>
      </c>
      <c r="B277" s="5">
        <v>21786</v>
      </c>
      <c r="C277" s="5">
        <v>27935</v>
      </c>
      <c r="D277" s="5">
        <v>8945</v>
      </c>
      <c r="E277" s="5">
        <v>281</v>
      </c>
      <c r="F277" s="7">
        <v>58947</v>
      </c>
      <c r="G277" s="7">
        <v>4456</v>
      </c>
      <c r="H277" s="5">
        <v>538964</v>
      </c>
      <c r="I277" s="5"/>
      <c r="J277" s="5">
        <v>42956</v>
      </c>
      <c r="K277" s="5"/>
      <c r="L277" s="1">
        <v>802</v>
      </c>
      <c r="M277" s="1">
        <v>765</v>
      </c>
      <c r="N277" s="1">
        <v>698</v>
      </c>
      <c r="O277" s="1">
        <v>981</v>
      </c>
      <c r="P277" s="1">
        <v>769</v>
      </c>
      <c r="Q277" s="49">
        <v>45.4</v>
      </c>
    </row>
    <row r="278" spans="1:17" x14ac:dyDescent="0.3">
      <c r="A278" s="6">
        <v>36596</v>
      </c>
      <c r="B278" s="5">
        <v>23693</v>
      </c>
      <c r="C278" s="5">
        <v>28704</v>
      </c>
      <c r="D278" s="5">
        <v>9978</v>
      </c>
      <c r="E278" s="5">
        <v>260</v>
      </c>
      <c r="F278" s="7">
        <v>62635</v>
      </c>
      <c r="G278" s="7">
        <v>4586</v>
      </c>
      <c r="H278" s="5">
        <v>601559</v>
      </c>
      <c r="I278" s="5"/>
      <c r="J278" s="5">
        <v>47542</v>
      </c>
      <c r="K278" s="5"/>
      <c r="L278" s="1">
        <v>807</v>
      </c>
      <c r="M278" s="1">
        <v>756</v>
      </c>
      <c r="N278" s="1">
        <v>709</v>
      </c>
      <c r="O278" s="1">
        <v>956</v>
      </c>
      <c r="P278" s="1">
        <v>768</v>
      </c>
      <c r="Q278" s="49">
        <v>48.1</v>
      </c>
    </row>
    <row r="279" spans="1:17" x14ac:dyDescent="0.3">
      <c r="A279" s="6">
        <v>36603</v>
      </c>
      <c r="B279" s="5">
        <v>24608</v>
      </c>
      <c r="C279" s="5">
        <v>27599</v>
      </c>
      <c r="D279" s="5">
        <v>9980</v>
      </c>
      <c r="E279" s="5">
        <v>298</v>
      </c>
      <c r="F279" s="7">
        <v>62485</v>
      </c>
      <c r="G279" s="7">
        <v>4595</v>
      </c>
      <c r="H279" s="5">
        <v>664044</v>
      </c>
      <c r="I279" s="5"/>
      <c r="J279" s="5">
        <v>52137</v>
      </c>
      <c r="K279" s="5"/>
      <c r="L279" s="1">
        <v>794</v>
      </c>
      <c r="M279" s="1">
        <v>760</v>
      </c>
      <c r="N279" s="1">
        <v>722</v>
      </c>
      <c r="O279" s="1">
        <v>865</v>
      </c>
      <c r="P279" s="1">
        <v>768</v>
      </c>
      <c r="Q279" s="49">
        <v>48</v>
      </c>
    </row>
    <row r="280" spans="1:17" x14ac:dyDescent="0.3">
      <c r="A280" s="6">
        <v>36610</v>
      </c>
      <c r="B280" s="5">
        <v>26446</v>
      </c>
      <c r="C280" s="5">
        <v>25353</v>
      </c>
      <c r="D280" s="5">
        <v>10044</v>
      </c>
      <c r="E280" s="5">
        <v>245</v>
      </c>
      <c r="F280" s="7">
        <v>62088</v>
      </c>
      <c r="G280" s="7">
        <v>5003</v>
      </c>
      <c r="H280" s="5">
        <v>726132</v>
      </c>
      <c r="I280" s="5"/>
      <c r="J280" s="5">
        <v>57140</v>
      </c>
      <c r="K280" s="5"/>
      <c r="L280" s="1">
        <v>782</v>
      </c>
      <c r="M280" s="1">
        <v>751</v>
      </c>
      <c r="N280" s="1">
        <v>712</v>
      </c>
      <c r="O280" s="1">
        <v>943</v>
      </c>
      <c r="P280" s="1">
        <v>759</v>
      </c>
      <c r="Q280" s="49">
        <v>47.1</v>
      </c>
    </row>
    <row r="281" spans="1:17" x14ac:dyDescent="0.3">
      <c r="A281" s="6">
        <v>36617</v>
      </c>
      <c r="B281" s="5">
        <v>27051</v>
      </c>
      <c r="C281" s="5">
        <v>25298</v>
      </c>
      <c r="D281" s="5">
        <v>10050</v>
      </c>
      <c r="E281" s="5">
        <v>340</v>
      </c>
      <c r="F281" s="7">
        <v>62739</v>
      </c>
      <c r="G281" s="7">
        <v>5326</v>
      </c>
      <c r="H281" s="5">
        <v>788847</v>
      </c>
      <c r="I281" s="5"/>
      <c r="J281" s="5">
        <v>62466</v>
      </c>
      <c r="K281" s="5"/>
      <c r="L281" s="1">
        <v>781</v>
      </c>
      <c r="M281" s="1">
        <v>737</v>
      </c>
      <c r="N281" s="1">
        <v>704</v>
      </c>
      <c r="O281" s="1">
        <v>941</v>
      </c>
      <c r="P281" s="1">
        <v>752</v>
      </c>
      <c r="Q281" s="49">
        <v>47.1</v>
      </c>
    </row>
    <row r="282" spans="1:17" x14ac:dyDescent="0.3">
      <c r="A282" s="6">
        <v>36624</v>
      </c>
      <c r="B282" s="5">
        <v>31756</v>
      </c>
      <c r="C282" s="5">
        <v>19986</v>
      </c>
      <c r="D282" s="5">
        <v>9621</v>
      </c>
      <c r="E282" s="5">
        <v>317</v>
      </c>
      <c r="F282" s="7">
        <v>61680</v>
      </c>
      <c r="G282" s="7">
        <v>4237</v>
      </c>
      <c r="H282" s="5">
        <v>850530</v>
      </c>
      <c r="I282" s="5"/>
      <c r="J282" s="5">
        <v>66703</v>
      </c>
      <c r="K282" s="5"/>
      <c r="L282" s="1">
        <v>776</v>
      </c>
      <c r="M282" s="1">
        <v>739</v>
      </c>
      <c r="N282" s="1">
        <v>697</v>
      </c>
      <c r="O282" s="1">
        <v>913</v>
      </c>
      <c r="P282" s="1">
        <v>752</v>
      </c>
      <c r="Q282" s="49">
        <v>46.4</v>
      </c>
    </row>
    <row r="283" spans="1:17" x14ac:dyDescent="0.3">
      <c r="A283" s="6">
        <v>36631</v>
      </c>
      <c r="B283" s="5">
        <v>32687</v>
      </c>
      <c r="C283" s="5">
        <v>21143</v>
      </c>
      <c r="D283" s="5">
        <v>9558</v>
      </c>
      <c r="E283" s="5">
        <v>281</v>
      </c>
      <c r="F283" s="7">
        <v>63669</v>
      </c>
      <c r="G283" s="7">
        <v>5093</v>
      </c>
      <c r="H283" s="5">
        <v>914367</v>
      </c>
      <c r="I283" s="5"/>
      <c r="J283" s="5">
        <v>71796</v>
      </c>
      <c r="K283" s="5"/>
      <c r="L283" s="1">
        <v>773</v>
      </c>
      <c r="M283" s="1">
        <v>713</v>
      </c>
      <c r="N283" s="1">
        <v>697</v>
      </c>
      <c r="O283" s="1">
        <v>913</v>
      </c>
      <c r="P283" s="1">
        <v>742</v>
      </c>
      <c r="Q283" s="49">
        <v>47.2</v>
      </c>
    </row>
    <row r="284" spans="1:17" x14ac:dyDescent="0.3">
      <c r="A284" s="6">
        <v>36638</v>
      </c>
      <c r="B284" s="5">
        <v>29827</v>
      </c>
      <c r="C284" s="5">
        <v>12781</v>
      </c>
      <c r="D284" s="5">
        <v>7740</v>
      </c>
      <c r="E284" s="5">
        <v>332</v>
      </c>
      <c r="F284" s="7">
        <v>50680</v>
      </c>
      <c r="G284" s="7">
        <v>4587</v>
      </c>
      <c r="H284" s="5">
        <v>965047</v>
      </c>
      <c r="I284" s="5"/>
      <c r="J284" s="5">
        <v>76383</v>
      </c>
      <c r="K284" s="5"/>
      <c r="L284" s="1">
        <v>765</v>
      </c>
      <c r="M284" s="1">
        <v>705</v>
      </c>
      <c r="N284" s="1">
        <v>689</v>
      </c>
      <c r="O284" s="1">
        <v>897</v>
      </c>
      <c r="P284" s="1">
        <v>739</v>
      </c>
      <c r="Q284" s="49">
        <v>37.4</v>
      </c>
    </row>
    <row r="285" spans="1:17" x14ac:dyDescent="0.3">
      <c r="A285" s="6">
        <v>36645</v>
      </c>
      <c r="B285" s="5">
        <v>42416</v>
      </c>
      <c r="C285" s="5">
        <v>18349</v>
      </c>
      <c r="D285" s="5">
        <v>8960</v>
      </c>
      <c r="E285" s="5">
        <v>298</v>
      </c>
      <c r="F285" s="7">
        <v>70023</v>
      </c>
      <c r="G285" s="7">
        <v>4584</v>
      </c>
      <c r="H285" s="5">
        <v>1035047</v>
      </c>
      <c r="I285" s="5"/>
      <c r="J285" s="5">
        <v>80967</v>
      </c>
      <c r="K285" s="5"/>
      <c r="L285" s="1">
        <v>769</v>
      </c>
      <c r="M285" s="1">
        <v>709</v>
      </c>
      <c r="N285" s="1">
        <v>692</v>
      </c>
      <c r="O285" s="1">
        <v>893</v>
      </c>
      <c r="P285" s="1">
        <v>744</v>
      </c>
      <c r="Q285" s="49">
        <v>52.1</v>
      </c>
    </row>
    <row r="286" spans="1:17" x14ac:dyDescent="0.3">
      <c r="A286" s="6">
        <v>36652</v>
      </c>
      <c r="B286" s="5">
        <v>42237</v>
      </c>
      <c r="C286" s="5">
        <v>14569</v>
      </c>
      <c r="D286" s="5">
        <v>8977</v>
      </c>
      <c r="E286" s="5">
        <v>349</v>
      </c>
      <c r="F286" s="7">
        <v>66132</v>
      </c>
      <c r="G286" s="7">
        <v>4848</v>
      </c>
      <c r="H286" s="5">
        <v>1101179</v>
      </c>
      <c r="I286" s="5"/>
      <c r="J286" s="5">
        <v>85815</v>
      </c>
      <c r="K286" s="5"/>
      <c r="L286" s="1">
        <v>773</v>
      </c>
      <c r="M286" s="1">
        <v>713</v>
      </c>
      <c r="N286" s="1">
        <v>682</v>
      </c>
      <c r="O286" s="1">
        <v>875</v>
      </c>
      <c r="P286" s="1">
        <v>748</v>
      </c>
      <c r="Q286" s="49">
        <v>53.9</v>
      </c>
    </row>
    <row r="287" spans="1:17" x14ac:dyDescent="0.3">
      <c r="A287" s="6">
        <v>36659</v>
      </c>
      <c r="B287" s="5">
        <v>43959</v>
      </c>
      <c r="C287" s="5">
        <v>17385</v>
      </c>
      <c r="D287" s="5">
        <v>9344</v>
      </c>
      <c r="E287" s="5">
        <v>342</v>
      </c>
      <c r="F287" s="7">
        <v>71030</v>
      </c>
      <c r="G287" s="7">
        <v>4503</v>
      </c>
      <c r="H287" s="5">
        <v>1172209</v>
      </c>
      <c r="I287" s="5"/>
      <c r="J287" s="5">
        <v>90318</v>
      </c>
      <c r="K287" s="5"/>
      <c r="L287" s="1">
        <v>783</v>
      </c>
      <c r="M287" s="1">
        <v>712</v>
      </c>
      <c r="N287" s="1">
        <v>683</v>
      </c>
      <c r="O287" s="1">
        <v>937</v>
      </c>
      <c r="P287" s="1">
        <v>753</v>
      </c>
      <c r="Q287" s="49">
        <v>53.5</v>
      </c>
    </row>
    <row r="288" spans="1:17" x14ac:dyDescent="0.3">
      <c r="A288" s="6">
        <v>36666</v>
      </c>
      <c r="B288" s="5">
        <v>43104</v>
      </c>
      <c r="C288" s="5">
        <v>18634</v>
      </c>
      <c r="D288" s="5">
        <v>8853</v>
      </c>
      <c r="E288" s="5">
        <v>549</v>
      </c>
      <c r="F288" s="7">
        <v>71140</v>
      </c>
      <c r="G288" s="7">
        <v>4933</v>
      </c>
      <c r="H288" s="5">
        <v>1243334</v>
      </c>
      <c r="I288" s="5"/>
      <c r="J288" s="5">
        <v>95251</v>
      </c>
      <c r="K288" s="5"/>
      <c r="L288" s="1">
        <v>781</v>
      </c>
      <c r="M288" s="1">
        <v>718</v>
      </c>
      <c r="N288" s="1">
        <v>682</v>
      </c>
      <c r="O288" s="1">
        <v>862</v>
      </c>
      <c r="P288" s="1">
        <v>753</v>
      </c>
      <c r="Q288" s="49">
        <v>53.5</v>
      </c>
    </row>
    <row r="289" spans="1:17" x14ac:dyDescent="0.3">
      <c r="A289" s="6">
        <v>36673</v>
      </c>
      <c r="B289" s="5">
        <v>37279</v>
      </c>
      <c r="C289" s="5">
        <v>13986</v>
      </c>
      <c r="D289" s="5">
        <v>7950</v>
      </c>
      <c r="E289" s="5">
        <v>275</v>
      </c>
      <c r="F289" s="7">
        <v>59490</v>
      </c>
      <c r="G289" s="7">
        <v>4337</v>
      </c>
      <c r="H289" s="5">
        <v>1302824</v>
      </c>
      <c r="I289" s="5"/>
      <c r="J289" s="5">
        <v>99588</v>
      </c>
      <c r="K289" s="5"/>
      <c r="L289" s="1">
        <v>790</v>
      </c>
      <c r="M289" s="1">
        <v>724</v>
      </c>
      <c r="N289" s="1">
        <v>676</v>
      </c>
      <c r="O289" s="1">
        <v>944</v>
      </c>
      <c r="P289" s="1">
        <v>760</v>
      </c>
      <c r="Q289" s="49">
        <v>45.2</v>
      </c>
    </row>
    <row r="290" spans="1:17" x14ac:dyDescent="0.3">
      <c r="A290" s="6">
        <v>36680</v>
      </c>
      <c r="B290" s="5">
        <v>40993</v>
      </c>
      <c r="C290" s="5">
        <v>19522</v>
      </c>
      <c r="D290" s="5">
        <v>9362</v>
      </c>
      <c r="E290" s="5">
        <v>346</v>
      </c>
      <c r="F290" s="7">
        <v>70223</v>
      </c>
      <c r="G290" s="7">
        <v>4885</v>
      </c>
      <c r="H290" s="5">
        <v>1373047</v>
      </c>
      <c r="I290" s="5"/>
      <c r="J290" s="5">
        <v>104473</v>
      </c>
      <c r="K290" s="5"/>
      <c r="L290" s="1">
        <v>790</v>
      </c>
      <c r="M290" s="1">
        <v>718</v>
      </c>
      <c r="N290" s="1">
        <v>688</v>
      </c>
      <c r="O290" s="1">
        <v>917</v>
      </c>
      <c r="P290" s="1">
        <v>757</v>
      </c>
      <c r="Q290" s="49">
        <v>53.2</v>
      </c>
    </row>
    <row r="291" spans="1:17" x14ac:dyDescent="0.3">
      <c r="A291" s="6">
        <v>36687</v>
      </c>
      <c r="B291" s="5">
        <v>42167</v>
      </c>
      <c r="C291" s="5">
        <v>19383</v>
      </c>
      <c r="D291" s="5">
        <v>9137</v>
      </c>
      <c r="E291" s="5">
        <v>266</v>
      </c>
      <c r="F291" s="7">
        <v>70953</v>
      </c>
      <c r="G291" s="7">
        <v>4436</v>
      </c>
      <c r="H291" s="5">
        <v>1444000</v>
      </c>
      <c r="I291" s="5"/>
      <c r="J291" s="5">
        <v>108909</v>
      </c>
      <c r="K291" s="5"/>
      <c r="L291" s="1">
        <v>793</v>
      </c>
      <c r="M291" s="1">
        <v>732</v>
      </c>
      <c r="N291" s="1">
        <v>689</v>
      </c>
      <c r="O291" s="1">
        <v>879</v>
      </c>
      <c r="P291" s="1">
        <v>763</v>
      </c>
      <c r="Q291" s="49">
        <v>54.2</v>
      </c>
    </row>
    <row r="292" spans="1:17" x14ac:dyDescent="0.3">
      <c r="A292" s="6">
        <v>36694</v>
      </c>
      <c r="B292" s="5">
        <v>42594</v>
      </c>
      <c r="C292" s="5">
        <v>18322</v>
      </c>
      <c r="D292" s="5">
        <v>9344</v>
      </c>
      <c r="E292" s="5">
        <v>299</v>
      </c>
      <c r="F292" s="7">
        <v>70559</v>
      </c>
      <c r="G292" s="7">
        <v>4653</v>
      </c>
      <c r="H292" s="5">
        <v>1514559</v>
      </c>
      <c r="I292" s="5"/>
      <c r="J292" s="5">
        <v>113562</v>
      </c>
      <c r="K292" s="5"/>
      <c r="L292" s="1">
        <v>792</v>
      </c>
      <c r="M292" s="1">
        <v>735</v>
      </c>
      <c r="N292" s="1">
        <v>686</v>
      </c>
      <c r="O292" s="1">
        <v>898</v>
      </c>
      <c r="P292" s="1">
        <v>764</v>
      </c>
      <c r="Q292" s="49">
        <v>53.9</v>
      </c>
    </row>
    <row r="293" spans="1:17" x14ac:dyDescent="0.3">
      <c r="A293" s="6">
        <v>36701</v>
      </c>
      <c r="B293" s="5">
        <v>43869</v>
      </c>
      <c r="C293" s="5">
        <v>17323</v>
      </c>
      <c r="D293" s="5">
        <v>8547</v>
      </c>
      <c r="E293" s="5">
        <v>474</v>
      </c>
      <c r="F293" s="7">
        <v>70213</v>
      </c>
      <c r="G293" s="7">
        <v>4566</v>
      </c>
      <c r="H293" s="5">
        <v>1584772</v>
      </c>
      <c r="I293" s="5"/>
      <c r="J293" s="5">
        <v>118128</v>
      </c>
      <c r="K293" s="5"/>
      <c r="L293" s="1">
        <v>804</v>
      </c>
      <c r="M293" s="1">
        <v>730</v>
      </c>
      <c r="N293" s="1">
        <v>690</v>
      </c>
      <c r="O293" s="1">
        <v>909</v>
      </c>
      <c r="P293" s="1">
        <v>772</v>
      </c>
      <c r="Q293" s="49">
        <v>54.2</v>
      </c>
    </row>
    <row r="294" spans="1:17" x14ac:dyDescent="0.3">
      <c r="A294" s="6">
        <v>36708</v>
      </c>
      <c r="B294" s="5">
        <v>36163</v>
      </c>
      <c r="C294" s="5">
        <v>15740</v>
      </c>
      <c r="D294" s="5">
        <v>7055</v>
      </c>
      <c r="E294" s="5">
        <v>254</v>
      </c>
      <c r="F294" s="7">
        <v>59212</v>
      </c>
      <c r="G294" s="7">
        <v>4383</v>
      </c>
      <c r="H294" s="5">
        <v>1643984</v>
      </c>
      <c r="I294" s="5"/>
      <c r="J294" s="5">
        <v>122511</v>
      </c>
      <c r="K294" s="5"/>
      <c r="L294" s="1">
        <v>805</v>
      </c>
      <c r="M294" s="1">
        <v>737</v>
      </c>
      <c r="N294" s="1">
        <v>675</v>
      </c>
      <c r="O294" s="1">
        <v>869</v>
      </c>
      <c r="P294" s="1">
        <v>772</v>
      </c>
      <c r="Q294" s="49">
        <v>45.7</v>
      </c>
    </row>
    <row r="295" spans="1:17" x14ac:dyDescent="0.3">
      <c r="A295" s="6">
        <v>36715</v>
      </c>
      <c r="B295" s="5">
        <v>40396</v>
      </c>
      <c r="C295" s="5">
        <v>16288</v>
      </c>
      <c r="D295" s="5">
        <v>7657</v>
      </c>
      <c r="E295" s="5">
        <v>286</v>
      </c>
      <c r="F295" s="7">
        <v>64627</v>
      </c>
      <c r="G295" s="7">
        <v>4659</v>
      </c>
      <c r="H295" s="5">
        <v>1708611</v>
      </c>
      <c r="I295" s="5"/>
      <c r="J295" s="5">
        <v>127170</v>
      </c>
      <c r="K295" s="5"/>
      <c r="L295" s="1">
        <v>814</v>
      </c>
      <c r="M295" s="1">
        <v>759</v>
      </c>
      <c r="N295" s="1">
        <v>678</v>
      </c>
      <c r="O295" s="1">
        <v>918</v>
      </c>
      <c r="P295" s="1">
        <v>784</v>
      </c>
      <c r="Q295" s="49">
        <v>50.5</v>
      </c>
    </row>
    <row r="296" spans="1:17" x14ac:dyDescent="0.3">
      <c r="A296" s="6">
        <v>36722</v>
      </c>
      <c r="B296" s="5">
        <v>41765</v>
      </c>
      <c r="C296" s="5">
        <v>17411</v>
      </c>
      <c r="D296" s="5">
        <v>8929</v>
      </c>
      <c r="E296" s="5">
        <v>324</v>
      </c>
      <c r="F296" s="7">
        <v>68429</v>
      </c>
      <c r="G296" s="7">
        <v>4752</v>
      </c>
      <c r="H296" s="5">
        <v>1777040</v>
      </c>
      <c r="I296" s="5"/>
      <c r="J296" s="5">
        <v>131922</v>
      </c>
      <c r="K296" s="5"/>
      <c r="L296" s="1">
        <v>819</v>
      </c>
      <c r="M296" s="1">
        <v>751</v>
      </c>
      <c r="N296" s="1">
        <v>688</v>
      </c>
      <c r="O296" s="1">
        <v>876</v>
      </c>
      <c r="P296" s="1">
        <v>785</v>
      </c>
      <c r="Q296" s="49">
        <v>53.7</v>
      </c>
    </row>
    <row r="297" spans="1:17" x14ac:dyDescent="0.3">
      <c r="A297" s="6">
        <v>36729</v>
      </c>
      <c r="B297" s="5">
        <v>44572</v>
      </c>
      <c r="C297" s="5">
        <v>15858</v>
      </c>
      <c r="D297" s="5">
        <v>7778</v>
      </c>
      <c r="E297" s="5">
        <v>356</v>
      </c>
      <c r="F297" s="7">
        <v>68564</v>
      </c>
      <c r="G297" s="7">
        <v>4576</v>
      </c>
      <c r="H297" s="5">
        <v>1845604</v>
      </c>
      <c r="I297" s="5"/>
      <c r="J297" s="5">
        <v>136498</v>
      </c>
      <c r="K297" s="5"/>
      <c r="L297" s="1">
        <v>821</v>
      </c>
      <c r="M297" s="1">
        <v>753</v>
      </c>
      <c r="N297" s="1">
        <v>692</v>
      </c>
      <c r="O297" s="1">
        <v>968</v>
      </c>
      <c r="P297" s="1">
        <v>791</v>
      </c>
      <c r="Q297" s="49">
        <v>54.3</v>
      </c>
    </row>
    <row r="298" spans="1:17" x14ac:dyDescent="0.3">
      <c r="A298" s="6">
        <v>36736</v>
      </c>
      <c r="B298" s="5">
        <v>40682</v>
      </c>
      <c r="C298" s="5">
        <v>20312</v>
      </c>
      <c r="D298" s="5">
        <v>6775</v>
      </c>
      <c r="E298" s="5">
        <v>370</v>
      </c>
      <c r="F298" s="7">
        <v>68139</v>
      </c>
      <c r="G298" s="7">
        <v>4424</v>
      </c>
      <c r="H298" s="5">
        <v>1913743</v>
      </c>
      <c r="I298" s="5"/>
      <c r="J298" s="5">
        <v>140922</v>
      </c>
      <c r="K298" s="5"/>
      <c r="L298" s="1">
        <v>820</v>
      </c>
      <c r="M298" s="1">
        <v>767</v>
      </c>
      <c r="N298" s="1">
        <v>678</v>
      </c>
      <c r="O298" s="1">
        <v>942</v>
      </c>
      <c r="P298" s="1">
        <v>791</v>
      </c>
      <c r="Q298" s="49">
        <v>53.9</v>
      </c>
    </row>
    <row r="299" spans="1:17" x14ac:dyDescent="0.3">
      <c r="A299" s="6">
        <v>36743</v>
      </c>
      <c r="B299" s="5">
        <v>35625</v>
      </c>
      <c r="C299" s="5">
        <v>20245</v>
      </c>
      <c r="D299" s="5">
        <v>7073</v>
      </c>
      <c r="E299" s="5">
        <v>344</v>
      </c>
      <c r="F299" s="7">
        <v>63287</v>
      </c>
      <c r="G299" s="7">
        <v>4759</v>
      </c>
      <c r="H299" s="5">
        <v>1977030</v>
      </c>
      <c r="I299" s="5"/>
      <c r="J299" s="5">
        <v>145681</v>
      </c>
      <c r="K299" s="5"/>
      <c r="L299" s="1">
        <v>815</v>
      </c>
      <c r="M299" s="1">
        <v>764</v>
      </c>
      <c r="N299" s="1">
        <v>664</v>
      </c>
      <c r="O299" s="1">
        <v>942</v>
      </c>
      <c r="P299" s="1">
        <v>782</v>
      </c>
      <c r="Q299" s="49">
        <v>49.5</v>
      </c>
    </row>
    <row r="300" spans="1:17" x14ac:dyDescent="0.3">
      <c r="A300" s="6">
        <v>36750</v>
      </c>
      <c r="B300" s="5">
        <v>33047</v>
      </c>
      <c r="C300" s="5">
        <v>17499</v>
      </c>
      <c r="D300" s="5">
        <v>6562</v>
      </c>
      <c r="E300" s="5">
        <v>396</v>
      </c>
      <c r="F300" s="7">
        <v>57504</v>
      </c>
      <c r="G300" s="7">
        <v>4329</v>
      </c>
      <c r="H300" s="5">
        <v>2034534</v>
      </c>
      <c r="I300" s="5"/>
      <c r="J300" s="5">
        <v>150010</v>
      </c>
      <c r="K300" s="5"/>
      <c r="L300" s="1">
        <v>825</v>
      </c>
      <c r="M300" s="1">
        <v>767</v>
      </c>
      <c r="N300" s="1">
        <v>666</v>
      </c>
      <c r="O300" s="1">
        <v>918</v>
      </c>
      <c r="P300" s="1">
        <v>789</v>
      </c>
      <c r="Q300" s="49">
        <v>45.4</v>
      </c>
    </row>
    <row r="301" spans="1:17" x14ac:dyDescent="0.3">
      <c r="A301" s="6">
        <v>36757</v>
      </c>
      <c r="B301" s="5">
        <v>37524</v>
      </c>
      <c r="C301" s="5">
        <v>20006</v>
      </c>
      <c r="D301" s="5">
        <v>7258</v>
      </c>
      <c r="E301" s="5">
        <v>353</v>
      </c>
      <c r="F301" s="7">
        <v>65141</v>
      </c>
      <c r="G301" s="7">
        <v>4459</v>
      </c>
      <c r="H301" s="5">
        <v>2099675</v>
      </c>
      <c r="I301" s="5"/>
      <c r="J301" s="5">
        <v>154469</v>
      </c>
      <c r="K301" s="5"/>
      <c r="L301" s="1">
        <v>830</v>
      </c>
      <c r="M301" s="1">
        <v>771</v>
      </c>
      <c r="N301" s="1">
        <v>673</v>
      </c>
      <c r="O301" s="1">
        <v>868</v>
      </c>
      <c r="P301" s="1">
        <v>794</v>
      </c>
      <c r="Q301" s="49">
        <v>51.8</v>
      </c>
    </row>
    <row r="302" spans="1:17" x14ac:dyDescent="0.3">
      <c r="A302" s="6">
        <v>36764</v>
      </c>
      <c r="B302" s="5">
        <v>35746</v>
      </c>
      <c r="C302" s="5">
        <v>22717</v>
      </c>
      <c r="D302" s="5">
        <v>7885</v>
      </c>
      <c r="E302" s="5">
        <v>395</v>
      </c>
      <c r="F302" s="7">
        <v>66743</v>
      </c>
      <c r="G302" s="7">
        <v>4661</v>
      </c>
      <c r="H302" s="5">
        <v>2166418</v>
      </c>
      <c r="I302" s="5"/>
      <c r="J302" s="5">
        <v>159130</v>
      </c>
      <c r="K302" s="5"/>
      <c r="L302" s="1">
        <v>833</v>
      </c>
      <c r="M302" s="1">
        <v>775</v>
      </c>
      <c r="N302" s="1">
        <v>675</v>
      </c>
      <c r="O302" s="1">
        <v>956</v>
      </c>
      <c r="P302" s="1">
        <v>795</v>
      </c>
      <c r="Q302" s="49">
        <v>53.1</v>
      </c>
    </row>
    <row r="303" spans="1:17" x14ac:dyDescent="0.3">
      <c r="A303" s="6">
        <v>36771</v>
      </c>
      <c r="B303" s="5">
        <v>36970</v>
      </c>
      <c r="C303" s="5">
        <v>19496</v>
      </c>
      <c r="D303" s="5">
        <v>7370</v>
      </c>
      <c r="E303" s="5">
        <v>402</v>
      </c>
      <c r="F303" s="7">
        <v>64238</v>
      </c>
      <c r="G303" s="7">
        <v>4568</v>
      </c>
      <c r="H303" s="5">
        <v>2230656</v>
      </c>
      <c r="I303" s="5"/>
      <c r="J303" s="5">
        <v>163698</v>
      </c>
      <c r="K303" s="5"/>
      <c r="L303" s="1">
        <v>843</v>
      </c>
      <c r="M303" s="1">
        <v>786</v>
      </c>
      <c r="N303" s="1">
        <v>679</v>
      </c>
      <c r="O303" s="1">
        <v>980</v>
      </c>
      <c r="P303" s="1">
        <v>807</v>
      </c>
      <c r="Q303" s="49">
        <v>51.9</v>
      </c>
    </row>
    <row r="304" spans="1:17" x14ac:dyDescent="0.3">
      <c r="A304" s="6">
        <v>36778</v>
      </c>
      <c r="B304" s="5">
        <v>28446</v>
      </c>
      <c r="C304" s="5">
        <v>20705</v>
      </c>
      <c r="D304" s="5">
        <v>6502</v>
      </c>
      <c r="E304" s="5">
        <v>485</v>
      </c>
      <c r="F304" s="7">
        <v>56138</v>
      </c>
      <c r="G304" s="7">
        <v>4553</v>
      </c>
      <c r="H304" s="5">
        <v>2286794</v>
      </c>
      <c r="I304" s="5"/>
      <c r="J304" s="5">
        <v>168251</v>
      </c>
      <c r="K304" s="5"/>
      <c r="L304" s="1">
        <v>842</v>
      </c>
      <c r="M304" s="1">
        <v>779</v>
      </c>
      <c r="N304" s="1">
        <v>665</v>
      </c>
      <c r="O304" s="1">
        <v>955</v>
      </c>
      <c r="P304" s="1">
        <v>798</v>
      </c>
      <c r="Q304" s="49">
        <v>44.9</v>
      </c>
    </row>
    <row r="305" spans="1:17" x14ac:dyDescent="0.3">
      <c r="A305" s="6">
        <v>36785</v>
      </c>
      <c r="B305" s="5">
        <v>35505</v>
      </c>
      <c r="C305" s="5">
        <v>20780</v>
      </c>
      <c r="D305" s="5">
        <v>7611</v>
      </c>
      <c r="E305" s="5">
        <v>436</v>
      </c>
      <c r="F305" s="7">
        <v>64332</v>
      </c>
      <c r="G305" s="7">
        <v>4930</v>
      </c>
      <c r="H305" s="5">
        <v>2351126</v>
      </c>
      <c r="I305" s="5"/>
      <c r="J305" s="5">
        <v>173181</v>
      </c>
      <c r="K305" s="5"/>
      <c r="L305" s="1">
        <v>842</v>
      </c>
      <c r="M305" s="1">
        <v>775</v>
      </c>
      <c r="N305" s="1">
        <v>672</v>
      </c>
      <c r="O305" s="1">
        <v>928</v>
      </c>
      <c r="P305" s="1">
        <v>801</v>
      </c>
      <c r="Q305" s="49">
        <v>51.5</v>
      </c>
    </row>
    <row r="306" spans="1:17" x14ac:dyDescent="0.3">
      <c r="A306" s="6">
        <v>36792</v>
      </c>
      <c r="B306" s="5">
        <v>32810</v>
      </c>
      <c r="C306" s="5">
        <v>23630</v>
      </c>
      <c r="D306" s="5">
        <v>7176</v>
      </c>
      <c r="E306" s="5">
        <v>437</v>
      </c>
      <c r="F306" s="7">
        <v>64053</v>
      </c>
      <c r="G306" s="7">
        <v>4634</v>
      </c>
      <c r="H306" s="5">
        <v>2415179</v>
      </c>
      <c r="I306" s="5"/>
      <c r="J306" s="5">
        <v>177815</v>
      </c>
      <c r="K306" s="5"/>
      <c r="L306" s="1">
        <v>839</v>
      </c>
      <c r="M306" s="1">
        <v>785</v>
      </c>
      <c r="N306" s="1">
        <v>663</v>
      </c>
      <c r="O306" s="1">
        <v>926</v>
      </c>
      <c r="P306" s="1">
        <v>800</v>
      </c>
      <c r="Q306" s="49">
        <v>51.2</v>
      </c>
    </row>
    <row r="307" spans="1:17" x14ac:dyDescent="0.3">
      <c r="A307" s="6">
        <v>36799</v>
      </c>
      <c r="B307" s="5">
        <v>33351</v>
      </c>
      <c r="C307" s="5">
        <v>23324</v>
      </c>
      <c r="D307" s="5">
        <v>6677</v>
      </c>
      <c r="E307" s="5">
        <v>377</v>
      </c>
      <c r="F307" s="7">
        <v>63729</v>
      </c>
      <c r="G307" s="7">
        <v>4764</v>
      </c>
      <c r="H307" s="5">
        <v>2478901</v>
      </c>
      <c r="I307" s="5"/>
      <c r="J307" s="5">
        <v>182579</v>
      </c>
      <c r="K307" s="5"/>
      <c r="L307" s="1">
        <v>836</v>
      </c>
      <c r="M307" s="1">
        <v>787</v>
      </c>
      <c r="N307" s="1">
        <v>667</v>
      </c>
      <c r="O307" s="1">
        <v>923</v>
      </c>
      <c r="P307" s="1">
        <v>801</v>
      </c>
      <c r="Q307" s="49">
        <v>51</v>
      </c>
    </row>
    <row r="308" spans="1:17" x14ac:dyDescent="0.3">
      <c r="A308" s="6">
        <v>36806</v>
      </c>
      <c r="B308" s="5">
        <v>30259</v>
      </c>
      <c r="C308" s="5">
        <v>21403</v>
      </c>
      <c r="D308" s="5">
        <v>7303</v>
      </c>
      <c r="E308" s="5">
        <v>397</v>
      </c>
      <c r="F308" s="7">
        <v>59362</v>
      </c>
      <c r="G308" s="7">
        <v>4637</v>
      </c>
      <c r="H308" s="5">
        <v>2538263</v>
      </c>
      <c r="I308" s="5"/>
      <c r="J308" s="5">
        <v>187216</v>
      </c>
      <c r="K308" s="5"/>
      <c r="L308" s="1">
        <v>845</v>
      </c>
      <c r="M308" s="1">
        <v>783</v>
      </c>
      <c r="N308" s="1">
        <v>668</v>
      </c>
      <c r="O308" s="1">
        <v>931</v>
      </c>
      <c r="P308" s="1">
        <v>801</v>
      </c>
      <c r="Q308" s="49">
        <v>47.6</v>
      </c>
    </row>
    <row r="309" spans="1:17" x14ac:dyDescent="0.3">
      <c r="A309" s="6">
        <v>36813</v>
      </c>
      <c r="B309" s="5">
        <v>26312</v>
      </c>
      <c r="C309" s="5">
        <v>21547</v>
      </c>
      <c r="D309" s="5">
        <v>6579</v>
      </c>
      <c r="E309" s="5">
        <v>301</v>
      </c>
      <c r="F309" s="7">
        <v>54739</v>
      </c>
      <c r="G309" s="7">
        <v>4539</v>
      </c>
      <c r="H309" s="5">
        <v>2593002</v>
      </c>
      <c r="I309" s="5"/>
      <c r="J309" s="5">
        <v>191755</v>
      </c>
      <c r="K309" s="5"/>
      <c r="L309" s="1">
        <v>849</v>
      </c>
      <c r="M309" s="1">
        <v>795</v>
      </c>
      <c r="N309" s="1">
        <v>662</v>
      </c>
      <c r="O309" s="1">
        <v>928</v>
      </c>
      <c r="P309" s="1">
        <v>805</v>
      </c>
      <c r="Q309" s="49">
        <v>44.1</v>
      </c>
    </row>
    <row r="310" spans="1:17" x14ac:dyDescent="0.3">
      <c r="A310" s="6">
        <v>36820</v>
      </c>
      <c r="B310" s="5">
        <v>31145</v>
      </c>
      <c r="C310" s="5">
        <v>24423</v>
      </c>
      <c r="D310" s="5">
        <v>8239</v>
      </c>
      <c r="E310" s="5">
        <v>357</v>
      </c>
      <c r="F310" s="7">
        <v>64164</v>
      </c>
      <c r="G310" s="7">
        <v>4796</v>
      </c>
      <c r="H310" s="5">
        <v>2657151</v>
      </c>
      <c r="I310" s="5"/>
      <c r="J310" s="5">
        <v>196551</v>
      </c>
      <c r="K310" s="5"/>
      <c r="L310" s="1">
        <v>850</v>
      </c>
      <c r="M310" s="1">
        <v>786</v>
      </c>
      <c r="N310" s="1">
        <v>665</v>
      </c>
      <c r="O310" s="1">
        <v>937</v>
      </c>
      <c r="P310" s="1">
        <v>802</v>
      </c>
      <c r="Q310" s="49">
        <v>51.5</v>
      </c>
    </row>
    <row r="311" spans="1:17" x14ac:dyDescent="0.3">
      <c r="A311" s="6">
        <v>36827</v>
      </c>
      <c r="B311" s="5">
        <v>30270</v>
      </c>
      <c r="C311" s="5">
        <v>25700</v>
      </c>
      <c r="D311" s="5">
        <v>8605</v>
      </c>
      <c r="E311" s="5">
        <v>470</v>
      </c>
      <c r="F311" s="7">
        <v>65045</v>
      </c>
      <c r="G311" s="7">
        <v>4640</v>
      </c>
      <c r="H311" s="5">
        <v>2722125</v>
      </c>
      <c r="I311" s="5"/>
      <c r="J311" s="5">
        <v>201191</v>
      </c>
      <c r="K311" s="5"/>
      <c r="L311" s="1">
        <v>851</v>
      </c>
      <c r="M311" s="1">
        <v>790</v>
      </c>
      <c r="N311" s="1">
        <v>664</v>
      </c>
      <c r="O311" s="1">
        <v>935</v>
      </c>
      <c r="P311" s="1">
        <v>802</v>
      </c>
      <c r="Q311" s="49">
        <v>52.2</v>
      </c>
    </row>
    <row r="312" spans="1:17" x14ac:dyDescent="0.3">
      <c r="A312" s="6">
        <v>36834</v>
      </c>
      <c r="B312" s="5">
        <v>27049</v>
      </c>
      <c r="C312" s="5">
        <v>27871</v>
      </c>
      <c r="D312" s="5">
        <v>9424</v>
      </c>
      <c r="E312" s="5">
        <v>362</v>
      </c>
      <c r="F312" s="7">
        <v>64706</v>
      </c>
      <c r="G312" s="7">
        <v>5072</v>
      </c>
      <c r="H312" s="5">
        <v>2786782</v>
      </c>
      <c r="I312" s="5"/>
      <c r="J312" s="5">
        <v>206263</v>
      </c>
      <c r="K312" s="5"/>
      <c r="L312" s="1">
        <v>848</v>
      </c>
      <c r="M312" s="1">
        <v>795</v>
      </c>
      <c r="N312" s="1">
        <v>668</v>
      </c>
      <c r="O312" s="1">
        <v>921</v>
      </c>
      <c r="P312" s="1">
        <v>799</v>
      </c>
      <c r="Q312" s="49">
        <v>51.7</v>
      </c>
    </row>
    <row r="313" spans="1:17" x14ac:dyDescent="0.3">
      <c r="A313" s="6">
        <v>36841</v>
      </c>
      <c r="B313" s="5">
        <v>28254</v>
      </c>
      <c r="C313" s="5">
        <v>21762</v>
      </c>
      <c r="D313" s="5">
        <v>8994</v>
      </c>
      <c r="E313" s="5">
        <v>303</v>
      </c>
      <c r="F313" s="7">
        <v>59313</v>
      </c>
      <c r="G313" s="7">
        <v>4731</v>
      </c>
      <c r="H313" s="5">
        <v>2846095</v>
      </c>
      <c r="I313" s="5"/>
      <c r="J313" s="5">
        <v>210994</v>
      </c>
      <c r="K313" s="5"/>
      <c r="L313" s="1">
        <v>845</v>
      </c>
      <c r="M313" s="1">
        <v>790</v>
      </c>
      <c r="N313" s="1">
        <v>666</v>
      </c>
      <c r="O313" s="1">
        <v>910</v>
      </c>
      <c r="P313" s="1">
        <v>797</v>
      </c>
      <c r="Q313" s="49">
        <v>47.3</v>
      </c>
    </row>
    <row r="314" spans="1:17" x14ac:dyDescent="0.3">
      <c r="A314" s="6">
        <v>36848</v>
      </c>
      <c r="B314" s="5">
        <v>24068</v>
      </c>
      <c r="C314" s="5">
        <v>27409</v>
      </c>
      <c r="D314" s="5">
        <v>9360</v>
      </c>
      <c r="E314" s="5">
        <v>510</v>
      </c>
      <c r="F314" s="7">
        <v>61347</v>
      </c>
      <c r="G314" s="7">
        <v>4557</v>
      </c>
      <c r="H314" s="5">
        <v>2907442</v>
      </c>
      <c r="I314" s="5"/>
      <c r="J314" s="5">
        <v>215551</v>
      </c>
      <c r="K314" s="5"/>
      <c r="L314" s="1">
        <v>850</v>
      </c>
      <c r="M314" s="1">
        <v>791</v>
      </c>
      <c r="N314" s="1">
        <v>672</v>
      </c>
      <c r="O314" s="1">
        <v>900</v>
      </c>
      <c r="P314" s="1">
        <v>796</v>
      </c>
      <c r="Q314" s="49">
        <v>48.9</v>
      </c>
    </row>
    <row r="315" spans="1:17" x14ac:dyDescent="0.3">
      <c r="A315" s="6">
        <v>36855</v>
      </c>
      <c r="B315" s="5">
        <v>24494</v>
      </c>
      <c r="C315" s="5">
        <v>30083</v>
      </c>
      <c r="D315" s="5">
        <v>10995</v>
      </c>
      <c r="E315" s="5">
        <v>437</v>
      </c>
      <c r="F315" s="7">
        <v>66009</v>
      </c>
      <c r="G315" s="7">
        <v>4991</v>
      </c>
      <c r="H315" s="5">
        <v>2973451</v>
      </c>
      <c r="I315" s="5"/>
      <c r="J315" s="5">
        <v>220542</v>
      </c>
      <c r="K315" s="5"/>
      <c r="L315" s="1">
        <v>851</v>
      </c>
      <c r="M315" s="1">
        <v>789</v>
      </c>
      <c r="N315" s="1">
        <v>678</v>
      </c>
      <c r="O315" s="1">
        <v>925</v>
      </c>
      <c r="P315" s="1">
        <v>794</v>
      </c>
      <c r="Q315" s="49">
        <v>52.4</v>
      </c>
    </row>
    <row r="316" spans="1:17" x14ac:dyDescent="0.3">
      <c r="A316" s="6">
        <v>36862</v>
      </c>
      <c r="B316" s="5">
        <v>27347</v>
      </c>
      <c r="C316" s="5">
        <v>24444</v>
      </c>
      <c r="D316" s="5">
        <v>10251</v>
      </c>
      <c r="E316" s="5">
        <v>328</v>
      </c>
      <c r="F316" s="7">
        <v>62370</v>
      </c>
      <c r="G316" s="7">
        <v>4992</v>
      </c>
      <c r="H316" s="5">
        <v>3035821</v>
      </c>
      <c r="I316" s="5"/>
      <c r="J316" s="5">
        <v>225534</v>
      </c>
      <c r="K316" s="5"/>
      <c r="L316" s="1">
        <v>847</v>
      </c>
      <c r="M316" s="1">
        <v>783</v>
      </c>
      <c r="N316" s="1">
        <v>676</v>
      </c>
      <c r="O316" s="1">
        <v>894</v>
      </c>
      <c r="P316" s="1">
        <v>794</v>
      </c>
      <c r="Q316" s="49">
        <v>49.5</v>
      </c>
    </row>
    <row r="317" spans="1:17" x14ac:dyDescent="0.3">
      <c r="A317" s="6">
        <v>36869</v>
      </c>
      <c r="B317" s="5">
        <v>25141</v>
      </c>
      <c r="C317" s="5">
        <v>22800</v>
      </c>
      <c r="D317" s="5">
        <v>9927</v>
      </c>
      <c r="E317" s="5">
        <v>307</v>
      </c>
      <c r="F317" s="7">
        <v>58175</v>
      </c>
      <c r="G317" s="7">
        <v>4065</v>
      </c>
      <c r="H317" s="5">
        <v>3093996</v>
      </c>
      <c r="I317" s="5"/>
      <c r="J317" s="5">
        <v>229599</v>
      </c>
      <c r="K317" s="5"/>
      <c r="L317" s="1">
        <v>838</v>
      </c>
      <c r="M317" s="1">
        <v>779</v>
      </c>
      <c r="N317" s="1">
        <v>672</v>
      </c>
      <c r="O317" s="1">
        <v>899</v>
      </c>
      <c r="P317" s="1">
        <v>786</v>
      </c>
      <c r="Q317" s="49">
        <v>45.8</v>
      </c>
    </row>
    <row r="318" spans="1:17" x14ac:dyDescent="0.3">
      <c r="A318" s="6">
        <v>36876</v>
      </c>
      <c r="B318" s="5">
        <v>28785</v>
      </c>
      <c r="C318" s="5">
        <v>20361</v>
      </c>
      <c r="D318" s="5">
        <v>10986</v>
      </c>
      <c r="E318" s="5">
        <v>279</v>
      </c>
      <c r="F318" s="7">
        <v>60411</v>
      </c>
      <c r="G318" s="7">
        <v>5049</v>
      </c>
      <c r="H318" s="5">
        <v>3154106</v>
      </c>
      <c r="I318" s="5"/>
      <c r="J318" s="5">
        <v>234648</v>
      </c>
      <c r="K318" s="5"/>
      <c r="L318" s="1">
        <v>837</v>
      </c>
      <c r="M318" s="1">
        <v>773</v>
      </c>
      <c r="N318" s="1">
        <v>678</v>
      </c>
      <c r="O318" s="1">
        <v>874</v>
      </c>
      <c r="P318" s="1">
        <v>787</v>
      </c>
      <c r="Q318" s="49">
        <v>47.3</v>
      </c>
    </row>
    <row r="319" spans="1:17" x14ac:dyDescent="0.3">
      <c r="A319" s="6">
        <v>36883</v>
      </c>
      <c r="B319" s="5">
        <v>26843</v>
      </c>
      <c r="C319" s="5">
        <v>21128</v>
      </c>
      <c r="D319" s="5">
        <v>8937</v>
      </c>
      <c r="E319" s="5">
        <v>239</v>
      </c>
      <c r="F319" s="7">
        <v>57147</v>
      </c>
      <c r="G319" s="7">
        <v>5123</v>
      </c>
      <c r="H319" s="5">
        <v>3211253</v>
      </c>
      <c r="I319" s="5"/>
      <c r="J319" s="5">
        <v>239771</v>
      </c>
      <c r="K319" s="5"/>
      <c r="L319" s="1">
        <v>832</v>
      </c>
      <c r="M319" s="1">
        <v>770</v>
      </c>
      <c r="N319" s="1">
        <v>676</v>
      </c>
      <c r="O319" s="1">
        <v>878</v>
      </c>
      <c r="P319" s="1">
        <v>784</v>
      </c>
      <c r="Q319" s="49">
        <v>44.9</v>
      </c>
    </row>
    <row r="320" spans="1:17" x14ac:dyDescent="0.3">
      <c r="A320" s="6">
        <v>36890</v>
      </c>
      <c r="B320" s="5">
        <v>20245</v>
      </c>
      <c r="C320" s="5">
        <v>17122</v>
      </c>
      <c r="D320" s="5">
        <v>6530</v>
      </c>
      <c r="E320" s="5">
        <v>172</v>
      </c>
      <c r="F320" s="7">
        <v>44069</v>
      </c>
      <c r="G320" s="7">
        <v>3383</v>
      </c>
      <c r="H320" s="5">
        <v>3255322</v>
      </c>
      <c r="I320" s="5"/>
      <c r="J320" s="5">
        <v>243154</v>
      </c>
      <c r="K320" s="5"/>
      <c r="L320" s="1">
        <v>833</v>
      </c>
      <c r="M320" s="1">
        <v>777</v>
      </c>
      <c r="N320" s="1">
        <v>718</v>
      </c>
      <c r="O320" s="1">
        <v>905</v>
      </c>
      <c r="P320" s="1">
        <v>794</v>
      </c>
      <c r="Q320" s="49">
        <v>35</v>
      </c>
    </row>
    <row r="321" spans="1:17" x14ac:dyDescent="0.3">
      <c r="A321" s="6">
        <v>36897</v>
      </c>
      <c r="B321" s="5">
        <v>23592</v>
      </c>
      <c r="C321" s="5">
        <v>17475</v>
      </c>
      <c r="D321" s="5">
        <v>7634</v>
      </c>
      <c r="E321" s="5">
        <v>180</v>
      </c>
      <c r="F321" s="7">
        <v>48881</v>
      </c>
      <c r="G321" s="7">
        <v>3766</v>
      </c>
      <c r="H321" s="5">
        <v>48863</v>
      </c>
      <c r="I321" s="5"/>
      <c r="J321" s="5">
        <v>3766</v>
      </c>
      <c r="K321" s="5"/>
      <c r="L321" s="1">
        <v>836</v>
      </c>
      <c r="M321" s="1">
        <v>769</v>
      </c>
      <c r="N321" s="1">
        <v>730</v>
      </c>
      <c r="O321" s="1">
        <v>995</v>
      </c>
      <c r="P321" s="1">
        <v>796</v>
      </c>
      <c r="Q321" s="49">
        <v>38.9</v>
      </c>
    </row>
    <row r="322" spans="1:17" x14ac:dyDescent="0.3">
      <c r="A322" s="6">
        <v>36904</v>
      </c>
      <c r="B322" s="5">
        <v>26520</v>
      </c>
      <c r="C322" s="5">
        <v>17980</v>
      </c>
      <c r="D322" s="5">
        <v>10067</v>
      </c>
      <c r="E322" s="5">
        <v>192</v>
      </c>
      <c r="F322" s="7">
        <v>54759</v>
      </c>
      <c r="G322" s="7">
        <v>5179</v>
      </c>
      <c r="H322" s="5">
        <v>103599</v>
      </c>
      <c r="I322" s="5"/>
      <c r="J322" s="5">
        <v>8945</v>
      </c>
      <c r="K322" s="5"/>
      <c r="L322" s="1">
        <v>827</v>
      </c>
      <c r="M322" s="1">
        <v>776</v>
      </c>
      <c r="N322" s="1">
        <v>693</v>
      </c>
      <c r="O322" s="1">
        <v>909</v>
      </c>
      <c r="P322" s="1">
        <v>785</v>
      </c>
      <c r="Q322" s="49">
        <v>43</v>
      </c>
    </row>
    <row r="323" spans="1:17" x14ac:dyDescent="0.3">
      <c r="A323" s="6">
        <v>36911</v>
      </c>
      <c r="B323" s="5">
        <v>28112</v>
      </c>
      <c r="C323" s="5">
        <v>23057</v>
      </c>
      <c r="D323" s="5">
        <v>11495</v>
      </c>
      <c r="E323" s="5">
        <v>222</v>
      </c>
      <c r="F323" s="7">
        <v>62886</v>
      </c>
      <c r="G323" s="7">
        <v>4970</v>
      </c>
      <c r="H323" s="5">
        <v>166464</v>
      </c>
      <c r="I323" s="5"/>
      <c r="J323" s="5">
        <v>13915</v>
      </c>
      <c r="K323" s="5"/>
      <c r="L323" s="1">
        <v>828</v>
      </c>
      <c r="M323" s="1">
        <v>771</v>
      </c>
      <c r="N323" s="1">
        <v>713</v>
      </c>
      <c r="O323" s="1">
        <v>889</v>
      </c>
      <c r="P323" s="1">
        <v>786</v>
      </c>
      <c r="Q323" s="49">
        <v>49.4</v>
      </c>
    </row>
    <row r="324" spans="1:17" x14ac:dyDescent="0.3">
      <c r="A324" s="6">
        <v>36918</v>
      </c>
      <c r="B324" s="5">
        <v>23035</v>
      </c>
      <c r="C324" s="5">
        <v>24579</v>
      </c>
      <c r="D324" s="5">
        <v>9645</v>
      </c>
      <c r="E324" s="5">
        <v>222</v>
      </c>
      <c r="F324" s="7">
        <v>57481</v>
      </c>
      <c r="G324" s="7">
        <v>4922</v>
      </c>
      <c r="H324" s="5">
        <v>223929</v>
      </c>
      <c r="I324" s="5"/>
      <c r="J324" s="5">
        <v>18837</v>
      </c>
      <c r="K324" s="5"/>
      <c r="L324" s="1">
        <v>835</v>
      </c>
      <c r="M324" s="1">
        <v>769</v>
      </c>
      <c r="N324" s="1">
        <v>711</v>
      </c>
      <c r="O324" s="1">
        <v>991</v>
      </c>
      <c r="P324" s="1">
        <v>787</v>
      </c>
      <c r="Q324" s="49">
        <v>45.2</v>
      </c>
    </row>
    <row r="325" spans="1:17" x14ac:dyDescent="0.3">
      <c r="A325" s="6">
        <v>36925</v>
      </c>
      <c r="B325" s="5">
        <v>22459</v>
      </c>
      <c r="C325" s="5">
        <v>27655</v>
      </c>
      <c r="D325" s="5">
        <v>10923</v>
      </c>
      <c r="E325" s="5">
        <v>190</v>
      </c>
      <c r="F325" s="7">
        <v>61227</v>
      </c>
      <c r="G325" s="7">
        <v>5111</v>
      </c>
      <c r="H325" s="5">
        <v>285141</v>
      </c>
      <c r="I325" s="5"/>
      <c r="J325" s="5">
        <v>23948</v>
      </c>
      <c r="K325" s="5"/>
      <c r="L325" s="1">
        <v>829</v>
      </c>
      <c r="M325" s="1">
        <v>774</v>
      </c>
      <c r="N325" s="1">
        <v>720</v>
      </c>
      <c r="O325" s="1">
        <v>915</v>
      </c>
      <c r="P325" s="1">
        <v>784</v>
      </c>
      <c r="Q325" s="49">
        <v>48.1</v>
      </c>
    </row>
    <row r="326" spans="1:17" x14ac:dyDescent="0.3">
      <c r="A326" s="6">
        <v>36932</v>
      </c>
      <c r="B326" s="5">
        <v>23814</v>
      </c>
      <c r="C326" s="5">
        <v>25086</v>
      </c>
      <c r="D326" s="5">
        <v>10490</v>
      </c>
      <c r="E326" s="5">
        <v>174</v>
      </c>
      <c r="F326" s="7">
        <v>59564</v>
      </c>
      <c r="G326" s="7">
        <v>4671</v>
      </c>
      <c r="H326" s="5">
        <v>344693</v>
      </c>
      <c r="I326" s="5"/>
      <c r="J326" s="5">
        <v>28619</v>
      </c>
      <c r="K326" s="5"/>
      <c r="L326" s="1">
        <v>825</v>
      </c>
      <c r="M326" s="1">
        <v>775</v>
      </c>
      <c r="N326" s="1">
        <v>730</v>
      </c>
      <c r="O326" s="1">
        <v>969</v>
      </c>
      <c r="P326" s="1">
        <v>787</v>
      </c>
      <c r="Q326" s="49">
        <v>46.9</v>
      </c>
    </row>
    <row r="327" spans="1:17" x14ac:dyDescent="0.3">
      <c r="A327" s="6">
        <v>36939</v>
      </c>
      <c r="B327" s="5">
        <v>19495</v>
      </c>
      <c r="C327" s="5">
        <v>29419</v>
      </c>
      <c r="D327" s="5">
        <v>10366</v>
      </c>
      <c r="E327" s="5">
        <v>197</v>
      </c>
      <c r="F327" s="7">
        <v>59477</v>
      </c>
      <c r="G327" s="7">
        <v>4732</v>
      </c>
      <c r="H327" s="5">
        <v>404158</v>
      </c>
      <c r="I327" s="5"/>
      <c r="J327" s="5">
        <v>33351</v>
      </c>
      <c r="K327" s="5"/>
      <c r="L327" s="1">
        <v>824</v>
      </c>
      <c r="M327" s="1">
        <v>768</v>
      </c>
      <c r="N327" s="1">
        <v>731</v>
      </c>
      <c r="O327" s="1">
        <v>978</v>
      </c>
      <c r="P327" s="1">
        <v>780</v>
      </c>
      <c r="Q327" s="49">
        <v>46.4</v>
      </c>
    </row>
    <row r="328" spans="1:17" x14ac:dyDescent="0.3">
      <c r="A328" s="6">
        <v>36946</v>
      </c>
      <c r="B328" s="5">
        <v>20310</v>
      </c>
      <c r="C328" s="5">
        <v>25067</v>
      </c>
      <c r="D328" s="5">
        <v>9042</v>
      </c>
      <c r="E328" s="5">
        <v>205</v>
      </c>
      <c r="F328" s="7">
        <v>54624</v>
      </c>
      <c r="G328" s="7">
        <v>4877</v>
      </c>
      <c r="H328" s="5">
        <v>458762</v>
      </c>
      <c r="I328" s="5"/>
      <c r="J328" s="5">
        <v>38228</v>
      </c>
      <c r="K328" s="5"/>
      <c r="L328" s="1">
        <v>822</v>
      </c>
      <c r="M328" s="1">
        <v>769</v>
      </c>
      <c r="N328" s="1">
        <v>716</v>
      </c>
      <c r="O328" s="1">
        <v>959</v>
      </c>
      <c r="P328" s="1">
        <v>780</v>
      </c>
      <c r="Q328" s="49">
        <v>42.6</v>
      </c>
    </row>
    <row r="329" spans="1:17" x14ac:dyDescent="0.3">
      <c r="A329" s="6">
        <v>36953</v>
      </c>
      <c r="B329" s="5">
        <v>20422</v>
      </c>
      <c r="C329" s="5">
        <v>25992</v>
      </c>
      <c r="D329" s="5">
        <v>9444</v>
      </c>
      <c r="E329" s="5">
        <v>180</v>
      </c>
      <c r="F329" s="7">
        <v>56038</v>
      </c>
      <c r="G329" s="7">
        <v>4822</v>
      </c>
      <c r="H329" s="5">
        <v>514786</v>
      </c>
      <c r="I329" s="5"/>
      <c r="J329" s="5">
        <v>43050</v>
      </c>
      <c r="K329" s="5"/>
      <c r="L329" s="1">
        <v>818</v>
      </c>
      <c r="M329" s="1">
        <v>763</v>
      </c>
      <c r="N329" s="1">
        <v>728</v>
      </c>
      <c r="O329" s="1">
        <v>949</v>
      </c>
      <c r="P329" s="1">
        <v>777</v>
      </c>
      <c r="Q329" s="49">
        <v>43.6</v>
      </c>
    </row>
    <row r="330" spans="1:17" x14ac:dyDescent="0.3">
      <c r="A330" s="6">
        <v>36960</v>
      </c>
      <c r="B330" s="5">
        <v>20672</v>
      </c>
      <c r="C330" s="5">
        <v>26536</v>
      </c>
      <c r="D330" s="5">
        <v>9966</v>
      </c>
      <c r="E330" s="5">
        <v>245</v>
      </c>
      <c r="F330" s="7">
        <v>57419</v>
      </c>
      <c r="G330" s="7">
        <v>4632</v>
      </c>
      <c r="H330" s="5">
        <v>572183</v>
      </c>
      <c r="I330" s="5"/>
      <c r="J330" s="5">
        <v>47682</v>
      </c>
      <c r="K330" s="5"/>
      <c r="L330" s="1">
        <v>809</v>
      </c>
      <c r="M330" s="1">
        <v>771</v>
      </c>
      <c r="N330" s="1">
        <v>727</v>
      </c>
      <c r="O330" s="1">
        <v>967</v>
      </c>
      <c r="P330" s="1">
        <v>778</v>
      </c>
      <c r="Q330" s="49">
        <v>44.6</v>
      </c>
    </row>
    <row r="331" spans="1:17" x14ac:dyDescent="0.3">
      <c r="A331" s="6">
        <v>36967</v>
      </c>
      <c r="B331" s="5">
        <v>24118</v>
      </c>
      <c r="C331" s="5">
        <v>28236</v>
      </c>
      <c r="D331" s="5">
        <v>10040</v>
      </c>
      <c r="E331" s="5">
        <v>238</v>
      </c>
      <c r="F331" s="7">
        <v>62632</v>
      </c>
      <c r="G331" s="7">
        <v>4930</v>
      </c>
      <c r="H331" s="5">
        <v>634618</v>
      </c>
      <c r="I331" s="5"/>
      <c r="J331" s="5">
        <v>52612</v>
      </c>
      <c r="K331" s="5"/>
      <c r="L331" s="1">
        <v>806</v>
      </c>
      <c r="M331" s="1">
        <v>765</v>
      </c>
      <c r="N331" s="1">
        <v>732</v>
      </c>
      <c r="O331" s="1">
        <v>946</v>
      </c>
      <c r="P331" s="1">
        <v>776</v>
      </c>
      <c r="Q331" s="49">
        <v>48.5</v>
      </c>
    </row>
    <row r="332" spans="1:17" x14ac:dyDescent="0.3">
      <c r="A332" s="6">
        <v>36974</v>
      </c>
      <c r="B332" s="5">
        <v>30052</v>
      </c>
      <c r="C332" s="5">
        <v>19286</v>
      </c>
      <c r="D332" s="5">
        <v>9468</v>
      </c>
      <c r="E332" s="5">
        <v>223</v>
      </c>
      <c r="F332" s="7">
        <v>59029</v>
      </c>
      <c r="G332" s="7">
        <v>4824</v>
      </c>
      <c r="H332" s="5">
        <v>693630</v>
      </c>
      <c r="I332" s="5"/>
      <c r="J332" s="5">
        <v>57436</v>
      </c>
      <c r="K332" s="5"/>
      <c r="L332" s="1">
        <v>797</v>
      </c>
      <c r="M332" s="1">
        <v>759</v>
      </c>
      <c r="N332" s="1">
        <v>719</v>
      </c>
      <c r="O332" s="1">
        <v>979</v>
      </c>
      <c r="P332" s="1">
        <v>773</v>
      </c>
      <c r="Q332" s="49">
        <v>45.6</v>
      </c>
    </row>
    <row r="333" spans="1:17" x14ac:dyDescent="0.3">
      <c r="A333" s="6">
        <v>36981</v>
      </c>
      <c r="B333" s="5">
        <v>28222</v>
      </c>
      <c r="C333" s="5">
        <v>17392</v>
      </c>
      <c r="D333" s="5">
        <v>8835</v>
      </c>
      <c r="E333" s="5">
        <v>164</v>
      </c>
      <c r="F333" s="7">
        <v>54613</v>
      </c>
      <c r="G333" s="7">
        <v>4905</v>
      </c>
      <c r="H333" s="5">
        <v>748230</v>
      </c>
      <c r="I333" s="5"/>
      <c r="J333" s="5">
        <v>62341</v>
      </c>
      <c r="K333" s="5"/>
      <c r="L333" s="1">
        <v>788</v>
      </c>
      <c r="M333" s="1">
        <v>749</v>
      </c>
      <c r="N333" s="1">
        <v>712</v>
      </c>
      <c r="O333" s="1">
        <v>928</v>
      </c>
      <c r="P333" s="1">
        <v>763</v>
      </c>
      <c r="Q333" s="49">
        <v>41.7</v>
      </c>
    </row>
    <row r="334" spans="1:17" x14ac:dyDescent="0.3">
      <c r="A334" s="6">
        <v>36988</v>
      </c>
      <c r="B334" s="5">
        <v>31544</v>
      </c>
      <c r="C334" s="5">
        <v>17113</v>
      </c>
      <c r="D334" s="5">
        <v>9045</v>
      </c>
      <c r="E334" s="5">
        <v>244</v>
      </c>
      <c r="F334" s="7">
        <v>57946</v>
      </c>
      <c r="G334" s="7">
        <v>4980</v>
      </c>
      <c r="H334" s="5">
        <v>806154</v>
      </c>
      <c r="I334" s="5"/>
      <c r="J334" s="5">
        <v>67321</v>
      </c>
      <c r="K334" s="5"/>
      <c r="L334" s="1">
        <v>787</v>
      </c>
      <c r="M334" s="1">
        <v>744</v>
      </c>
      <c r="N334" s="1">
        <v>699</v>
      </c>
      <c r="O334" s="1">
        <v>970</v>
      </c>
      <c r="P334" s="1">
        <v>761</v>
      </c>
      <c r="Q334" s="49">
        <v>44.1</v>
      </c>
    </row>
    <row r="335" spans="1:17" x14ac:dyDescent="0.3">
      <c r="A335" s="6">
        <v>36995</v>
      </c>
      <c r="B335" s="5">
        <v>27829</v>
      </c>
      <c r="C335" s="5">
        <v>15392</v>
      </c>
      <c r="D335" s="5">
        <v>7387</v>
      </c>
      <c r="E335" s="5">
        <v>342</v>
      </c>
      <c r="F335" s="7">
        <v>50950</v>
      </c>
      <c r="G335" s="7">
        <v>4473</v>
      </c>
      <c r="H335" s="5">
        <v>857089</v>
      </c>
      <c r="I335" s="5"/>
      <c r="J335" s="5">
        <v>71794</v>
      </c>
      <c r="K335" s="5"/>
      <c r="L335" s="1">
        <v>782</v>
      </c>
      <c r="M335" s="1">
        <v>723</v>
      </c>
      <c r="N335" s="1">
        <v>687</v>
      </c>
      <c r="O335" s="1">
        <v>962</v>
      </c>
      <c r="P335" s="1">
        <v>752</v>
      </c>
      <c r="Q335" s="49">
        <v>38.299999999999997</v>
      </c>
    </row>
    <row r="336" spans="1:17" x14ac:dyDescent="0.3">
      <c r="A336" s="6">
        <v>37002</v>
      </c>
      <c r="B336" s="5">
        <v>34349</v>
      </c>
      <c r="C336" s="5">
        <v>16121</v>
      </c>
      <c r="D336" s="5">
        <v>8225</v>
      </c>
      <c r="E336" s="5">
        <v>282</v>
      </c>
      <c r="F336" s="7">
        <v>58977</v>
      </c>
      <c r="G336" s="7">
        <v>4829</v>
      </c>
      <c r="H336" s="5">
        <v>916050</v>
      </c>
      <c r="I336" s="5"/>
      <c r="J336" s="5">
        <v>76623</v>
      </c>
      <c r="K336" s="5"/>
      <c r="L336" s="1">
        <v>776</v>
      </c>
      <c r="M336" s="1">
        <v>732</v>
      </c>
      <c r="N336" s="1">
        <v>705</v>
      </c>
      <c r="O336" s="1">
        <v>936</v>
      </c>
      <c r="P336" s="1">
        <v>755</v>
      </c>
      <c r="Q336" s="49">
        <v>44.5</v>
      </c>
    </row>
    <row r="337" spans="1:17" x14ac:dyDescent="0.3">
      <c r="A337" s="6">
        <v>37009</v>
      </c>
      <c r="B337" s="5">
        <v>38677</v>
      </c>
      <c r="C337" s="5">
        <v>15454</v>
      </c>
      <c r="D337" s="5">
        <v>8576</v>
      </c>
      <c r="E337" s="5">
        <v>293</v>
      </c>
      <c r="F337" s="7">
        <v>63000</v>
      </c>
      <c r="G337" s="7">
        <v>4794</v>
      </c>
      <c r="H337" s="5">
        <v>979031</v>
      </c>
      <c r="I337" s="5"/>
      <c r="J337" s="5">
        <v>81417</v>
      </c>
      <c r="K337" s="5"/>
      <c r="L337" s="1">
        <v>781</v>
      </c>
      <c r="M337" s="1">
        <v>727</v>
      </c>
      <c r="N337" s="1">
        <v>684</v>
      </c>
      <c r="O337" s="1">
        <v>902</v>
      </c>
      <c r="P337" s="1">
        <v>755</v>
      </c>
      <c r="Q337" s="49">
        <v>47.6</v>
      </c>
    </row>
    <row r="338" spans="1:17" x14ac:dyDescent="0.3">
      <c r="A338" s="6">
        <v>37016</v>
      </c>
      <c r="B338" s="5">
        <v>36923</v>
      </c>
      <c r="C338" s="5">
        <v>16399</v>
      </c>
      <c r="D338" s="5">
        <v>8156</v>
      </c>
      <c r="E338" s="5">
        <v>236</v>
      </c>
      <c r="F338" s="7">
        <v>61714</v>
      </c>
      <c r="G338" s="7">
        <v>4550</v>
      </c>
      <c r="H338" s="5">
        <v>1040726</v>
      </c>
      <c r="I338" s="5"/>
      <c r="J338" s="5">
        <v>85967</v>
      </c>
      <c r="K338" s="5"/>
      <c r="L338" s="1">
        <v>782</v>
      </c>
      <c r="M338" s="1">
        <v>718</v>
      </c>
      <c r="N338" s="1">
        <v>683</v>
      </c>
      <c r="O338" s="1">
        <v>932</v>
      </c>
      <c r="P338" s="1">
        <v>752</v>
      </c>
      <c r="Q338" s="49">
        <v>46.4</v>
      </c>
    </row>
    <row r="339" spans="1:17" x14ac:dyDescent="0.3">
      <c r="A339" s="6">
        <v>37023</v>
      </c>
      <c r="B339" s="5">
        <v>41401</v>
      </c>
      <c r="C339" s="5">
        <v>17820</v>
      </c>
      <c r="D339" s="5">
        <v>8862</v>
      </c>
      <c r="E339" s="5">
        <v>289</v>
      </c>
      <c r="F339" s="7">
        <v>68372</v>
      </c>
      <c r="G339" s="7">
        <v>4411</v>
      </c>
      <c r="H339" s="5">
        <v>1109079</v>
      </c>
      <c r="I339" s="5"/>
      <c r="J339" s="5">
        <v>90378</v>
      </c>
      <c r="K339" s="5"/>
      <c r="L339" s="1">
        <v>779</v>
      </c>
      <c r="M339" s="1">
        <v>726</v>
      </c>
      <c r="N339" s="1">
        <v>695</v>
      </c>
      <c r="O339" s="1">
        <v>925</v>
      </c>
      <c r="P339" s="1">
        <v>755</v>
      </c>
      <c r="Q339" s="49">
        <v>51.6</v>
      </c>
    </row>
    <row r="340" spans="1:17" x14ac:dyDescent="0.3">
      <c r="A340" s="6">
        <v>37030</v>
      </c>
      <c r="B340" s="5">
        <v>44522</v>
      </c>
      <c r="C340" s="5">
        <v>17642</v>
      </c>
      <c r="D340" s="5">
        <v>8925</v>
      </c>
      <c r="E340" s="5">
        <v>294</v>
      </c>
      <c r="F340" s="7">
        <v>71383</v>
      </c>
      <c r="G340" s="7">
        <v>4772</v>
      </c>
      <c r="H340" s="5">
        <v>1180440</v>
      </c>
      <c r="I340" s="5"/>
      <c r="J340" s="5">
        <v>95150</v>
      </c>
      <c r="K340" s="5"/>
      <c r="L340" s="1">
        <v>789</v>
      </c>
      <c r="M340" s="1">
        <v>721</v>
      </c>
      <c r="N340" s="1">
        <v>706</v>
      </c>
      <c r="O340" s="1">
        <v>890</v>
      </c>
      <c r="P340" s="1">
        <v>763</v>
      </c>
      <c r="Q340" s="49">
        <v>54.4</v>
      </c>
    </row>
    <row r="341" spans="1:17" x14ac:dyDescent="0.3">
      <c r="A341" s="6">
        <v>37037</v>
      </c>
      <c r="B341" s="5">
        <v>35886</v>
      </c>
      <c r="C341" s="5">
        <v>15605</v>
      </c>
      <c r="D341" s="5">
        <v>7768</v>
      </c>
      <c r="E341" s="5">
        <v>272</v>
      </c>
      <c r="F341" s="7">
        <v>59531</v>
      </c>
      <c r="G341" s="7">
        <v>4419</v>
      </c>
      <c r="H341" s="5">
        <v>1239959</v>
      </c>
      <c r="I341" s="5"/>
      <c r="J341" s="5">
        <v>99569</v>
      </c>
      <c r="K341" s="5"/>
      <c r="L341" s="1">
        <v>795</v>
      </c>
      <c r="M341" s="1">
        <v>731</v>
      </c>
      <c r="N341" s="1">
        <v>686</v>
      </c>
      <c r="O341" s="1">
        <v>883</v>
      </c>
      <c r="P341" s="1">
        <v>764</v>
      </c>
      <c r="Q341" s="49">
        <v>45.5</v>
      </c>
    </row>
    <row r="342" spans="1:17" x14ac:dyDescent="0.3">
      <c r="A342" s="6">
        <v>37044</v>
      </c>
      <c r="B342" s="5">
        <v>40212</v>
      </c>
      <c r="C342" s="5">
        <v>17952</v>
      </c>
      <c r="D342" s="5">
        <v>8927</v>
      </c>
      <c r="E342" s="5">
        <v>312</v>
      </c>
      <c r="F342" s="7">
        <v>67403</v>
      </c>
      <c r="G342" s="7">
        <v>4847</v>
      </c>
      <c r="H342" s="5">
        <v>1307340</v>
      </c>
      <c r="I342" s="5"/>
      <c r="J342" s="5">
        <v>104416</v>
      </c>
      <c r="K342" s="5"/>
      <c r="L342" s="1">
        <v>805</v>
      </c>
      <c r="M342" s="1">
        <v>723</v>
      </c>
      <c r="N342" s="1">
        <v>690</v>
      </c>
      <c r="O342" s="1">
        <v>897</v>
      </c>
      <c r="P342" s="1">
        <v>768</v>
      </c>
      <c r="Q342" s="49">
        <v>51.8</v>
      </c>
    </row>
    <row r="343" spans="1:17" x14ac:dyDescent="0.3">
      <c r="A343" s="6">
        <v>37051</v>
      </c>
      <c r="B343" s="5">
        <v>42191</v>
      </c>
      <c r="C343" s="5">
        <v>16708</v>
      </c>
      <c r="D343" s="5">
        <v>8331</v>
      </c>
      <c r="E343" s="5">
        <v>296</v>
      </c>
      <c r="F343" s="7">
        <v>67526</v>
      </c>
      <c r="G343" s="7">
        <v>4641</v>
      </c>
      <c r="H343" s="5">
        <v>1374848</v>
      </c>
      <c r="I343" s="5"/>
      <c r="J343" s="5">
        <v>109057</v>
      </c>
      <c r="K343" s="5"/>
      <c r="L343" s="1">
        <v>802</v>
      </c>
      <c r="M343" s="1">
        <v>736</v>
      </c>
      <c r="N343" s="1">
        <v>693</v>
      </c>
      <c r="O343" s="1">
        <v>880</v>
      </c>
      <c r="P343" s="1">
        <v>772</v>
      </c>
      <c r="Q343" s="49">
        <v>52.2</v>
      </c>
    </row>
    <row r="344" spans="1:17" x14ac:dyDescent="0.3">
      <c r="A344" s="6">
        <v>37058</v>
      </c>
      <c r="B344" s="5">
        <v>40910</v>
      </c>
      <c r="C344" s="5">
        <v>17603</v>
      </c>
      <c r="D344" s="5">
        <v>8962</v>
      </c>
      <c r="E344" s="5">
        <v>332</v>
      </c>
      <c r="F344" s="7">
        <v>67807</v>
      </c>
      <c r="G344" s="7">
        <v>4963</v>
      </c>
      <c r="H344" s="5">
        <v>1442646</v>
      </c>
      <c r="I344" s="5"/>
      <c r="J344" s="5">
        <v>114020</v>
      </c>
      <c r="K344" s="5"/>
      <c r="L344" s="1">
        <v>805</v>
      </c>
      <c r="M344" s="1">
        <v>736</v>
      </c>
      <c r="N344" s="1">
        <v>698</v>
      </c>
      <c r="O344" s="1">
        <v>905</v>
      </c>
      <c r="P344" s="1">
        <v>773</v>
      </c>
      <c r="Q344" s="49">
        <v>52.4</v>
      </c>
    </row>
    <row r="345" spans="1:17" x14ac:dyDescent="0.3">
      <c r="A345" s="6">
        <v>37065</v>
      </c>
      <c r="B345" s="5">
        <v>43386</v>
      </c>
      <c r="C345" s="5">
        <v>16214</v>
      </c>
      <c r="D345" s="5">
        <v>8657</v>
      </c>
      <c r="E345" s="5">
        <v>312</v>
      </c>
      <c r="F345" s="7">
        <v>68569</v>
      </c>
      <c r="G345" s="7">
        <v>5201</v>
      </c>
      <c r="H345" s="5">
        <v>1511202</v>
      </c>
      <c r="I345" s="5"/>
      <c r="J345" s="5">
        <v>119221</v>
      </c>
      <c r="K345" s="5"/>
      <c r="L345" s="1">
        <v>811</v>
      </c>
      <c r="M345" s="1">
        <v>740</v>
      </c>
      <c r="N345" s="1">
        <v>705</v>
      </c>
      <c r="O345" s="1">
        <v>890</v>
      </c>
      <c r="P345" s="1">
        <v>780</v>
      </c>
      <c r="Q345" s="49">
        <v>53.6</v>
      </c>
    </row>
    <row r="346" spans="1:17" x14ac:dyDescent="0.3">
      <c r="A346" s="6">
        <v>37072</v>
      </c>
      <c r="B346" s="5">
        <v>45406</v>
      </c>
      <c r="C346" s="5">
        <v>17197</v>
      </c>
      <c r="D346" s="5">
        <v>8200</v>
      </c>
      <c r="E346" s="5">
        <v>258</v>
      </c>
      <c r="F346" s="7">
        <v>71061</v>
      </c>
      <c r="G346" s="7">
        <v>4297</v>
      </c>
      <c r="H346" s="5">
        <v>1582250</v>
      </c>
      <c r="I346" s="5"/>
      <c r="J346" s="5">
        <v>123518</v>
      </c>
      <c r="K346" s="5"/>
      <c r="L346" s="1">
        <v>813</v>
      </c>
      <c r="M346" s="1">
        <v>737</v>
      </c>
      <c r="N346" s="1">
        <v>707</v>
      </c>
      <c r="O346" s="1">
        <v>944</v>
      </c>
      <c r="P346" s="1">
        <v>782</v>
      </c>
      <c r="Q346" s="49">
        <v>55.6</v>
      </c>
    </row>
    <row r="347" spans="1:17" x14ac:dyDescent="0.3">
      <c r="A347" s="6">
        <v>37079</v>
      </c>
      <c r="B347" s="5">
        <v>37507</v>
      </c>
      <c r="C347" s="5">
        <v>13060</v>
      </c>
      <c r="D347" s="5">
        <v>6722</v>
      </c>
      <c r="E347" s="5">
        <v>235</v>
      </c>
      <c r="F347" s="7">
        <v>57524</v>
      </c>
      <c r="G347" s="7">
        <v>3785</v>
      </c>
      <c r="H347" s="5">
        <v>1639755</v>
      </c>
      <c r="I347" s="5"/>
      <c r="J347" s="5">
        <v>127303</v>
      </c>
      <c r="K347" s="5"/>
      <c r="L347" s="1">
        <v>815</v>
      </c>
      <c r="M347" s="1">
        <v>743</v>
      </c>
      <c r="N347" s="1">
        <v>692</v>
      </c>
      <c r="O347" s="1">
        <v>925</v>
      </c>
      <c r="P347" s="1">
        <v>785</v>
      </c>
      <c r="Q347" s="49">
        <v>45.1</v>
      </c>
    </row>
    <row r="348" spans="1:17" x14ac:dyDescent="0.3">
      <c r="A348" s="6">
        <v>37086</v>
      </c>
      <c r="B348" s="5">
        <v>38268</v>
      </c>
      <c r="C348" s="5">
        <v>17113</v>
      </c>
      <c r="D348" s="5">
        <v>7948</v>
      </c>
      <c r="E348" s="5">
        <v>247</v>
      </c>
      <c r="F348" s="7">
        <v>63576</v>
      </c>
      <c r="G348" s="7">
        <v>4706</v>
      </c>
      <c r="H348" s="5">
        <v>1703294</v>
      </c>
      <c r="J348" s="5">
        <v>132009</v>
      </c>
      <c r="K348" s="5"/>
      <c r="L348" s="1">
        <v>821</v>
      </c>
      <c r="M348" s="1">
        <v>750</v>
      </c>
      <c r="N348" s="1">
        <v>694</v>
      </c>
      <c r="O348" s="1">
        <v>920</v>
      </c>
      <c r="P348" s="1">
        <v>786</v>
      </c>
      <c r="Q348" s="49">
        <v>50</v>
      </c>
    </row>
    <row r="349" spans="1:17" x14ac:dyDescent="0.3">
      <c r="A349" s="6">
        <v>37093</v>
      </c>
      <c r="B349" s="5">
        <v>38830</v>
      </c>
      <c r="C349" s="5">
        <v>16049</v>
      </c>
      <c r="D349" s="5">
        <v>7212</v>
      </c>
      <c r="E349" s="5">
        <v>195</v>
      </c>
      <c r="F349" s="7">
        <v>62286</v>
      </c>
      <c r="G349" s="7">
        <v>4510</v>
      </c>
      <c r="H349" s="5">
        <v>1765567</v>
      </c>
      <c r="J349" s="5">
        <v>136519</v>
      </c>
      <c r="K349" s="5"/>
      <c r="L349" s="1">
        <v>823</v>
      </c>
      <c r="M349" s="1">
        <v>758</v>
      </c>
      <c r="N349" s="1">
        <v>702</v>
      </c>
      <c r="O349" s="1">
        <v>915</v>
      </c>
      <c r="P349" s="1">
        <v>792</v>
      </c>
      <c r="Q349" s="49">
        <v>49.4</v>
      </c>
    </row>
    <row r="350" spans="1:17" x14ac:dyDescent="0.3">
      <c r="A350" s="6">
        <v>37100</v>
      </c>
      <c r="B350" s="5">
        <v>39449</v>
      </c>
      <c r="C350" s="5">
        <v>19330</v>
      </c>
      <c r="D350" s="5">
        <v>7832</v>
      </c>
      <c r="E350" s="5">
        <v>176</v>
      </c>
      <c r="F350" s="7">
        <v>66787</v>
      </c>
      <c r="G350" s="7">
        <v>4460</v>
      </c>
      <c r="H350" s="5">
        <v>1832324</v>
      </c>
      <c r="J350" s="5">
        <v>140979</v>
      </c>
      <c r="K350" s="5"/>
      <c r="L350" s="1">
        <v>827</v>
      </c>
      <c r="M350" s="1">
        <v>761</v>
      </c>
      <c r="N350" s="1">
        <v>695</v>
      </c>
      <c r="O350" s="1">
        <v>913</v>
      </c>
      <c r="P350" s="1">
        <v>792</v>
      </c>
      <c r="Q350" s="49">
        <v>52.9</v>
      </c>
    </row>
    <row r="351" spans="1:17" x14ac:dyDescent="0.3">
      <c r="A351" s="6">
        <v>37107</v>
      </c>
      <c r="B351" s="5">
        <v>41606</v>
      </c>
      <c r="C351" s="5">
        <v>17087</v>
      </c>
      <c r="D351" s="5">
        <v>7878</v>
      </c>
      <c r="E351" s="5">
        <v>255</v>
      </c>
      <c r="F351" s="7">
        <v>66826</v>
      </c>
      <c r="G351" s="7">
        <v>4302</v>
      </c>
      <c r="H351" s="5">
        <v>1899119</v>
      </c>
      <c r="J351" s="5">
        <v>145281</v>
      </c>
      <c r="K351" s="5"/>
      <c r="L351" s="1">
        <v>829</v>
      </c>
      <c r="M351" s="1">
        <v>767</v>
      </c>
      <c r="N351" s="1">
        <v>694</v>
      </c>
      <c r="O351" s="1">
        <v>947</v>
      </c>
      <c r="P351" s="1">
        <v>797</v>
      </c>
      <c r="Q351" s="49">
        <v>53.3</v>
      </c>
    </row>
    <row r="352" spans="1:17" x14ac:dyDescent="0.3">
      <c r="A352" s="6">
        <v>37114</v>
      </c>
      <c r="B352" s="5">
        <v>36054</v>
      </c>
      <c r="C352" s="5">
        <v>16130</v>
      </c>
      <c r="D352" s="5">
        <v>6714</v>
      </c>
      <c r="E352" s="5">
        <v>215</v>
      </c>
      <c r="F352" s="7">
        <v>59113</v>
      </c>
      <c r="G352" s="7">
        <v>4298</v>
      </c>
      <c r="H352" s="5">
        <v>1958204</v>
      </c>
      <c r="J352" s="5">
        <v>149579</v>
      </c>
      <c r="K352" s="5"/>
      <c r="L352" s="1">
        <v>829</v>
      </c>
      <c r="M352" s="1">
        <v>772</v>
      </c>
      <c r="N352" s="1">
        <v>675</v>
      </c>
      <c r="O352" s="1">
        <v>909</v>
      </c>
      <c r="P352" s="1">
        <v>796</v>
      </c>
      <c r="Q352" s="49">
        <v>47</v>
      </c>
    </row>
    <row r="353" spans="1:17" x14ac:dyDescent="0.3">
      <c r="A353" s="6">
        <v>37121</v>
      </c>
      <c r="B353" s="5">
        <v>39226</v>
      </c>
      <c r="C353" s="5">
        <v>19794</v>
      </c>
      <c r="D353" s="5">
        <v>8208</v>
      </c>
      <c r="E353" s="5">
        <v>296</v>
      </c>
      <c r="F353" s="7">
        <v>67524</v>
      </c>
      <c r="G353" s="7">
        <v>4517</v>
      </c>
      <c r="H353" s="5">
        <v>2025712</v>
      </c>
      <c r="J353" s="5">
        <v>154096</v>
      </c>
      <c r="K353" s="5"/>
      <c r="L353" s="1">
        <v>830</v>
      </c>
      <c r="M353" s="1">
        <v>780</v>
      </c>
      <c r="N353" s="1">
        <v>677</v>
      </c>
      <c r="O353" s="1">
        <v>880</v>
      </c>
      <c r="P353" s="1">
        <v>797</v>
      </c>
      <c r="Q353" s="49">
        <v>53.8</v>
      </c>
    </row>
    <row r="354" spans="1:17" x14ac:dyDescent="0.3">
      <c r="A354" s="6">
        <v>37128</v>
      </c>
      <c r="B354" s="5">
        <v>38336</v>
      </c>
      <c r="C354" s="5">
        <v>19119</v>
      </c>
      <c r="D354" s="5">
        <v>9334</v>
      </c>
      <c r="E354" s="5">
        <v>289</v>
      </c>
      <c r="F354" s="7">
        <v>67078</v>
      </c>
      <c r="G354" s="7">
        <v>4865</v>
      </c>
      <c r="H354" s="5">
        <v>2092776</v>
      </c>
      <c r="J354" s="5">
        <v>158961</v>
      </c>
      <c r="K354" s="5"/>
      <c r="L354" s="1">
        <v>842</v>
      </c>
      <c r="M354" s="1">
        <v>774</v>
      </c>
      <c r="N354" s="1">
        <v>684</v>
      </c>
      <c r="O354" s="1">
        <v>870</v>
      </c>
      <c r="P354" s="1">
        <v>800</v>
      </c>
      <c r="Q354" s="49">
        <v>53.7</v>
      </c>
    </row>
    <row r="355" spans="1:17" x14ac:dyDescent="0.3">
      <c r="A355" s="6">
        <v>37135</v>
      </c>
      <c r="B355" s="5">
        <v>40971</v>
      </c>
      <c r="C355" s="5">
        <v>16707</v>
      </c>
      <c r="D355" s="5">
        <v>8609</v>
      </c>
      <c r="E355" s="5">
        <v>262</v>
      </c>
      <c r="F355" s="7">
        <v>66549</v>
      </c>
      <c r="G355" s="7">
        <v>4887</v>
      </c>
      <c r="H355" s="5">
        <v>2159304</v>
      </c>
      <c r="J355" s="5">
        <v>163848</v>
      </c>
      <c r="K355" s="5"/>
      <c r="L355" s="1">
        <v>837</v>
      </c>
      <c r="M355" s="1">
        <v>783</v>
      </c>
      <c r="N355" s="1">
        <v>685</v>
      </c>
      <c r="O355" s="1">
        <v>903</v>
      </c>
      <c r="P355" s="1">
        <v>804</v>
      </c>
      <c r="Q355" s="49">
        <v>53.5</v>
      </c>
    </row>
    <row r="356" spans="1:17" x14ac:dyDescent="0.3">
      <c r="A356" s="6">
        <v>37142</v>
      </c>
      <c r="B356" s="5">
        <v>25860</v>
      </c>
      <c r="C356" s="5">
        <v>21491</v>
      </c>
      <c r="D356" s="5">
        <v>7548</v>
      </c>
      <c r="E356" s="5">
        <v>194</v>
      </c>
      <c r="F356" s="7">
        <v>55093</v>
      </c>
      <c r="G356" s="7">
        <v>4327</v>
      </c>
      <c r="H356" s="5">
        <v>2214374</v>
      </c>
      <c r="J356" s="5">
        <v>168175</v>
      </c>
      <c r="K356" s="5"/>
      <c r="L356" s="1">
        <v>846</v>
      </c>
      <c r="M356" s="1">
        <v>791</v>
      </c>
      <c r="N356" s="1">
        <v>684</v>
      </c>
      <c r="O356" s="1">
        <v>901</v>
      </c>
      <c r="P356" s="1">
        <v>802</v>
      </c>
      <c r="Q356" s="49">
        <v>44.2</v>
      </c>
    </row>
    <row r="357" spans="1:17" x14ac:dyDescent="0.3">
      <c r="A357" s="6">
        <v>37149</v>
      </c>
      <c r="B357" s="5">
        <v>35197</v>
      </c>
      <c r="C357" s="5">
        <v>23115</v>
      </c>
      <c r="D357" s="5">
        <v>8681</v>
      </c>
      <c r="E357" s="5">
        <v>264</v>
      </c>
      <c r="F357" s="7">
        <v>67257</v>
      </c>
      <c r="G357" s="7">
        <v>4826</v>
      </c>
      <c r="H357" s="5">
        <v>2281602</v>
      </c>
      <c r="J357" s="5">
        <v>173001</v>
      </c>
      <c r="K357" s="5"/>
      <c r="L357" s="1">
        <v>847</v>
      </c>
      <c r="M357" s="1">
        <v>792</v>
      </c>
      <c r="N357" s="1">
        <v>686</v>
      </c>
      <c r="O357" s="1">
        <v>892</v>
      </c>
      <c r="P357" s="1">
        <v>807</v>
      </c>
      <c r="Q357" s="49">
        <v>54.3</v>
      </c>
    </row>
    <row r="358" spans="1:17" x14ac:dyDescent="0.3">
      <c r="A358" s="6">
        <v>37156</v>
      </c>
      <c r="B358" s="5">
        <v>35858</v>
      </c>
      <c r="C358" s="5">
        <v>24158</v>
      </c>
      <c r="D358" s="5">
        <v>9607</v>
      </c>
      <c r="E358" s="5">
        <v>233</v>
      </c>
      <c r="F358" s="7">
        <v>69856</v>
      </c>
      <c r="G358" s="7">
        <v>4826</v>
      </c>
      <c r="H358" s="5">
        <v>2351332</v>
      </c>
      <c r="J358" s="5">
        <v>177827</v>
      </c>
      <c r="K358" s="5"/>
      <c r="L358" s="1">
        <v>849</v>
      </c>
      <c r="M358" s="1">
        <v>797</v>
      </c>
      <c r="N358" s="1">
        <v>683</v>
      </c>
      <c r="O358" s="1">
        <v>910</v>
      </c>
      <c r="P358" s="1">
        <v>808</v>
      </c>
      <c r="Q358" s="49">
        <v>56.5</v>
      </c>
    </row>
    <row r="359" spans="1:17" x14ac:dyDescent="0.3">
      <c r="A359" s="6">
        <v>37163</v>
      </c>
      <c r="B359" s="5">
        <v>36079</v>
      </c>
      <c r="C359" s="5">
        <v>22402</v>
      </c>
      <c r="D359" s="5">
        <v>8554</v>
      </c>
      <c r="E359" s="5">
        <v>234</v>
      </c>
      <c r="F359" s="7">
        <v>67269</v>
      </c>
      <c r="G359" s="7">
        <v>4864</v>
      </c>
      <c r="H359" s="5">
        <v>2418579</v>
      </c>
      <c r="J359" s="5">
        <v>182691</v>
      </c>
      <c r="K359" s="5"/>
      <c r="L359" s="1">
        <v>843</v>
      </c>
      <c r="M359" s="1">
        <v>792</v>
      </c>
      <c r="N359" s="1">
        <v>677</v>
      </c>
      <c r="O359" s="1">
        <v>866</v>
      </c>
      <c r="P359" s="1">
        <v>805</v>
      </c>
      <c r="Q359" s="49">
        <v>54.1</v>
      </c>
    </row>
    <row r="360" spans="1:17" x14ac:dyDescent="0.3">
      <c r="A360" s="6">
        <v>37170</v>
      </c>
      <c r="B360" s="5">
        <v>30294</v>
      </c>
      <c r="C360" s="5">
        <v>25497</v>
      </c>
      <c r="D360" s="5">
        <v>9406</v>
      </c>
      <c r="E360" s="5">
        <v>213</v>
      </c>
      <c r="F360" s="7">
        <v>65410</v>
      </c>
      <c r="G360" s="7">
        <v>3953</v>
      </c>
      <c r="H360" s="5">
        <v>2484018</v>
      </c>
      <c r="J360" s="5">
        <v>186644</v>
      </c>
      <c r="K360" s="5"/>
      <c r="L360" s="1">
        <v>847</v>
      </c>
      <c r="M360" s="1">
        <v>801</v>
      </c>
      <c r="N360" s="1">
        <v>677</v>
      </c>
      <c r="O360" s="1">
        <v>857</v>
      </c>
      <c r="P360" s="1">
        <v>804</v>
      </c>
      <c r="Q360" s="49">
        <v>52.6</v>
      </c>
    </row>
    <row r="361" spans="1:17" x14ac:dyDescent="0.3">
      <c r="A361" s="6">
        <v>37177</v>
      </c>
      <c r="B361" s="5">
        <v>26442</v>
      </c>
      <c r="C361" s="5">
        <v>24090</v>
      </c>
      <c r="D361" s="5">
        <v>9409</v>
      </c>
      <c r="E361" s="5">
        <v>180</v>
      </c>
      <c r="F361" s="7">
        <v>60121</v>
      </c>
      <c r="G361" s="7">
        <v>4868</v>
      </c>
      <c r="H361" s="5">
        <v>2544135</v>
      </c>
      <c r="J361" s="5">
        <v>191512</v>
      </c>
      <c r="K361" s="5"/>
      <c r="L361" s="1">
        <v>859</v>
      </c>
      <c r="M361" s="1">
        <v>801</v>
      </c>
      <c r="N361" s="1">
        <v>675</v>
      </c>
      <c r="O361" s="1">
        <v>881</v>
      </c>
      <c r="P361" s="1">
        <v>806</v>
      </c>
      <c r="Q361" s="49">
        <v>48.5</v>
      </c>
    </row>
    <row r="362" spans="1:17" x14ac:dyDescent="0.3">
      <c r="A362" s="6">
        <v>37184</v>
      </c>
      <c r="B362" s="5">
        <v>30225</v>
      </c>
      <c r="C362" s="5">
        <v>27428</v>
      </c>
      <c r="D362" s="5">
        <v>10631</v>
      </c>
      <c r="E362" s="5">
        <v>181</v>
      </c>
      <c r="F362" s="7">
        <v>68465</v>
      </c>
      <c r="G362" s="7">
        <v>4913</v>
      </c>
      <c r="H362" s="5">
        <v>2612565</v>
      </c>
      <c r="J362" s="5">
        <v>196425</v>
      </c>
      <c r="K362" s="5"/>
      <c r="L362" s="1">
        <v>853</v>
      </c>
      <c r="M362" s="1">
        <v>798</v>
      </c>
      <c r="N362" s="1">
        <v>675</v>
      </c>
      <c r="O362" s="1">
        <v>845</v>
      </c>
      <c r="P362" s="1">
        <v>803</v>
      </c>
      <c r="Q362" s="49">
        <v>55</v>
      </c>
    </row>
    <row r="363" spans="1:17" x14ac:dyDescent="0.3">
      <c r="A363" s="6">
        <v>37191</v>
      </c>
      <c r="B363" s="5">
        <v>24141</v>
      </c>
      <c r="C363" s="5">
        <v>29555</v>
      </c>
      <c r="D363" s="5">
        <v>10507</v>
      </c>
      <c r="E363" s="5">
        <v>243</v>
      </c>
      <c r="F363" s="7">
        <v>64446</v>
      </c>
      <c r="G363" s="7">
        <v>4652</v>
      </c>
      <c r="H363" s="5">
        <v>2676987</v>
      </c>
      <c r="J363" s="5">
        <v>201077</v>
      </c>
      <c r="K363" s="5"/>
      <c r="L363" s="1">
        <v>857</v>
      </c>
      <c r="M363" s="1">
        <v>804</v>
      </c>
      <c r="N363" s="1">
        <v>675</v>
      </c>
      <c r="O363" s="1">
        <v>873</v>
      </c>
      <c r="P363" s="1">
        <v>802</v>
      </c>
      <c r="Q363" s="49">
        <v>51.7</v>
      </c>
    </row>
    <row r="364" spans="1:17" x14ac:dyDescent="0.3">
      <c r="A364" s="6">
        <v>37198</v>
      </c>
      <c r="B364" s="5">
        <v>25147</v>
      </c>
      <c r="C364" s="5">
        <v>27563</v>
      </c>
      <c r="D364" s="5">
        <v>11676</v>
      </c>
      <c r="E364" s="5">
        <v>245</v>
      </c>
      <c r="F364" s="7">
        <v>64631</v>
      </c>
      <c r="G364" s="7">
        <v>4738</v>
      </c>
      <c r="H364" s="5">
        <v>2741580</v>
      </c>
      <c r="J364" s="5">
        <v>205815</v>
      </c>
      <c r="K364" s="5"/>
      <c r="L364" s="1">
        <v>853</v>
      </c>
      <c r="M364" s="1">
        <v>797</v>
      </c>
      <c r="N364" s="1">
        <v>666</v>
      </c>
      <c r="O364" s="1">
        <v>765</v>
      </c>
      <c r="P364" s="1">
        <v>794</v>
      </c>
      <c r="Q364" s="49">
        <v>51.4</v>
      </c>
    </row>
    <row r="365" spans="1:17" x14ac:dyDescent="0.3">
      <c r="A365" s="6">
        <v>37205</v>
      </c>
      <c r="B365" s="5">
        <v>25152</v>
      </c>
      <c r="C365" s="5">
        <v>26455</v>
      </c>
      <c r="D365" s="5">
        <v>11287</v>
      </c>
      <c r="E365" s="5">
        <v>208</v>
      </c>
      <c r="F365" s="7">
        <v>63102</v>
      </c>
      <c r="G365" s="7">
        <v>4852</v>
      </c>
      <c r="H365" s="5">
        <v>2804657</v>
      </c>
      <c r="J365" s="5">
        <v>210667</v>
      </c>
      <c r="K365" s="5"/>
      <c r="L365" s="1">
        <v>855</v>
      </c>
      <c r="M365" s="1">
        <v>807</v>
      </c>
      <c r="N365" s="1">
        <v>670</v>
      </c>
      <c r="O365" s="1">
        <v>905</v>
      </c>
      <c r="P365" s="1">
        <v>801</v>
      </c>
      <c r="Q365" s="49">
        <v>50.6</v>
      </c>
    </row>
    <row r="366" spans="1:17" x14ac:dyDescent="0.3">
      <c r="A366" s="6">
        <v>37212</v>
      </c>
      <c r="B366" s="5">
        <v>22105</v>
      </c>
      <c r="C366" s="5">
        <v>27292</v>
      </c>
      <c r="D366" s="5">
        <v>11397</v>
      </c>
      <c r="E366" s="5">
        <v>243</v>
      </c>
      <c r="F366" s="7">
        <v>61037</v>
      </c>
      <c r="G366" s="7">
        <v>4688</v>
      </c>
      <c r="H366" s="5">
        <v>2865663</v>
      </c>
      <c r="J366" s="5">
        <v>215355</v>
      </c>
      <c r="K366" s="5"/>
      <c r="L366" s="1">
        <v>859</v>
      </c>
      <c r="M366" s="1">
        <v>806</v>
      </c>
      <c r="N366" s="1">
        <v>666</v>
      </c>
      <c r="O366" s="1">
        <v>912</v>
      </c>
      <c r="P366" s="1">
        <v>799</v>
      </c>
      <c r="Q366" s="49">
        <v>48.8</v>
      </c>
    </row>
    <row r="367" spans="1:17" x14ac:dyDescent="0.3">
      <c r="A367" s="6">
        <v>37219</v>
      </c>
      <c r="B367" s="5">
        <v>23381</v>
      </c>
      <c r="C367" s="5">
        <v>30672</v>
      </c>
      <c r="D367" s="5">
        <v>11040</v>
      </c>
      <c r="E367" s="5">
        <v>232</v>
      </c>
      <c r="F367" s="7">
        <v>65325</v>
      </c>
      <c r="G367" s="7">
        <v>5147</v>
      </c>
      <c r="H367" s="5">
        <v>2930961</v>
      </c>
      <c r="J367" s="5">
        <v>220502</v>
      </c>
      <c r="K367" s="5"/>
      <c r="L367" s="1">
        <v>860</v>
      </c>
      <c r="M367" s="1">
        <v>806</v>
      </c>
      <c r="N367" s="1">
        <v>667</v>
      </c>
      <c r="O367" s="1">
        <v>937</v>
      </c>
      <c r="P367" s="1">
        <v>801</v>
      </c>
      <c r="Q367" s="49">
        <v>52.4</v>
      </c>
    </row>
    <row r="368" spans="1:17" x14ac:dyDescent="0.3">
      <c r="A368" s="6">
        <v>37226</v>
      </c>
      <c r="B368" s="5">
        <v>23111</v>
      </c>
      <c r="C368" s="5">
        <v>23690</v>
      </c>
      <c r="D368" s="5">
        <v>9638</v>
      </c>
      <c r="E368" s="5">
        <v>195</v>
      </c>
      <c r="F368" s="7">
        <v>56634</v>
      </c>
      <c r="G368" s="7">
        <v>5042</v>
      </c>
      <c r="H368" s="5">
        <v>2988466</v>
      </c>
      <c r="J368" s="5">
        <v>225544</v>
      </c>
      <c r="K368" s="5"/>
      <c r="L368" s="1">
        <v>854</v>
      </c>
      <c r="M368" s="1">
        <v>787</v>
      </c>
      <c r="N368" s="1">
        <v>688</v>
      </c>
      <c r="O368" s="1">
        <v>891</v>
      </c>
      <c r="P368" s="1">
        <v>797</v>
      </c>
      <c r="Q368" s="49">
        <v>45.2</v>
      </c>
    </row>
    <row r="369" spans="1:17" x14ac:dyDescent="0.3">
      <c r="A369" s="6">
        <v>37233</v>
      </c>
      <c r="B369" s="5">
        <v>25468</v>
      </c>
      <c r="C369" s="5">
        <v>25729</v>
      </c>
      <c r="D369" s="5">
        <v>11901</v>
      </c>
      <c r="E369" s="5">
        <v>210</v>
      </c>
      <c r="F369" s="7">
        <v>63308</v>
      </c>
      <c r="G369" s="7">
        <v>5544</v>
      </c>
      <c r="H369" s="5">
        <v>3051749</v>
      </c>
      <c r="J369" s="5">
        <v>231088</v>
      </c>
      <c r="K369" s="5"/>
      <c r="L369" s="1">
        <v>852</v>
      </c>
      <c r="M369" s="1">
        <v>790</v>
      </c>
      <c r="N369" s="1">
        <v>680</v>
      </c>
      <c r="O369" s="1">
        <v>890</v>
      </c>
      <c r="P369" s="1">
        <v>793</v>
      </c>
      <c r="Q369" s="49">
        <v>50.3</v>
      </c>
    </row>
    <row r="370" spans="1:17" x14ac:dyDescent="0.3">
      <c r="A370" s="6">
        <v>37240</v>
      </c>
      <c r="B370" s="5">
        <v>27585</v>
      </c>
      <c r="C370" s="5">
        <v>21803</v>
      </c>
      <c r="D370" s="5">
        <v>11112</v>
      </c>
      <c r="E370" s="5">
        <v>288</v>
      </c>
      <c r="F370" s="7">
        <v>60788</v>
      </c>
      <c r="G370" s="7">
        <v>5506</v>
      </c>
      <c r="H370" s="5">
        <v>3112715</v>
      </c>
      <c r="J370" s="5">
        <v>236594</v>
      </c>
      <c r="K370" s="5"/>
      <c r="L370" s="1">
        <v>840</v>
      </c>
      <c r="M370" s="1">
        <v>787</v>
      </c>
      <c r="N370" s="1">
        <v>681</v>
      </c>
      <c r="O370" s="1">
        <v>948</v>
      </c>
      <c r="P370" s="1">
        <v>792</v>
      </c>
      <c r="Q370" s="49">
        <v>48.1</v>
      </c>
    </row>
    <row r="371" spans="1:17" x14ac:dyDescent="0.3">
      <c r="A371" s="6">
        <v>37247</v>
      </c>
      <c r="B371" s="5">
        <v>28861</v>
      </c>
      <c r="C371" s="5">
        <v>20431</v>
      </c>
      <c r="D371" s="5">
        <v>10210</v>
      </c>
      <c r="E371" s="5">
        <v>166</v>
      </c>
      <c r="F371" s="7">
        <v>59668</v>
      </c>
      <c r="G371" s="7">
        <v>5109</v>
      </c>
      <c r="H371" s="5">
        <v>3172352</v>
      </c>
      <c r="J371" s="5">
        <v>241703</v>
      </c>
      <c r="K371" s="5"/>
      <c r="L371" s="1">
        <v>844</v>
      </c>
      <c r="M371" s="1">
        <v>790</v>
      </c>
      <c r="N371" s="1">
        <v>694</v>
      </c>
      <c r="O371" s="1">
        <v>873</v>
      </c>
      <c r="P371" s="1">
        <v>799</v>
      </c>
      <c r="Q371" s="49">
        <v>47.7</v>
      </c>
    </row>
    <row r="372" spans="1:17" x14ac:dyDescent="0.3">
      <c r="A372" s="6">
        <v>37254</v>
      </c>
      <c r="B372" s="5">
        <v>15753</v>
      </c>
      <c r="C372" s="5">
        <v>16874</v>
      </c>
      <c r="D372" s="5">
        <v>6006</v>
      </c>
      <c r="E372" s="5">
        <v>65</v>
      </c>
      <c r="F372" s="7">
        <v>38698</v>
      </c>
      <c r="G372" s="7">
        <v>3575</v>
      </c>
      <c r="H372" s="5">
        <v>3211050</v>
      </c>
      <c r="J372" s="5">
        <v>245278</v>
      </c>
      <c r="K372" s="5"/>
      <c r="L372" s="1">
        <v>846</v>
      </c>
      <c r="M372" s="1">
        <v>786</v>
      </c>
      <c r="N372" s="1">
        <v>731</v>
      </c>
      <c r="O372" s="1">
        <v>922</v>
      </c>
      <c r="P372" s="1">
        <v>802</v>
      </c>
      <c r="Q372" s="49">
        <v>31</v>
      </c>
    </row>
    <row r="373" spans="1:17" x14ac:dyDescent="0.3">
      <c r="A373" s="6">
        <v>37261</v>
      </c>
      <c r="B373" s="1">
        <v>19946</v>
      </c>
      <c r="C373" s="1">
        <v>21276</v>
      </c>
      <c r="D373" s="1">
        <v>7419</v>
      </c>
      <c r="E373" s="1">
        <v>69</v>
      </c>
      <c r="F373" s="7">
        <v>48710</v>
      </c>
      <c r="G373" s="7">
        <v>3663</v>
      </c>
      <c r="H373" s="5">
        <v>48710</v>
      </c>
      <c r="J373" s="5">
        <v>3663</v>
      </c>
      <c r="K373" s="5"/>
      <c r="L373" s="1">
        <v>858</v>
      </c>
      <c r="M373" s="1">
        <v>793</v>
      </c>
      <c r="N373" s="1">
        <v>744</v>
      </c>
      <c r="O373" s="1">
        <v>952</v>
      </c>
      <c r="P373" s="1">
        <v>811</v>
      </c>
      <c r="Q373" s="49">
        <v>39.6</v>
      </c>
    </row>
    <row r="374" spans="1:17" x14ac:dyDescent="0.3">
      <c r="A374" s="6">
        <v>37268</v>
      </c>
      <c r="B374" s="1">
        <v>28958</v>
      </c>
      <c r="C374" s="1">
        <v>20617</v>
      </c>
      <c r="D374" s="1">
        <v>11799</v>
      </c>
      <c r="E374" s="1">
        <v>159</v>
      </c>
      <c r="F374" s="7">
        <v>61533</v>
      </c>
      <c r="G374" s="7">
        <v>5212</v>
      </c>
      <c r="H374" s="5">
        <v>110214</v>
      </c>
      <c r="J374" s="5">
        <v>8875</v>
      </c>
      <c r="L374" s="1">
        <v>847</v>
      </c>
      <c r="M374" s="1">
        <v>795</v>
      </c>
      <c r="N374" s="1">
        <v>727</v>
      </c>
      <c r="O374" s="1">
        <v>941</v>
      </c>
      <c r="P374" s="1">
        <v>806</v>
      </c>
      <c r="Q374" s="49">
        <v>49.6</v>
      </c>
    </row>
    <row r="375" spans="1:17" x14ac:dyDescent="0.3">
      <c r="A375" s="6">
        <v>37275</v>
      </c>
      <c r="B375" s="1">
        <v>24595</v>
      </c>
      <c r="C375" s="1">
        <v>21188</v>
      </c>
      <c r="D375" s="1">
        <v>10702</v>
      </c>
      <c r="E375" s="1">
        <v>134</v>
      </c>
      <c r="F375" s="7">
        <v>56619</v>
      </c>
      <c r="G375" s="7">
        <v>5267</v>
      </c>
      <c r="H375" s="5">
        <v>166814</v>
      </c>
      <c r="J375" s="5">
        <v>14142</v>
      </c>
      <c r="L375" s="1">
        <v>855</v>
      </c>
      <c r="M375" s="1">
        <v>787</v>
      </c>
      <c r="N375" s="1">
        <v>734</v>
      </c>
      <c r="O375" s="1">
        <v>969</v>
      </c>
      <c r="P375" s="1">
        <v>806</v>
      </c>
      <c r="Q375" s="49">
        <v>45.7</v>
      </c>
    </row>
    <row r="376" spans="1:17" x14ac:dyDescent="0.3">
      <c r="A376" s="6">
        <v>37282</v>
      </c>
      <c r="B376" s="1">
        <v>26429</v>
      </c>
      <c r="C376" s="1">
        <v>21946</v>
      </c>
      <c r="D376" s="1">
        <v>11491</v>
      </c>
      <c r="E376" s="1">
        <v>178</v>
      </c>
      <c r="F376" s="7">
        <v>60044</v>
      </c>
      <c r="G376" s="7">
        <v>5336</v>
      </c>
      <c r="H376" s="5">
        <v>226841</v>
      </c>
      <c r="J376" s="5">
        <v>19478</v>
      </c>
      <c r="L376" s="1">
        <v>853</v>
      </c>
      <c r="M376" s="1">
        <v>801</v>
      </c>
      <c r="N376" s="1">
        <v>739</v>
      </c>
      <c r="O376" s="1">
        <v>886</v>
      </c>
      <c r="P376" s="1">
        <v>812</v>
      </c>
      <c r="Q376" s="49">
        <v>48.8</v>
      </c>
    </row>
    <row r="377" spans="1:17" x14ac:dyDescent="0.3">
      <c r="A377" s="6">
        <v>37289</v>
      </c>
      <c r="B377" s="1">
        <v>27024</v>
      </c>
      <c r="C377" s="1">
        <v>22510</v>
      </c>
      <c r="D377" s="1">
        <v>10886</v>
      </c>
      <c r="E377" s="1">
        <v>135</v>
      </c>
      <c r="F377" s="7">
        <v>60555</v>
      </c>
      <c r="G377" s="7">
        <v>5302</v>
      </c>
      <c r="H377" s="5">
        <v>287371</v>
      </c>
      <c r="J377" s="5">
        <v>24780</v>
      </c>
      <c r="L377" s="1">
        <v>847</v>
      </c>
      <c r="M377" s="1">
        <v>799</v>
      </c>
      <c r="N377" s="1">
        <v>749</v>
      </c>
      <c r="O377" s="1">
        <v>862</v>
      </c>
      <c r="P377" s="1">
        <v>811</v>
      </c>
      <c r="Q377" s="49">
        <v>49.1</v>
      </c>
    </row>
    <row r="378" spans="1:17" x14ac:dyDescent="0.3">
      <c r="A378" s="6">
        <v>37296</v>
      </c>
      <c r="B378" s="1">
        <v>23598</v>
      </c>
      <c r="C378" s="1">
        <v>26293</v>
      </c>
      <c r="D378" s="1">
        <v>10573</v>
      </c>
      <c r="E378" s="1">
        <v>178</v>
      </c>
      <c r="F378" s="7">
        <v>60642</v>
      </c>
      <c r="G378" s="7">
        <v>4179</v>
      </c>
      <c r="H378" s="5">
        <v>347997</v>
      </c>
      <c r="J378" s="5">
        <v>28959</v>
      </c>
      <c r="L378" s="1">
        <v>851</v>
      </c>
      <c r="M378" s="1">
        <v>794</v>
      </c>
      <c r="N378" s="1">
        <v>747</v>
      </c>
      <c r="O378" s="1">
        <v>909</v>
      </c>
      <c r="P378" s="1">
        <v>808</v>
      </c>
      <c r="Q378" s="49">
        <v>49</v>
      </c>
    </row>
    <row r="379" spans="1:17" x14ac:dyDescent="0.3">
      <c r="A379" s="6">
        <v>37303</v>
      </c>
      <c r="B379" s="1">
        <v>23944</v>
      </c>
      <c r="C379" s="1">
        <v>28395</v>
      </c>
      <c r="D379" s="1">
        <v>10903</v>
      </c>
      <c r="E379" s="1">
        <v>136</v>
      </c>
      <c r="F379" s="7">
        <v>63378</v>
      </c>
      <c r="G379" s="7">
        <v>4138</v>
      </c>
      <c r="H379" s="5">
        <v>411359</v>
      </c>
      <c r="J379" s="5">
        <v>33097</v>
      </c>
      <c r="L379" s="1">
        <v>850</v>
      </c>
      <c r="M379" s="1">
        <v>788</v>
      </c>
      <c r="N379" s="1">
        <v>771</v>
      </c>
      <c r="O379" s="1">
        <v>882</v>
      </c>
      <c r="P379" s="1">
        <v>809</v>
      </c>
      <c r="Q379" s="49">
        <v>51.2</v>
      </c>
    </row>
    <row r="380" spans="1:17" x14ac:dyDescent="0.3">
      <c r="A380" s="6">
        <v>37310</v>
      </c>
      <c r="B380" s="1">
        <v>23662</v>
      </c>
      <c r="C380" s="1">
        <v>25091</v>
      </c>
      <c r="D380" s="1">
        <v>9294</v>
      </c>
      <c r="E380" s="1">
        <v>205</v>
      </c>
      <c r="F380" s="7">
        <v>58252</v>
      </c>
      <c r="G380" s="7">
        <v>4531</v>
      </c>
      <c r="H380" s="5">
        <v>469586</v>
      </c>
      <c r="J380" s="5">
        <v>37628</v>
      </c>
      <c r="L380" s="1">
        <v>847</v>
      </c>
      <c r="M380" s="1">
        <v>796</v>
      </c>
      <c r="N380" s="1">
        <v>746</v>
      </c>
      <c r="O380" s="1">
        <v>927</v>
      </c>
      <c r="P380" s="1">
        <v>809</v>
      </c>
      <c r="Q380" s="49">
        <v>47.1</v>
      </c>
    </row>
    <row r="381" spans="1:17" x14ac:dyDescent="0.3">
      <c r="A381" s="6">
        <v>37317</v>
      </c>
      <c r="B381" s="1">
        <v>19389</v>
      </c>
      <c r="C381" s="1">
        <v>29828</v>
      </c>
      <c r="D381" s="1">
        <v>9928</v>
      </c>
      <c r="E381" s="1">
        <v>202</v>
      </c>
      <c r="F381" s="7">
        <v>59347</v>
      </c>
      <c r="G381" s="7">
        <v>4497</v>
      </c>
      <c r="H381" s="5">
        <v>528916</v>
      </c>
      <c r="J381" s="5">
        <v>42125</v>
      </c>
      <c r="L381" s="1">
        <v>841</v>
      </c>
      <c r="M381" s="1">
        <v>793</v>
      </c>
      <c r="N381" s="1">
        <v>751</v>
      </c>
      <c r="O381" s="1">
        <v>943</v>
      </c>
      <c r="P381" s="1">
        <v>802</v>
      </c>
      <c r="Q381" s="49">
        <v>47.6</v>
      </c>
    </row>
    <row r="382" spans="1:17" x14ac:dyDescent="0.3">
      <c r="A382" s="6">
        <v>37324</v>
      </c>
      <c r="B382" s="1">
        <v>22557</v>
      </c>
      <c r="C382" s="1">
        <v>30255</v>
      </c>
      <c r="D382" s="1">
        <v>10395</v>
      </c>
      <c r="E382" s="1">
        <v>138</v>
      </c>
      <c r="F382" s="7">
        <v>63345</v>
      </c>
      <c r="G382" s="7">
        <v>4291</v>
      </c>
      <c r="H382" s="5">
        <v>592242</v>
      </c>
      <c r="J382" s="5">
        <v>46416</v>
      </c>
      <c r="L382" s="1">
        <v>839</v>
      </c>
      <c r="M382" s="1">
        <v>792</v>
      </c>
      <c r="N382" s="1">
        <v>749</v>
      </c>
      <c r="O382" s="1">
        <v>979</v>
      </c>
      <c r="P382" s="1">
        <v>802</v>
      </c>
      <c r="Q382" s="49">
        <v>50.8</v>
      </c>
    </row>
    <row r="383" spans="1:17" x14ac:dyDescent="0.3">
      <c r="A383" s="6">
        <v>37331</v>
      </c>
      <c r="B383" s="1">
        <v>22175</v>
      </c>
      <c r="C383" s="1">
        <v>23869</v>
      </c>
      <c r="D383" s="1">
        <v>9158</v>
      </c>
      <c r="E383" s="1">
        <v>227</v>
      </c>
      <c r="F383" s="7">
        <v>55429</v>
      </c>
      <c r="G383" s="7">
        <v>3971</v>
      </c>
      <c r="H383" s="5">
        <v>647653</v>
      </c>
      <c r="J383" s="5">
        <v>50387</v>
      </c>
      <c r="L383" s="1">
        <v>835</v>
      </c>
      <c r="M383" s="1">
        <v>778</v>
      </c>
      <c r="N383" s="1">
        <v>740</v>
      </c>
      <c r="O383" s="1">
        <v>858</v>
      </c>
      <c r="P383" s="1">
        <v>794</v>
      </c>
      <c r="Q383" s="49">
        <v>44</v>
      </c>
    </row>
    <row r="384" spans="1:17" x14ac:dyDescent="0.3">
      <c r="A384" s="6">
        <v>37338</v>
      </c>
      <c r="B384" s="1">
        <v>26636</v>
      </c>
      <c r="C384" s="1">
        <v>26975</v>
      </c>
      <c r="D384" s="1">
        <v>10449</v>
      </c>
      <c r="E384" s="1">
        <v>175</v>
      </c>
      <c r="F384" s="7">
        <v>64235</v>
      </c>
      <c r="G384" s="7">
        <v>4121</v>
      </c>
      <c r="H384" s="5">
        <v>711874</v>
      </c>
      <c r="J384" s="5">
        <v>54508</v>
      </c>
      <c r="L384" s="1">
        <v>827</v>
      </c>
      <c r="M384" s="1">
        <v>775</v>
      </c>
      <c r="N384" s="1">
        <v>725</v>
      </c>
      <c r="O384" s="1">
        <v>871</v>
      </c>
      <c r="P384" s="1">
        <v>788</v>
      </c>
      <c r="Q384" s="49">
        <v>50.7</v>
      </c>
    </row>
    <row r="385" spans="1:17" x14ac:dyDescent="0.3">
      <c r="A385" s="6">
        <v>37345</v>
      </c>
      <c r="B385" s="1">
        <v>22915</v>
      </c>
      <c r="C385" s="1">
        <v>20363</v>
      </c>
      <c r="D385" s="1">
        <v>8728</v>
      </c>
      <c r="E385" s="1">
        <v>140</v>
      </c>
      <c r="F385" s="7">
        <v>52146</v>
      </c>
      <c r="G385" s="7">
        <v>4239</v>
      </c>
      <c r="H385" s="5">
        <v>764002</v>
      </c>
      <c r="J385" s="5">
        <v>58747</v>
      </c>
      <c r="L385" s="1">
        <v>819</v>
      </c>
      <c r="M385" s="1">
        <v>766</v>
      </c>
      <c r="N385" s="1">
        <v>724</v>
      </c>
      <c r="O385" s="1">
        <v>877</v>
      </c>
      <c r="P385" s="1">
        <v>782</v>
      </c>
      <c r="Q385" s="49">
        <v>40.799999999999997</v>
      </c>
    </row>
    <row r="386" spans="1:17" x14ac:dyDescent="0.3">
      <c r="A386" s="6">
        <v>37352</v>
      </c>
      <c r="B386" s="1">
        <v>28894</v>
      </c>
      <c r="C386" s="1">
        <v>20165</v>
      </c>
      <c r="D386" s="1">
        <v>9817</v>
      </c>
      <c r="E386" s="1">
        <v>137</v>
      </c>
      <c r="F386" s="7">
        <v>59013</v>
      </c>
      <c r="G386" s="7">
        <v>3846</v>
      </c>
      <c r="H386" s="5">
        <v>822998</v>
      </c>
      <c r="J386" s="5">
        <v>62593</v>
      </c>
      <c r="L386" s="1">
        <v>819</v>
      </c>
      <c r="M386" s="1">
        <v>762</v>
      </c>
      <c r="N386" s="1">
        <v>715</v>
      </c>
      <c r="O386" s="1">
        <v>922</v>
      </c>
      <c r="P386" s="1">
        <v>782</v>
      </c>
      <c r="Q386" s="49">
        <v>46.2</v>
      </c>
    </row>
    <row r="387" spans="1:17" x14ac:dyDescent="0.3">
      <c r="A387" s="6">
        <v>37359</v>
      </c>
      <c r="B387" s="1">
        <v>31725</v>
      </c>
      <c r="C387" s="1">
        <v>19039</v>
      </c>
      <c r="D387" s="1">
        <v>11216</v>
      </c>
      <c r="E387" s="1">
        <v>172</v>
      </c>
      <c r="F387" s="7">
        <v>62152</v>
      </c>
      <c r="G387" s="7">
        <v>3938</v>
      </c>
      <c r="H387" s="5">
        <v>885135</v>
      </c>
      <c r="J387" s="5">
        <v>66531</v>
      </c>
      <c r="L387" s="1">
        <v>808</v>
      </c>
      <c r="M387" s="1">
        <v>753</v>
      </c>
      <c r="N387" s="1">
        <v>706</v>
      </c>
      <c r="O387" s="1">
        <v>902</v>
      </c>
      <c r="P387" s="1">
        <v>772</v>
      </c>
      <c r="Q387" s="49">
        <v>48</v>
      </c>
    </row>
    <row r="388" spans="1:17" x14ac:dyDescent="0.3">
      <c r="A388" s="6">
        <v>37366</v>
      </c>
      <c r="B388" s="1">
        <v>34819</v>
      </c>
      <c r="C388" s="1">
        <v>16747</v>
      </c>
      <c r="D388" s="1">
        <v>11032</v>
      </c>
      <c r="E388" s="1">
        <v>146</v>
      </c>
      <c r="F388" s="7">
        <v>62744</v>
      </c>
      <c r="G388" s="7">
        <v>4191</v>
      </c>
      <c r="H388" s="5">
        <v>947852</v>
      </c>
      <c r="J388" s="5">
        <v>70722</v>
      </c>
      <c r="L388" s="1">
        <v>801</v>
      </c>
      <c r="M388" s="1">
        <v>755</v>
      </c>
      <c r="N388" s="1">
        <v>702</v>
      </c>
      <c r="O388" s="1">
        <v>919</v>
      </c>
      <c r="P388" s="1">
        <v>771</v>
      </c>
      <c r="Q388" s="49">
        <v>48.4</v>
      </c>
    </row>
    <row r="389" spans="1:17" x14ac:dyDescent="0.3">
      <c r="A389" s="6">
        <v>37373</v>
      </c>
      <c r="B389" s="1">
        <v>37368</v>
      </c>
      <c r="C389" s="1">
        <v>18756</v>
      </c>
      <c r="D389" s="1">
        <v>10939</v>
      </c>
      <c r="E389" s="1">
        <v>163</v>
      </c>
      <c r="F389" s="7">
        <v>67226</v>
      </c>
      <c r="G389" s="7">
        <v>4049</v>
      </c>
      <c r="H389" s="5">
        <v>1015052</v>
      </c>
      <c r="J389" s="5">
        <v>74771</v>
      </c>
      <c r="L389" s="1">
        <v>804</v>
      </c>
      <c r="M389" s="1">
        <v>751</v>
      </c>
      <c r="N389" s="1">
        <v>697</v>
      </c>
      <c r="O389" s="1">
        <v>881</v>
      </c>
      <c r="P389" s="1">
        <v>771</v>
      </c>
      <c r="Q389" s="49">
        <v>51.9</v>
      </c>
    </row>
    <row r="390" spans="1:17" x14ac:dyDescent="0.3">
      <c r="A390" s="6">
        <v>37380</v>
      </c>
      <c r="B390" s="1">
        <v>38491</v>
      </c>
      <c r="C390" s="1">
        <v>19656</v>
      </c>
      <c r="D390" s="1">
        <v>9605</v>
      </c>
      <c r="E390" s="1">
        <v>198</v>
      </c>
      <c r="F390" s="7">
        <v>67950</v>
      </c>
      <c r="G390" s="7">
        <v>4706</v>
      </c>
      <c r="H390" s="5">
        <v>1082976</v>
      </c>
      <c r="J390" s="5">
        <v>79477</v>
      </c>
      <c r="L390" s="1">
        <v>803</v>
      </c>
      <c r="M390" s="1">
        <v>750</v>
      </c>
      <c r="N390" s="1">
        <v>685</v>
      </c>
      <c r="O390" s="1">
        <v>824</v>
      </c>
      <c r="P390" s="1">
        <v>771</v>
      </c>
      <c r="Q390" s="49">
        <v>52.4</v>
      </c>
    </row>
    <row r="391" spans="1:17" x14ac:dyDescent="0.3">
      <c r="A391" s="6">
        <v>37387</v>
      </c>
      <c r="B391" s="1">
        <v>43702</v>
      </c>
      <c r="C391" s="1">
        <v>18511</v>
      </c>
      <c r="D391" s="1">
        <v>9501</v>
      </c>
      <c r="E391" s="1">
        <v>170</v>
      </c>
      <c r="F391" s="7">
        <v>71884</v>
      </c>
      <c r="G391" s="7">
        <v>4315</v>
      </c>
      <c r="H391" s="5">
        <v>1154836</v>
      </c>
      <c r="J391" s="5">
        <v>83792</v>
      </c>
      <c r="L391" s="1">
        <v>807</v>
      </c>
      <c r="M391" s="1">
        <v>740</v>
      </c>
      <c r="N391" s="1">
        <v>694</v>
      </c>
      <c r="O391" s="1">
        <v>902</v>
      </c>
      <c r="P391" s="1">
        <v>774</v>
      </c>
      <c r="Q391" s="49">
        <v>55.7</v>
      </c>
    </row>
    <row r="392" spans="1:17" x14ac:dyDescent="0.3">
      <c r="A392" s="6">
        <v>37394</v>
      </c>
      <c r="B392" s="1">
        <v>44515</v>
      </c>
      <c r="C392" s="1">
        <v>16605</v>
      </c>
      <c r="D392" s="1">
        <v>10518</v>
      </c>
      <c r="E392" s="1">
        <v>229</v>
      </c>
      <c r="F392" s="7">
        <v>71867</v>
      </c>
      <c r="G392" s="7">
        <v>3733</v>
      </c>
      <c r="H392" s="5">
        <v>1226688</v>
      </c>
      <c r="J392" s="5">
        <v>87525</v>
      </c>
      <c r="L392" s="1">
        <v>798</v>
      </c>
      <c r="M392" s="1">
        <v>734</v>
      </c>
      <c r="N392" s="1">
        <v>692</v>
      </c>
      <c r="O392" s="1">
        <v>844</v>
      </c>
      <c r="P392" s="1">
        <v>767</v>
      </c>
      <c r="Q392" s="49">
        <v>55.2</v>
      </c>
    </row>
    <row r="393" spans="1:17" x14ac:dyDescent="0.3">
      <c r="A393" s="6">
        <v>37401</v>
      </c>
      <c r="B393" s="1">
        <v>34789</v>
      </c>
      <c r="C393" s="1">
        <v>18359</v>
      </c>
      <c r="D393" s="1">
        <v>8566</v>
      </c>
      <c r="E393" s="1">
        <v>187</v>
      </c>
      <c r="F393" s="7">
        <v>61901</v>
      </c>
      <c r="G393" s="7">
        <v>3225</v>
      </c>
      <c r="H393" s="5">
        <v>1288565</v>
      </c>
      <c r="J393" s="5">
        <v>90750</v>
      </c>
      <c r="L393" s="1">
        <v>805</v>
      </c>
      <c r="M393" s="1">
        <v>735</v>
      </c>
      <c r="N393" s="1">
        <v>697</v>
      </c>
      <c r="O393" s="1">
        <v>843</v>
      </c>
      <c r="P393" s="1">
        <v>769</v>
      </c>
      <c r="Q393" s="49">
        <v>47.6</v>
      </c>
    </row>
    <row r="394" spans="1:17" x14ac:dyDescent="0.3">
      <c r="A394" s="6">
        <v>37408</v>
      </c>
      <c r="B394" s="1">
        <v>42587</v>
      </c>
      <c r="C394" s="1">
        <v>18659</v>
      </c>
      <c r="D394" s="1">
        <v>11128</v>
      </c>
      <c r="E394" s="1">
        <v>175</v>
      </c>
      <c r="F394" s="7">
        <v>72549</v>
      </c>
      <c r="G394" s="7">
        <v>4274</v>
      </c>
      <c r="H394" s="5">
        <v>1361098</v>
      </c>
      <c r="J394" s="5">
        <v>95024</v>
      </c>
      <c r="L394" s="1">
        <v>807</v>
      </c>
      <c r="M394" s="1">
        <v>743</v>
      </c>
      <c r="N394" s="1">
        <v>701</v>
      </c>
      <c r="O394" s="1">
        <v>915</v>
      </c>
      <c r="P394" s="1">
        <v>774</v>
      </c>
      <c r="Q394" s="49">
        <v>56.2</v>
      </c>
    </row>
    <row r="395" spans="1:17" x14ac:dyDescent="0.3">
      <c r="A395" s="6">
        <v>37415</v>
      </c>
      <c r="B395" s="1">
        <v>45952</v>
      </c>
      <c r="C395" s="1">
        <v>18882</v>
      </c>
      <c r="D395" s="1">
        <v>10206</v>
      </c>
      <c r="E395" s="1">
        <v>245</v>
      </c>
      <c r="F395" s="7">
        <v>75285</v>
      </c>
      <c r="G395" s="7">
        <v>4260</v>
      </c>
      <c r="H395" s="5">
        <v>1436352</v>
      </c>
      <c r="J395" s="5">
        <v>99284</v>
      </c>
      <c r="L395" s="1">
        <v>807</v>
      </c>
      <c r="M395" s="1">
        <v>744</v>
      </c>
      <c r="N395" s="1">
        <v>698</v>
      </c>
      <c r="O395" s="1">
        <v>853</v>
      </c>
      <c r="P395" s="1">
        <v>776</v>
      </c>
      <c r="Q395" s="49">
        <v>58.4</v>
      </c>
    </row>
    <row r="396" spans="1:17" x14ac:dyDescent="0.3">
      <c r="A396" s="6">
        <v>37422</v>
      </c>
      <c r="B396" s="1">
        <v>42840</v>
      </c>
      <c r="C396" s="1">
        <v>21600</v>
      </c>
      <c r="D396" s="1">
        <v>10741</v>
      </c>
      <c r="E396" s="1">
        <v>265</v>
      </c>
      <c r="F396" s="7">
        <v>75446</v>
      </c>
      <c r="G396" s="7">
        <v>3885</v>
      </c>
      <c r="H396" s="5">
        <v>1511773</v>
      </c>
      <c r="J396" s="5">
        <v>103169</v>
      </c>
      <c r="L396" s="1">
        <v>806</v>
      </c>
      <c r="M396" s="1">
        <v>731</v>
      </c>
      <c r="N396" s="1">
        <v>694</v>
      </c>
      <c r="O396" s="1">
        <v>942</v>
      </c>
      <c r="P396" s="1">
        <v>769</v>
      </c>
      <c r="Q396" s="49">
        <v>58</v>
      </c>
    </row>
    <row r="397" spans="1:17" x14ac:dyDescent="0.3">
      <c r="A397" s="6">
        <v>37429</v>
      </c>
      <c r="B397" s="1">
        <v>40648</v>
      </c>
      <c r="C397" s="1">
        <v>19991</v>
      </c>
      <c r="D397" s="1">
        <v>9238</v>
      </c>
      <c r="E397" s="1">
        <v>195</v>
      </c>
      <c r="F397" s="7">
        <v>70072</v>
      </c>
      <c r="G397" s="7">
        <v>4584</v>
      </c>
      <c r="H397" s="5">
        <v>1581807</v>
      </c>
      <c r="J397" s="5">
        <v>107753</v>
      </c>
      <c r="L397" s="1">
        <v>815</v>
      </c>
      <c r="M397" s="1">
        <v>729</v>
      </c>
      <c r="N397" s="1">
        <v>699</v>
      </c>
      <c r="O397" s="1">
        <v>882</v>
      </c>
      <c r="P397" s="1">
        <v>775</v>
      </c>
      <c r="Q397" s="49">
        <v>54.3</v>
      </c>
    </row>
    <row r="398" spans="1:17" x14ac:dyDescent="0.3">
      <c r="A398" s="6">
        <v>37436</v>
      </c>
      <c r="B398" s="1">
        <v>48609</v>
      </c>
      <c r="C398" s="1">
        <v>16144</v>
      </c>
      <c r="D398" s="1">
        <v>9431</v>
      </c>
      <c r="E398" s="1">
        <v>247</v>
      </c>
      <c r="F398" s="7">
        <v>74431</v>
      </c>
      <c r="G398" s="7">
        <v>3642</v>
      </c>
      <c r="H398" s="5">
        <v>1656227</v>
      </c>
      <c r="J398" s="5">
        <v>111395</v>
      </c>
      <c r="L398" s="1">
        <v>812</v>
      </c>
      <c r="M398" s="1">
        <v>743</v>
      </c>
      <c r="N398" s="1">
        <v>700</v>
      </c>
      <c r="O398" s="1">
        <v>894</v>
      </c>
      <c r="P398" s="1">
        <v>783</v>
      </c>
      <c r="Q398" s="49">
        <v>58.3</v>
      </c>
    </row>
    <row r="399" spans="1:17" x14ac:dyDescent="0.3">
      <c r="A399" s="6">
        <v>37443</v>
      </c>
      <c r="B399" s="1">
        <v>36909</v>
      </c>
      <c r="C399" s="1">
        <v>15825</v>
      </c>
      <c r="D399" s="1">
        <v>7138</v>
      </c>
      <c r="E399" s="1">
        <v>115</v>
      </c>
      <c r="F399" s="7">
        <v>59987</v>
      </c>
      <c r="G399" s="7">
        <v>3535</v>
      </c>
      <c r="H399" s="5">
        <v>1716199</v>
      </c>
      <c r="J399" s="5">
        <v>114930</v>
      </c>
      <c r="L399" s="1">
        <v>818</v>
      </c>
      <c r="M399" s="1">
        <v>747</v>
      </c>
      <c r="N399" s="1">
        <v>709</v>
      </c>
      <c r="O399" s="1">
        <v>886</v>
      </c>
      <c r="P399" s="1">
        <v>786</v>
      </c>
      <c r="Q399" s="49">
        <v>47.2</v>
      </c>
    </row>
    <row r="400" spans="1:17" x14ac:dyDescent="0.3">
      <c r="A400" s="6">
        <v>37450</v>
      </c>
      <c r="B400" s="1">
        <v>41746</v>
      </c>
      <c r="C400" s="1">
        <v>19394</v>
      </c>
      <c r="D400" s="1">
        <v>9488</v>
      </c>
      <c r="E400" s="1">
        <v>245</v>
      </c>
      <c r="F400" s="7">
        <v>70873</v>
      </c>
      <c r="G400" s="7">
        <v>3911</v>
      </c>
      <c r="H400" s="5">
        <v>1787033</v>
      </c>
      <c r="J400" s="5">
        <v>118841</v>
      </c>
      <c r="L400" s="1">
        <v>819</v>
      </c>
      <c r="M400" s="1">
        <v>746</v>
      </c>
      <c r="N400" s="1">
        <v>690</v>
      </c>
      <c r="O400" s="1">
        <v>956</v>
      </c>
      <c r="P400" s="1">
        <v>782</v>
      </c>
      <c r="Q400" s="49">
        <v>55.4</v>
      </c>
    </row>
    <row r="401" spans="1:17" x14ac:dyDescent="0.3">
      <c r="A401" s="6">
        <v>37457</v>
      </c>
      <c r="B401" s="1">
        <v>39550</v>
      </c>
      <c r="C401" s="1">
        <v>19768</v>
      </c>
      <c r="D401" s="1">
        <v>9675</v>
      </c>
      <c r="E401" s="1">
        <v>162</v>
      </c>
      <c r="F401" s="7">
        <v>69155</v>
      </c>
      <c r="G401" s="7">
        <v>3335</v>
      </c>
      <c r="H401" s="5">
        <v>1856188</v>
      </c>
      <c r="J401" s="5">
        <v>122176</v>
      </c>
      <c r="L401" s="1">
        <v>826</v>
      </c>
      <c r="M401" s="1">
        <v>749</v>
      </c>
      <c r="N401" s="1">
        <v>704</v>
      </c>
      <c r="O401" s="1">
        <v>944</v>
      </c>
      <c r="P401" s="1">
        <v>787</v>
      </c>
      <c r="Q401" s="49">
        <v>54.4</v>
      </c>
    </row>
    <row r="402" spans="1:17" x14ac:dyDescent="0.3">
      <c r="A402" s="6">
        <v>37464</v>
      </c>
      <c r="B402" s="1">
        <v>39944</v>
      </c>
      <c r="C402" s="1">
        <v>20490</v>
      </c>
      <c r="D402" s="1">
        <v>10312</v>
      </c>
      <c r="E402" s="1">
        <v>223</v>
      </c>
      <c r="F402" s="7">
        <v>70969</v>
      </c>
      <c r="G402" s="7">
        <v>3983</v>
      </c>
      <c r="H402" s="5">
        <v>1927130</v>
      </c>
      <c r="J402" s="5">
        <v>126159</v>
      </c>
      <c r="L402" s="1">
        <v>823</v>
      </c>
      <c r="M402" s="1">
        <v>754</v>
      </c>
      <c r="N402" s="1">
        <v>680</v>
      </c>
      <c r="O402" s="1">
        <v>871</v>
      </c>
      <c r="P402" s="1">
        <v>782</v>
      </c>
      <c r="Q402" s="49">
        <v>55.5</v>
      </c>
    </row>
    <row r="403" spans="1:17" x14ac:dyDescent="0.3">
      <c r="A403" s="6">
        <v>37471</v>
      </c>
      <c r="B403" s="1">
        <v>42344</v>
      </c>
      <c r="C403" s="1">
        <v>20846</v>
      </c>
      <c r="D403" s="1">
        <v>10178</v>
      </c>
      <c r="E403" s="1">
        <v>209</v>
      </c>
      <c r="F403" s="7">
        <v>73577</v>
      </c>
      <c r="G403" s="7">
        <v>3849</v>
      </c>
      <c r="H403" s="5">
        <v>2000690</v>
      </c>
      <c r="J403" s="5">
        <v>130008</v>
      </c>
      <c r="L403" s="1">
        <v>832</v>
      </c>
      <c r="M403" s="1">
        <v>765</v>
      </c>
      <c r="N403" s="1">
        <v>687</v>
      </c>
      <c r="O403" s="1">
        <v>958</v>
      </c>
      <c r="P403" s="1">
        <v>793</v>
      </c>
      <c r="Q403" s="49">
        <v>58.4</v>
      </c>
    </row>
    <row r="404" spans="1:17" x14ac:dyDescent="0.3">
      <c r="A404" s="6">
        <v>37478</v>
      </c>
      <c r="B404" s="1">
        <v>33878</v>
      </c>
      <c r="C404" s="1">
        <v>19073</v>
      </c>
      <c r="D404" s="1">
        <v>7627</v>
      </c>
      <c r="E404" s="1">
        <v>186</v>
      </c>
      <c r="F404" s="7">
        <v>60764</v>
      </c>
      <c r="G404" s="7">
        <v>4118</v>
      </c>
      <c r="H404" s="5">
        <v>2061624</v>
      </c>
      <c r="J404" s="5">
        <v>134126</v>
      </c>
      <c r="L404" s="1">
        <v>834</v>
      </c>
      <c r="M404" s="1">
        <v>772</v>
      </c>
      <c r="N404" s="1">
        <v>680</v>
      </c>
      <c r="O404" s="1">
        <v>975</v>
      </c>
      <c r="P404" s="1">
        <v>796</v>
      </c>
      <c r="Q404" s="49">
        <v>48.3</v>
      </c>
    </row>
    <row r="405" spans="1:17" x14ac:dyDescent="0.3">
      <c r="A405" s="6">
        <v>37485</v>
      </c>
      <c r="B405" s="1">
        <v>40970</v>
      </c>
      <c r="C405" s="1">
        <v>18278</v>
      </c>
      <c r="D405" s="1">
        <v>8810</v>
      </c>
      <c r="E405" s="1">
        <v>218</v>
      </c>
      <c r="F405" s="7">
        <v>68276</v>
      </c>
      <c r="G405" s="7">
        <v>4072</v>
      </c>
      <c r="H405" s="5">
        <v>2129877</v>
      </c>
      <c r="J405" s="5">
        <v>138198</v>
      </c>
      <c r="L405" s="1">
        <v>835</v>
      </c>
      <c r="M405" s="1">
        <v>782</v>
      </c>
      <c r="N405" s="1">
        <v>688</v>
      </c>
      <c r="O405" s="1">
        <v>984</v>
      </c>
      <c r="P405" s="1">
        <v>802</v>
      </c>
      <c r="Q405" s="49">
        <v>54.8</v>
      </c>
    </row>
    <row r="406" spans="1:17" x14ac:dyDescent="0.3">
      <c r="A406" s="6">
        <v>37492</v>
      </c>
      <c r="B406" s="1">
        <v>38190</v>
      </c>
      <c r="C406" s="1">
        <v>18102</v>
      </c>
      <c r="D406" s="1">
        <v>9605</v>
      </c>
      <c r="E406" s="1">
        <v>231</v>
      </c>
      <c r="F406" s="7">
        <v>66128</v>
      </c>
      <c r="G406" s="7">
        <v>4010</v>
      </c>
      <c r="H406" s="5">
        <v>2196005</v>
      </c>
      <c r="J406" s="5">
        <v>142208</v>
      </c>
      <c r="K406" s="5"/>
      <c r="L406" s="1">
        <v>836</v>
      </c>
      <c r="M406" s="1">
        <v>768</v>
      </c>
      <c r="N406" s="1">
        <v>680</v>
      </c>
      <c r="O406" s="1">
        <v>950</v>
      </c>
      <c r="P406" s="1">
        <v>795</v>
      </c>
      <c r="Q406" s="49">
        <v>52.6</v>
      </c>
    </row>
    <row r="407" spans="1:17" x14ac:dyDescent="0.3">
      <c r="A407" s="6">
        <v>37499</v>
      </c>
      <c r="B407" s="1">
        <v>38021</v>
      </c>
      <c r="C407" s="1">
        <v>19306</v>
      </c>
      <c r="D407" s="1">
        <v>9394</v>
      </c>
      <c r="E407" s="1">
        <v>237</v>
      </c>
      <c r="F407" s="7">
        <v>66958</v>
      </c>
      <c r="G407" s="7">
        <v>4015</v>
      </c>
      <c r="H407" s="5">
        <v>2262963</v>
      </c>
      <c r="J407" s="5">
        <v>146223</v>
      </c>
      <c r="L407" s="1">
        <v>843</v>
      </c>
      <c r="M407" s="1">
        <v>783</v>
      </c>
      <c r="N407" s="1">
        <v>688</v>
      </c>
      <c r="O407" s="1">
        <v>935</v>
      </c>
      <c r="P407" s="1">
        <v>804</v>
      </c>
      <c r="Q407" s="49">
        <v>53.9</v>
      </c>
    </row>
    <row r="408" spans="1:17" x14ac:dyDescent="0.3">
      <c r="A408" s="6">
        <v>37506</v>
      </c>
      <c r="B408" s="1">
        <v>27941</v>
      </c>
      <c r="C408" s="1">
        <v>16728</v>
      </c>
      <c r="D408" s="1">
        <v>7785</v>
      </c>
      <c r="E408" s="1">
        <v>170</v>
      </c>
      <c r="F408" s="7">
        <v>52624</v>
      </c>
      <c r="G408" s="7">
        <v>3967</v>
      </c>
      <c r="H408" s="5">
        <v>2315588</v>
      </c>
      <c r="J408" s="5">
        <v>150190</v>
      </c>
      <c r="L408" s="1">
        <v>845</v>
      </c>
      <c r="M408" s="1">
        <v>785</v>
      </c>
      <c r="N408" s="1">
        <v>679</v>
      </c>
      <c r="O408" s="1">
        <v>941</v>
      </c>
      <c r="P408" s="1">
        <v>801</v>
      </c>
      <c r="Q408" s="49">
        <v>42.2</v>
      </c>
    </row>
    <row r="409" spans="1:17" x14ac:dyDescent="0.3">
      <c r="A409" s="6">
        <v>37513</v>
      </c>
      <c r="B409" s="1">
        <v>35235</v>
      </c>
      <c r="C409" s="1">
        <v>21206</v>
      </c>
      <c r="D409" s="1">
        <v>9862</v>
      </c>
      <c r="E409" s="1">
        <v>243</v>
      </c>
      <c r="F409" s="7">
        <v>66546</v>
      </c>
      <c r="G409" s="7">
        <v>3983</v>
      </c>
      <c r="H409" s="5">
        <v>2382134</v>
      </c>
      <c r="J409" s="5">
        <v>154173</v>
      </c>
      <c r="L409" s="1">
        <v>843</v>
      </c>
      <c r="M409" s="1">
        <v>785</v>
      </c>
      <c r="N409" s="1">
        <v>682</v>
      </c>
      <c r="O409" s="1">
        <v>954</v>
      </c>
      <c r="P409" s="1">
        <v>800</v>
      </c>
      <c r="Q409" s="49">
        <v>53.3</v>
      </c>
    </row>
    <row r="410" spans="1:17" x14ac:dyDescent="0.3">
      <c r="A410" s="6">
        <v>37520</v>
      </c>
      <c r="B410" s="1">
        <v>36585</v>
      </c>
      <c r="C410" s="1">
        <v>21160</v>
      </c>
      <c r="D410" s="1">
        <v>8916</v>
      </c>
      <c r="E410" s="1">
        <v>219</v>
      </c>
      <c r="F410" s="7">
        <v>66880</v>
      </c>
      <c r="G410" s="7">
        <v>4192</v>
      </c>
      <c r="H410" s="5">
        <v>2449014</v>
      </c>
      <c r="J410" s="5">
        <v>158365</v>
      </c>
      <c r="L410" s="1">
        <v>852</v>
      </c>
      <c r="M410" s="1">
        <v>786</v>
      </c>
      <c r="N410" s="1">
        <v>696</v>
      </c>
      <c r="O410" s="1">
        <v>889</v>
      </c>
      <c r="P410" s="1">
        <v>810</v>
      </c>
      <c r="Q410" s="49">
        <v>54.2</v>
      </c>
    </row>
    <row r="411" spans="1:17" x14ac:dyDescent="0.3">
      <c r="A411" s="6">
        <v>37527</v>
      </c>
      <c r="B411" s="1">
        <v>34117</v>
      </c>
      <c r="C411" s="1">
        <v>21510</v>
      </c>
      <c r="D411" s="1">
        <v>9088</v>
      </c>
      <c r="E411" s="1">
        <v>235</v>
      </c>
      <c r="F411" s="7">
        <v>64950</v>
      </c>
      <c r="G411" s="7">
        <v>4399</v>
      </c>
      <c r="H411" s="5">
        <v>2513964</v>
      </c>
      <c r="J411" s="5">
        <v>162764</v>
      </c>
      <c r="L411" s="1">
        <v>853</v>
      </c>
      <c r="M411" s="1">
        <v>786</v>
      </c>
      <c r="N411" s="1">
        <v>687</v>
      </c>
      <c r="O411" s="1">
        <v>1001</v>
      </c>
      <c r="P411" s="1">
        <v>807</v>
      </c>
      <c r="Q411" s="49">
        <v>52.5</v>
      </c>
    </row>
    <row r="412" spans="1:17" x14ac:dyDescent="0.3">
      <c r="A412" s="6">
        <v>37534</v>
      </c>
      <c r="B412" s="1">
        <v>32631</v>
      </c>
      <c r="C412" s="1">
        <v>22083</v>
      </c>
      <c r="D412" s="1">
        <v>8808</v>
      </c>
      <c r="E412" s="1">
        <v>207</v>
      </c>
      <c r="F412" s="7">
        <v>63729</v>
      </c>
      <c r="G412" s="7">
        <v>4390</v>
      </c>
      <c r="H412" s="5">
        <v>2577869</v>
      </c>
      <c r="J412" s="5">
        <v>167154</v>
      </c>
      <c r="L412" s="1">
        <v>848</v>
      </c>
      <c r="M412" s="1">
        <v>795</v>
      </c>
      <c r="N412" s="1">
        <v>690</v>
      </c>
      <c r="O412" s="1">
        <v>959</v>
      </c>
      <c r="P412" s="1">
        <v>807</v>
      </c>
      <c r="Q412" s="49">
        <v>51.5</v>
      </c>
    </row>
    <row r="413" spans="1:17" x14ac:dyDescent="0.3">
      <c r="A413" s="6">
        <v>37541</v>
      </c>
      <c r="B413" s="1">
        <v>33890</v>
      </c>
      <c r="C413" s="1">
        <v>21085</v>
      </c>
      <c r="D413" s="1">
        <v>9049</v>
      </c>
      <c r="E413" s="1">
        <v>245</v>
      </c>
      <c r="F413" s="7">
        <v>64269</v>
      </c>
      <c r="G413" s="7">
        <v>4179</v>
      </c>
      <c r="H413" s="5">
        <v>2642138</v>
      </c>
      <c r="J413" s="5">
        <v>171333</v>
      </c>
      <c r="L413" s="1">
        <v>853</v>
      </c>
      <c r="M413" s="1">
        <v>798</v>
      </c>
      <c r="N413" s="1">
        <v>698</v>
      </c>
      <c r="O413" s="1">
        <v>909</v>
      </c>
      <c r="P413" s="1">
        <v>813</v>
      </c>
      <c r="Q413" s="49">
        <v>52.3</v>
      </c>
    </row>
    <row r="414" spans="1:17" x14ac:dyDescent="0.3">
      <c r="A414" s="6">
        <v>37548</v>
      </c>
      <c r="B414" s="1">
        <v>25621</v>
      </c>
      <c r="C414" s="1">
        <v>22020</v>
      </c>
      <c r="D414" s="1">
        <v>7493</v>
      </c>
      <c r="E414" s="1">
        <v>184</v>
      </c>
      <c r="F414" s="7">
        <v>55318</v>
      </c>
      <c r="G414" s="7">
        <v>3751</v>
      </c>
      <c r="H414" s="5">
        <v>2697456</v>
      </c>
      <c r="J414" s="5">
        <v>175084</v>
      </c>
      <c r="L414" s="1">
        <v>858</v>
      </c>
      <c r="M414" s="1">
        <v>807</v>
      </c>
      <c r="N414" s="1">
        <v>687</v>
      </c>
      <c r="O414" s="1">
        <v>873</v>
      </c>
      <c r="P414" s="1">
        <v>814</v>
      </c>
      <c r="Q414" s="49">
        <v>45.1</v>
      </c>
    </row>
    <row r="415" spans="1:17" x14ac:dyDescent="0.3">
      <c r="A415" s="6">
        <v>37555</v>
      </c>
      <c r="B415" s="1">
        <v>32921</v>
      </c>
      <c r="C415" s="1">
        <v>25659</v>
      </c>
      <c r="D415" s="1">
        <v>9403</v>
      </c>
      <c r="E415" s="1">
        <v>221</v>
      </c>
      <c r="F415" s="7">
        <v>68204</v>
      </c>
      <c r="G415" s="7">
        <v>4436</v>
      </c>
      <c r="H415" s="5">
        <v>2765660</v>
      </c>
      <c r="J415" s="5">
        <v>179520</v>
      </c>
      <c r="L415" s="1">
        <v>860</v>
      </c>
      <c r="M415" s="1">
        <v>796</v>
      </c>
      <c r="N415" s="1">
        <v>689</v>
      </c>
      <c r="O415" s="1">
        <v>915</v>
      </c>
      <c r="P415" s="1">
        <v>811</v>
      </c>
      <c r="Q415" s="49">
        <v>55.4</v>
      </c>
    </row>
    <row r="416" spans="1:17" x14ac:dyDescent="0.3">
      <c r="A416" s="6">
        <v>37562</v>
      </c>
      <c r="B416" s="1">
        <v>31145</v>
      </c>
      <c r="C416" s="1">
        <v>22571</v>
      </c>
      <c r="D416" s="1">
        <v>9606</v>
      </c>
      <c r="E416" s="1">
        <v>210</v>
      </c>
      <c r="F416" s="7">
        <v>63532</v>
      </c>
      <c r="G416" s="7">
        <v>4359</v>
      </c>
      <c r="H416" s="5">
        <v>2829192</v>
      </c>
      <c r="J416" s="5">
        <v>183879</v>
      </c>
      <c r="L416" s="1">
        <v>851</v>
      </c>
      <c r="M416" s="1">
        <v>798</v>
      </c>
      <c r="N416" s="1">
        <v>685</v>
      </c>
      <c r="O416" s="1">
        <v>895</v>
      </c>
      <c r="P416" s="1">
        <v>807</v>
      </c>
      <c r="Q416" s="49">
        <v>51.3</v>
      </c>
    </row>
    <row r="417" spans="1:17" x14ac:dyDescent="0.3">
      <c r="A417" s="6">
        <v>37569</v>
      </c>
      <c r="B417" s="1">
        <v>25761</v>
      </c>
      <c r="C417" s="1">
        <v>28420</v>
      </c>
      <c r="D417" s="1">
        <v>10084</v>
      </c>
      <c r="E417" s="1">
        <v>269</v>
      </c>
      <c r="F417" s="7">
        <v>64534</v>
      </c>
      <c r="G417" s="7">
        <v>4356</v>
      </c>
      <c r="H417" s="5">
        <v>2893726</v>
      </c>
      <c r="J417" s="5">
        <v>188235</v>
      </c>
      <c r="L417" s="1">
        <v>855</v>
      </c>
      <c r="M417" s="1">
        <v>796</v>
      </c>
      <c r="N417" s="1">
        <v>679</v>
      </c>
      <c r="O417" s="1">
        <v>946</v>
      </c>
      <c r="P417" s="1">
        <v>801</v>
      </c>
      <c r="Q417" s="49">
        <v>51.7</v>
      </c>
    </row>
    <row r="418" spans="1:17" x14ac:dyDescent="0.3">
      <c r="A418" s="6">
        <v>37576</v>
      </c>
      <c r="B418" s="1">
        <v>28493</v>
      </c>
      <c r="C418" s="1">
        <v>23776</v>
      </c>
      <c r="D418" s="1">
        <v>8861</v>
      </c>
      <c r="E418" s="1">
        <v>219</v>
      </c>
      <c r="F418" s="7">
        <v>61349</v>
      </c>
      <c r="G418" s="7">
        <v>4644</v>
      </c>
      <c r="H418" s="5">
        <v>2955075</v>
      </c>
      <c r="J418" s="5">
        <v>192879</v>
      </c>
      <c r="L418" s="1">
        <v>854</v>
      </c>
      <c r="M418" s="1">
        <v>792</v>
      </c>
      <c r="N418" s="1">
        <v>675</v>
      </c>
      <c r="O418" s="1">
        <v>938</v>
      </c>
      <c r="P418" s="1">
        <v>803</v>
      </c>
      <c r="Q418" s="49">
        <v>49.4</v>
      </c>
    </row>
    <row r="419" spans="1:17" x14ac:dyDescent="0.3">
      <c r="A419" s="6">
        <v>37583</v>
      </c>
      <c r="B419" s="1">
        <v>26893</v>
      </c>
      <c r="C419" s="1">
        <v>24470</v>
      </c>
      <c r="D419" s="1">
        <v>8518</v>
      </c>
      <c r="E419" s="1">
        <v>217</v>
      </c>
      <c r="F419" s="7">
        <v>60098</v>
      </c>
      <c r="G419" s="7">
        <v>4288</v>
      </c>
      <c r="H419" s="5">
        <v>3015142</v>
      </c>
      <c r="J419" s="5">
        <v>197167</v>
      </c>
      <c r="L419" s="1">
        <v>860</v>
      </c>
      <c r="M419" s="1">
        <v>795</v>
      </c>
      <c r="N419" s="1">
        <v>676</v>
      </c>
      <c r="O419" s="1">
        <v>920</v>
      </c>
      <c r="P419" s="1">
        <v>806</v>
      </c>
      <c r="Q419" s="49">
        <v>48.5</v>
      </c>
    </row>
    <row r="420" spans="1:17" x14ac:dyDescent="0.3">
      <c r="A420" s="6">
        <v>37590</v>
      </c>
      <c r="B420" s="1">
        <v>26949</v>
      </c>
      <c r="C420" s="1">
        <v>27828</v>
      </c>
      <c r="D420" s="1">
        <v>9170</v>
      </c>
      <c r="E420" s="1">
        <v>200</v>
      </c>
      <c r="F420" s="7">
        <v>64147</v>
      </c>
      <c r="G420" s="7">
        <v>4355</v>
      </c>
      <c r="H420" s="5">
        <v>3079289</v>
      </c>
      <c r="J420" s="5">
        <v>201522</v>
      </c>
      <c r="L420" s="1">
        <v>864</v>
      </c>
      <c r="M420" s="1">
        <v>794</v>
      </c>
      <c r="N420" s="1">
        <v>674</v>
      </c>
      <c r="O420" s="1">
        <v>909</v>
      </c>
      <c r="P420" s="1">
        <v>806</v>
      </c>
      <c r="Q420" s="49">
        <v>51.7</v>
      </c>
    </row>
    <row r="421" spans="1:17" x14ac:dyDescent="0.3">
      <c r="A421" s="6">
        <v>37597</v>
      </c>
      <c r="B421" s="1">
        <v>27511</v>
      </c>
      <c r="C421" s="1">
        <v>21287</v>
      </c>
      <c r="D421" s="1">
        <v>10136</v>
      </c>
      <c r="E421" s="1">
        <v>170</v>
      </c>
      <c r="F421" s="7">
        <v>59104</v>
      </c>
      <c r="G421" s="7">
        <v>4733</v>
      </c>
      <c r="H421" s="5">
        <v>3138265</v>
      </c>
      <c r="J421" s="5">
        <v>206255</v>
      </c>
      <c r="L421" s="1">
        <v>866</v>
      </c>
      <c r="M421" s="1">
        <v>802</v>
      </c>
      <c r="N421" s="1">
        <v>679</v>
      </c>
      <c r="O421" s="1">
        <v>928</v>
      </c>
      <c r="P421" s="1">
        <v>810</v>
      </c>
      <c r="Q421" s="49">
        <v>47.8</v>
      </c>
    </row>
    <row r="422" spans="1:17" x14ac:dyDescent="0.3">
      <c r="A422" s="6">
        <v>37604</v>
      </c>
      <c r="B422" s="1">
        <v>24663</v>
      </c>
      <c r="C422" s="1">
        <v>23197</v>
      </c>
      <c r="D422" s="1">
        <v>10093</v>
      </c>
      <c r="E422" s="1">
        <v>187</v>
      </c>
      <c r="F422" s="7">
        <v>58140</v>
      </c>
      <c r="G422" s="7">
        <v>4888</v>
      </c>
      <c r="H422" s="5">
        <v>3196405</v>
      </c>
      <c r="J422" s="5">
        <v>211143</v>
      </c>
      <c r="L422" s="1">
        <v>859</v>
      </c>
      <c r="M422" s="1">
        <v>796</v>
      </c>
      <c r="N422" s="1">
        <v>686</v>
      </c>
      <c r="O422" s="1">
        <v>915</v>
      </c>
      <c r="P422" s="1">
        <v>803</v>
      </c>
      <c r="Q422" s="49">
        <v>46.7</v>
      </c>
    </row>
    <row r="423" spans="1:17" x14ac:dyDescent="0.3">
      <c r="A423" s="6">
        <v>37611</v>
      </c>
      <c r="B423" s="1">
        <v>29606</v>
      </c>
      <c r="C423" s="1">
        <v>24313</v>
      </c>
      <c r="D423" s="1">
        <v>8872</v>
      </c>
      <c r="E423" s="1">
        <v>153</v>
      </c>
      <c r="F423" s="7">
        <v>62944</v>
      </c>
      <c r="G423" s="7">
        <v>4632</v>
      </c>
      <c r="H423" s="5">
        <v>3259349</v>
      </c>
      <c r="J423" s="5">
        <v>215775</v>
      </c>
      <c r="L423" s="1">
        <v>855</v>
      </c>
      <c r="M423" s="1">
        <v>812</v>
      </c>
      <c r="N423" s="1">
        <v>682</v>
      </c>
      <c r="O423" s="1">
        <v>878</v>
      </c>
      <c r="P423" s="1">
        <v>814</v>
      </c>
      <c r="Q423" s="49">
        <v>51.2</v>
      </c>
    </row>
    <row r="424" spans="1:17" x14ac:dyDescent="0.3">
      <c r="A424" s="6">
        <v>37618</v>
      </c>
      <c r="B424" s="1">
        <v>16251</v>
      </c>
      <c r="C424" s="1">
        <v>16176</v>
      </c>
      <c r="D424" s="1">
        <v>5368</v>
      </c>
      <c r="E424" s="1">
        <v>63</v>
      </c>
      <c r="F424" s="7">
        <v>37858</v>
      </c>
      <c r="G424" s="7">
        <v>3237</v>
      </c>
      <c r="H424" s="5">
        <v>3297207</v>
      </c>
      <c r="J424" s="5">
        <v>219012</v>
      </c>
      <c r="L424" s="1">
        <v>863</v>
      </c>
      <c r="M424" s="1">
        <v>805</v>
      </c>
      <c r="N424" s="1">
        <v>702</v>
      </c>
      <c r="O424" s="1">
        <v>1003</v>
      </c>
      <c r="P424" s="1">
        <v>816</v>
      </c>
      <c r="Q424" s="49">
        <v>30.9</v>
      </c>
    </row>
    <row r="425" spans="1:17" x14ac:dyDescent="0.3">
      <c r="A425" s="6">
        <v>37625</v>
      </c>
      <c r="B425" s="5">
        <v>19913</v>
      </c>
      <c r="C425" s="5">
        <v>20809</v>
      </c>
      <c r="D425" s="5">
        <v>7148</v>
      </c>
      <c r="E425" s="1">
        <v>47</v>
      </c>
      <c r="F425" s="7">
        <v>47917</v>
      </c>
      <c r="G425" s="7">
        <v>2957</v>
      </c>
      <c r="H425" s="5">
        <f>IF(A!F425&gt;0,SUM(A!$F$425:F425)," ")</f>
        <v>47917</v>
      </c>
      <c r="J425" s="5">
        <f>IF(A!G425&gt;0,SUM(A!$G$425:G425)," ")</f>
        <v>2957</v>
      </c>
      <c r="L425" s="1">
        <v>866</v>
      </c>
      <c r="M425" s="1">
        <v>801</v>
      </c>
      <c r="N425" s="1">
        <v>728</v>
      </c>
      <c r="O425" s="1">
        <v>950</v>
      </c>
      <c r="P425" s="1">
        <v>816</v>
      </c>
      <c r="Q425" s="1">
        <v>39.200000000000003</v>
      </c>
    </row>
    <row r="426" spans="1:17" x14ac:dyDescent="0.3">
      <c r="A426" s="6">
        <v>37632</v>
      </c>
      <c r="B426" s="5">
        <v>25611</v>
      </c>
      <c r="C426" s="5">
        <v>23395</v>
      </c>
      <c r="D426" s="5">
        <v>11393</v>
      </c>
      <c r="E426" s="1">
        <v>161</v>
      </c>
      <c r="F426" s="7">
        <v>60560</v>
      </c>
      <c r="G426" s="7">
        <v>4502</v>
      </c>
      <c r="H426" s="5">
        <f>IF(A!F426&gt;0,SUM(A!$F$425:F426)," ")</f>
        <v>108477</v>
      </c>
      <c r="J426" s="5">
        <f>IF(A!G426&gt;0,SUM(A!$G$425:G426)," ")</f>
        <v>7459</v>
      </c>
      <c r="L426" s="1">
        <v>855</v>
      </c>
      <c r="M426" s="1">
        <v>802</v>
      </c>
      <c r="N426" s="1">
        <v>736</v>
      </c>
      <c r="O426" s="1">
        <v>941</v>
      </c>
      <c r="P426" s="1">
        <v>812</v>
      </c>
      <c r="Q426" s="1">
        <v>49.2</v>
      </c>
    </row>
    <row r="427" spans="1:17" x14ac:dyDescent="0.3">
      <c r="A427" s="6">
        <v>37639</v>
      </c>
      <c r="B427" s="5">
        <v>23656</v>
      </c>
      <c r="C427" s="5">
        <v>24618</v>
      </c>
      <c r="D427" s="5">
        <v>10224</v>
      </c>
      <c r="E427" s="1">
        <v>178</v>
      </c>
      <c r="F427" s="7">
        <v>58676</v>
      </c>
      <c r="G427" s="7">
        <v>4442</v>
      </c>
      <c r="H427" s="5">
        <f>IF(A!F427&gt;0,SUM(A!$F$425:F427)," ")</f>
        <v>167153</v>
      </c>
      <c r="J427" s="5">
        <f>IF(A!G427&gt;0,SUM(A!$G$425:G427)," ")</f>
        <v>11901</v>
      </c>
      <c r="L427" s="1">
        <v>855</v>
      </c>
      <c r="M427" s="1">
        <v>802</v>
      </c>
      <c r="N427" s="1">
        <v>718</v>
      </c>
      <c r="O427" s="1">
        <v>979</v>
      </c>
      <c r="P427" s="1">
        <v>809</v>
      </c>
      <c r="Q427" s="1">
        <v>47.5</v>
      </c>
    </row>
    <row r="428" spans="1:17" x14ac:dyDescent="0.3">
      <c r="A428" s="6">
        <v>37646</v>
      </c>
      <c r="B428" s="5">
        <v>27922</v>
      </c>
      <c r="C428" s="5">
        <v>24480</v>
      </c>
      <c r="D428" s="5">
        <v>10113</v>
      </c>
      <c r="E428" s="1">
        <v>137</v>
      </c>
      <c r="F428" s="7">
        <v>62652</v>
      </c>
      <c r="G428" s="7">
        <v>4600</v>
      </c>
      <c r="H428" s="5">
        <f>IF(A!F428&gt;0,SUM(A!$F$425:F428)," ")</f>
        <v>229805</v>
      </c>
      <c r="J428" s="5">
        <f>IF(A!G428&gt;0,SUM(A!$G$425:G428)," ")</f>
        <v>16501</v>
      </c>
      <c r="L428" s="1">
        <v>841</v>
      </c>
      <c r="M428" s="1">
        <v>787</v>
      </c>
      <c r="N428" s="1">
        <v>721</v>
      </c>
      <c r="O428" s="1">
        <v>996</v>
      </c>
      <c r="P428" s="1">
        <v>787</v>
      </c>
      <c r="Q428" s="1">
        <v>50.1</v>
      </c>
    </row>
    <row r="429" spans="1:17" x14ac:dyDescent="0.3">
      <c r="A429" s="6">
        <v>37653</v>
      </c>
      <c r="B429" s="5">
        <v>26203</v>
      </c>
      <c r="C429" s="5">
        <v>26378</v>
      </c>
      <c r="D429" s="5">
        <v>10213</v>
      </c>
      <c r="E429" s="1">
        <v>168</v>
      </c>
      <c r="F429" s="7">
        <v>62962</v>
      </c>
      <c r="G429" s="7">
        <v>4583</v>
      </c>
      <c r="H429" s="5">
        <f>IF(A!F429&gt;0,SUM(A!$F$425:F429)," ")</f>
        <v>292767</v>
      </c>
      <c r="J429" s="5">
        <f>IF(A!G429&gt;0,SUM(A!$G$425:G429)," ")</f>
        <v>21084</v>
      </c>
      <c r="L429" s="1">
        <v>835</v>
      </c>
      <c r="M429" s="1">
        <v>789</v>
      </c>
      <c r="N429" s="1">
        <v>727</v>
      </c>
      <c r="O429" s="1">
        <v>953</v>
      </c>
      <c r="P429" s="1">
        <v>798</v>
      </c>
      <c r="Q429" s="1">
        <v>50.3</v>
      </c>
    </row>
    <row r="430" spans="1:17" x14ac:dyDescent="0.3">
      <c r="A430" s="6">
        <v>37660</v>
      </c>
      <c r="B430" s="5">
        <v>22570</v>
      </c>
      <c r="C430" s="5">
        <v>25323</v>
      </c>
      <c r="D430" s="5">
        <v>10072</v>
      </c>
      <c r="E430" s="1">
        <v>147</v>
      </c>
      <c r="F430" s="7">
        <v>58112</v>
      </c>
      <c r="G430" s="7">
        <v>4417</v>
      </c>
      <c r="H430" s="5">
        <f>IF(A!F430&gt;0,SUM(A!$F$425:F430)," ")</f>
        <v>350879</v>
      </c>
      <c r="J430" s="5">
        <f>IF(A!G430&gt;0,SUM(A!$G$425:G430)," ")</f>
        <v>25501</v>
      </c>
      <c r="L430" s="1">
        <v>837</v>
      </c>
      <c r="M430" s="1">
        <v>788</v>
      </c>
      <c r="N430" s="1">
        <v>729</v>
      </c>
      <c r="O430" s="1">
        <v>945</v>
      </c>
      <c r="P430" s="1">
        <v>797</v>
      </c>
      <c r="Q430" s="1">
        <v>46.3</v>
      </c>
    </row>
    <row r="431" spans="1:17" x14ac:dyDescent="0.3">
      <c r="A431" s="6">
        <v>37667</v>
      </c>
      <c r="B431" s="5">
        <v>22993</v>
      </c>
      <c r="C431" s="5">
        <v>26890</v>
      </c>
      <c r="D431" s="5">
        <v>10678</v>
      </c>
      <c r="E431" s="1">
        <v>171</v>
      </c>
      <c r="F431" s="7">
        <v>60732</v>
      </c>
      <c r="G431" s="7">
        <v>4508</v>
      </c>
      <c r="H431" s="5">
        <f>IF(A!F431&gt;0,SUM(A!$F$425:F431)," ")</f>
        <v>411611</v>
      </c>
      <c r="J431" s="5">
        <f>IF(A!G431&gt;0,SUM(A!$G$425:G431)," ")</f>
        <v>30009</v>
      </c>
      <c r="L431" s="1">
        <v>832</v>
      </c>
      <c r="M431" s="1">
        <v>786</v>
      </c>
      <c r="N431" s="1">
        <v>728</v>
      </c>
      <c r="O431" s="1">
        <v>943</v>
      </c>
      <c r="P431" s="1">
        <v>793</v>
      </c>
      <c r="Q431" s="1">
        <v>48.2</v>
      </c>
    </row>
    <row r="432" spans="1:17" x14ac:dyDescent="0.3">
      <c r="A432" s="6">
        <v>37674</v>
      </c>
      <c r="B432" s="5">
        <v>21220</v>
      </c>
      <c r="C432" s="5">
        <v>24334</v>
      </c>
      <c r="D432" s="5">
        <v>8503</v>
      </c>
      <c r="E432" s="1">
        <v>224</v>
      </c>
      <c r="F432" s="7">
        <v>54281</v>
      </c>
      <c r="G432" s="7">
        <v>4210</v>
      </c>
      <c r="H432" s="5">
        <f>IF(A!F432&gt;0,SUM(A!$F$425:F432)," ")</f>
        <v>465892</v>
      </c>
      <c r="J432" s="5">
        <f>IF(A!G432&gt;0,SUM(A!$G$425:G432)," ")</f>
        <v>34219</v>
      </c>
      <c r="L432" s="1">
        <v>831</v>
      </c>
      <c r="M432" s="1">
        <v>780</v>
      </c>
      <c r="N432" s="1">
        <v>730</v>
      </c>
      <c r="O432" s="1">
        <v>963</v>
      </c>
      <c r="P432" s="1">
        <v>792</v>
      </c>
      <c r="Q432" s="49">
        <v>43</v>
      </c>
    </row>
    <row r="433" spans="1:17" x14ac:dyDescent="0.3">
      <c r="A433" s="6">
        <v>37681</v>
      </c>
      <c r="B433" s="5">
        <v>21113</v>
      </c>
      <c r="C433" s="5">
        <v>26911</v>
      </c>
      <c r="D433" s="5">
        <v>9453</v>
      </c>
      <c r="E433" s="1">
        <v>130</v>
      </c>
      <c r="F433" s="7">
        <v>57607</v>
      </c>
      <c r="G433" s="7">
        <v>4625</v>
      </c>
      <c r="H433" s="5">
        <f>IF(A!F433&gt;0,SUM(A!$F$425:F433)," ")</f>
        <v>523499</v>
      </c>
      <c r="J433" s="5">
        <f>IF(A!G433&gt;0,SUM(A!$G$425:G433)," ")</f>
        <v>38844</v>
      </c>
      <c r="L433" s="1">
        <v>821</v>
      </c>
      <c r="M433" s="1">
        <v>776</v>
      </c>
      <c r="N433" s="1">
        <v>747</v>
      </c>
      <c r="O433" s="1">
        <v>974</v>
      </c>
      <c r="P433" s="1">
        <v>787</v>
      </c>
      <c r="Q433" s="49">
        <v>45.4</v>
      </c>
    </row>
    <row r="434" spans="1:17" x14ac:dyDescent="0.3">
      <c r="A434" s="6">
        <v>37688</v>
      </c>
      <c r="B434" s="5">
        <v>25054</v>
      </c>
      <c r="C434" s="5">
        <v>28682</v>
      </c>
      <c r="D434" s="5">
        <v>9973</v>
      </c>
      <c r="E434" s="1">
        <v>151</v>
      </c>
      <c r="F434" s="7">
        <v>63860</v>
      </c>
      <c r="G434" s="7">
        <v>3731</v>
      </c>
      <c r="H434" s="5">
        <f>IF(A!F434&gt;0,SUM(A!$F$425:F434)," ")</f>
        <v>587359</v>
      </c>
      <c r="J434" s="5">
        <f>IF(A!G434&gt;0,SUM(A!$G$425:G434)," ")</f>
        <v>42575</v>
      </c>
      <c r="L434" s="1">
        <v>820</v>
      </c>
      <c r="M434" s="1">
        <v>783</v>
      </c>
      <c r="N434" s="1">
        <v>736</v>
      </c>
      <c r="O434" s="1">
        <v>987</v>
      </c>
      <c r="P434" s="1">
        <v>790</v>
      </c>
      <c r="Q434" s="1">
        <v>50.5</v>
      </c>
    </row>
    <row r="435" spans="1:17" x14ac:dyDescent="0.3">
      <c r="A435" s="6">
        <v>37695</v>
      </c>
      <c r="B435" s="5">
        <v>23401</v>
      </c>
      <c r="C435" s="5">
        <v>29838</v>
      </c>
      <c r="D435" s="5">
        <v>10507</v>
      </c>
      <c r="E435" s="1">
        <v>186</v>
      </c>
      <c r="F435" s="7">
        <v>63932</v>
      </c>
      <c r="G435" s="7">
        <v>4992</v>
      </c>
      <c r="H435" s="5">
        <f>IF(A!F435&gt;0,SUM(A!$F$425:F435)," ")</f>
        <v>651291</v>
      </c>
      <c r="J435" s="5">
        <f>IF(A!G435&gt;0,SUM(A!$G$425:G435)," ")</f>
        <v>47567</v>
      </c>
      <c r="L435" s="1">
        <v>809</v>
      </c>
      <c r="M435" s="1">
        <v>771</v>
      </c>
      <c r="N435" s="1">
        <v>733</v>
      </c>
      <c r="O435" s="1">
        <v>1010</v>
      </c>
      <c r="P435" s="1">
        <v>779</v>
      </c>
      <c r="Q435" s="1">
        <v>49.8</v>
      </c>
    </row>
    <row r="436" spans="1:17" x14ac:dyDescent="0.3">
      <c r="A436" s="6">
        <v>37702</v>
      </c>
      <c r="B436" s="5">
        <v>24924</v>
      </c>
      <c r="C436" s="5">
        <v>25378</v>
      </c>
      <c r="D436" s="5">
        <v>9529</v>
      </c>
      <c r="E436" s="1">
        <v>230</v>
      </c>
      <c r="F436" s="7">
        <v>60061</v>
      </c>
      <c r="G436" s="7">
        <v>4656</v>
      </c>
      <c r="H436" s="5">
        <f>IF(A!F436&gt;0,SUM(A!$F$425:F436)," ")</f>
        <v>711352</v>
      </c>
      <c r="J436" s="5">
        <f>IF(A!G436&gt;0,SUM(A!$G$425:G436)," ")</f>
        <v>52223</v>
      </c>
      <c r="L436" s="1">
        <v>811</v>
      </c>
      <c r="M436" s="1">
        <v>758</v>
      </c>
      <c r="N436" s="1">
        <v>732</v>
      </c>
      <c r="O436" s="1">
        <v>970</v>
      </c>
      <c r="P436" s="1">
        <v>776</v>
      </c>
      <c r="Q436" s="1">
        <v>46.6</v>
      </c>
    </row>
    <row r="437" spans="1:17" x14ac:dyDescent="0.3">
      <c r="A437" s="6">
        <v>37709</v>
      </c>
      <c r="B437" s="5">
        <v>27521</v>
      </c>
      <c r="C437" s="5">
        <v>23088</v>
      </c>
      <c r="D437" s="5">
        <v>9355</v>
      </c>
      <c r="E437" s="1">
        <v>232</v>
      </c>
      <c r="F437" s="7">
        <v>60196</v>
      </c>
      <c r="G437" s="7">
        <v>4308</v>
      </c>
      <c r="H437" s="5">
        <f>IF(A!F437&gt;0,SUM(A!$F$425:F437)," ")</f>
        <v>771548</v>
      </c>
      <c r="J437" s="5">
        <f>IF(A!G437&gt;0,SUM(A!$G$425:G437)," ")</f>
        <v>56531</v>
      </c>
      <c r="L437" s="1">
        <v>805</v>
      </c>
      <c r="M437" s="1">
        <v>766</v>
      </c>
      <c r="N437" s="1">
        <v>724</v>
      </c>
      <c r="O437" s="1">
        <v>963</v>
      </c>
      <c r="P437" s="1">
        <v>778</v>
      </c>
      <c r="Q437" s="1">
        <v>46.8</v>
      </c>
    </row>
    <row r="438" spans="1:17" x14ac:dyDescent="0.3">
      <c r="A438" s="6">
        <v>37716</v>
      </c>
      <c r="B438" s="5">
        <v>31515</v>
      </c>
      <c r="C438" s="5">
        <v>21853</v>
      </c>
      <c r="D438" s="5">
        <v>9465</v>
      </c>
      <c r="E438" s="1">
        <v>237</v>
      </c>
      <c r="F438" s="7">
        <v>63070</v>
      </c>
      <c r="G438" s="7">
        <v>4457</v>
      </c>
      <c r="H438" s="5">
        <f>IF(A!F438&gt;0,SUM(A!$F$425:F438)," ")</f>
        <v>834618</v>
      </c>
      <c r="J438" s="5">
        <f>IF(A!G438&gt;0,SUM(A!$G$425:G438)," ")</f>
        <v>60988</v>
      </c>
      <c r="L438" s="1">
        <v>799</v>
      </c>
      <c r="M438" s="1">
        <v>758</v>
      </c>
      <c r="N438" s="1">
        <v>719</v>
      </c>
      <c r="O438" s="1">
        <v>1008</v>
      </c>
      <c r="P438" s="1">
        <v>773</v>
      </c>
      <c r="Q438" s="1">
        <v>48.8</v>
      </c>
    </row>
    <row r="439" spans="1:17" x14ac:dyDescent="0.3">
      <c r="A439" s="6">
        <v>37723</v>
      </c>
      <c r="B439" s="5">
        <v>34965</v>
      </c>
      <c r="C439" s="5">
        <v>19098</v>
      </c>
      <c r="D439" s="5">
        <v>9129</v>
      </c>
      <c r="E439" s="1">
        <v>230</v>
      </c>
      <c r="F439" s="7">
        <v>63422</v>
      </c>
      <c r="G439" s="7">
        <v>4329</v>
      </c>
      <c r="H439" s="5">
        <f>IF(A!F439&gt;0,SUM(A!$F$425:F439)," ")</f>
        <v>898040</v>
      </c>
      <c r="J439" s="5">
        <f>IF(A!G439&gt;0,SUM(A!$G$425:G439)," ")</f>
        <v>65317</v>
      </c>
      <c r="L439" s="1">
        <v>783</v>
      </c>
      <c r="M439" s="1">
        <v>752</v>
      </c>
      <c r="N439" s="1">
        <v>725</v>
      </c>
      <c r="O439" s="1">
        <v>972</v>
      </c>
      <c r="P439" s="1">
        <v>766</v>
      </c>
      <c r="Q439" s="1">
        <v>48.6</v>
      </c>
    </row>
    <row r="440" spans="1:17" x14ac:dyDescent="0.3">
      <c r="A440" s="6">
        <v>37730</v>
      </c>
      <c r="B440" s="5">
        <v>30652</v>
      </c>
      <c r="C440" s="5">
        <v>13743</v>
      </c>
      <c r="D440" s="5">
        <v>8119</v>
      </c>
      <c r="E440" s="1">
        <v>255</v>
      </c>
      <c r="F440" s="7">
        <v>52769</v>
      </c>
      <c r="G440" s="7">
        <v>3995</v>
      </c>
      <c r="H440" s="5">
        <f>IF(A!F440&gt;0,SUM(A!$F$425:F440)," ")</f>
        <v>950809</v>
      </c>
      <c r="J440" s="5">
        <f>IF(A!G440&gt;0,SUM(A!$G$425:G440)," ")</f>
        <v>69312</v>
      </c>
      <c r="L440" s="1">
        <v>784</v>
      </c>
      <c r="M440" s="1">
        <v>757</v>
      </c>
      <c r="N440" s="1">
        <v>715</v>
      </c>
      <c r="O440" s="1">
        <v>926</v>
      </c>
      <c r="P440" s="1">
        <v>767</v>
      </c>
      <c r="Q440" s="1">
        <v>40.4</v>
      </c>
    </row>
    <row r="441" spans="1:17" x14ac:dyDescent="0.3">
      <c r="A441" s="6">
        <v>37737</v>
      </c>
      <c r="B441" s="5">
        <v>38366</v>
      </c>
      <c r="C441" s="5">
        <v>19526</v>
      </c>
      <c r="D441" s="5">
        <v>8398</v>
      </c>
      <c r="E441" s="1">
        <v>310</v>
      </c>
      <c r="F441" s="7">
        <v>66600</v>
      </c>
      <c r="G441" s="7">
        <v>3784</v>
      </c>
      <c r="H441" s="5">
        <f>IF(A!F441&gt;0,SUM(A!$F$425:F441)," ")</f>
        <v>1017409</v>
      </c>
      <c r="J441" s="5">
        <f>IF(A!G441&gt;0,SUM(A!$G$425:G441)," ")</f>
        <v>73096</v>
      </c>
      <c r="L441" s="1">
        <v>789</v>
      </c>
      <c r="M441" s="1">
        <v>744</v>
      </c>
      <c r="N441" s="1">
        <v>723</v>
      </c>
      <c r="O441" s="1">
        <v>988</v>
      </c>
      <c r="P441" s="1">
        <v>768</v>
      </c>
      <c r="Q441" s="1">
        <v>51.2</v>
      </c>
    </row>
    <row r="442" spans="1:17" x14ac:dyDescent="0.3">
      <c r="A442" s="6">
        <v>37744</v>
      </c>
      <c r="B442" s="5">
        <v>39682</v>
      </c>
      <c r="C442" s="5">
        <v>18047</v>
      </c>
      <c r="D442" s="5">
        <v>8700</v>
      </c>
      <c r="E442" s="1">
        <v>347</v>
      </c>
      <c r="F442" s="7">
        <v>66776</v>
      </c>
      <c r="G442" s="7">
        <v>4032</v>
      </c>
      <c r="H442" s="5">
        <f>IF(A!F442&gt;0,SUM(A!$F$425:F442)," ")</f>
        <v>1084185</v>
      </c>
      <c r="J442" s="5">
        <f>IF(A!G442&gt;0,SUM(A!$G$425:G442)," ")</f>
        <v>77128</v>
      </c>
      <c r="L442" s="1">
        <v>782</v>
      </c>
      <c r="M442" s="1">
        <v>741</v>
      </c>
      <c r="N442" s="1">
        <v>724</v>
      </c>
      <c r="O442" s="1">
        <v>973</v>
      </c>
      <c r="P442" s="1">
        <v>764</v>
      </c>
      <c r="Q442" s="49">
        <v>50</v>
      </c>
    </row>
    <row r="443" spans="1:17" x14ac:dyDescent="0.3">
      <c r="A443" s="6">
        <v>37751</v>
      </c>
      <c r="B443" s="5">
        <v>39590</v>
      </c>
      <c r="C443" s="5">
        <v>17529</v>
      </c>
      <c r="D443" s="5">
        <v>8685</v>
      </c>
      <c r="E443" s="1">
        <v>331</v>
      </c>
      <c r="F443" s="7">
        <v>66135</v>
      </c>
      <c r="G443" s="7">
        <v>4390</v>
      </c>
      <c r="H443" s="5">
        <f>IF(A!F443&gt;0,SUM(A!$F$425:F443)," ")</f>
        <v>1150320</v>
      </c>
      <c r="J443" s="5">
        <f>IF(A!G443&gt;0,SUM(A!$G$425:G443)," ")</f>
        <v>81518</v>
      </c>
      <c r="L443" s="1">
        <v>779</v>
      </c>
      <c r="M443" s="1">
        <v>723</v>
      </c>
      <c r="N443" s="1">
        <v>712</v>
      </c>
      <c r="O443" s="1">
        <v>987</v>
      </c>
      <c r="P443" s="1">
        <v>756</v>
      </c>
      <c r="Q443" s="49">
        <v>50</v>
      </c>
    </row>
    <row r="444" spans="1:17" x14ac:dyDescent="0.3">
      <c r="A444" s="6">
        <v>37758</v>
      </c>
      <c r="B444" s="5">
        <v>41409</v>
      </c>
      <c r="C444" s="5">
        <v>19456</v>
      </c>
      <c r="D444" s="5">
        <v>8293</v>
      </c>
      <c r="E444" s="1">
        <v>327</v>
      </c>
      <c r="F444" s="7">
        <v>69485</v>
      </c>
      <c r="G444" s="7">
        <v>4360</v>
      </c>
      <c r="H444" s="5">
        <f>IF(A!F444&gt;0,SUM(A!$F$425:F444)," ")</f>
        <v>1219805</v>
      </c>
      <c r="J444" s="5">
        <f>IF(A!G444&gt;0,SUM(A!$G$425:G444)," ")</f>
        <v>85878</v>
      </c>
      <c r="L444" s="1">
        <v>785</v>
      </c>
      <c r="M444" s="1">
        <v>715</v>
      </c>
      <c r="N444" s="1">
        <v>711</v>
      </c>
      <c r="O444" s="1">
        <v>991</v>
      </c>
      <c r="P444" s="1">
        <v>757</v>
      </c>
      <c r="Q444" s="1">
        <v>52.6</v>
      </c>
    </row>
    <row r="445" spans="1:17" x14ac:dyDescent="0.3">
      <c r="A445" s="6">
        <v>37765</v>
      </c>
      <c r="B445" s="5">
        <v>19556</v>
      </c>
      <c r="C445" s="5">
        <v>8459</v>
      </c>
      <c r="D445" s="5">
        <v>2438</v>
      </c>
      <c r="E445" s="1">
        <v>138</v>
      </c>
      <c r="F445" s="7">
        <v>30591</v>
      </c>
      <c r="G445" s="7">
        <v>3372</v>
      </c>
      <c r="H445" s="5">
        <f>IF(A!F445&gt;0,SUM(A!$F$425:F445)," ")</f>
        <v>1250396</v>
      </c>
      <c r="J445" s="5">
        <f>IF(A!G445&gt;0,SUM(A!$G$425:G445)," ")</f>
        <v>89250</v>
      </c>
      <c r="L445" s="1">
        <v>775</v>
      </c>
      <c r="M445" s="1">
        <v>718</v>
      </c>
      <c r="N445" s="1">
        <v>718</v>
      </c>
      <c r="O445" s="1">
        <v>973</v>
      </c>
      <c r="P445" s="1">
        <v>758</v>
      </c>
      <c r="Q445" s="49">
        <v>23.2</v>
      </c>
    </row>
    <row r="446" spans="1:17" x14ac:dyDescent="0.3">
      <c r="A446" s="6">
        <v>37772</v>
      </c>
      <c r="B446" s="5">
        <v>20440</v>
      </c>
      <c r="C446" s="5">
        <v>10100</v>
      </c>
      <c r="D446" s="5">
        <v>1689</v>
      </c>
      <c r="E446" s="1">
        <v>119</v>
      </c>
      <c r="F446" s="7">
        <v>32348</v>
      </c>
      <c r="G446" s="7">
        <v>2766</v>
      </c>
      <c r="H446" s="5">
        <f>IF(A!F446&gt;0,SUM(A!$F$425:F446)," ")</f>
        <v>1282744</v>
      </c>
      <c r="J446" s="5">
        <f>IF(A!G446&gt;0,SUM(A!$G$425:G446)," ")</f>
        <v>92016</v>
      </c>
      <c r="L446" s="1">
        <v>799</v>
      </c>
      <c r="M446" s="1">
        <v>736</v>
      </c>
      <c r="N446" s="1">
        <v>736</v>
      </c>
      <c r="O446" s="1">
        <v>939</v>
      </c>
      <c r="P446" s="1">
        <v>772</v>
      </c>
      <c r="Q446" s="49">
        <v>25</v>
      </c>
    </row>
    <row r="447" spans="1:17" x14ac:dyDescent="0.3">
      <c r="A447" s="6">
        <v>37779</v>
      </c>
      <c r="B447" s="5">
        <v>21117</v>
      </c>
      <c r="C447" s="5">
        <v>5812</v>
      </c>
      <c r="D447" s="5">
        <v>2028</v>
      </c>
      <c r="E447" s="1">
        <v>69</v>
      </c>
      <c r="F447" s="7">
        <v>29026</v>
      </c>
      <c r="G447" s="7">
        <v>4024</v>
      </c>
      <c r="H447" s="5">
        <f>IF(A!F447&gt;0,SUM(A!$F$425:F447)," ")</f>
        <v>1311770</v>
      </c>
      <c r="J447" s="5">
        <f>IF(A!G447&gt;0,SUM(A!$G$425:G447)," ")</f>
        <v>96040</v>
      </c>
      <c r="L447" s="1">
        <v>815</v>
      </c>
      <c r="M447" s="1">
        <v>729</v>
      </c>
      <c r="N447" s="1">
        <v>680</v>
      </c>
      <c r="O447" s="1">
        <v>872</v>
      </c>
      <c r="P447" s="1">
        <v>788</v>
      </c>
      <c r="Q447" s="49">
        <v>22.9</v>
      </c>
    </row>
    <row r="448" spans="1:17" x14ac:dyDescent="0.3">
      <c r="A448" s="6">
        <v>37786</v>
      </c>
      <c r="B448" s="5">
        <v>24089</v>
      </c>
      <c r="C448" s="5">
        <v>6588</v>
      </c>
      <c r="D448" s="5">
        <v>2448</v>
      </c>
      <c r="E448" s="1">
        <v>147</v>
      </c>
      <c r="F448" s="7">
        <v>33272</v>
      </c>
      <c r="G448" s="7">
        <v>3709</v>
      </c>
      <c r="H448" s="5">
        <f>IF(A!F448&gt;0,SUM(A!$F$425:F448)," ")</f>
        <v>1345042</v>
      </c>
      <c r="J448" s="5">
        <f>IF(A!G448&gt;0,SUM(A!$G$425:G448)," ")</f>
        <v>99749</v>
      </c>
      <c r="L448" s="1">
        <v>814</v>
      </c>
      <c r="M448" s="1">
        <v>744</v>
      </c>
      <c r="N448" s="1">
        <v>691</v>
      </c>
      <c r="O448" s="1">
        <v>812</v>
      </c>
      <c r="P448" s="1">
        <v>791</v>
      </c>
      <c r="Q448" s="49">
        <v>26.3</v>
      </c>
    </row>
    <row r="449" spans="1:17" x14ac:dyDescent="0.3">
      <c r="A449" s="6">
        <v>37793</v>
      </c>
      <c r="B449" s="5">
        <v>26676</v>
      </c>
      <c r="C449" s="5">
        <v>9115</v>
      </c>
      <c r="D449" s="5">
        <v>3256</v>
      </c>
      <c r="E449" s="1">
        <v>122</v>
      </c>
      <c r="F449" s="7">
        <v>39169</v>
      </c>
      <c r="G449" s="7">
        <v>4846</v>
      </c>
      <c r="H449" s="5">
        <f>IF(A!F449&gt;0,SUM(A!$F$425:F449)," ")</f>
        <v>1384211</v>
      </c>
      <c r="J449" s="5">
        <f>IF(A!G449&gt;0,SUM(A!$G$425:G449)," ")</f>
        <v>104595</v>
      </c>
      <c r="L449" s="1">
        <v>813</v>
      </c>
      <c r="M449" s="1">
        <v>747</v>
      </c>
      <c r="N449" s="1">
        <v>712</v>
      </c>
      <c r="O449" s="1">
        <v>989</v>
      </c>
      <c r="P449" s="1">
        <v>790</v>
      </c>
      <c r="Q449" s="49">
        <v>30.9</v>
      </c>
    </row>
    <row r="450" spans="1:17" x14ac:dyDescent="0.3">
      <c r="A450" s="6">
        <v>37800</v>
      </c>
      <c r="B450" s="5">
        <v>31982</v>
      </c>
      <c r="C450" s="5">
        <v>11804</v>
      </c>
      <c r="D450" s="5">
        <v>2315</v>
      </c>
      <c r="E450" s="1">
        <v>64</v>
      </c>
      <c r="F450" s="7">
        <v>46165</v>
      </c>
      <c r="G450" s="7">
        <v>4654</v>
      </c>
      <c r="H450" s="5">
        <f>IF(A!F450&gt;0,SUM(A!$F$425:F450)," ")</f>
        <v>1430376</v>
      </c>
      <c r="J450" s="5">
        <f>IF(A!G450&gt;0,SUM(A!$G$425:G450)," ")</f>
        <v>109249</v>
      </c>
      <c r="L450" s="1">
        <v>815</v>
      </c>
      <c r="M450" s="1">
        <v>754</v>
      </c>
      <c r="N450" s="1">
        <v>727</v>
      </c>
      <c r="O450" s="1">
        <v>822</v>
      </c>
      <c r="P450" s="1">
        <v>795</v>
      </c>
      <c r="Q450" s="49">
        <v>36.700000000000003</v>
      </c>
    </row>
    <row r="451" spans="1:17" x14ac:dyDescent="0.3">
      <c r="A451" s="6">
        <v>37807</v>
      </c>
      <c r="B451" s="5">
        <v>29349</v>
      </c>
      <c r="C451" s="5">
        <v>12999</v>
      </c>
      <c r="D451" s="5">
        <v>2266</v>
      </c>
      <c r="E451" s="1">
        <v>96</v>
      </c>
      <c r="F451" s="7">
        <v>44710</v>
      </c>
      <c r="G451" s="7">
        <v>5354</v>
      </c>
      <c r="H451" s="5">
        <f>IF(A!F451&gt;0,SUM(A!$F$425:F451)," ")</f>
        <v>1475086</v>
      </c>
      <c r="J451" s="5">
        <f>IF(A!G451&gt;0,SUM(A!$G$425:G451)," ")</f>
        <v>114603</v>
      </c>
      <c r="L451" s="1">
        <v>823</v>
      </c>
      <c r="M451" s="1">
        <v>760</v>
      </c>
      <c r="N451" s="1">
        <v>712</v>
      </c>
      <c r="O451" s="1">
        <v>919</v>
      </c>
      <c r="P451" s="1">
        <v>799</v>
      </c>
      <c r="Q451" s="49">
        <v>35.700000000000003</v>
      </c>
    </row>
    <row r="452" spans="1:17" x14ac:dyDescent="0.3">
      <c r="A452" s="6">
        <v>37814</v>
      </c>
      <c r="B452" s="5">
        <v>37288</v>
      </c>
      <c r="C452" s="5">
        <v>15286</v>
      </c>
      <c r="D452" s="5">
        <v>2833</v>
      </c>
      <c r="E452" s="1">
        <v>130</v>
      </c>
      <c r="F452" s="7">
        <v>55537</v>
      </c>
      <c r="G452" s="7">
        <v>6428</v>
      </c>
      <c r="H452" s="5">
        <f>IF(A!F452&gt;0,SUM(A!$F$425:F452)," ")</f>
        <v>1530623</v>
      </c>
      <c r="J452" s="5">
        <f>IF(A!G452&gt;0,SUM(A!$G$425:G452)," ")</f>
        <v>121031</v>
      </c>
      <c r="L452" s="1">
        <v>827</v>
      </c>
      <c r="M452" s="1">
        <v>760</v>
      </c>
      <c r="N452" s="1">
        <v>710</v>
      </c>
      <c r="O452" s="1">
        <v>1027</v>
      </c>
      <c r="P452" s="1">
        <v>803</v>
      </c>
      <c r="Q452" s="49">
        <v>44.6</v>
      </c>
    </row>
    <row r="453" spans="1:17" x14ac:dyDescent="0.3">
      <c r="A453" s="6">
        <v>37821</v>
      </c>
      <c r="B453" s="5">
        <v>39315</v>
      </c>
      <c r="C453" s="5">
        <v>13886</v>
      </c>
      <c r="D453" s="5">
        <v>2633</v>
      </c>
      <c r="E453" s="1">
        <v>246</v>
      </c>
      <c r="F453" s="7">
        <v>56080</v>
      </c>
      <c r="G453" s="7">
        <v>5642</v>
      </c>
      <c r="H453" s="5">
        <f>IF(A!F453&gt;0,SUM(A!$F$425:F453)," ")</f>
        <v>1586703</v>
      </c>
      <c r="J453" s="5">
        <f>IF(A!G453&gt;0,SUM(A!$G$425:G453)," ")</f>
        <v>126673</v>
      </c>
      <c r="L453" s="1">
        <v>832</v>
      </c>
      <c r="M453" s="1">
        <v>763</v>
      </c>
      <c r="N453" s="1">
        <v>699</v>
      </c>
      <c r="O453" s="1">
        <v>976</v>
      </c>
      <c r="P453" s="1">
        <v>810</v>
      </c>
      <c r="Q453" s="49">
        <v>45.4</v>
      </c>
    </row>
    <row r="454" spans="1:17" x14ac:dyDescent="0.3">
      <c r="A454" s="6">
        <v>37828</v>
      </c>
      <c r="B454" s="5">
        <v>40999</v>
      </c>
      <c r="C454" s="5">
        <v>14485</v>
      </c>
      <c r="D454" s="5">
        <v>3746</v>
      </c>
      <c r="E454" s="1">
        <v>302</v>
      </c>
      <c r="F454" s="7">
        <v>59532</v>
      </c>
      <c r="G454" s="7">
        <v>5469</v>
      </c>
      <c r="H454" s="5">
        <f>IF(A!F454&gt;0,SUM(A!$F$425:F454)," ")</f>
        <v>1646235</v>
      </c>
      <c r="J454" s="5">
        <f>IF(A!G454&gt;0,SUM(A!$G$425:G454)," ")</f>
        <v>132142</v>
      </c>
      <c r="L454" s="1">
        <v>833</v>
      </c>
      <c r="M454" s="1">
        <v>769</v>
      </c>
      <c r="N454" s="1">
        <v>686</v>
      </c>
      <c r="O454" s="1">
        <v>1024</v>
      </c>
      <c r="P454" s="1">
        <v>809</v>
      </c>
      <c r="Q454" s="49">
        <v>48.2</v>
      </c>
    </row>
    <row r="455" spans="1:17" x14ac:dyDescent="0.3">
      <c r="A455" s="6">
        <v>37835</v>
      </c>
      <c r="B455" s="5">
        <v>41473</v>
      </c>
      <c r="C455" s="5">
        <v>15024</v>
      </c>
      <c r="D455" s="5">
        <v>3705</v>
      </c>
      <c r="E455" s="1">
        <v>318</v>
      </c>
      <c r="F455" s="7">
        <v>60520</v>
      </c>
      <c r="G455" s="7">
        <v>5425</v>
      </c>
      <c r="H455" s="5">
        <f>IF(A!F455&gt;0,SUM(A!$F$425:F455)," ")</f>
        <v>1706755</v>
      </c>
      <c r="J455" s="5">
        <f>IF(A!G455&gt;0,SUM(A!$G$425:G455)," ")</f>
        <v>137567</v>
      </c>
      <c r="L455" s="1">
        <v>838</v>
      </c>
      <c r="M455" s="1">
        <v>769</v>
      </c>
      <c r="N455" s="1">
        <v>669</v>
      </c>
      <c r="O455" s="1">
        <v>960</v>
      </c>
      <c r="P455" s="1">
        <v>811</v>
      </c>
      <c r="Q455" s="49">
        <v>48</v>
      </c>
    </row>
    <row r="456" spans="1:17" x14ac:dyDescent="0.3">
      <c r="A456" s="6">
        <v>37842</v>
      </c>
      <c r="B456" s="5">
        <v>35909</v>
      </c>
      <c r="C456" s="5">
        <v>12494</v>
      </c>
      <c r="D456" s="5">
        <v>4348</v>
      </c>
      <c r="E456" s="1">
        <v>268</v>
      </c>
      <c r="F456" s="7">
        <v>53019</v>
      </c>
      <c r="G456" s="7">
        <v>5195</v>
      </c>
      <c r="H456" s="5">
        <f>IF(A!F456&gt;0,SUM(A!$F$425:F456)," ")</f>
        <v>1759774</v>
      </c>
      <c r="J456" s="5">
        <f>IF(A!G456&gt;0,SUM(A!$G$425:G456)," ")</f>
        <v>142762</v>
      </c>
      <c r="L456" s="1">
        <v>849</v>
      </c>
      <c r="M456" s="1">
        <v>775</v>
      </c>
      <c r="N456" s="1">
        <v>678</v>
      </c>
      <c r="O456" s="1">
        <v>945</v>
      </c>
      <c r="P456" s="1">
        <v>817</v>
      </c>
      <c r="Q456" s="49">
        <v>43.6</v>
      </c>
    </row>
    <row r="457" spans="1:17" x14ac:dyDescent="0.3">
      <c r="A457" s="6">
        <v>37849</v>
      </c>
      <c r="B457" s="5">
        <v>42812</v>
      </c>
      <c r="C457" s="5">
        <v>15646</v>
      </c>
      <c r="D457" s="5">
        <v>4878</v>
      </c>
      <c r="E457" s="1">
        <v>358</v>
      </c>
      <c r="F457" s="7">
        <v>63694</v>
      </c>
      <c r="G457" s="7">
        <v>5635</v>
      </c>
      <c r="H457" s="5">
        <f>IF(A!F457&gt;0,SUM(A!$F$425:F457)," ")</f>
        <v>1823468</v>
      </c>
      <c r="J457" s="5">
        <f>IF(A!G457&gt;0,SUM(A!$G$425:G457)," ")</f>
        <v>148397</v>
      </c>
      <c r="L457" s="1">
        <v>849</v>
      </c>
      <c r="M457" s="1">
        <v>775</v>
      </c>
      <c r="N457" s="1">
        <v>670</v>
      </c>
      <c r="O457" s="1">
        <v>961</v>
      </c>
      <c r="P457" s="1">
        <v>817</v>
      </c>
      <c r="Q457" s="49">
        <v>52.1</v>
      </c>
    </row>
    <row r="458" spans="1:17" x14ac:dyDescent="0.3">
      <c r="A458" s="6">
        <v>37856</v>
      </c>
      <c r="B458" s="5">
        <v>43105</v>
      </c>
      <c r="C458" s="5">
        <v>18591</v>
      </c>
      <c r="D458" s="5">
        <v>4730</v>
      </c>
      <c r="E458" s="1">
        <v>516</v>
      </c>
      <c r="F458" s="7">
        <v>66942</v>
      </c>
      <c r="G458" s="7">
        <v>5847</v>
      </c>
      <c r="H458" s="5">
        <f>IF(A!F458&gt;0,SUM(A!$F$425:F458)," ")</f>
        <v>1890410</v>
      </c>
      <c r="J458" s="5">
        <f>IF(A!G458&gt;0,SUM(A!$G$425:G458)," ")</f>
        <v>154244</v>
      </c>
      <c r="L458" s="1">
        <v>846</v>
      </c>
      <c r="M458" s="1">
        <v>770</v>
      </c>
      <c r="N458" s="1">
        <v>868</v>
      </c>
      <c r="O458" s="1">
        <v>1026</v>
      </c>
      <c r="P458" s="1">
        <v>815</v>
      </c>
      <c r="Q458" s="49">
        <v>54.6</v>
      </c>
    </row>
    <row r="459" spans="1:17" x14ac:dyDescent="0.3">
      <c r="A459" s="6">
        <v>37863</v>
      </c>
      <c r="B459" s="5">
        <v>44799</v>
      </c>
      <c r="C459" s="5">
        <v>22042</v>
      </c>
      <c r="D459" s="5">
        <v>5262</v>
      </c>
      <c r="E459" s="1">
        <v>491</v>
      </c>
      <c r="F459" s="7">
        <v>72594</v>
      </c>
      <c r="G459" s="7">
        <v>6418</v>
      </c>
      <c r="H459" s="5">
        <f>IF(A!F459&gt;0,SUM(A!$F$425:F459)," ")</f>
        <v>1963004</v>
      </c>
      <c r="J459" s="5">
        <f>IF(A!G459&gt;0,SUM(A!$G$425:G459)," ")</f>
        <v>160662</v>
      </c>
      <c r="L459" s="1">
        <v>845</v>
      </c>
      <c r="M459" s="1">
        <v>788</v>
      </c>
      <c r="N459" s="1">
        <v>675</v>
      </c>
      <c r="O459" s="1">
        <v>1115</v>
      </c>
      <c r="P459" s="1">
        <v>817</v>
      </c>
      <c r="Q459" s="49">
        <v>59.4</v>
      </c>
    </row>
    <row r="460" spans="1:17" x14ac:dyDescent="0.3">
      <c r="A460" s="6">
        <v>37870</v>
      </c>
      <c r="B460" s="5">
        <v>27377</v>
      </c>
      <c r="C460" s="5">
        <v>9975</v>
      </c>
      <c r="D460" s="5">
        <v>3446</v>
      </c>
      <c r="E460" s="1">
        <v>386</v>
      </c>
      <c r="F460" s="7">
        <v>41184</v>
      </c>
      <c r="G460" s="7">
        <v>4855</v>
      </c>
      <c r="H460" s="5">
        <f>IF(A!F460&gt;0,SUM(A!$F$425:F460)," ")</f>
        <v>2004188</v>
      </c>
      <c r="J460" s="5">
        <f>IF(A!G460&gt;0,SUM(A!$G$425:G460)," ")</f>
        <v>165517</v>
      </c>
      <c r="L460" s="1">
        <v>863</v>
      </c>
      <c r="M460" s="1">
        <v>782</v>
      </c>
      <c r="N460" s="1">
        <v>689</v>
      </c>
      <c r="O460" s="1">
        <v>993</v>
      </c>
      <c r="P460" s="1">
        <v>830</v>
      </c>
      <c r="Q460" s="49">
        <v>34.200000000000003</v>
      </c>
    </row>
    <row r="461" spans="1:17" x14ac:dyDescent="0.3">
      <c r="A461" s="6">
        <v>37877</v>
      </c>
      <c r="B461" s="5">
        <v>33694</v>
      </c>
      <c r="C461" s="5">
        <v>11285</v>
      </c>
      <c r="D461" s="5">
        <v>3358</v>
      </c>
      <c r="E461" s="1">
        <v>217</v>
      </c>
      <c r="F461" s="7">
        <v>48554</v>
      </c>
      <c r="G461" s="7">
        <v>5344</v>
      </c>
      <c r="H461" s="5">
        <f>IF(A!F461&gt;0,SUM(A!$F$425:F461)," ")</f>
        <v>2052742</v>
      </c>
      <c r="J461" s="5">
        <f>IF(A!G461&gt;0,SUM(A!$G$425:G461)," ")</f>
        <v>170861</v>
      </c>
      <c r="L461" s="1">
        <v>866</v>
      </c>
      <c r="M461" s="1">
        <v>795</v>
      </c>
      <c r="N461" s="1">
        <v>715</v>
      </c>
      <c r="O461" s="1">
        <v>1062</v>
      </c>
      <c r="P461" s="1">
        <v>840</v>
      </c>
      <c r="Q461" s="49">
        <v>40.799999999999997</v>
      </c>
    </row>
    <row r="462" spans="1:17" x14ac:dyDescent="0.3">
      <c r="A462" s="6">
        <v>37884</v>
      </c>
      <c r="B462" s="5">
        <v>33365</v>
      </c>
      <c r="C462" s="5">
        <v>13599</v>
      </c>
      <c r="D462" s="5">
        <v>3186</v>
      </c>
      <c r="E462" s="1">
        <v>177</v>
      </c>
      <c r="F462" s="7">
        <v>50327</v>
      </c>
      <c r="G462" s="7">
        <v>5589</v>
      </c>
      <c r="H462" s="5">
        <f>IF(A!F462&gt;0,SUM(A!$F$425:F462)," ")</f>
        <v>2103069</v>
      </c>
      <c r="J462" s="5">
        <f>IF(A!G462&gt;0,SUM(A!$G$425:G462)," ")</f>
        <v>176450</v>
      </c>
      <c r="L462" s="1">
        <v>872</v>
      </c>
      <c r="M462" s="1">
        <v>804</v>
      </c>
      <c r="N462" s="1">
        <v>683</v>
      </c>
      <c r="O462" s="1">
        <v>1015</v>
      </c>
      <c r="P462" s="1">
        <v>842</v>
      </c>
      <c r="Q462" s="49">
        <v>42.3</v>
      </c>
    </row>
    <row r="463" spans="1:17" x14ac:dyDescent="0.3">
      <c r="A463" s="6">
        <v>37891</v>
      </c>
      <c r="B463" s="5">
        <v>33809</v>
      </c>
      <c r="C463" s="5">
        <v>19690</v>
      </c>
      <c r="D463" s="5">
        <v>4878</v>
      </c>
      <c r="E463" s="1">
        <v>404</v>
      </c>
      <c r="F463" s="7">
        <v>58781</v>
      </c>
      <c r="G463" s="7">
        <v>5461</v>
      </c>
      <c r="H463" s="5">
        <f>IF(A!F463&gt;0,SUM(A!$F$425:F463)," ")</f>
        <v>2161850</v>
      </c>
      <c r="J463" s="5">
        <f>IF(A!G463&gt;0,SUM(A!$G$425:G463)," ")</f>
        <v>181911</v>
      </c>
      <c r="L463" s="1">
        <v>866</v>
      </c>
      <c r="M463" s="1">
        <v>810</v>
      </c>
      <c r="N463" s="1">
        <v>686</v>
      </c>
      <c r="O463" s="1">
        <v>1017</v>
      </c>
      <c r="P463" s="1">
        <v>833</v>
      </c>
      <c r="Q463" s="49">
        <v>49</v>
      </c>
    </row>
    <row r="464" spans="1:17" x14ac:dyDescent="0.3">
      <c r="A464" s="6">
        <v>37898</v>
      </c>
      <c r="B464" s="5">
        <v>39121</v>
      </c>
      <c r="C464" s="5">
        <v>14547</v>
      </c>
      <c r="D464" s="5">
        <v>5307</v>
      </c>
      <c r="E464" s="1">
        <v>443</v>
      </c>
      <c r="F464" s="7">
        <v>59418</v>
      </c>
      <c r="G464" s="7">
        <v>5473</v>
      </c>
      <c r="H464" s="5">
        <f>IF(A!F464&gt;0,SUM(A!$F$425:F464)," ")</f>
        <v>2221268</v>
      </c>
      <c r="J464" s="5">
        <f>IF(A!G464&gt;0,SUM(A!$G$425:G464)," ")</f>
        <v>187384</v>
      </c>
      <c r="L464" s="1">
        <v>866</v>
      </c>
      <c r="M464" s="1">
        <v>795</v>
      </c>
      <c r="N464" s="1">
        <v>678</v>
      </c>
      <c r="O464" s="1">
        <v>1031</v>
      </c>
      <c r="P464" s="1">
        <v>833</v>
      </c>
      <c r="Q464" s="49">
        <v>49.4</v>
      </c>
    </row>
    <row r="465" spans="1:18" x14ac:dyDescent="0.3">
      <c r="A465" s="6">
        <v>37905</v>
      </c>
      <c r="B465" s="5">
        <v>41126</v>
      </c>
      <c r="C465" s="5">
        <v>15718</v>
      </c>
      <c r="D465" s="5">
        <v>5984</v>
      </c>
      <c r="E465" s="1">
        <v>421</v>
      </c>
      <c r="F465" s="7">
        <v>63249</v>
      </c>
      <c r="G465" s="7">
        <v>5519</v>
      </c>
      <c r="H465" s="5">
        <f>IF(A!F465&gt;0,SUM(A!$F$425:F465)," ")</f>
        <v>2284517</v>
      </c>
      <c r="J465" s="5">
        <f>IF(A!G465&gt;0,SUM(A!$G$425:G465)," ")</f>
        <v>192903</v>
      </c>
      <c r="L465" s="1">
        <v>877</v>
      </c>
      <c r="M465" s="1">
        <v>798</v>
      </c>
      <c r="N465" s="1">
        <v>678</v>
      </c>
      <c r="O465" s="1">
        <v>1013</v>
      </c>
      <c r="P465" s="1">
        <v>839</v>
      </c>
      <c r="Q465" s="49">
        <v>53.1</v>
      </c>
    </row>
    <row r="466" spans="1:18" x14ac:dyDescent="0.3">
      <c r="A466" s="6">
        <v>37912</v>
      </c>
      <c r="B466" s="5">
        <v>30792</v>
      </c>
      <c r="C466" s="5">
        <v>15661</v>
      </c>
      <c r="D466" s="5">
        <v>5390</v>
      </c>
      <c r="E466" s="1">
        <v>390</v>
      </c>
      <c r="F466" s="7">
        <v>52233</v>
      </c>
      <c r="G466" s="7">
        <v>5052</v>
      </c>
      <c r="H466" s="5">
        <f>IF(A!F466&gt;0,SUM(A!$F$425:F466)," ")</f>
        <v>2336750</v>
      </c>
      <c r="J466" s="5">
        <f>IF(A!G466&gt;0,SUM(A!$G$425:G466)," ")</f>
        <v>197955</v>
      </c>
      <c r="L466" s="1">
        <v>877</v>
      </c>
      <c r="M466" s="1">
        <v>794</v>
      </c>
      <c r="N466" s="1">
        <v>661</v>
      </c>
      <c r="O466" s="1">
        <v>998</v>
      </c>
      <c r="P466" s="1">
        <v>830</v>
      </c>
      <c r="Q466" s="49">
        <v>43.3</v>
      </c>
    </row>
    <row r="467" spans="1:18" x14ac:dyDescent="0.3">
      <c r="A467" s="6">
        <v>37919</v>
      </c>
      <c r="B467" s="5">
        <v>31395</v>
      </c>
      <c r="C467" s="5">
        <v>21671</v>
      </c>
      <c r="D467" s="5">
        <v>6308</v>
      </c>
      <c r="E467" s="1">
        <v>465</v>
      </c>
      <c r="F467" s="7">
        <v>59839</v>
      </c>
      <c r="G467" s="7">
        <v>4927</v>
      </c>
      <c r="H467" s="5">
        <f>IF(A!F467&gt;0,SUM(A!$F$425:F467)," ")</f>
        <v>2396589</v>
      </c>
      <c r="J467" s="5">
        <f>IF(A!G467&gt;0,SUM(A!$G$425:G467)," ")</f>
        <v>202882</v>
      </c>
      <c r="L467" s="1">
        <v>865</v>
      </c>
      <c r="M467" s="1">
        <v>808</v>
      </c>
      <c r="N467" s="1">
        <v>676</v>
      </c>
      <c r="O467" s="1">
        <v>978</v>
      </c>
      <c r="P467" s="1">
        <v>825</v>
      </c>
      <c r="Q467" s="49">
        <v>49.7</v>
      </c>
    </row>
    <row r="468" spans="1:18" x14ac:dyDescent="0.3">
      <c r="A468" s="6">
        <v>37926</v>
      </c>
      <c r="B468" s="5">
        <v>28732</v>
      </c>
      <c r="C468" s="5">
        <v>17084</v>
      </c>
      <c r="D468" s="5">
        <v>6130</v>
      </c>
      <c r="E468" s="1">
        <v>427</v>
      </c>
      <c r="F468" s="7">
        <v>52373</v>
      </c>
      <c r="G468" s="7">
        <v>5632</v>
      </c>
      <c r="H468" s="5">
        <f>IF(A!F468&gt;0,SUM(A!$F$425:F468)," ")</f>
        <v>2448962</v>
      </c>
      <c r="J468" s="5">
        <f>IF(A!G468&gt;0,SUM(A!$G$425:G468)," ")</f>
        <v>208514</v>
      </c>
      <c r="L468" s="1">
        <v>868</v>
      </c>
      <c r="M468" s="1">
        <v>803</v>
      </c>
      <c r="N468" s="1">
        <v>653</v>
      </c>
      <c r="O468" s="1">
        <v>964</v>
      </c>
      <c r="P468" s="1">
        <v>822</v>
      </c>
      <c r="Q468" s="49">
        <v>43</v>
      </c>
    </row>
    <row r="469" spans="1:18" x14ac:dyDescent="0.3">
      <c r="A469" s="6">
        <v>37933</v>
      </c>
      <c r="B469" s="5">
        <v>35081</v>
      </c>
      <c r="C469" s="5">
        <v>20603</v>
      </c>
      <c r="D469" s="5">
        <v>6274</v>
      </c>
      <c r="E469" s="1">
        <v>610</v>
      </c>
      <c r="F469" s="7">
        <v>62568</v>
      </c>
      <c r="G469" s="7">
        <v>5511</v>
      </c>
      <c r="H469" s="5">
        <f>IF(A!F469&gt;0,SUM(A!$F$425:F469)," ")</f>
        <v>2511530</v>
      </c>
      <c r="J469" s="5">
        <f>IF(A!G469&gt;0,SUM(A!$G$425:G469)," ")</f>
        <v>214025</v>
      </c>
      <c r="L469" s="1">
        <v>869</v>
      </c>
      <c r="M469" s="1">
        <v>800</v>
      </c>
      <c r="N469" s="1">
        <v>656</v>
      </c>
      <c r="O469" s="1">
        <v>1004</v>
      </c>
      <c r="P469" s="1">
        <v>826</v>
      </c>
      <c r="Q469" s="49">
        <v>51.6</v>
      </c>
    </row>
    <row r="470" spans="1:18" x14ac:dyDescent="0.3">
      <c r="A470" s="6">
        <v>37940</v>
      </c>
      <c r="B470" s="5">
        <v>29446</v>
      </c>
      <c r="C470" s="5">
        <v>26138</v>
      </c>
      <c r="D470" s="5">
        <v>6160</v>
      </c>
      <c r="E470" s="1">
        <v>473</v>
      </c>
      <c r="F470" s="7">
        <v>62217</v>
      </c>
      <c r="G470" s="7">
        <v>5124</v>
      </c>
      <c r="H470" s="5">
        <f>IF(A!F470&gt;0,SUM(A!$F$425:F470)," ")</f>
        <v>2573747</v>
      </c>
      <c r="J470" s="5">
        <f>IF(A!G470&gt;0,SUM(A!$G$425:G470)," ")</f>
        <v>219149</v>
      </c>
      <c r="L470" s="1">
        <v>866</v>
      </c>
      <c r="M470" s="1">
        <v>814</v>
      </c>
      <c r="N470" s="1">
        <v>662</v>
      </c>
      <c r="O470" s="1">
        <v>989</v>
      </c>
      <c r="P470" s="1">
        <v>824</v>
      </c>
      <c r="Q470" s="49">
        <v>51.3</v>
      </c>
    </row>
    <row r="471" spans="1:18" x14ac:dyDescent="0.3">
      <c r="A471" s="6">
        <v>37947</v>
      </c>
      <c r="B471" s="5">
        <v>31527</v>
      </c>
      <c r="C471" s="5">
        <v>24457</v>
      </c>
      <c r="D471" s="5">
        <v>6775</v>
      </c>
      <c r="E471" s="1">
        <v>562</v>
      </c>
      <c r="F471" s="7">
        <v>63321</v>
      </c>
      <c r="G471" s="7">
        <v>5303</v>
      </c>
      <c r="H471" s="5">
        <f>IF(A!F471&gt;0,SUM(A!$F$425:F471)," ")</f>
        <v>2637068</v>
      </c>
      <c r="J471" s="5">
        <f>IF(A!G471&gt;0,SUM(A!$G$425:G471)," ")</f>
        <v>224452</v>
      </c>
      <c r="L471" s="1">
        <v>862</v>
      </c>
      <c r="M471" s="1">
        <v>788</v>
      </c>
      <c r="N471" s="1">
        <v>700</v>
      </c>
      <c r="O471" s="1">
        <v>1018</v>
      </c>
      <c r="P471" s="1">
        <v>821</v>
      </c>
      <c r="Q471" s="49">
        <v>51.9</v>
      </c>
    </row>
    <row r="472" spans="1:18" x14ac:dyDescent="0.3">
      <c r="A472" s="6">
        <v>37954</v>
      </c>
      <c r="B472" s="5">
        <v>28471</v>
      </c>
      <c r="C472" s="5">
        <v>26294</v>
      </c>
      <c r="D472" s="5">
        <v>6801</v>
      </c>
      <c r="E472" s="1">
        <v>445</v>
      </c>
      <c r="F472" s="7">
        <v>62011</v>
      </c>
      <c r="G472" s="7">
        <v>5139</v>
      </c>
      <c r="H472" s="5">
        <f>IF(A!F472&gt;0,SUM(A!$F$425:F472)," ")</f>
        <v>2699079</v>
      </c>
      <c r="J472" s="5">
        <f>IF(A!G472&gt;0,SUM(A!$G$425:G472)," ")</f>
        <v>229591</v>
      </c>
      <c r="L472" s="1">
        <v>865</v>
      </c>
      <c r="M472" s="1">
        <v>805</v>
      </c>
      <c r="N472" s="1">
        <v>663</v>
      </c>
      <c r="O472" s="1">
        <v>997</v>
      </c>
      <c r="P472" s="1">
        <v>818</v>
      </c>
      <c r="Q472" s="49">
        <v>50.7</v>
      </c>
    </row>
    <row r="473" spans="1:18" x14ac:dyDescent="0.3">
      <c r="A473" s="6">
        <v>37961</v>
      </c>
      <c r="B473" s="5">
        <v>28584</v>
      </c>
      <c r="C473" s="5">
        <v>27978</v>
      </c>
      <c r="D473" s="5">
        <v>7493</v>
      </c>
      <c r="E473" s="1">
        <v>508</v>
      </c>
      <c r="F473" s="7">
        <v>64563</v>
      </c>
      <c r="G473" s="7">
        <v>4444</v>
      </c>
      <c r="H473" s="5">
        <f>IF(A!F473&gt;0,SUM(A!$F$425:F473)," ")</f>
        <v>2763642</v>
      </c>
      <c r="J473" s="5">
        <f>IF(A!G473&gt;0,SUM(A!$G$425:G473)," ")</f>
        <v>234035</v>
      </c>
      <c r="L473" s="1">
        <v>864</v>
      </c>
      <c r="M473" s="1">
        <v>801</v>
      </c>
      <c r="N473" s="1">
        <v>660</v>
      </c>
      <c r="O473" s="1">
        <v>989</v>
      </c>
      <c r="P473" s="1">
        <v>813</v>
      </c>
      <c r="Q473" s="49">
        <v>52.5</v>
      </c>
    </row>
    <row r="474" spans="1:18" x14ac:dyDescent="0.3">
      <c r="A474" s="6">
        <v>37968</v>
      </c>
      <c r="B474" s="5">
        <v>28808</v>
      </c>
      <c r="C474" s="5">
        <v>28837</v>
      </c>
      <c r="D474" s="5">
        <v>7229</v>
      </c>
      <c r="E474" s="1">
        <v>469</v>
      </c>
      <c r="F474" s="7">
        <v>65343</v>
      </c>
      <c r="G474" s="7">
        <v>5411</v>
      </c>
      <c r="H474" s="5">
        <f>IF(A!F474&gt;0,SUM(A!$F$425:F474)," ")</f>
        <v>2828985</v>
      </c>
      <c r="J474" s="5">
        <f>IF(A!G474&gt;0,SUM(A!$G$425:G474)," ")</f>
        <v>239446</v>
      </c>
      <c r="L474" s="1">
        <v>858</v>
      </c>
      <c r="M474" s="1">
        <v>804</v>
      </c>
      <c r="N474" s="1">
        <v>643</v>
      </c>
      <c r="O474" s="1">
        <v>1000</v>
      </c>
      <c r="P474" s="1">
        <v>811</v>
      </c>
      <c r="Q474" s="49">
        <v>53</v>
      </c>
    </row>
    <row r="475" spans="1:18" x14ac:dyDescent="0.3">
      <c r="A475" s="6">
        <v>37975</v>
      </c>
      <c r="B475" s="5">
        <v>27935</v>
      </c>
      <c r="C475" s="5">
        <v>26941</v>
      </c>
      <c r="D475" s="5">
        <v>6821</v>
      </c>
      <c r="E475" s="1">
        <v>459</v>
      </c>
      <c r="F475" s="7">
        <v>62156</v>
      </c>
      <c r="G475" s="7">
        <v>5285</v>
      </c>
      <c r="H475" s="5">
        <f>IF(A!F475&gt;0,SUM(A!$F$425:F475)," ")</f>
        <v>2891141</v>
      </c>
      <c r="J475" s="5">
        <f>IF(A!G475&gt;0,SUM(A!$G$425:G475)," ")</f>
        <v>244731</v>
      </c>
      <c r="L475" s="1">
        <v>858</v>
      </c>
      <c r="M475" s="1">
        <v>800</v>
      </c>
      <c r="N475" s="1">
        <v>644</v>
      </c>
      <c r="O475" s="1">
        <v>988</v>
      </c>
      <c r="P475" s="1">
        <v>810</v>
      </c>
      <c r="Q475" s="49">
        <v>50.3</v>
      </c>
    </row>
    <row r="476" spans="1:18" x14ac:dyDescent="0.3">
      <c r="A476" s="6">
        <v>37982</v>
      </c>
      <c r="B476" s="5">
        <v>15824</v>
      </c>
      <c r="C476" s="5">
        <v>14139</v>
      </c>
      <c r="D476" s="5">
        <v>3674</v>
      </c>
      <c r="E476" s="1">
        <v>192</v>
      </c>
      <c r="F476" s="7">
        <v>33829</v>
      </c>
      <c r="G476" s="7">
        <v>2946</v>
      </c>
      <c r="H476" s="5">
        <f>IF(A!F476&gt;0,SUM(A!$F$425:F476)," ")</f>
        <v>2924970</v>
      </c>
      <c r="J476" s="5">
        <f>IF(A!G476&gt;0,SUM(A!$G$425:G476)," ")</f>
        <v>247677</v>
      </c>
      <c r="L476" s="1">
        <v>861</v>
      </c>
      <c r="M476" s="1">
        <v>817</v>
      </c>
      <c r="N476" s="1">
        <v>648</v>
      </c>
      <c r="O476" s="1">
        <v>977</v>
      </c>
      <c r="P476" s="1">
        <v>820</v>
      </c>
      <c r="Q476" s="49">
        <v>27.7</v>
      </c>
    </row>
    <row r="477" spans="1:18" x14ac:dyDescent="0.3">
      <c r="A477" s="6">
        <v>37989</v>
      </c>
      <c r="B477" s="5">
        <v>23804</v>
      </c>
      <c r="C477" s="5">
        <v>18222</v>
      </c>
      <c r="D477" s="5">
        <v>4148</v>
      </c>
      <c r="E477" s="1">
        <v>181</v>
      </c>
      <c r="F477" s="7">
        <v>46355</v>
      </c>
      <c r="G477" s="7">
        <v>3324</v>
      </c>
      <c r="H477" s="5">
        <f>IF(A!F477&gt;0,SUM(A!$F$477:F477)," ")</f>
        <v>46355</v>
      </c>
      <c r="J477" s="5">
        <f>IF(A!G477&gt;0,SUM(A!$G$477:G477)," ")</f>
        <v>3324</v>
      </c>
      <c r="L477" s="1">
        <v>872</v>
      </c>
      <c r="M477" s="1">
        <v>809</v>
      </c>
      <c r="N477" s="1">
        <v>658</v>
      </c>
      <c r="O477" s="1">
        <v>1038</v>
      </c>
      <c r="P477" s="1">
        <v>829</v>
      </c>
      <c r="Q477" s="49">
        <v>38.4</v>
      </c>
    </row>
    <row r="478" spans="1:18" x14ac:dyDescent="0.3">
      <c r="A478" s="6">
        <v>37996</v>
      </c>
      <c r="B478" s="5">
        <v>34679</v>
      </c>
      <c r="C478" s="5">
        <v>24896</v>
      </c>
      <c r="D478" s="5">
        <v>7128</v>
      </c>
      <c r="E478" s="5">
        <v>283</v>
      </c>
      <c r="F478" s="7">
        <v>66986</v>
      </c>
      <c r="G478" s="7">
        <v>5571</v>
      </c>
      <c r="H478" s="5">
        <f>IF(A!F478&gt;0,SUM(A!$F$477:F478)," ")</f>
        <v>113341</v>
      </c>
      <c r="J478" s="5">
        <f>IF(A!G478&gt;0,SUM(A!$G$477:G478)," ")</f>
        <v>8895</v>
      </c>
      <c r="L478" s="1">
        <v>863</v>
      </c>
      <c r="M478" s="5">
        <v>807</v>
      </c>
      <c r="N478" s="5">
        <v>651</v>
      </c>
      <c r="O478" s="5">
        <v>980</v>
      </c>
      <c r="P478" s="1">
        <v>820</v>
      </c>
      <c r="Q478" s="49">
        <v>54.936717000000002</v>
      </c>
      <c r="R478" s="49"/>
    </row>
    <row r="479" spans="1:18" x14ac:dyDescent="0.3">
      <c r="A479" s="6">
        <v>38003</v>
      </c>
      <c r="B479" s="5">
        <v>31294</v>
      </c>
      <c r="C479" s="5">
        <v>28445</v>
      </c>
      <c r="D479" s="5">
        <v>7289</v>
      </c>
      <c r="E479" s="5">
        <v>322</v>
      </c>
      <c r="F479" s="7">
        <v>67350</v>
      </c>
      <c r="G479" s="7">
        <v>5467</v>
      </c>
      <c r="H479" s="5">
        <f>IF(A!F479&gt;0,SUM(A!$F$477:F479)," ")</f>
        <v>180691</v>
      </c>
      <c r="J479" s="5">
        <f>IF(A!G479&gt;0,SUM(A!$G$477:G479)," ")</f>
        <v>14362</v>
      </c>
      <c r="L479" s="1">
        <v>865</v>
      </c>
      <c r="M479" s="5">
        <v>807</v>
      </c>
      <c r="N479" s="5">
        <v>662</v>
      </c>
      <c r="O479" s="5">
        <v>996</v>
      </c>
      <c r="P479" s="1">
        <v>819</v>
      </c>
      <c r="Q479" s="49">
        <v>55.170455000000004</v>
      </c>
      <c r="R479" s="49"/>
    </row>
    <row r="480" spans="1:18" x14ac:dyDescent="0.3">
      <c r="A480" s="6">
        <v>38010</v>
      </c>
      <c r="B480" s="5">
        <v>31220</v>
      </c>
      <c r="C480" s="5">
        <v>28791</v>
      </c>
      <c r="D480" s="5">
        <v>7201</v>
      </c>
      <c r="E480" s="5">
        <v>353</v>
      </c>
      <c r="F480" s="7">
        <v>67565</v>
      </c>
      <c r="G480" s="7">
        <v>5363</v>
      </c>
      <c r="H480" s="5">
        <f>IF(A!F480&gt;0,SUM(A!$F$477:F480)," ")</f>
        <v>248256</v>
      </c>
      <c r="J480" s="5">
        <f>IF(A!G480&gt;0,SUM(A!$G$477:G480)," ")</f>
        <v>19725</v>
      </c>
      <c r="L480" s="1">
        <v>855</v>
      </c>
      <c r="M480" s="5">
        <v>812</v>
      </c>
      <c r="N480" s="5">
        <v>660</v>
      </c>
      <c r="O480" s="5">
        <v>1071</v>
      </c>
      <c r="P480" s="1">
        <v>817</v>
      </c>
      <c r="Q480" s="49">
        <v>55.202115000000006</v>
      </c>
      <c r="R480" s="49"/>
    </row>
    <row r="481" spans="1:18" x14ac:dyDescent="0.3">
      <c r="A481" s="6">
        <v>38017</v>
      </c>
      <c r="B481" s="5">
        <v>28328</v>
      </c>
      <c r="C481" s="5">
        <v>30656</v>
      </c>
      <c r="D481" s="5">
        <v>8211</v>
      </c>
      <c r="E481" s="5">
        <v>410</v>
      </c>
      <c r="F481" s="7">
        <v>67605</v>
      </c>
      <c r="G481" s="7">
        <v>5380</v>
      </c>
      <c r="H481" s="5">
        <f>IF(A!F481&gt;0,SUM(A!$F$477:F481)," ")</f>
        <v>315861</v>
      </c>
      <c r="J481" s="5">
        <f>IF(A!G481&gt;0,SUM(A!$G$477:G481)," ")</f>
        <v>25105</v>
      </c>
      <c r="L481" s="1">
        <v>850</v>
      </c>
      <c r="M481" s="5">
        <v>801</v>
      </c>
      <c r="N481" s="5">
        <v>680</v>
      </c>
      <c r="O481" s="5">
        <v>1085</v>
      </c>
      <c r="P481" s="1">
        <v>808</v>
      </c>
      <c r="Q481" s="49">
        <v>54.662586000000005</v>
      </c>
      <c r="R481" s="49"/>
    </row>
    <row r="482" spans="1:18" x14ac:dyDescent="0.3">
      <c r="A482" s="6">
        <v>38024</v>
      </c>
      <c r="B482" s="5">
        <v>31994</v>
      </c>
      <c r="C482" s="5">
        <v>28228</v>
      </c>
      <c r="D482" s="5">
        <v>8065</v>
      </c>
      <c r="E482" s="5">
        <v>388</v>
      </c>
      <c r="F482" s="7">
        <v>68675</v>
      </c>
      <c r="G482" s="7">
        <v>5413</v>
      </c>
      <c r="H482" s="5">
        <f>IF(A!F482&gt;0,SUM(A!$F$477:F482)," ")</f>
        <v>384536</v>
      </c>
      <c r="J482" s="5">
        <f>IF(A!G482&gt;0,SUM(A!$G$477:G482)," ")</f>
        <v>30518</v>
      </c>
      <c r="L482" s="1">
        <v>854</v>
      </c>
      <c r="M482" s="5">
        <v>809</v>
      </c>
      <c r="N482" s="5">
        <v>655</v>
      </c>
      <c r="O482" s="5">
        <v>1056</v>
      </c>
      <c r="P482" s="1">
        <v>813</v>
      </c>
      <c r="Q482" s="49">
        <v>55.851631000000005</v>
      </c>
      <c r="R482" s="49"/>
    </row>
    <row r="483" spans="1:18" x14ac:dyDescent="0.3">
      <c r="A483" s="6">
        <v>38031</v>
      </c>
      <c r="B483" s="5">
        <v>30610</v>
      </c>
      <c r="C483" s="5">
        <v>26485</v>
      </c>
      <c r="D483" s="5">
        <v>9006</v>
      </c>
      <c r="E483" s="5">
        <v>503</v>
      </c>
      <c r="F483" s="7">
        <v>66604</v>
      </c>
      <c r="G483" s="7">
        <v>5734</v>
      </c>
      <c r="H483" s="5">
        <f>IF(A!F483&gt;0,SUM(A!$F$477:F483)," ")</f>
        <v>451140</v>
      </c>
      <c r="J483" s="5">
        <f>IF(A!G483&gt;0,SUM(A!$G$477:G483)," ")</f>
        <v>36252</v>
      </c>
      <c r="L483" s="1">
        <v>850</v>
      </c>
      <c r="M483" s="5">
        <v>809</v>
      </c>
      <c r="N483" s="5">
        <v>671</v>
      </c>
      <c r="O483" s="5">
        <v>1010</v>
      </c>
      <c r="P483" s="1">
        <v>811</v>
      </c>
      <c r="Q483" s="49">
        <v>53.995921000000003</v>
      </c>
      <c r="R483" s="49"/>
    </row>
    <row r="484" spans="1:18" x14ac:dyDescent="0.3">
      <c r="A484" s="6">
        <v>38038</v>
      </c>
      <c r="B484" s="5">
        <v>32377</v>
      </c>
      <c r="C484" s="5">
        <v>27438</v>
      </c>
      <c r="D484" s="5">
        <v>9303</v>
      </c>
      <c r="E484" s="5">
        <v>408</v>
      </c>
      <c r="F484" s="7">
        <v>69526</v>
      </c>
      <c r="G484" s="7">
        <v>5713</v>
      </c>
      <c r="H484" s="5">
        <f>IF(A!F484&gt;0,SUM(A!$F$477:F484)," ")</f>
        <v>520666</v>
      </c>
      <c r="J484" s="5">
        <f>IF(A!G484&gt;0,SUM(A!$G$477:G484)," ")</f>
        <v>41965</v>
      </c>
      <c r="L484" s="1">
        <v>848</v>
      </c>
      <c r="M484" s="5">
        <v>798</v>
      </c>
      <c r="N484" s="5">
        <v>667</v>
      </c>
      <c r="O484" s="5">
        <v>1005</v>
      </c>
      <c r="P484" s="1">
        <v>805</v>
      </c>
      <c r="Q484" s="49">
        <v>55.966360999999999</v>
      </c>
      <c r="R484" s="49"/>
    </row>
    <row r="485" spans="1:18" x14ac:dyDescent="0.3">
      <c r="A485" s="6">
        <v>38045</v>
      </c>
      <c r="B485" s="5">
        <v>32765</v>
      </c>
      <c r="C485" s="5">
        <v>28609</v>
      </c>
      <c r="D485" s="5">
        <v>9171</v>
      </c>
      <c r="E485" s="5">
        <v>506</v>
      </c>
      <c r="F485" s="7">
        <v>71051</v>
      </c>
      <c r="G485" s="7">
        <v>6055</v>
      </c>
      <c r="H485" s="5">
        <f>IF(A!F485&gt;0,SUM(A!$F$477:F485)," ")</f>
        <v>591717</v>
      </c>
      <c r="J485" s="5">
        <f>IF(A!G485&gt;0,SUM(A!$G$477:G485)," ")</f>
        <v>48020</v>
      </c>
      <c r="L485" s="1">
        <v>854</v>
      </c>
      <c r="M485" s="5">
        <v>797</v>
      </c>
      <c r="N485" s="5">
        <v>676</v>
      </c>
      <c r="O485" s="5">
        <v>1093</v>
      </c>
      <c r="P485" s="1">
        <v>810</v>
      </c>
      <c r="Q485" s="49">
        <v>57.535336999999998</v>
      </c>
      <c r="R485" s="49"/>
    </row>
    <row r="486" spans="1:18" x14ac:dyDescent="0.3">
      <c r="A486" s="6">
        <v>38052</v>
      </c>
      <c r="B486" s="5">
        <v>28989</v>
      </c>
      <c r="C486" s="5">
        <v>33547</v>
      </c>
      <c r="D486" s="5">
        <v>9038</v>
      </c>
      <c r="E486" s="5">
        <v>592</v>
      </c>
      <c r="F486" s="7">
        <v>72166</v>
      </c>
      <c r="G486" s="7">
        <v>6076</v>
      </c>
      <c r="H486" s="5">
        <f>IF(A!F486&gt;0,SUM(A!$F$477:F486)," ")</f>
        <v>663883</v>
      </c>
      <c r="J486" s="5">
        <f>IF(A!G486&gt;0,SUM(A!$G$477:G486)," ")</f>
        <v>54096</v>
      </c>
      <c r="L486" s="1">
        <v>849</v>
      </c>
      <c r="M486" s="5">
        <v>808</v>
      </c>
      <c r="N486" s="5">
        <v>666</v>
      </c>
      <c r="O486" s="5">
        <v>1059</v>
      </c>
      <c r="P486" s="1">
        <v>809</v>
      </c>
      <c r="Q486" s="49">
        <v>58.363873000000005</v>
      </c>
      <c r="R486" s="49"/>
    </row>
    <row r="487" spans="1:18" x14ac:dyDescent="0.3">
      <c r="A487" s="6">
        <v>38059</v>
      </c>
      <c r="B487" s="5">
        <v>29015</v>
      </c>
      <c r="C487" s="5">
        <v>33642</v>
      </c>
      <c r="D487" s="5">
        <v>8156</v>
      </c>
      <c r="E487" s="5">
        <v>625</v>
      </c>
      <c r="F487" s="7">
        <v>71438</v>
      </c>
      <c r="G487" s="7">
        <v>6240</v>
      </c>
      <c r="H487" s="5">
        <f>IF(A!F487&gt;0,SUM(A!$F$477:F487)," ")</f>
        <v>735321</v>
      </c>
      <c r="J487" s="5">
        <f>IF(A!G487&gt;0,SUM(A!$G$477:G487)," ")</f>
        <v>60336</v>
      </c>
      <c r="L487" s="1">
        <v>852</v>
      </c>
      <c r="M487" s="5">
        <v>798</v>
      </c>
      <c r="N487" s="5">
        <v>675</v>
      </c>
      <c r="O487" s="5">
        <v>1032</v>
      </c>
      <c r="P487" s="1">
        <v>808</v>
      </c>
      <c r="Q487" s="49">
        <v>57.717396000000001</v>
      </c>
      <c r="R487" s="49"/>
    </row>
    <row r="488" spans="1:18" x14ac:dyDescent="0.3">
      <c r="A488" s="6">
        <v>38066</v>
      </c>
      <c r="B488" s="5">
        <v>29074</v>
      </c>
      <c r="C488" s="5">
        <v>34651</v>
      </c>
      <c r="D488" s="5">
        <v>7698</v>
      </c>
      <c r="E488" s="5">
        <v>584</v>
      </c>
      <c r="F488" s="7">
        <v>72007</v>
      </c>
      <c r="G488" s="7">
        <v>6337</v>
      </c>
      <c r="H488" s="5">
        <f>IF(A!F488&gt;0,SUM(A!$F$477:F488)," ")</f>
        <v>807328</v>
      </c>
      <c r="J488" s="5">
        <f>IF(A!G488&gt;0,SUM(A!$G$477:G488)," ")</f>
        <v>66673</v>
      </c>
      <c r="L488" s="1">
        <v>854</v>
      </c>
      <c r="M488" s="5">
        <v>799</v>
      </c>
      <c r="N488" s="5">
        <v>668</v>
      </c>
      <c r="O488" s="5">
        <v>1075</v>
      </c>
      <c r="P488" s="1">
        <v>809</v>
      </c>
      <c r="Q488" s="49">
        <v>58.285409000000001</v>
      </c>
      <c r="R488" s="49"/>
    </row>
    <row r="489" spans="1:18" x14ac:dyDescent="0.3">
      <c r="A489" s="6">
        <v>38073</v>
      </c>
      <c r="B489" s="5">
        <v>31883</v>
      </c>
      <c r="C489" s="5">
        <v>32414</v>
      </c>
      <c r="D489" s="5">
        <v>7480</v>
      </c>
      <c r="E489" s="5">
        <v>674</v>
      </c>
      <c r="F489" s="7">
        <v>72451</v>
      </c>
      <c r="G489" s="7">
        <v>6272</v>
      </c>
      <c r="H489" s="5">
        <f>IF(A!F489&gt;0,SUM(A!$F$477:F489)," ")</f>
        <v>879779</v>
      </c>
      <c r="J489" s="5">
        <f>IF(A!G489&gt;0,SUM(A!$G$477:G489)," ")</f>
        <v>72945</v>
      </c>
      <c r="L489" s="1">
        <v>841</v>
      </c>
      <c r="M489" s="5">
        <v>800</v>
      </c>
      <c r="N489" s="5">
        <v>660</v>
      </c>
      <c r="O489" s="5">
        <v>1050</v>
      </c>
      <c r="P489" s="1">
        <v>806</v>
      </c>
      <c r="Q489" s="49">
        <v>58.389302999999998</v>
      </c>
      <c r="R489" s="49"/>
    </row>
    <row r="490" spans="1:18" x14ac:dyDescent="0.3">
      <c r="A490" s="6">
        <v>38080</v>
      </c>
      <c r="B490" s="1">
        <v>31277</v>
      </c>
      <c r="C490" s="1">
        <v>32563</v>
      </c>
      <c r="D490" s="1">
        <v>8213</v>
      </c>
      <c r="E490" s="1">
        <v>576</v>
      </c>
      <c r="F490" s="7">
        <v>72629</v>
      </c>
      <c r="G490" s="7">
        <v>6021</v>
      </c>
      <c r="H490" s="5">
        <f>IF(A!F490&gt;0,SUM(A!$F$477:F490)," ")</f>
        <v>952408</v>
      </c>
      <c r="J490" s="5">
        <f>IF(A!G490&gt;0,SUM(A!$G$477:G490)," ")</f>
        <v>78966</v>
      </c>
      <c r="L490" s="1">
        <v>832</v>
      </c>
      <c r="M490" s="5">
        <v>792</v>
      </c>
      <c r="N490" s="5">
        <v>676</v>
      </c>
      <c r="O490" s="5">
        <v>1073</v>
      </c>
      <c r="P490" s="1">
        <v>798</v>
      </c>
      <c r="Q490" s="49">
        <v>57.982395999999994</v>
      </c>
      <c r="R490" s="49"/>
    </row>
    <row r="491" spans="1:18" x14ac:dyDescent="0.3">
      <c r="A491" s="6">
        <v>38087</v>
      </c>
      <c r="B491" s="1">
        <v>24585</v>
      </c>
      <c r="C491" s="1">
        <v>23632</v>
      </c>
      <c r="D491" s="1">
        <v>7512</v>
      </c>
      <c r="E491" s="1">
        <v>631</v>
      </c>
      <c r="F491" s="7">
        <v>56360</v>
      </c>
      <c r="G491" s="7">
        <v>5543</v>
      </c>
      <c r="H491" s="5">
        <f>IF(A!F491&gt;0,SUM(A!$F$477:F491)," ")</f>
        <v>1008768</v>
      </c>
      <c r="J491" s="5">
        <f>IF(A!G491&gt;0,SUM(A!$G$477:G491)," ")</f>
        <v>84509</v>
      </c>
      <c r="L491" s="1">
        <v>842</v>
      </c>
      <c r="M491" s="5">
        <v>798</v>
      </c>
      <c r="N491" s="5">
        <v>668</v>
      </c>
      <c r="O491" s="5">
        <v>1036</v>
      </c>
      <c r="P491" s="1">
        <v>803</v>
      </c>
      <c r="Q491" s="49">
        <v>45.230637999999999</v>
      </c>
      <c r="R491" s="49"/>
    </row>
    <row r="492" spans="1:18" x14ac:dyDescent="0.3">
      <c r="A492" s="6">
        <v>38094</v>
      </c>
      <c r="B492" s="1">
        <v>32446</v>
      </c>
      <c r="C492" s="1">
        <v>31317</v>
      </c>
      <c r="D492" s="1">
        <v>7504</v>
      </c>
      <c r="E492" s="1">
        <v>615</v>
      </c>
      <c r="F492" s="7">
        <v>71882</v>
      </c>
      <c r="G492" s="7">
        <v>5857</v>
      </c>
      <c r="H492" s="5">
        <f>IF(A!F492&gt;0,SUM(A!$F$477:F492)," ")</f>
        <v>1080650</v>
      </c>
      <c r="J492" s="5">
        <f>IF(A!G492&gt;0,SUM(A!$G$477:G492)," ")</f>
        <v>90366</v>
      </c>
      <c r="L492" s="1">
        <v>845</v>
      </c>
      <c r="M492" s="5">
        <v>801</v>
      </c>
      <c r="N492" s="5">
        <v>668</v>
      </c>
      <c r="O492" s="5">
        <v>1041</v>
      </c>
      <c r="P492" s="1">
        <v>809</v>
      </c>
      <c r="Q492" s="49">
        <v>58.154674</v>
      </c>
      <c r="R492" s="49"/>
    </row>
    <row r="493" spans="1:18" x14ac:dyDescent="0.3">
      <c r="A493" s="6">
        <v>38101</v>
      </c>
      <c r="B493" s="5">
        <v>37389</v>
      </c>
      <c r="C493" s="5">
        <v>25741</v>
      </c>
      <c r="D493" s="5">
        <v>8210</v>
      </c>
      <c r="E493" s="1">
        <v>670</v>
      </c>
      <c r="F493" s="7">
        <v>72010</v>
      </c>
      <c r="G493" s="7">
        <v>5848</v>
      </c>
      <c r="H493" s="5">
        <f>IF(A!F493&gt;0,SUM(A!$F$477:F493)," ")</f>
        <v>1152660</v>
      </c>
      <c r="J493" s="5">
        <f>IF(A!G493&gt;0,SUM(A!$G$477:G493)," ")</f>
        <v>96214</v>
      </c>
      <c r="L493" s="1">
        <v>828</v>
      </c>
      <c r="M493" s="5">
        <v>793</v>
      </c>
      <c r="N493" s="5">
        <v>661</v>
      </c>
      <c r="O493" s="5">
        <v>1046</v>
      </c>
      <c r="P493" s="1">
        <v>799</v>
      </c>
      <c r="Q493" s="49">
        <v>57.498334999999997</v>
      </c>
      <c r="R493" s="49"/>
    </row>
    <row r="494" spans="1:18" x14ac:dyDescent="0.3">
      <c r="A494" s="6">
        <v>38108</v>
      </c>
      <c r="B494" s="5">
        <v>33896</v>
      </c>
      <c r="C494" s="5">
        <v>26255</v>
      </c>
      <c r="D494" s="5">
        <v>7870</v>
      </c>
      <c r="E494" s="1">
        <v>767</v>
      </c>
      <c r="F494" s="7">
        <v>68788</v>
      </c>
      <c r="G494" s="7">
        <v>5410</v>
      </c>
      <c r="H494" s="5">
        <f>IF(A!F494&gt;0,SUM(A!$F$477:F494)," ")</f>
        <v>1221448</v>
      </c>
      <c r="J494" s="5">
        <f>IF(A!G494&gt;0,SUM(A!$G$477:G494)," ")</f>
        <v>101624</v>
      </c>
      <c r="L494" s="1">
        <v>831</v>
      </c>
      <c r="M494" s="5">
        <v>772</v>
      </c>
      <c r="N494" s="5">
        <v>663</v>
      </c>
      <c r="O494" s="5">
        <v>1092</v>
      </c>
      <c r="P494" s="1">
        <v>792</v>
      </c>
      <c r="Q494" s="49">
        <v>54.491810000000001</v>
      </c>
      <c r="R494" s="49"/>
    </row>
    <row r="495" spans="1:18" x14ac:dyDescent="0.3">
      <c r="A495" s="6">
        <v>38115</v>
      </c>
      <c r="B495" s="5">
        <v>35851</v>
      </c>
      <c r="C495" s="5">
        <v>28282</v>
      </c>
      <c r="D495" s="5">
        <v>6686</v>
      </c>
      <c r="E495" s="1">
        <v>845</v>
      </c>
      <c r="F495" s="7">
        <v>71664</v>
      </c>
      <c r="G495" s="7">
        <v>5297</v>
      </c>
      <c r="H495" s="5">
        <f>IF(A!F495&gt;0,SUM(A!$F$477:F495)," ")</f>
        <v>1293112</v>
      </c>
      <c r="J495" s="5">
        <f>IF(A!G495&gt;0,SUM(A!$G$477:G495)," ")</f>
        <v>106921</v>
      </c>
      <c r="L495" s="1">
        <v>829</v>
      </c>
      <c r="M495" s="5">
        <v>763</v>
      </c>
      <c r="N495" s="5">
        <v>657</v>
      </c>
      <c r="O495" s="5">
        <v>1060</v>
      </c>
      <c r="P495" s="1">
        <v>790</v>
      </c>
      <c r="Q495" s="49">
        <v>56.588046999999996</v>
      </c>
      <c r="R495" s="49"/>
    </row>
    <row r="496" spans="1:18" x14ac:dyDescent="0.3">
      <c r="A496" s="6">
        <v>38122</v>
      </c>
      <c r="B496" s="5">
        <v>41368</v>
      </c>
      <c r="C496" s="5">
        <v>23713</v>
      </c>
      <c r="D496" s="5">
        <v>5597</v>
      </c>
      <c r="E496" s="1">
        <v>640</v>
      </c>
      <c r="F496" s="7">
        <v>71318</v>
      </c>
      <c r="G496" s="7">
        <v>5513</v>
      </c>
      <c r="H496" s="5">
        <f>IF(A!F496&gt;0,SUM(A!$F$477:F496)," ")</f>
        <v>1364430</v>
      </c>
      <c r="J496" s="5">
        <f>IF(A!G496&gt;0,SUM(A!$G$477:G496)," ")</f>
        <v>112434</v>
      </c>
      <c r="L496" s="1">
        <v>833</v>
      </c>
      <c r="M496" s="5">
        <v>783</v>
      </c>
      <c r="N496" s="5">
        <v>661</v>
      </c>
      <c r="O496" s="5">
        <v>946</v>
      </c>
      <c r="P496" s="1">
        <v>805</v>
      </c>
      <c r="Q496" s="49">
        <v>57.331879999999998</v>
      </c>
      <c r="R496" s="49"/>
    </row>
    <row r="497" spans="1:18" x14ac:dyDescent="0.3">
      <c r="A497" s="6">
        <v>38129</v>
      </c>
      <c r="B497" s="5">
        <v>42905</v>
      </c>
      <c r="C497" s="5">
        <v>21930</v>
      </c>
      <c r="D497" s="5">
        <v>7265</v>
      </c>
      <c r="E497" s="1">
        <v>701</v>
      </c>
      <c r="F497" s="7">
        <v>72801</v>
      </c>
      <c r="G497" s="7">
        <v>5500</v>
      </c>
      <c r="H497" s="5">
        <f>IF(A!F497&gt;0,SUM(A!$F$477:F497)," ")</f>
        <v>1437231</v>
      </c>
      <c r="J497" s="5">
        <f>IF(A!G497&gt;0,SUM(A!$G$477:G497)," ")</f>
        <v>117934</v>
      </c>
      <c r="L497" s="1">
        <v>829</v>
      </c>
      <c r="M497" s="5">
        <v>770</v>
      </c>
      <c r="N497" s="5">
        <v>665</v>
      </c>
      <c r="O497" s="5">
        <v>1027</v>
      </c>
      <c r="P497" s="1">
        <v>797</v>
      </c>
      <c r="Q497" s="49">
        <v>58.005497000000005</v>
      </c>
      <c r="R497" s="49"/>
    </row>
    <row r="498" spans="1:18" x14ac:dyDescent="0.3">
      <c r="A498" s="6">
        <v>38136</v>
      </c>
      <c r="B498" s="5">
        <v>36785</v>
      </c>
      <c r="C498" s="5">
        <v>15779</v>
      </c>
      <c r="D498" s="5">
        <v>5433</v>
      </c>
      <c r="E498" s="1">
        <v>437</v>
      </c>
      <c r="F498" s="7">
        <v>58434</v>
      </c>
      <c r="G498" s="7">
        <v>4915</v>
      </c>
      <c r="H498" s="5">
        <f>IF(A!F498&gt;0,SUM(A!$F$477:F498)," ")</f>
        <v>1495665</v>
      </c>
      <c r="J498" s="5">
        <f>IF(A!G498&gt;0,SUM(A!$G$477:G498)," ")</f>
        <v>122849</v>
      </c>
      <c r="L498" s="1">
        <v>824</v>
      </c>
      <c r="M498" s="5">
        <v>771</v>
      </c>
      <c r="N498" s="5">
        <v>647</v>
      </c>
      <c r="O498" s="5">
        <v>1030</v>
      </c>
      <c r="P498" s="1">
        <v>796</v>
      </c>
      <c r="Q498" s="49">
        <v>46.44171</v>
      </c>
      <c r="R498" s="49"/>
    </row>
    <row r="499" spans="1:18" x14ac:dyDescent="0.3">
      <c r="A499" s="6">
        <v>38143</v>
      </c>
      <c r="B499" s="5">
        <v>43696</v>
      </c>
      <c r="C499" s="5">
        <v>22636</v>
      </c>
      <c r="D499" s="5">
        <v>7556</v>
      </c>
      <c r="E499" s="1">
        <v>643</v>
      </c>
      <c r="F499" s="7">
        <v>74531</v>
      </c>
      <c r="G499" s="7">
        <v>5204</v>
      </c>
      <c r="H499" s="5">
        <f>IF(A!F499&gt;0,SUM(A!$F$477:F499)," ")</f>
        <v>1570196</v>
      </c>
      <c r="J499" s="5">
        <f>IF(A!G499&gt;0,SUM(A!$G$477:G499)," ")</f>
        <v>128053</v>
      </c>
      <c r="L499" s="1">
        <v>819</v>
      </c>
      <c r="M499" s="5">
        <v>763</v>
      </c>
      <c r="N499" s="5">
        <v>663</v>
      </c>
      <c r="O499" s="5">
        <v>957</v>
      </c>
      <c r="P499" s="1">
        <v>787</v>
      </c>
      <c r="Q499" s="49">
        <v>58.683271000000005</v>
      </c>
      <c r="R499" s="49"/>
    </row>
    <row r="500" spans="1:18" x14ac:dyDescent="0.3">
      <c r="A500" s="6">
        <v>38150</v>
      </c>
      <c r="B500" s="5">
        <v>43858</v>
      </c>
      <c r="C500" s="5">
        <v>22354</v>
      </c>
      <c r="D500" s="5">
        <v>7390</v>
      </c>
      <c r="E500" s="1">
        <v>633</v>
      </c>
      <c r="F500" s="7">
        <v>74235</v>
      </c>
      <c r="G500" s="7">
        <v>5491</v>
      </c>
      <c r="H500" s="5">
        <f>IF(A!F500&gt;0,SUM(A!$F$477:F500)," ")</f>
        <v>1644431</v>
      </c>
      <c r="J500" s="5">
        <f>IF(A!G500&gt;0,SUM(A!$G$477:G500)," ")</f>
        <v>133544</v>
      </c>
      <c r="L500" s="1">
        <v>826</v>
      </c>
      <c r="M500" s="5">
        <v>754</v>
      </c>
      <c r="N500" s="5">
        <v>657</v>
      </c>
      <c r="O500" s="5">
        <v>1009</v>
      </c>
      <c r="P500" s="1">
        <v>789</v>
      </c>
      <c r="Q500" s="49">
        <v>58.575550999999997</v>
      </c>
      <c r="R500" s="49"/>
    </row>
    <row r="501" spans="1:18" x14ac:dyDescent="0.3">
      <c r="A501" s="6">
        <v>38157</v>
      </c>
      <c r="B501" s="5">
        <v>47820</v>
      </c>
      <c r="C501" s="5">
        <v>20072</v>
      </c>
      <c r="D501" s="5">
        <v>7685</v>
      </c>
      <c r="E501" s="1">
        <v>633</v>
      </c>
      <c r="F501" s="7">
        <v>76210</v>
      </c>
      <c r="G501" s="7">
        <v>5275</v>
      </c>
      <c r="H501" s="5">
        <f>IF(A!F501&gt;0,SUM(A!$F$477:F501)," ")</f>
        <v>1720641</v>
      </c>
      <c r="J501" s="5">
        <f>IF(A!G501&gt;0,SUM(A!$G$477:G501)," ")</f>
        <v>138819</v>
      </c>
      <c r="L501" s="1">
        <v>818</v>
      </c>
      <c r="M501" s="5">
        <v>751</v>
      </c>
      <c r="N501" s="5">
        <v>665</v>
      </c>
      <c r="O501" s="5">
        <v>1060</v>
      </c>
      <c r="P501" s="1">
        <v>787</v>
      </c>
      <c r="Q501" s="49">
        <v>59.972337000000003</v>
      </c>
      <c r="R501" s="49"/>
    </row>
    <row r="502" spans="1:18" x14ac:dyDescent="0.3">
      <c r="A502" s="6">
        <v>38164</v>
      </c>
      <c r="B502" s="1">
        <v>45868</v>
      </c>
      <c r="C502" s="1">
        <v>21128</v>
      </c>
      <c r="D502" s="1">
        <v>6396</v>
      </c>
      <c r="E502" s="1">
        <v>681</v>
      </c>
      <c r="F502" s="7">
        <v>74073</v>
      </c>
      <c r="G502" s="7">
        <v>4787</v>
      </c>
      <c r="H502" s="5">
        <f>IF(A!F502&gt;0,SUM(A!$F$477:F502)," ")</f>
        <v>1794714</v>
      </c>
      <c r="J502" s="5">
        <f>IF(A!G502&gt;0,SUM(A!$G$477:G502)," ")</f>
        <v>143606</v>
      </c>
      <c r="L502" s="1">
        <v>812</v>
      </c>
      <c r="M502" s="5">
        <v>750</v>
      </c>
      <c r="N502" s="5">
        <v>669</v>
      </c>
      <c r="O502" s="5">
        <v>1021</v>
      </c>
      <c r="P502" s="1">
        <v>784</v>
      </c>
      <c r="Q502" s="49">
        <v>58.065040999999994</v>
      </c>
      <c r="R502" s="49"/>
    </row>
    <row r="503" spans="1:18" x14ac:dyDescent="0.3">
      <c r="A503" s="6">
        <v>38171</v>
      </c>
      <c r="B503" s="1">
        <v>38751</v>
      </c>
      <c r="C503" s="1">
        <v>17194</v>
      </c>
      <c r="D503" s="1">
        <v>5763</v>
      </c>
      <c r="E503" s="1">
        <v>511</v>
      </c>
      <c r="F503" s="7">
        <v>62219</v>
      </c>
      <c r="G503" s="7">
        <v>4714</v>
      </c>
      <c r="H503" s="5">
        <f>IF(A!F503&gt;0,SUM(A!$F$477:F503)," ")</f>
        <v>1856933</v>
      </c>
      <c r="J503" s="5">
        <f>IF(A!G503&gt;0,SUM(A!$G$477:G503)," ")</f>
        <v>148320</v>
      </c>
      <c r="L503" s="1">
        <v>811</v>
      </c>
      <c r="M503" s="5">
        <v>754</v>
      </c>
      <c r="N503" s="5">
        <v>660</v>
      </c>
      <c r="O503" s="5">
        <v>1016</v>
      </c>
      <c r="P503" s="1">
        <v>784</v>
      </c>
      <c r="Q503" s="49">
        <v>48.714092999999998</v>
      </c>
      <c r="R503" s="49"/>
    </row>
    <row r="504" spans="1:18" x14ac:dyDescent="0.3">
      <c r="A504" s="6">
        <v>38178</v>
      </c>
      <c r="B504" s="1">
        <v>44060</v>
      </c>
      <c r="C504" s="1">
        <v>23238</v>
      </c>
      <c r="D504" s="1">
        <v>6762</v>
      </c>
      <c r="E504" s="1">
        <v>595</v>
      </c>
      <c r="F504" s="7">
        <f t="shared" ref="F504:F528" si="0">SUM(B504:E504)</f>
        <v>74655</v>
      </c>
      <c r="G504" s="7">
        <v>5239</v>
      </c>
      <c r="H504" s="5">
        <f>IF(A!F504&gt;0,SUM(A!$F$477:F504)," ")</f>
        <v>1931588</v>
      </c>
      <c r="J504" s="5">
        <f>IF(A!G504&gt;0,SUM(A!$G$477:G504)," ")</f>
        <v>153559</v>
      </c>
      <c r="L504" s="1">
        <v>821</v>
      </c>
      <c r="M504" s="5">
        <v>752</v>
      </c>
      <c r="N504" s="5">
        <v>653</v>
      </c>
      <c r="O504" s="5">
        <v>1039</v>
      </c>
      <c r="P504" s="1">
        <v>786</v>
      </c>
      <c r="Q504" s="49">
        <v>58.682026999999998</v>
      </c>
      <c r="R504" s="49"/>
    </row>
    <row r="505" spans="1:18" x14ac:dyDescent="0.3">
      <c r="A505" s="6">
        <v>38185</v>
      </c>
      <c r="B505" s="1">
        <v>46484</v>
      </c>
      <c r="C505" s="1">
        <v>20858</v>
      </c>
      <c r="D505" s="1">
        <v>7816</v>
      </c>
      <c r="E505" s="1">
        <v>758</v>
      </c>
      <c r="F505" s="7">
        <f t="shared" si="0"/>
        <v>75916</v>
      </c>
      <c r="G505" s="7">
        <v>5387</v>
      </c>
      <c r="H505" s="5">
        <f>IF(A!F505&gt;0,SUM(A!$F$477:F505)," ")</f>
        <v>2007504</v>
      </c>
      <c r="J505" s="5">
        <f>IF(A!G505&gt;0,SUM(A!$G$477:G505)," ")</f>
        <v>158946</v>
      </c>
      <c r="L505" s="1">
        <v>818</v>
      </c>
      <c r="M505" s="5">
        <v>749</v>
      </c>
      <c r="N505" s="5">
        <v>670</v>
      </c>
      <c r="O505" s="5">
        <v>1023</v>
      </c>
      <c r="P505" s="1">
        <v>787</v>
      </c>
      <c r="Q505" s="49">
        <v>59.658708000000004</v>
      </c>
      <c r="R505" s="49"/>
    </row>
    <row r="506" spans="1:18" x14ac:dyDescent="0.3">
      <c r="A506" s="6">
        <v>38192</v>
      </c>
      <c r="B506" s="1">
        <v>43637</v>
      </c>
      <c r="C506" s="1">
        <v>23456</v>
      </c>
      <c r="D506" s="1">
        <v>7080</v>
      </c>
      <c r="E506" s="1">
        <v>849</v>
      </c>
      <c r="F506" s="7">
        <f t="shared" si="0"/>
        <v>75022</v>
      </c>
      <c r="G506" s="7">
        <v>5143</v>
      </c>
      <c r="H506" s="5">
        <f>IF(A!F506&gt;0,SUM(A!$F$477:F506)," ")</f>
        <v>2082526</v>
      </c>
      <c r="J506" s="5">
        <f>IF(A!G506&gt;0,SUM(A!$G$477:G506)," ")</f>
        <v>164089</v>
      </c>
      <c r="L506" s="1">
        <v>823</v>
      </c>
      <c r="M506" s="5">
        <v>751</v>
      </c>
      <c r="N506" s="5">
        <v>679</v>
      </c>
      <c r="O506" s="5">
        <v>1044</v>
      </c>
      <c r="P506" s="1">
        <v>790</v>
      </c>
      <c r="Q506" s="49">
        <v>59.222382999999994</v>
      </c>
      <c r="R506" s="49"/>
    </row>
    <row r="507" spans="1:18" x14ac:dyDescent="0.3">
      <c r="A507" s="6">
        <v>38199</v>
      </c>
      <c r="B507" s="5">
        <v>41341</v>
      </c>
      <c r="C507" s="5">
        <v>20081</v>
      </c>
      <c r="D507" s="5">
        <v>7505</v>
      </c>
      <c r="E507" s="1">
        <v>815</v>
      </c>
      <c r="F507" s="7">
        <f t="shared" si="0"/>
        <v>69742</v>
      </c>
      <c r="G507" s="7">
        <v>5109</v>
      </c>
      <c r="H507" s="5">
        <f>IF(A!F507&gt;0,SUM(A!$F$477:F507)," ")</f>
        <v>2152268</v>
      </c>
      <c r="J507" s="5">
        <f>IF(A!G507&gt;0,SUM(A!$G$477:G507)," ")</f>
        <v>169198</v>
      </c>
      <c r="L507" s="1">
        <v>816</v>
      </c>
      <c r="M507" s="5">
        <v>744</v>
      </c>
      <c r="N507" s="5">
        <v>662</v>
      </c>
      <c r="O507" s="5">
        <v>1058</v>
      </c>
      <c r="P507" s="1">
        <v>782</v>
      </c>
      <c r="Q507" s="49">
        <v>54.499387999999996</v>
      </c>
      <c r="R507" s="49"/>
    </row>
    <row r="508" spans="1:18" x14ac:dyDescent="0.3">
      <c r="A508" s="6">
        <v>38206</v>
      </c>
      <c r="B508" s="1">
        <v>34932</v>
      </c>
      <c r="C508" s="1">
        <v>19495</v>
      </c>
      <c r="D508" s="1">
        <v>6044</v>
      </c>
      <c r="E508" s="1">
        <v>638</v>
      </c>
      <c r="F508" s="7">
        <f t="shared" si="0"/>
        <v>61109</v>
      </c>
      <c r="G508" s="7">
        <v>4751</v>
      </c>
      <c r="H508" s="5">
        <f>IF(A!F508&gt;0,SUM(A!$F$477:F508)," ")</f>
        <v>2213377</v>
      </c>
      <c r="J508" s="5">
        <f>IF(A!G508&gt;0,SUM(A!$G$477:G508)," ")</f>
        <v>173949</v>
      </c>
      <c r="L508" s="1">
        <v>824</v>
      </c>
      <c r="M508" s="1">
        <v>759</v>
      </c>
      <c r="N508" s="5">
        <v>657</v>
      </c>
      <c r="O508" s="5">
        <v>1027</v>
      </c>
      <c r="P508" s="1">
        <v>789</v>
      </c>
      <c r="Q508" s="49">
        <v>48.206806999999998</v>
      </c>
      <c r="R508" s="49"/>
    </row>
    <row r="509" spans="1:18" x14ac:dyDescent="0.3">
      <c r="A509" s="6">
        <v>38213</v>
      </c>
      <c r="B509" s="1">
        <v>43830</v>
      </c>
      <c r="C509" s="1">
        <v>22798</v>
      </c>
      <c r="D509" s="1">
        <v>7623</v>
      </c>
      <c r="E509" s="1">
        <v>834</v>
      </c>
      <c r="F509" s="7">
        <f t="shared" si="0"/>
        <v>75085</v>
      </c>
      <c r="G509" s="7">
        <v>4928</v>
      </c>
      <c r="H509" s="5">
        <f>IF(A!F509&gt;0,SUM(A!$F$477:F509)," ")</f>
        <v>2288462</v>
      </c>
      <c r="J509" s="5">
        <f>IF(A!G509&gt;0,SUM(A!$G$477:G509)," ")</f>
        <v>178877</v>
      </c>
      <c r="L509" s="1">
        <v>819</v>
      </c>
      <c r="M509" s="1">
        <v>757</v>
      </c>
      <c r="N509" s="5">
        <v>659</v>
      </c>
      <c r="O509" s="5">
        <v>1070</v>
      </c>
      <c r="P509" s="1">
        <v>787</v>
      </c>
      <c r="Q509" s="49">
        <v>59.070793000000002</v>
      </c>
      <c r="R509" s="49"/>
    </row>
    <row r="510" spans="1:18" x14ac:dyDescent="0.3">
      <c r="A510" s="6">
        <v>38220</v>
      </c>
      <c r="B510" s="1">
        <v>45649</v>
      </c>
      <c r="C510" s="1">
        <v>22277</v>
      </c>
      <c r="D510" s="1">
        <v>8000</v>
      </c>
      <c r="E510" s="1">
        <v>792</v>
      </c>
      <c r="F510" s="7">
        <f t="shared" si="0"/>
        <v>76718</v>
      </c>
      <c r="G510" s="7">
        <v>5078</v>
      </c>
      <c r="H510" s="5">
        <f>IF(A!F510&gt;0,SUM(A!$F$477:F510)," ")</f>
        <v>2365180</v>
      </c>
      <c r="J510" s="5">
        <f>IF(A!G510&gt;0,SUM(A!$G$477:G510)," ")</f>
        <v>183955</v>
      </c>
      <c r="L510" s="1">
        <v>829</v>
      </c>
      <c r="M510" s="1">
        <v>754</v>
      </c>
      <c r="N510" s="5">
        <v>667</v>
      </c>
      <c r="O510" s="5">
        <v>1040</v>
      </c>
      <c r="P510" s="1">
        <v>793</v>
      </c>
      <c r="Q510" s="49">
        <v>60.799559000000002</v>
      </c>
      <c r="R510" s="49"/>
    </row>
    <row r="511" spans="1:18" x14ac:dyDescent="0.3">
      <c r="A511" s="6">
        <v>38227</v>
      </c>
      <c r="B511" s="1">
        <v>43669</v>
      </c>
      <c r="C511" s="1">
        <v>22056</v>
      </c>
      <c r="D511" s="1">
        <v>7235</v>
      </c>
      <c r="E511" s="1">
        <v>970</v>
      </c>
      <c r="F511" s="7">
        <f t="shared" si="0"/>
        <v>73930</v>
      </c>
      <c r="G511" s="7">
        <v>5426</v>
      </c>
      <c r="H511" s="5">
        <f>IF(A!F511&gt;0,SUM(A!$F$477:F511)," ")</f>
        <v>2439110</v>
      </c>
      <c r="J511" s="5">
        <f>IF(A!G511&gt;0,SUM(A!$G$477:G511)," ")</f>
        <v>189381</v>
      </c>
      <c r="L511" s="1">
        <v>824</v>
      </c>
      <c r="M511" s="1">
        <v>756</v>
      </c>
      <c r="N511" s="5">
        <v>653</v>
      </c>
      <c r="O511" s="5">
        <v>1066</v>
      </c>
      <c r="P511" s="1">
        <v>791</v>
      </c>
      <c r="Q511" s="49">
        <v>58.379810999999997</v>
      </c>
      <c r="R511" s="49"/>
    </row>
    <row r="512" spans="1:18" x14ac:dyDescent="0.3">
      <c r="A512" s="6">
        <v>38234</v>
      </c>
      <c r="B512" s="1">
        <v>38147</v>
      </c>
      <c r="C512" s="1">
        <v>25713</v>
      </c>
      <c r="D512" s="1">
        <v>8267</v>
      </c>
      <c r="E512" s="1">
        <v>905</v>
      </c>
      <c r="F512" s="7">
        <f t="shared" si="0"/>
        <v>73032</v>
      </c>
      <c r="G512" s="7">
        <v>5454</v>
      </c>
      <c r="H512" s="5">
        <f>IF(A!F512&gt;0,SUM(A!$F$477:F512)," ")</f>
        <v>2512142</v>
      </c>
      <c r="J512" s="5">
        <f>IF(A!G512&gt;0,SUM(A!$G$477:G512)," ")</f>
        <v>194835</v>
      </c>
      <c r="L512" s="1">
        <v>835</v>
      </c>
      <c r="M512" s="1">
        <v>760</v>
      </c>
      <c r="N512" s="5">
        <v>665</v>
      </c>
      <c r="O512" s="5">
        <v>1048</v>
      </c>
      <c r="P512" s="1">
        <v>792</v>
      </c>
      <c r="Q512" s="49">
        <v>57.8</v>
      </c>
      <c r="R512" s="49"/>
    </row>
    <row r="513" spans="1:18" x14ac:dyDescent="0.3">
      <c r="A513" s="6">
        <v>38241</v>
      </c>
      <c r="B513" s="1">
        <v>35121</v>
      </c>
      <c r="C513" s="1">
        <v>19234</v>
      </c>
      <c r="D513" s="1">
        <v>7168</v>
      </c>
      <c r="E513" s="1">
        <v>677</v>
      </c>
      <c r="F513" s="7">
        <f t="shared" si="0"/>
        <v>62200</v>
      </c>
      <c r="G513" s="7">
        <v>4771</v>
      </c>
      <c r="H513" s="5">
        <f>IF(A!F513&gt;0,SUM(A!$F$477:F513)," ")</f>
        <v>2574342</v>
      </c>
      <c r="J513" s="5">
        <f>IF(A!G513&gt;0,SUM(A!$G$477:G513)," ")</f>
        <v>199606</v>
      </c>
      <c r="L513" s="1">
        <v>837</v>
      </c>
      <c r="M513" s="1">
        <v>764</v>
      </c>
      <c r="N513" s="5">
        <v>655</v>
      </c>
      <c r="O513" s="5">
        <v>990</v>
      </c>
      <c r="P513" s="1">
        <v>795</v>
      </c>
      <c r="Q513" s="49">
        <v>49.5</v>
      </c>
      <c r="R513" s="49"/>
    </row>
    <row r="514" spans="1:18" x14ac:dyDescent="0.3">
      <c r="A514" s="6">
        <v>38248</v>
      </c>
      <c r="B514" s="1">
        <v>42810</v>
      </c>
      <c r="C514" s="1">
        <v>21378</v>
      </c>
      <c r="D514" s="1">
        <v>8907</v>
      </c>
      <c r="E514" s="1">
        <v>768</v>
      </c>
      <c r="F514" s="7">
        <f t="shared" si="0"/>
        <v>73863</v>
      </c>
      <c r="G514" s="7">
        <v>5837</v>
      </c>
      <c r="H514" s="5">
        <f>IF(A!F514&gt;0,SUM(A!$F$477:F514)," ")</f>
        <v>2648205</v>
      </c>
      <c r="J514" s="5">
        <f>IF(A!G514&gt;0,SUM(A!$G$477:G514)," ")</f>
        <v>205443</v>
      </c>
      <c r="L514" s="1">
        <v>839</v>
      </c>
      <c r="M514" s="1">
        <v>758</v>
      </c>
      <c r="N514" s="5">
        <v>661</v>
      </c>
      <c r="O514" s="5">
        <v>977</v>
      </c>
      <c r="P514" s="1">
        <v>796</v>
      </c>
      <c r="Q514" s="49">
        <v>58.8</v>
      </c>
      <c r="R514" s="49"/>
    </row>
    <row r="515" spans="1:18" x14ac:dyDescent="0.3">
      <c r="A515" s="6">
        <v>38255</v>
      </c>
      <c r="B515" s="1">
        <v>43525</v>
      </c>
      <c r="C515" s="1">
        <v>24446</v>
      </c>
      <c r="D515" s="1">
        <v>6956</v>
      </c>
      <c r="E515" s="1">
        <v>733</v>
      </c>
      <c r="F515" s="7">
        <f t="shared" si="0"/>
        <v>75660</v>
      </c>
      <c r="G515" s="7">
        <v>5391</v>
      </c>
      <c r="H515" s="5">
        <f>IF(A!F515&gt;0,SUM(A!$F$477:F515)," ")</f>
        <v>2723865</v>
      </c>
      <c r="I515" s="1">
        <v>2718965</v>
      </c>
      <c r="J515" s="5">
        <f>IF(A!G515&gt;0,SUM(A!$G$477:G515)," ")</f>
        <v>210834</v>
      </c>
      <c r="K515" s="1">
        <v>210798</v>
      </c>
      <c r="L515" s="1">
        <v>827</v>
      </c>
      <c r="M515" s="1">
        <v>773</v>
      </c>
      <c r="N515" s="5">
        <v>649</v>
      </c>
      <c r="O515" s="5">
        <v>1070</v>
      </c>
      <c r="P515" s="1">
        <v>796</v>
      </c>
      <c r="Q515" s="49">
        <v>60.2</v>
      </c>
      <c r="R515" s="49"/>
    </row>
    <row r="516" spans="1:18" x14ac:dyDescent="0.3">
      <c r="A516" s="6">
        <v>38262</v>
      </c>
      <c r="B516" s="5">
        <v>43511</v>
      </c>
      <c r="C516" s="5">
        <v>25339</v>
      </c>
      <c r="D516" s="5">
        <v>7781</v>
      </c>
      <c r="E516" s="1">
        <v>573</v>
      </c>
      <c r="F516" s="7">
        <f t="shared" si="0"/>
        <v>77204</v>
      </c>
      <c r="G516" s="7">
        <v>5822</v>
      </c>
      <c r="H516" s="5">
        <f>IF(A!F516&gt;0,SUM(A!$F$477:F516)," ")</f>
        <v>2801069</v>
      </c>
      <c r="I516" s="1">
        <v>2795892</v>
      </c>
      <c r="J516" s="5">
        <f>IF(A!G516&gt;0,SUM(A!$G$477:G516)," ")</f>
        <v>216656</v>
      </c>
      <c r="K516" s="1">
        <v>216515</v>
      </c>
      <c r="L516" s="1">
        <v>842</v>
      </c>
      <c r="M516" s="1">
        <v>770</v>
      </c>
      <c r="N516" s="5">
        <v>654</v>
      </c>
      <c r="O516" s="5">
        <v>980</v>
      </c>
      <c r="P516" s="1">
        <v>800</v>
      </c>
      <c r="Q516" s="49">
        <v>61.8</v>
      </c>
      <c r="R516" s="49"/>
    </row>
    <row r="517" spans="1:18" x14ac:dyDescent="0.3">
      <c r="A517" s="6">
        <v>38269</v>
      </c>
      <c r="B517" s="5">
        <v>35927</v>
      </c>
      <c r="C517" s="5">
        <v>26253</v>
      </c>
      <c r="D517" s="5">
        <v>7433</v>
      </c>
      <c r="E517" s="1">
        <v>654</v>
      </c>
      <c r="F517" s="7">
        <f t="shared" si="0"/>
        <v>70267</v>
      </c>
      <c r="G517" s="7">
        <v>5694</v>
      </c>
      <c r="H517" s="5">
        <f>IF(A!F517&gt;0,SUM(A!$F$477:F517)," ")</f>
        <v>2871336</v>
      </c>
      <c r="I517" s="1">
        <v>2866159</v>
      </c>
      <c r="J517" s="5">
        <f>IF(A!G517&gt;0,SUM(A!$G$477:G517)," ")</f>
        <v>222350</v>
      </c>
      <c r="K517" s="1">
        <v>222209</v>
      </c>
      <c r="L517" s="1">
        <v>847</v>
      </c>
      <c r="M517" s="1">
        <v>773</v>
      </c>
      <c r="N517" s="5">
        <v>653</v>
      </c>
      <c r="O517" s="5">
        <v>982</v>
      </c>
      <c r="P517" s="1">
        <v>800</v>
      </c>
      <c r="Q517" s="49">
        <v>56.2</v>
      </c>
      <c r="R517" s="49"/>
    </row>
    <row r="518" spans="1:18" x14ac:dyDescent="0.3">
      <c r="A518" s="6">
        <v>38276</v>
      </c>
      <c r="B518" s="5">
        <v>34572</v>
      </c>
      <c r="C518" s="5">
        <v>22814</v>
      </c>
      <c r="D518" s="5">
        <v>6542</v>
      </c>
      <c r="E518" s="1">
        <v>475</v>
      </c>
      <c r="F518" s="7">
        <f t="shared" si="0"/>
        <v>64403</v>
      </c>
      <c r="G518" s="7">
        <v>4883</v>
      </c>
      <c r="H518" s="5">
        <f>IF(A!F518&gt;0,SUM(A!$F$477:F518)," ")</f>
        <v>2935739</v>
      </c>
      <c r="I518" s="1">
        <v>2930562</v>
      </c>
      <c r="J518" s="5">
        <f>IF(A!G518&gt;0,SUM(A!$G$477:G518)," ")</f>
        <v>227233</v>
      </c>
      <c r="K518" s="1">
        <v>227092</v>
      </c>
      <c r="L518" s="1">
        <v>848</v>
      </c>
      <c r="M518" s="1">
        <v>789</v>
      </c>
      <c r="N518" s="5">
        <v>637</v>
      </c>
      <c r="O518" s="5">
        <v>995</v>
      </c>
      <c r="P518" s="1">
        <v>807</v>
      </c>
      <c r="Q518" s="49">
        <v>51.957180999999999</v>
      </c>
      <c r="R518" s="49"/>
    </row>
    <row r="519" spans="1:18" x14ac:dyDescent="0.3">
      <c r="A519" s="6">
        <v>38283</v>
      </c>
      <c r="B519" s="5">
        <v>37671</v>
      </c>
      <c r="C519" s="5">
        <v>29737</v>
      </c>
      <c r="D519" s="5">
        <v>8810</v>
      </c>
      <c r="E519" s="1">
        <v>853</v>
      </c>
      <c r="F519" s="7">
        <f t="shared" si="0"/>
        <v>77071</v>
      </c>
      <c r="G519" s="7">
        <v>5765</v>
      </c>
      <c r="H519" s="5">
        <f>IF(A!F519&gt;0,SUM(A!$F$477:F519)," ")</f>
        <v>3012810</v>
      </c>
      <c r="I519" s="1">
        <v>3007633</v>
      </c>
      <c r="J519" s="5">
        <f>IF(A!G519&gt;0,SUM(A!$G$477:G519)," ")</f>
        <v>232998</v>
      </c>
      <c r="K519" s="1">
        <v>232857</v>
      </c>
      <c r="L519" s="1">
        <v>851</v>
      </c>
      <c r="M519" s="1">
        <v>778</v>
      </c>
      <c r="N519" s="5">
        <v>643</v>
      </c>
      <c r="O519" s="5">
        <v>996</v>
      </c>
      <c r="P519" s="1">
        <v>800</v>
      </c>
      <c r="Q519" s="49">
        <v>61.707825</v>
      </c>
      <c r="R519" s="49"/>
    </row>
    <row r="520" spans="1:18" x14ac:dyDescent="0.3">
      <c r="A520" s="6">
        <v>38290</v>
      </c>
      <c r="B520" s="5">
        <v>42008</v>
      </c>
      <c r="C520" s="5">
        <v>26457</v>
      </c>
      <c r="D520" s="5">
        <v>9543</v>
      </c>
      <c r="E520" s="1">
        <v>738</v>
      </c>
      <c r="F520" s="7">
        <f t="shared" si="0"/>
        <v>78746</v>
      </c>
      <c r="G520" s="7">
        <v>5519</v>
      </c>
      <c r="H520" s="5">
        <f>IF(A!F520&gt;0,SUM(A!$F$477:F520)," ")</f>
        <v>3091556</v>
      </c>
      <c r="I520" s="1">
        <v>3086379</v>
      </c>
      <c r="J520" s="5">
        <f>IF(A!G520&gt;0,SUM(A!$G$477:G520)," ")</f>
        <v>238517</v>
      </c>
      <c r="K520" s="1">
        <v>238376</v>
      </c>
      <c r="L520" s="1">
        <v>843</v>
      </c>
      <c r="M520" s="1">
        <v>783</v>
      </c>
      <c r="N520" s="5">
        <v>654</v>
      </c>
      <c r="O520" s="5">
        <v>959</v>
      </c>
      <c r="P520" s="1">
        <v>801</v>
      </c>
      <c r="Q520" s="49">
        <v>63.077438999999998</v>
      </c>
      <c r="R520" s="49"/>
    </row>
    <row r="521" spans="1:18" x14ac:dyDescent="0.3">
      <c r="A521" s="6">
        <v>38297</v>
      </c>
      <c r="B521" s="5">
        <v>38976</v>
      </c>
      <c r="C521" s="5">
        <v>29189</v>
      </c>
      <c r="D521" s="5">
        <v>9386</v>
      </c>
      <c r="E521" s="1">
        <v>812</v>
      </c>
      <c r="F521" s="7">
        <f t="shared" si="0"/>
        <v>78363</v>
      </c>
      <c r="G521" s="7">
        <v>5613</v>
      </c>
      <c r="H521" s="5">
        <f>IF(A!F521&gt;0,SUM(A!$F$477:F521)," ")</f>
        <v>3169919</v>
      </c>
      <c r="I521" s="1">
        <v>3164742</v>
      </c>
      <c r="J521" s="5">
        <f>IF(A!G521&gt;0,SUM(A!$G$477:G521)," ")</f>
        <v>244130</v>
      </c>
      <c r="K521" s="1">
        <v>243989</v>
      </c>
      <c r="L521" s="1">
        <v>841</v>
      </c>
      <c r="M521" s="1">
        <v>783</v>
      </c>
      <c r="N521" s="5">
        <v>654</v>
      </c>
      <c r="O521" s="5">
        <v>968</v>
      </c>
      <c r="P521" s="1">
        <v>798</v>
      </c>
      <c r="Q521" s="49">
        <v>62.558262999999997</v>
      </c>
      <c r="R521" s="49"/>
    </row>
    <row r="522" spans="1:18" x14ac:dyDescent="0.3">
      <c r="A522" s="6">
        <v>38304</v>
      </c>
      <c r="B522" s="5">
        <v>36467</v>
      </c>
      <c r="C522" s="5">
        <v>27898</v>
      </c>
      <c r="D522" s="5">
        <v>8471</v>
      </c>
      <c r="E522" s="1">
        <v>695</v>
      </c>
      <c r="F522" s="7">
        <f t="shared" si="0"/>
        <v>73531</v>
      </c>
      <c r="G522" s="7">
        <v>5400</v>
      </c>
      <c r="H522" s="5">
        <f>IF(A!F522&gt;0,SUM(A!$F$477:F522)," ")</f>
        <v>3243450</v>
      </c>
      <c r="I522" s="1">
        <v>3238262</v>
      </c>
      <c r="J522" s="5">
        <f>IF(A!G522&gt;0,SUM(A!$G$477:G522)," ")</f>
        <v>249530</v>
      </c>
      <c r="K522" s="1">
        <v>249389</v>
      </c>
      <c r="L522" s="1">
        <v>836</v>
      </c>
      <c r="M522" s="1">
        <v>785</v>
      </c>
      <c r="N522" s="5">
        <v>647</v>
      </c>
      <c r="O522" s="5">
        <v>949</v>
      </c>
      <c r="P522" s="1">
        <v>795</v>
      </c>
      <c r="Q522" s="49">
        <v>58.526634000000001</v>
      </c>
      <c r="R522" s="49"/>
    </row>
    <row r="523" spans="1:18" x14ac:dyDescent="0.3">
      <c r="A523" s="6">
        <v>38311</v>
      </c>
      <c r="B523" s="5">
        <v>37225</v>
      </c>
      <c r="C523" s="5">
        <v>26233</v>
      </c>
      <c r="D523" s="5">
        <v>9605</v>
      </c>
      <c r="E523" s="1">
        <v>752</v>
      </c>
      <c r="F523" s="7">
        <f t="shared" si="0"/>
        <v>73815</v>
      </c>
      <c r="G523" s="7">
        <v>5555</v>
      </c>
      <c r="H523" s="5">
        <f>IF(A!F523&gt;0,SUM(A!$F$477:F523)," ")</f>
        <v>3317265</v>
      </c>
      <c r="I523" s="1">
        <v>3312077</v>
      </c>
      <c r="J523" s="5">
        <f>IF(A!G523&gt;0,SUM(A!$G$477:G523)," ")</f>
        <v>255085</v>
      </c>
      <c r="K523" s="1">
        <v>254944</v>
      </c>
      <c r="L523" s="1">
        <v>831</v>
      </c>
      <c r="M523" s="1">
        <v>779</v>
      </c>
      <c r="N523" s="5">
        <v>646</v>
      </c>
      <c r="O523" s="5">
        <v>939</v>
      </c>
      <c r="P523" s="1">
        <v>790</v>
      </c>
      <c r="Q523" s="49">
        <v>58.280439999999999</v>
      </c>
      <c r="R523" s="49"/>
    </row>
    <row r="524" spans="1:18" x14ac:dyDescent="0.3">
      <c r="A524" s="6">
        <v>38318</v>
      </c>
      <c r="B524" s="5">
        <v>34893</v>
      </c>
      <c r="C524" s="5">
        <v>29285</v>
      </c>
      <c r="D524" s="5">
        <v>10634</v>
      </c>
      <c r="E524" s="1">
        <v>690</v>
      </c>
      <c r="F524" s="7">
        <f t="shared" si="0"/>
        <v>75502</v>
      </c>
      <c r="G524" s="7">
        <v>5031</v>
      </c>
      <c r="H524" s="5">
        <f>IF(A!F524&gt;0,SUM(A!$F$477:F524)," ")</f>
        <v>3392767</v>
      </c>
      <c r="I524" s="1">
        <v>3387579</v>
      </c>
      <c r="J524" s="5">
        <f>IF(A!G524&gt;0,SUM(A!$G$477:G524)," ")</f>
        <v>260116</v>
      </c>
      <c r="K524" s="1">
        <v>259975</v>
      </c>
      <c r="L524" s="1">
        <v>837</v>
      </c>
      <c r="M524" s="1">
        <v>774</v>
      </c>
      <c r="N524" s="5">
        <v>644</v>
      </c>
      <c r="O524" s="5">
        <v>949</v>
      </c>
      <c r="P524" s="1">
        <v>787</v>
      </c>
      <c r="Q524" s="49">
        <v>59.375137000000002</v>
      </c>
      <c r="R524" s="49"/>
    </row>
    <row r="525" spans="1:18" x14ac:dyDescent="0.3">
      <c r="A525" s="6">
        <v>38325</v>
      </c>
      <c r="B525" s="5">
        <v>33140</v>
      </c>
      <c r="C525" s="5">
        <v>27014</v>
      </c>
      <c r="D525" s="5">
        <v>8534</v>
      </c>
      <c r="E525" s="1">
        <v>593</v>
      </c>
      <c r="F525" s="7">
        <f t="shared" si="0"/>
        <v>69281</v>
      </c>
      <c r="G525" s="7">
        <v>5269</v>
      </c>
      <c r="H525" s="5">
        <f>IF(A!F525&gt;0,SUM(A!$F$477:F525)," ")</f>
        <v>3462048</v>
      </c>
      <c r="I525" s="1">
        <v>3456860</v>
      </c>
      <c r="J525" s="5">
        <f>IF(A!G525&gt;0,SUM(A!$G$477:G525)," ")</f>
        <v>265385</v>
      </c>
      <c r="K525" s="1">
        <v>265244</v>
      </c>
      <c r="L525" s="1">
        <v>838</v>
      </c>
      <c r="M525" s="1">
        <v>777</v>
      </c>
      <c r="N525" s="5">
        <v>666</v>
      </c>
      <c r="O525" s="5">
        <v>943</v>
      </c>
      <c r="P525" s="1">
        <v>794</v>
      </c>
      <c r="Q525" s="49">
        <v>55.004041000000001</v>
      </c>
      <c r="R525" s="49"/>
    </row>
    <row r="526" spans="1:18" x14ac:dyDescent="0.3">
      <c r="A526" s="6">
        <v>38332</v>
      </c>
      <c r="B526" s="5">
        <v>31990</v>
      </c>
      <c r="C526" s="5">
        <v>27973</v>
      </c>
      <c r="D526" s="5">
        <v>9757</v>
      </c>
      <c r="E526" s="1">
        <v>586</v>
      </c>
      <c r="F526" s="7">
        <f t="shared" si="0"/>
        <v>70306</v>
      </c>
      <c r="G526" s="7">
        <v>5010</v>
      </c>
      <c r="H526" s="5">
        <f>IF(A!F526&gt;0,SUM(A!$F$477:F526)," ")</f>
        <v>3532354</v>
      </c>
      <c r="I526" s="1">
        <v>3527166</v>
      </c>
      <c r="J526" s="5">
        <f>IF(A!G526&gt;0,SUM(A!$G$477:G526)," ")</f>
        <v>270395</v>
      </c>
      <c r="K526" s="1">
        <v>270254</v>
      </c>
      <c r="L526" s="1">
        <v>831</v>
      </c>
      <c r="M526" s="1">
        <v>773</v>
      </c>
      <c r="N526" s="5">
        <v>648</v>
      </c>
      <c r="O526" s="5">
        <v>982</v>
      </c>
      <c r="P526" s="1">
        <v>784</v>
      </c>
      <c r="Q526" s="49">
        <v>55.104807000000001</v>
      </c>
      <c r="R526" s="49"/>
    </row>
    <row r="527" spans="1:18" x14ac:dyDescent="0.3">
      <c r="A527" s="6">
        <v>38339</v>
      </c>
      <c r="B527" s="5">
        <v>31429</v>
      </c>
      <c r="C527" s="5">
        <v>31748</v>
      </c>
      <c r="D527" s="5">
        <v>10202</v>
      </c>
      <c r="E527" s="1">
        <v>706</v>
      </c>
      <c r="F527" s="7">
        <f t="shared" si="0"/>
        <v>74085</v>
      </c>
      <c r="G527" s="7">
        <v>5870</v>
      </c>
      <c r="H527" s="5">
        <f>IF(A!F527&gt;0,SUM(A!$F$477:F527)," ")</f>
        <v>3606439</v>
      </c>
      <c r="I527" s="1">
        <v>3601251</v>
      </c>
      <c r="J527" s="5">
        <f>IF(A!G527&gt;0,SUM(A!$G$477:G527)," ")</f>
        <v>276265</v>
      </c>
      <c r="K527" s="1">
        <v>276124</v>
      </c>
      <c r="L527" s="1">
        <v>826</v>
      </c>
      <c r="M527" s="1">
        <v>771</v>
      </c>
      <c r="N527" s="5">
        <v>641</v>
      </c>
      <c r="O527" s="5">
        <v>932</v>
      </c>
      <c r="P527" s="1">
        <v>777</v>
      </c>
      <c r="Q527" s="49">
        <v>57.635536000000002</v>
      </c>
      <c r="R527" s="49"/>
    </row>
    <row r="528" spans="1:18" x14ac:dyDescent="0.3">
      <c r="A528" s="6">
        <v>38346</v>
      </c>
      <c r="B528" s="5">
        <v>24742</v>
      </c>
      <c r="C528" s="5">
        <v>18055</v>
      </c>
      <c r="D528" s="5">
        <v>8569</v>
      </c>
      <c r="E528" s="1">
        <v>497</v>
      </c>
      <c r="F528" s="7">
        <f t="shared" si="0"/>
        <v>51863</v>
      </c>
      <c r="G528" s="7">
        <v>4054</v>
      </c>
      <c r="H528" s="5">
        <f>IF(A!F528&gt;0,SUM(A!$F$477:F528)," ")</f>
        <v>3658302</v>
      </c>
      <c r="I528" s="1">
        <f>I527+A!F528</f>
        <v>3653114</v>
      </c>
      <c r="J528" s="5">
        <f>IF(A!G528&gt;0,SUM(A!$G$477:G528)," ")</f>
        <v>280319</v>
      </c>
      <c r="K528" s="1">
        <f>K527+A!G528</f>
        <v>280178</v>
      </c>
      <c r="L528" s="1">
        <v>835</v>
      </c>
      <c r="M528" s="1">
        <v>774</v>
      </c>
      <c r="N528" s="5">
        <v>644</v>
      </c>
      <c r="O528" s="5">
        <v>907</v>
      </c>
      <c r="P528" s="1">
        <v>783</v>
      </c>
      <c r="Q528" s="49">
        <v>40.603355000000001</v>
      </c>
      <c r="R528" s="49"/>
    </row>
    <row r="529" spans="1:18" x14ac:dyDescent="0.3">
      <c r="A529" s="6">
        <v>38353</v>
      </c>
      <c r="B529" s="5">
        <v>25127</v>
      </c>
      <c r="C529" s="5">
        <v>20666</v>
      </c>
      <c r="D529" s="5">
        <v>5333</v>
      </c>
      <c r="E529" s="1">
        <v>394</v>
      </c>
      <c r="F529" s="7">
        <f t="shared" ref="F529:F577" si="1">SUM(B529:E529)</f>
        <v>51520</v>
      </c>
      <c r="G529" s="7">
        <v>4053</v>
      </c>
      <c r="H529" s="5">
        <f>IF(A!F529&gt;0,SUM(A!$F$477:F529)," ")</f>
        <v>3709822</v>
      </c>
      <c r="I529" s="1">
        <v>3704634</v>
      </c>
      <c r="J529" s="5">
        <f>IF(A!G529&gt;0,SUM(A!$G$477:G529)," ")</f>
        <v>284372</v>
      </c>
      <c r="K529" s="1">
        <v>284231</v>
      </c>
      <c r="L529" s="1">
        <v>835</v>
      </c>
      <c r="M529" s="1">
        <v>768</v>
      </c>
      <c r="N529" s="5">
        <v>666</v>
      </c>
      <c r="O529" s="5">
        <v>958</v>
      </c>
      <c r="P529" s="1">
        <v>791</v>
      </c>
      <c r="Q529" s="49">
        <v>40.781762999999998</v>
      </c>
      <c r="R529" s="49"/>
    </row>
    <row r="530" spans="1:18" x14ac:dyDescent="0.3">
      <c r="A530" s="6">
        <v>38360</v>
      </c>
      <c r="B530" s="1">
        <v>27756</v>
      </c>
      <c r="C530" s="5">
        <v>24823</v>
      </c>
      <c r="D530" s="1">
        <v>9382</v>
      </c>
      <c r="E530" s="1">
        <v>421</v>
      </c>
      <c r="F530" s="7">
        <f t="shared" si="1"/>
        <v>62382</v>
      </c>
      <c r="G530" s="7">
        <v>4439</v>
      </c>
      <c r="H530" s="5">
        <f>A!F530</f>
        <v>62382</v>
      </c>
      <c r="I530" s="5"/>
      <c r="J530" s="5">
        <f>A!G530</f>
        <v>4439</v>
      </c>
      <c r="K530" s="5"/>
      <c r="L530" s="1">
        <v>838</v>
      </c>
      <c r="M530" s="1">
        <v>773</v>
      </c>
      <c r="N530" s="1">
        <v>650</v>
      </c>
      <c r="O530" s="1">
        <v>936</v>
      </c>
      <c r="P530" s="1">
        <v>784</v>
      </c>
      <c r="Q530" s="49">
        <v>49.036259000000001</v>
      </c>
      <c r="R530" s="49"/>
    </row>
    <row r="531" spans="1:18" x14ac:dyDescent="0.3">
      <c r="A531" s="6">
        <v>38367</v>
      </c>
      <c r="B531" s="1">
        <v>32132</v>
      </c>
      <c r="C531" s="5">
        <v>22950</v>
      </c>
      <c r="D531" s="1">
        <v>10656</v>
      </c>
      <c r="E531" s="1">
        <v>593</v>
      </c>
      <c r="F531" s="7">
        <f t="shared" si="1"/>
        <v>66331</v>
      </c>
      <c r="G531" s="7">
        <v>5325</v>
      </c>
      <c r="H531" s="5">
        <f>IF(A!F531&gt;0,H530+A!F531," ")</f>
        <v>128713</v>
      </c>
      <c r="I531" s="5"/>
      <c r="J531" s="5">
        <f>IF(A!G531&gt;0,J530+A!G531," ")</f>
        <v>9764</v>
      </c>
      <c r="K531" s="5"/>
      <c r="L531" s="1">
        <v>833</v>
      </c>
      <c r="M531" s="1">
        <v>765</v>
      </c>
      <c r="N531" s="1">
        <v>663</v>
      </c>
      <c r="O531" s="1">
        <v>1046</v>
      </c>
      <c r="P531" s="1">
        <v>784</v>
      </c>
      <c r="Q531" s="49">
        <v>52.108059000000004</v>
      </c>
      <c r="R531" s="49"/>
    </row>
    <row r="532" spans="1:18" x14ac:dyDescent="0.3">
      <c r="A532" s="6">
        <v>38374</v>
      </c>
      <c r="B532" s="1">
        <v>35405</v>
      </c>
      <c r="C532" s="5">
        <v>28481</v>
      </c>
      <c r="D532" s="1">
        <v>10798</v>
      </c>
      <c r="E532" s="1">
        <v>832</v>
      </c>
      <c r="F532" s="7">
        <f t="shared" si="1"/>
        <v>75516</v>
      </c>
      <c r="G532" s="7">
        <v>5395</v>
      </c>
      <c r="H532" s="5">
        <f>IF(A!F532&gt;0,H531+A!F532," ")</f>
        <v>204229</v>
      </c>
      <c r="J532" s="5">
        <f>IF(A!G532&gt;0,J531+A!G532," ")</f>
        <v>15159</v>
      </c>
      <c r="L532" s="1">
        <v>829</v>
      </c>
      <c r="M532" s="1">
        <v>767</v>
      </c>
      <c r="N532" s="1">
        <v>663</v>
      </c>
      <c r="O532" s="1">
        <v>1032</v>
      </c>
      <c r="P532" s="1">
        <v>784</v>
      </c>
      <c r="Q532" s="49">
        <v>59.312978999999999</v>
      </c>
      <c r="R532" s="49"/>
    </row>
    <row r="533" spans="1:18" x14ac:dyDescent="0.3">
      <c r="A533" s="6">
        <v>38381</v>
      </c>
      <c r="B533" s="1">
        <v>32737</v>
      </c>
      <c r="C533" s="1">
        <v>25754</v>
      </c>
      <c r="D533" s="1">
        <v>9956</v>
      </c>
      <c r="E533" s="1">
        <v>556</v>
      </c>
      <c r="F533" s="7">
        <f t="shared" si="1"/>
        <v>69003</v>
      </c>
      <c r="G533" s="7">
        <v>5152</v>
      </c>
      <c r="H533" s="5">
        <f>IF(A!F533&gt;0,H532+A!F533," ")</f>
        <v>273232</v>
      </c>
      <c r="J533" s="5">
        <f>IF(A!G533&gt;0,J532+A!G533," ")</f>
        <v>20311</v>
      </c>
      <c r="L533" s="1">
        <v>834</v>
      </c>
      <c r="M533" s="1">
        <v>773</v>
      </c>
      <c r="N533" s="1">
        <v>666</v>
      </c>
      <c r="O533" s="1">
        <v>1054</v>
      </c>
      <c r="P533" s="1">
        <v>788</v>
      </c>
      <c r="Q533" s="49">
        <v>54.508026000000001</v>
      </c>
      <c r="R533" s="49"/>
    </row>
    <row r="534" spans="1:18" x14ac:dyDescent="0.3">
      <c r="A534" s="6">
        <v>38388</v>
      </c>
      <c r="B534" s="1">
        <v>39725</v>
      </c>
      <c r="C534" s="1">
        <v>27400</v>
      </c>
      <c r="D534" s="1">
        <v>10280</v>
      </c>
      <c r="E534" s="1">
        <v>580</v>
      </c>
      <c r="F534" s="7">
        <f t="shared" si="1"/>
        <v>77985</v>
      </c>
      <c r="G534" s="7">
        <v>4708</v>
      </c>
      <c r="H534" s="5">
        <f>IF(A!F534&gt;0,H533+A!F534," ")</f>
        <v>351217</v>
      </c>
      <c r="J534" s="5">
        <f>IF(A!G534&gt;0,J533+A!G534," ")</f>
        <v>25019</v>
      </c>
      <c r="L534" s="1">
        <v>831</v>
      </c>
      <c r="M534" s="1">
        <v>772</v>
      </c>
      <c r="N534" s="1">
        <v>676</v>
      </c>
      <c r="O534" s="1">
        <v>1052</v>
      </c>
      <c r="P534" s="1">
        <v>792</v>
      </c>
      <c r="Q534" s="49">
        <v>61.818094000000002</v>
      </c>
      <c r="R534" s="49"/>
    </row>
    <row r="535" spans="1:18" x14ac:dyDescent="0.3">
      <c r="A535" s="6">
        <v>38395</v>
      </c>
      <c r="B535" s="1">
        <v>32943</v>
      </c>
      <c r="C535" s="1">
        <v>21881</v>
      </c>
      <c r="D535" s="1">
        <v>10022</v>
      </c>
      <c r="E535" s="1">
        <v>722</v>
      </c>
      <c r="F535" s="7">
        <f t="shared" si="1"/>
        <v>65568</v>
      </c>
      <c r="G535" s="7">
        <v>5338</v>
      </c>
      <c r="H535" s="5">
        <f>IF(A!F535&gt;0,H534+A!F535," ")</f>
        <v>416785</v>
      </c>
      <c r="J535" s="5">
        <f>IF(A!G535&gt;0,J534+A!G535," ")</f>
        <v>30357</v>
      </c>
      <c r="L535" s="1">
        <v>837</v>
      </c>
      <c r="M535" s="1">
        <v>776</v>
      </c>
      <c r="N535" s="1">
        <v>667</v>
      </c>
      <c r="O535" s="1">
        <v>1063</v>
      </c>
      <c r="P535" s="1">
        <v>793</v>
      </c>
      <c r="Q535" s="49">
        <v>52.099640999999998</v>
      </c>
      <c r="R535" s="49"/>
    </row>
    <row r="536" spans="1:18" x14ac:dyDescent="0.3">
      <c r="A536" s="6">
        <v>38402</v>
      </c>
      <c r="B536" s="1">
        <v>31186</v>
      </c>
      <c r="C536" s="1">
        <v>25613</v>
      </c>
      <c r="D536" s="1">
        <v>9677</v>
      </c>
      <c r="E536" s="1">
        <v>977</v>
      </c>
      <c r="F536" s="7">
        <f t="shared" si="1"/>
        <v>67453</v>
      </c>
      <c r="G536" s="7">
        <v>5079</v>
      </c>
      <c r="H536" s="5">
        <f>IF(A!F536&gt;0,H535+A!F536," ")</f>
        <v>484238</v>
      </c>
      <c r="J536" s="5">
        <f>IF(A!G536&gt;0,J535+A!G536," ")</f>
        <v>35436</v>
      </c>
      <c r="L536" s="1">
        <v>838</v>
      </c>
      <c r="M536" s="1">
        <v>769</v>
      </c>
      <c r="N536" s="1">
        <v>669</v>
      </c>
      <c r="O536" s="1">
        <v>1079</v>
      </c>
      <c r="P536" s="1">
        <v>791</v>
      </c>
      <c r="Q536" s="49">
        <v>53.454723000000001</v>
      </c>
      <c r="R536" s="49"/>
    </row>
    <row r="537" spans="1:18" x14ac:dyDescent="0.3">
      <c r="A537" s="6">
        <v>38409</v>
      </c>
      <c r="B537" s="1">
        <v>24157</v>
      </c>
      <c r="C537" s="1">
        <v>22167</v>
      </c>
      <c r="D537" s="1">
        <v>8366</v>
      </c>
      <c r="E537" s="1">
        <v>864</v>
      </c>
      <c r="F537" s="7">
        <f t="shared" si="1"/>
        <v>55554</v>
      </c>
      <c r="G537" s="7">
        <v>4982</v>
      </c>
      <c r="H537" s="5">
        <f>IF(A!F537&gt;0,H536+A!F537," ")</f>
        <v>539792</v>
      </c>
      <c r="J537" s="5">
        <f>IF(A!G537&gt;0,J536+A!G537," ")</f>
        <v>40418</v>
      </c>
      <c r="L537" s="1">
        <v>846</v>
      </c>
      <c r="M537" s="1">
        <v>777</v>
      </c>
      <c r="N537" s="1">
        <v>663</v>
      </c>
      <c r="O537" s="1">
        <v>1114</v>
      </c>
      <c r="P537" s="1">
        <v>795</v>
      </c>
      <c r="Q537" s="49">
        <v>44.247968999999998</v>
      </c>
      <c r="R537" s="49"/>
    </row>
    <row r="538" spans="1:18" x14ac:dyDescent="0.3">
      <c r="A538" s="6">
        <v>38416</v>
      </c>
      <c r="B538" s="1">
        <v>31684</v>
      </c>
      <c r="C538" s="1">
        <v>35130</v>
      </c>
      <c r="D538" s="1">
        <v>9093</v>
      </c>
      <c r="E538" s="1">
        <v>1037</v>
      </c>
      <c r="F538" s="7">
        <f t="shared" si="1"/>
        <v>76944</v>
      </c>
      <c r="G538" s="7">
        <v>5071</v>
      </c>
      <c r="H538" s="5">
        <f>IF(A!F538&gt;0,H537+A!F538," ")</f>
        <v>616736</v>
      </c>
      <c r="J538" s="5">
        <f>IF(A!G538&gt;0,J537+A!G538," ")</f>
        <v>45489</v>
      </c>
      <c r="L538" s="1">
        <v>842</v>
      </c>
      <c r="M538" s="1">
        <v>791</v>
      </c>
      <c r="N538" s="1">
        <v>676</v>
      </c>
      <c r="O538" s="1">
        <v>1088</v>
      </c>
      <c r="P538" s="1">
        <v>802</v>
      </c>
      <c r="Q538" s="49">
        <v>61.801355000000001</v>
      </c>
      <c r="R538" s="49"/>
    </row>
    <row r="539" spans="1:18" x14ac:dyDescent="0.3">
      <c r="A539" s="6">
        <v>38423</v>
      </c>
      <c r="B539" s="1">
        <v>34791</v>
      </c>
      <c r="C539" s="1">
        <v>34819</v>
      </c>
      <c r="D539" s="1">
        <v>8096</v>
      </c>
      <c r="E539" s="1">
        <v>770</v>
      </c>
      <c r="F539" s="7">
        <f t="shared" si="1"/>
        <v>78476</v>
      </c>
      <c r="G539" s="7">
        <v>5238</v>
      </c>
      <c r="H539" s="5">
        <f>IF(A!F539&gt;0,H538+A!F539," ")</f>
        <v>695212</v>
      </c>
      <c r="J539" s="5">
        <f>IF(A!G539&gt;0,J538+A!G539," ")</f>
        <v>50727</v>
      </c>
      <c r="L539" s="1">
        <v>837</v>
      </c>
      <c r="M539" s="1">
        <v>793</v>
      </c>
      <c r="N539" s="1">
        <v>667</v>
      </c>
      <c r="O539" s="1">
        <v>1058</v>
      </c>
      <c r="P539" s="1">
        <v>802</v>
      </c>
      <c r="Q539" s="49">
        <v>63.053593999999997</v>
      </c>
      <c r="R539" s="49"/>
    </row>
    <row r="540" spans="1:18" x14ac:dyDescent="0.3">
      <c r="A540" s="6">
        <v>38430</v>
      </c>
      <c r="B540" s="5">
        <v>41067</v>
      </c>
      <c r="C540" s="5">
        <v>28924</v>
      </c>
      <c r="D540" s="50">
        <v>9348</v>
      </c>
      <c r="E540" s="5">
        <v>598</v>
      </c>
      <c r="F540" s="7">
        <f t="shared" si="1"/>
        <v>79937</v>
      </c>
      <c r="G540" s="7">
        <v>5570</v>
      </c>
      <c r="H540" s="5">
        <f>IF(A!F540&gt;0,H539+A!F540," ")</f>
        <v>775149</v>
      </c>
      <c r="J540" s="5">
        <f>IF(A!G540&gt;0,J539+A!G540," ")</f>
        <v>56297</v>
      </c>
      <c r="L540" s="1">
        <v>833</v>
      </c>
      <c r="M540" s="1">
        <v>789</v>
      </c>
      <c r="N540" s="1">
        <v>664</v>
      </c>
      <c r="O540" s="1">
        <v>1077</v>
      </c>
      <c r="P540" s="1">
        <v>801</v>
      </c>
      <c r="Q540" s="49">
        <v>63.9</v>
      </c>
      <c r="R540" s="49"/>
    </row>
    <row r="541" spans="1:18" x14ac:dyDescent="0.3">
      <c r="A541" s="6">
        <v>38437</v>
      </c>
      <c r="B541" s="5">
        <v>25596</v>
      </c>
      <c r="C541" s="5">
        <v>26429</v>
      </c>
      <c r="D541" s="50">
        <v>8700</v>
      </c>
      <c r="E541" s="5">
        <v>619</v>
      </c>
      <c r="F541" s="7">
        <f t="shared" si="1"/>
        <v>61344</v>
      </c>
      <c r="G541" s="7">
        <v>5190</v>
      </c>
      <c r="H541" s="5">
        <f>IF(A!F541&gt;0,H540+A!F541," ")</f>
        <v>836493</v>
      </c>
      <c r="J541" s="5">
        <f>IF(A!G541&gt;0,J540+A!G541," ")</f>
        <v>61487</v>
      </c>
      <c r="L541" s="1">
        <v>836</v>
      </c>
      <c r="M541" s="1">
        <v>793</v>
      </c>
      <c r="N541" s="1">
        <v>662</v>
      </c>
      <c r="O541" s="1">
        <v>1041</v>
      </c>
      <c r="P541" s="1">
        <v>795</v>
      </c>
      <c r="Q541" s="49">
        <v>48.8</v>
      </c>
      <c r="R541" s="49"/>
    </row>
    <row r="542" spans="1:18" x14ac:dyDescent="0.3">
      <c r="A542" s="6">
        <v>38444</v>
      </c>
      <c r="B542" s="5">
        <v>30345</v>
      </c>
      <c r="C542" s="5">
        <v>33898</v>
      </c>
      <c r="D542" s="50">
        <v>8943</v>
      </c>
      <c r="E542" s="1">
        <v>556</v>
      </c>
      <c r="F542" s="7">
        <f t="shared" si="1"/>
        <v>73742</v>
      </c>
      <c r="G542" s="7">
        <v>5414</v>
      </c>
      <c r="H542" s="5">
        <f>IF(A!F542&gt;0,H541+A!F542," ")</f>
        <v>910235</v>
      </c>
      <c r="J542" s="5">
        <f>IF(A!G542&gt;0,J541+A!G542," ")</f>
        <v>66901</v>
      </c>
      <c r="L542" s="1">
        <v>834</v>
      </c>
      <c r="M542" s="1">
        <v>787</v>
      </c>
      <c r="N542" s="1">
        <v>663</v>
      </c>
      <c r="O542" s="1">
        <v>1064</v>
      </c>
      <c r="P542" s="1">
        <v>794</v>
      </c>
      <c r="Q542" s="49">
        <v>58.6</v>
      </c>
      <c r="R542" s="49"/>
    </row>
    <row r="543" spans="1:18" x14ac:dyDescent="0.3">
      <c r="A543" s="6">
        <v>38451</v>
      </c>
      <c r="B543" s="5">
        <v>35966</v>
      </c>
      <c r="C543" s="5">
        <v>31113</v>
      </c>
      <c r="D543" s="50">
        <v>9849</v>
      </c>
      <c r="E543" s="1">
        <v>784</v>
      </c>
      <c r="F543" s="7">
        <f t="shared" si="1"/>
        <v>77712</v>
      </c>
      <c r="G543" s="7">
        <v>5828</v>
      </c>
      <c r="H543" s="5">
        <f>IF(A!F543&gt;0,H542+A!F543," ")</f>
        <v>987947</v>
      </c>
      <c r="J543" s="5">
        <f>IF(A!G543&gt;0,J542+A!G543," ")</f>
        <v>72729</v>
      </c>
      <c r="L543" s="1">
        <v>821</v>
      </c>
      <c r="M543" s="1">
        <v>769</v>
      </c>
      <c r="N543" s="1">
        <v>666</v>
      </c>
      <c r="O543" s="1">
        <v>1074</v>
      </c>
      <c r="P543" s="1">
        <v>783</v>
      </c>
      <c r="Q543" s="49">
        <v>61</v>
      </c>
      <c r="R543" s="49"/>
    </row>
    <row r="544" spans="1:18" x14ac:dyDescent="0.3">
      <c r="A544" s="6">
        <v>38458</v>
      </c>
      <c r="B544" s="5">
        <v>35528</v>
      </c>
      <c r="C544" s="5">
        <v>33372</v>
      </c>
      <c r="D544" s="50">
        <v>9775</v>
      </c>
      <c r="E544" s="1">
        <v>916</v>
      </c>
      <c r="F544" s="7">
        <f t="shared" si="1"/>
        <v>79591</v>
      </c>
      <c r="G544" s="7">
        <v>5331</v>
      </c>
      <c r="H544" s="5">
        <f>IF(A!F544&gt;0,H543+A!F544," ")</f>
        <v>1067538</v>
      </c>
      <c r="J544" s="5">
        <f>IF(A!G544&gt;0,J543+A!G544," ")</f>
        <v>78060</v>
      </c>
      <c r="L544" s="1">
        <v>815</v>
      </c>
      <c r="M544" s="1">
        <v>781</v>
      </c>
      <c r="N544" s="1">
        <v>672</v>
      </c>
      <c r="O544" s="1">
        <v>1060</v>
      </c>
      <c r="P544" s="1">
        <v>786</v>
      </c>
      <c r="Q544" s="49">
        <v>62.5</v>
      </c>
      <c r="R544" s="49"/>
    </row>
    <row r="545" spans="1:18" x14ac:dyDescent="0.3">
      <c r="A545" s="6">
        <v>38465</v>
      </c>
      <c r="B545" s="5">
        <v>40327</v>
      </c>
      <c r="C545" s="5">
        <v>29853</v>
      </c>
      <c r="D545" s="50">
        <v>9565</v>
      </c>
      <c r="E545" s="1">
        <v>966</v>
      </c>
      <c r="F545" s="7">
        <f t="shared" si="1"/>
        <v>80711</v>
      </c>
      <c r="G545" s="7">
        <v>5633</v>
      </c>
      <c r="H545" s="5">
        <f>IF(A!F545&gt;0,H544+A!F545," ")</f>
        <v>1148249</v>
      </c>
      <c r="J545" s="5">
        <f>IF(A!G545&gt;0,J544+A!G545," ")</f>
        <v>83693</v>
      </c>
      <c r="L545" s="1">
        <v>798</v>
      </c>
      <c r="M545" s="1">
        <v>777</v>
      </c>
      <c r="N545" s="1">
        <v>661</v>
      </c>
      <c r="O545" s="1">
        <v>1080</v>
      </c>
      <c r="P545" s="1">
        <v>778</v>
      </c>
      <c r="Q545" s="49">
        <v>62.8</v>
      </c>
      <c r="R545" s="49"/>
    </row>
    <row r="546" spans="1:18" x14ac:dyDescent="0.3">
      <c r="A546" s="6">
        <v>38472</v>
      </c>
      <c r="B546" s="5">
        <v>43332</v>
      </c>
      <c r="C546" s="5">
        <v>24893</v>
      </c>
      <c r="D546" s="50">
        <v>9630</v>
      </c>
      <c r="E546" s="1">
        <v>779</v>
      </c>
      <c r="F546" s="7">
        <f t="shared" si="1"/>
        <v>78634</v>
      </c>
      <c r="G546" s="7">
        <v>5787</v>
      </c>
      <c r="H546" s="5">
        <f>IF(A!F546&gt;0,H545+A!F546," ")</f>
        <v>1226883</v>
      </c>
      <c r="J546" s="5">
        <f>IF(A!G546&gt;0,J545+A!G546," ")</f>
        <v>89480</v>
      </c>
      <c r="L546" s="1">
        <v>805</v>
      </c>
      <c r="M546" s="1">
        <v>768</v>
      </c>
      <c r="N546" s="1">
        <v>654</v>
      </c>
      <c r="O546" s="1">
        <v>1096</v>
      </c>
      <c r="P546" s="1">
        <v>778</v>
      </c>
      <c r="Q546" s="49">
        <v>61.1</v>
      </c>
      <c r="R546" s="49"/>
    </row>
    <row r="547" spans="1:18" x14ac:dyDescent="0.3">
      <c r="A547" s="6">
        <v>38479</v>
      </c>
      <c r="B547" s="5">
        <v>41628</v>
      </c>
      <c r="C547" s="5">
        <v>31399</v>
      </c>
      <c r="D547" s="50">
        <v>9544</v>
      </c>
      <c r="E547" s="1">
        <v>498</v>
      </c>
      <c r="F547" s="7">
        <f t="shared" si="1"/>
        <v>83069</v>
      </c>
      <c r="G547" s="7">
        <v>5452</v>
      </c>
      <c r="H547" s="5">
        <f>IF(A!F547&gt;0,H546+A!F547," ")</f>
        <v>1309952</v>
      </c>
      <c r="J547" s="5">
        <f>IF(A!G547&gt;0,J546+A!G547," ")</f>
        <v>94932</v>
      </c>
      <c r="L547" s="1">
        <v>806</v>
      </c>
      <c r="M547" s="1">
        <v>765</v>
      </c>
      <c r="N547" s="1">
        <v>653</v>
      </c>
      <c r="O547" s="1">
        <v>1052</v>
      </c>
      <c r="P547" s="1">
        <v>775</v>
      </c>
      <c r="Q547" s="49">
        <v>64.3</v>
      </c>
      <c r="R547" s="49"/>
    </row>
    <row r="548" spans="1:18" x14ac:dyDescent="0.3">
      <c r="A548" s="6">
        <v>38486</v>
      </c>
      <c r="B548" s="1">
        <v>41872</v>
      </c>
      <c r="C548" s="1">
        <v>31234</v>
      </c>
      <c r="D548" s="50">
        <v>8788</v>
      </c>
      <c r="E548" s="1">
        <v>639</v>
      </c>
      <c r="F548" s="7">
        <f t="shared" si="1"/>
        <v>82533</v>
      </c>
      <c r="G548" s="7">
        <v>5495</v>
      </c>
      <c r="H548" s="5">
        <f>IF(A!F548&gt;0,H547+A!F548," ")</f>
        <v>1392485</v>
      </c>
      <c r="J548" s="5">
        <f>IF(A!G548&gt;0,J547+A!G548," ")</f>
        <v>100427</v>
      </c>
      <c r="L548" s="1">
        <v>807</v>
      </c>
      <c r="M548" s="1">
        <v>766</v>
      </c>
      <c r="N548" s="1">
        <v>656</v>
      </c>
      <c r="O548" s="1">
        <v>983</v>
      </c>
      <c r="P548" s="1">
        <v>777</v>
      </c>
      <c r="Q548" s="49">
        <v>64.099999999999994</v>
      </c>
      <c r="R548" s="49"/>
    </row>
    <row r="549" spans="1:18" x14ac:dyDescent="0.3">
      <c r="A549" s="6">
        <v>38493</v>
      </c>
      <c r="B549" s="1">
        <v>41448</v>
      </c>
      <c r="C549" s="1">
        <v>23172</v>
      </c>
      <c r="D549" s="50">
        <v>10003</v>
      </c>
      <c r="E549" s="1">
        <v>488</v>
      </c>
      <c r="F549" s="7">
        <f t="shared" si="1"/>
        <v>75111</v>
      </c>
      <c r="G549" s="7">
        <v>5706</v>
      </c>
      <c r="H549" s="5">
        <f>IF(A!F549&gt;0,H548+A!F549," ")</f>
        <v>1467596</v>
      </c>
      <c r="J549" s="5">
        <f>IF(A!G549&gt;0,J548+A!G549," ")</f>
        <v>106133</v>
      </c>
      <c r="L549" s="1">
        <v>801</v>
      </c>
      <c r="M549" s="1">
        <v>753</v>
      </c>
      <c r="N549" s="1">
        <v>653</v>
      </c>
      <c r="O549" s="1">
        <v>990</v>
      </c>
      <c r="P549" s="1">
        <v>769</v>
      </c>
      <c r="Q549" s="49">
        <v>57.7</v>
      </c>
      <c r="R549" s="49"/>
    </row>
    <row r="550" spans="1:18" x14ac:dyDescent="0.3">
      <c r="A550" s="6">
        <v>38500</v>
      </c>
      <c r="B550" s="1">
        <v>39649</v>
      </c>
      <c r="C550" s="1">
        <v>20249</v>
      </c>
      <c r="D550" s="50">
        <v>7616</v>
      </c>
      <c r="E550" s="1">
        <v>569</v>
      </c>
      <c r="F550" s="7">
        <f t="shared" si="1"/>
        <v>68083</v>
      </c>
      <c r="G550" s="7">
        <v>4719</v>
      </c>
      <c r="H550" s="5">
        <f>IF(A!F550&gt;0,H549+A!F550," ")</f>
        <v>1535679</v>
      </c>
      <c r="J550" s="5">
        <f>IF(A!G550&gt;0,J549+A!G550," ")</f>
        <v>110852</v>
      </c>
      <c r="L550" s="1">
        <v>811</v>
      </c>
      <c r="M550" s="1">
        <v>749</v>
      </c>
      <c r="N550" s="1">
        <v>645</v>
      </c>
      <c r="O550" s="1">
        <v>1026</v>
      </c>
      <c r="P550" s="1">
        <v>776</v>
      </c>
      <c r="Q550" s="49">
        <v>52.8</v>
      </c>
      <c r="R550" s="49"/>
    </row>
    <row r="551" spans="1:18" x14ac:dyDescent="0.3">
      <c r="A551" s="6">
        <v>38507</v>
      </c>
      <c r="B551" s="5">
        <v>48530</v>
      </c>
      <c r="C551" s="5">
        <v>24472</v>
      </c>
      <c r="D551" s="50">
        <v>8950</v>
      </c>
      <c r="E551" s="1">
        <v>593</v>
      </c>
      <c r="F551" s="7">
        <f t="shared" si="1"/>
        <v>82545</v>
      </c>
      <c r="G551" s="7">
        <v>5909</v>
      </c>
      <c r="H551" s="5">
        <f>IF(A!F551&gt;0,H550+A!F551," ")</f>
        <v>1618224</v>
      </c>
      <c r="J551" s="5">
        <f>IF(A!G551&gt;0,J550+A!G551," ")</f>
        <v>116761</v>
      </c>
      <c r="L551" s="1">
        <v>807</v>
      </c>
      <c r="M551" s="1">
        <v>738</v>
      </c>
      <c r="N551" s="1">
        <v>642</v>
      </c>
      <c r="O551" s="1">
        <v>1040</v>
      </c>
      <c r="P551" s="1">
        <v>771</v>
      </c>
      <c r="Q551" s="49">
        <v>63.6</v>
      </c>
      <c r="R551" s="49"/>
    </row>
    <row r="552" spans="1:18" x14ac:dyDescent="0.3">
      <c r="A552" s="6">
        <v>38514</v>
      </c>
      <c r="B552" s="5">
        <v>46145</v>
      </c>
      <c r="C552" s="5">
        <v>18452</v>
      </c>
      <c r="D552" s="50">
        <v>9971</v>
      </c>
      <c r="E552" s="1">
        <v>709</v>
      </c>
      <c r="F552" s="7">
        <f t="shared" si="1"/>
        <v>75277</v>
      </c>
      <c r="G552" s="7">
        <v>5479</v>
      </c>
      <c r="H552" s="5">
        <f>IF(A!F552&gt;0,H551+A!F552," ")</f>
        <v>1693501</v>
      </c>
      <c r="J552" s="5">
        <f>IF(A!G552&gt;0,J551+A!G552," ")</f>
        <v>122240</v>
      </c>
      <c r="L552" s="1">
        <v>806</v>
      </c>
      <c r="M552" s="1">
        <v>741</v>
      </c>
      <c r="N552" s="1">
        <v>649</v>
      </c>
      <c r="O552" s="1">
        <v>1013</v>
      </c>
      <c r="P552" s="1">
        <v>771</v>
      </c>
      <c r="Q552" s="49">
        <v>58</v>
      </c>
      <c r="R552" s="49"/>
    </row>
    <row r="553" spans="1:18" x14ac:dyDescent="0.3">
      <c r="A553" s="6">
        <v>38521</v>
      </c>
      <c r="B553" s="5">
        <v>48688</v>
      </c>
      <c r="C553" s="5">
        <v>20796</v>
      </c>
      <c r="D553" s="50">
        <v>10123</v>
      </c>
      <c r="E553" s="1">
        <v>649</v>
      </c>
      <c r="F553" s="7">
        <f t="shared" si="1"/>
        <v>80256</v>
      </c>
      <c r="G553" s="7">
        <v>5413</v>
      </c>
      <c r="H553" s="5">
        <f>IF(A!F553&gt;0,H552+A!F553," ")</f>
        <v>1773757</v>
      </c>
      <c r="J553" s="5">
        <f>IF(A!G553&gt;0,J552+A!G553," ")</f>
        <v>127653</v>
      </c>
      <c r="L553" s="1">
        <v>802</v>
      </c>
      <c r="M553" s="1">
        <v>747</v>
      </c>
      <c r="N553" s="1">
        <v>656</v>
      </c>
      <c r="O553" s="1">
        <v>1028</v>
      </c>
      <c r="P553" s="1">
        <v>771</v>
      </c>
      <c r="Q553" s="49">
        <v>61.9</v>
      </c>
      <c r="R553" s="49"/>
    </row>
    <row r="554" spans="1:18" x14ac:dyDescent="0.3">
      <c r="A554" s="6">
        <v>38528</v>
      </c>
      <c r="B554" s="1">
        <v>47018</v>
      </c>
      <c r="C554" s="1">
        <v>20943</v>
      </c>
      <c r="D554" s="1">
        <v>8896</v>
      </c>
      <c r="E554" s="1">
        <v>763</v>
      </c>
      <c r="F554" s="7">
        <f t="shared" si="1"/>
        <v>77620</v>
      </c>
      <c r="G554" s="7">
        <v>4613</v>
      </c>
      <c r="H554" s="5">
        <f>IF(A!F554&gt;0,H553+A!F554," ")</f>
        <v>1851377</v>
      </c>
      <c r="J554" s="5">
        <f>IF(A!G554&gt;0,J553+A!G554," ")</f>
        <v>132266</v>
      </c>
      <c r="L554" s="1">
        <v>799</v>
      </c>
      <c r="M554" s="1">
        <v>742</v>
      </c>
      <c r="N554" s="1">
        <v>662</v>
      </c>
      <c r="O554" s="1">
        <v>1086</v>
      </c>
      <c r="P554" s="1">
        <v>771</v>
      </c>
      <c r="Q554" s="49">
        <v>59.7</v>
      </c>
      <c r="R554" s="49"/>
    </row>
    <row r="555" spans="1:18" x14ac:dyDescent="0.3">
      <c r="A555" s="6">
        <v>38535</v>
      </c>
      <c r="B555" s="1">
        <v>35977</v>
      </c>
      <c r="C555" s="1">
        <v>15813</v>
      </c>
      <c r="D555" s="1">
        <v>7374</v>
      </c>
      <c r="E555" s="1">
        <v>528</v>
      </c>
      <c r="F555" s="7">
        <f t="shared" si="1"/>
        <v>59692</v>
      </c>
      <c r="G555" s="7">
        <v>4580</v>
      </c>
      <c r="H555" s="5">
        <f>IF(A!F555&gt;0,H554+A!F555," ")</f>
        <v>1911069</v>
      </c>
      <c r="J555" s="5">
        <f>IF(A!G555&gt;0,J554+A!G555," ")</f>
        <v>136846</v>
      </c>
      <c r="L555" s="1">
        <v>806</v>
      </c>
      <c r="M555" s="1">
        <v>733</v>
      </c>
      <c r="N555" s="1">
        <v>652</v>
      </c>
      <c r="O555" s="1">
        <v>1061</v>
      </c>
      <c r="P555" s="1">
        <v>772</v>
      </c>
      <c r="Q555" s="49">
        <v>45.9</v>
      </c>
      <c r="R555" s="49"/>
    </row>
    <row r="556" spans="1:18" x14ac:dyDescent="0.3">
      <c r="A556" s="6">
        <v>38542</v>
      </c>
      <c r="B556" s="1">
        <v>46938</v>
      </c>
      <c r="C556" s="1">
        <v>22042</v>
      </c>
      <c r="D556" s="1">
        <v>8648</v>
      </c>
      <c r="E556" s="1">
        <v>638</v>
      </c>
      <c r="F556" s="7">
        <f t="shared" si="1"/>
        <v>78266</v>
      </c>
      <c r="G556" s="7">
        <v>5154</v>
      </c>
      <c r="H556" s="5">
        <f>IF(A!F556&gt;0,H555+A!F556," ")</f>
        <v>1989335</v>
      </c>
      <c r="J556" s="5">
        <f>IF(A!G556&gt;0,J555+A!G556," ")</f>
        <v>142000</v>
      </c>
      <c r="L556" s="1">
        <v>807</v>
      </c>
      <c r="M556" s="1">
        <v>747</v>
      </c>
      <c r="N556" s="1">
        <v>667</v>
      </c>
      <c r="O556" s="1">
        <v>1055</v>
      </c>
      <c r="P556" s="1">
        <v>777</v>
      </c>
      <c r="Q556" s="49">
        <v>60.7</v>
      </c>
      <c r="R556" s="49"/>
    </row>
    <row r="557" spans="1:18" x14ac:dyDescent="0.3">
      <c r="A557" s="6">
        <v>38549</v>
      </c>
      <c r="B557" s="1">
        <v>47156</v>
      </c>
      <c r="C557" s="1">
        <v>20960</v>
      </c>
      <c r="D557" s="1">
        <v>8659</v>
      </c>
      <c r="E557" s="1">
        <v>757</v>
      </c>
      <c r="F557" s="7">
        <f t="shared" si="1"/>
        <v>77532</v>
      </c>
      <c r="G557" s="7">
        <v>5318</v>
      </c>
      <c r="H557" s="5">
        <f>IF(A!F557&gt;0,H556+A!F557," ")</f>
        <v>2066867</v>
      </c>
      <c r="J557" s="5">
        <f>IF(A!G557&gt;0,J556+A!G557," ")</f>
        <v>147318</v>
      </c>
      <c r="L557" s="1">
        <v>811</v>
      </c>
      <c r="M557" s="1">
        <v>735</v>
      </c>
      <c r="N557" s="1">
        <v>673</v>
      </c>
      <c r="O557" s="1">
        <v>1031</v>
      </c>
      <c r="P557" s="1">
        <v>777</v>
      </c>
      <c r="Q557" s="49">
        <v>60.2</v>
      </c>
      <c r="R557" s="49"/>
    </row>
    <row r="558" spans="1:18" x14ac:dyDescent="0.3">
      <c r="A558" s="6">
        <v>38556</v>
      </c>
      <c r="B558" s="1">
        <v>42180</v>
      </c>
      <c r="C558" s="1">
        <v>16813</v>
      </c>
      <c r="D558" s="1">
        <v>7806</v>
      </c>
      <c r="E558" s="1">
        <v>555</v>
      </c>
      <c r="F558" s="7">
        <f t="shared" si="1"/>
        <v>67354</v>
      </c>
      <c r="G558" s="7">
        <v>5134</v>
      </c>
      <c r="H558" s="5">
        <f>IF(A!F558&gt;0,H557+A!F558," ")</f>
        <v>2134221</v>
      </c>
      <c r="J558" s="5">
        <f>IF(A!G558&gt;0,J557+A!G558," ")</f>
        <v>152452</v>
      </c>
      <c r="L558" s="1">
        <v>820</v>
      </c>
      <c r="M558" s="1">
        <v>743</v>
      </c>
      <c r="N558" s="1">
        <v>694</v>
      </c>
      <c r="O558" s="1">
        <v>1021</v>
      </c>
      <c r="P558" s="1">
        <v>789</v>
      </c>
      <c r="Q558" s="49">
        <v>53</v>
      </c>
      <c r="R558" s="49"/>
    </row>
    <row r="559" spans="1:18" x14ac:dyDescent="0.3">
      <c r="A559" s="6">
        <v>38563</v>
      </c>
      <c r="B559" s="1">
        <v>43049</v>
      </c>
      <c r="C559" s="1">
        <v>17580</v>
      </c>
      <c r="D559" s="1">
        <v>7219</v>
      </c>
      <c r="E559" s="1">
        <v>696</v>
      </c>
      <c r="F559" s="7">
        <f t="shared" si="1"/>
        <v>68544</v>
      </c>
      <c r="G559" s="7">
        <v>5153</v>
      </c>
      <c r="H559" s="5">
        <f>IF(A!F559&gt;0,H558+A!F559," ")</f>
        <v>2202765</v>
      </c>
      <c r="J559" s="5">
        <f>IF(A!G559&gt;0,J558+A!G559," ")</f>
        <v>157605</v>
      </c>
      <c r="L559" s="1">
        <v>823</v>
      </c>
      <c r="M559" s="1">
        <v>754</v>
      </c>
      <c r="N559" s="1">
        <v>649</v>
      </c>
      <c r="O559" s="1">
        <v>1015</v>
      </c>
      <c r="P559" s="1">
        <v>789</v>
      </c>
      <c r="Q559" s="49">
        <v>53.7</v>
      </c>
      <c r="R559" s="49"/>
    </row>
    <row r="560" spans="1:18" x14ac:dyDescent="0.3">
      <c r="A560" s="6">
        <v>38570</v>
      </c>
      <c r="B560" s="1">
        <v>36116</v>
      </c>
      <c r="C560" s="1">
        <v>18424</v>
      </c>
      <c r="D560" s="1">
        <v>6903</v>
      </c>
      <c r="E560" s="1">
        <v>567</v>
      </c>
      <c r="F560" s="7">
        <f t="shared" si="1"/>
        <v>62010</v>
      </c>
      <c r="G560" s="7">
        <v>5014</v>
      </c>
      <c r="H560" s="5">
        <f>IF(A!F560&gt;0,H559+A!F560," ")</f>
        <v>2264775</v>
      </c>
      <c r="J560" s="5">
        <f>IF(A!G560&gt;0,J559+A!G560," ")</f>
        <v>162619</v>
      </c>
      <c r="L560" s="1">
        <v>828</v>
      </c>
      <c r="M560" s="1">
        <v>777</v>
      </c>
      <c r="N560" s="1">
        <v>661</v>
      </c>
      <c r="O560" s="1">
        <v>1013</v>
      </c>
      <c r="P560" s="1">
        <v>797</v>
      </c>
      <c r="Q560" s="49">
        <v>49.3</v>
      </c>
      <c r="R560" s="49"/>
    </row>
    <row r="561" spans="1:18" x14ac:dyDescent="0.3">
      <c r="A561" s="6">
        <v>38577</v>
      </c>
      <c r="B561" s="1">
        <v>42962</v>
      </c>
      <c r="C561" s="1">
        <v>17499</v>
      </c>
      <c r="D561" s="1">
        <v>9037</v>
      </c>
      <c r="E561" s="1">
        <v>931</v>
      </c>
      <c r="F561" s="7">
        <f t="shared" si="1"/>
        <v>70429</v>
      </c>
      <c r="G561" s="7">
        <v>4921</v>
      </c>
      <c r="H561" s="5">
        <f>IF(A!F561&gt;0,H560+A!F561," ")</f>
        <v>2335204</v>
      </c>
      <c r="J561" s="5">
        <f>IF(A!G561&gt;0,J560+A!G561," ")</f>
        <v>167540</v>
      </c>
      <c r="L561" s="1">
        <v>834</v>
      </c>
      <c r="M561" s="1">
        <v>748</v>
      </c>
      <c r="N561" s="1">
        <v>677</v>
      </c>
      <c r="O561" s="1">
        <v>1044</v>
      </c>
      <c r="P561" s="1">
        <v>796</v>
      </c>
      <c r="Q561" s="49">
        <v>55.9</v>
      </c>
      <c r="R561" s="49"/>
    </row>
    <row r="562" spans="1:18" x14ac:dyDescent="0.3">
      <c r="A562" s="6">
        <v>38584</v>
      </c>
      <c r="B562" s="1">
        <v>40705</v>
      </c>
      <c r="C562" s="1">
        <v>20806</v>
      </c>
      <c r="D562" s="1">
        <v>10499</v>
      </c>
      <c r="E562" s="1">
        <v>1055</v>
      </c>
      <c r="F562" s="7">
        <f t="shared" si="1"/>
        <v>73065</v>
      </c>
      <c r="G562" s="7">
        <v>4840</v>
      </c>
      <c r="H562" s="5">
        <f>IF(A!F562&gt;0,H561+A!F562," ")</f>
        <v>2408269</v>
      </c>
      <c r="J562" s="5">
        <f>IF(A!G562&gt;0,J561+A!G562," ")</f>
        <v>172380</v>
      </c>
      <c r="L562" s="1">
        <v>834</v>
      </c>
      <c r="M562" s="1">
        <v>767</v>
      </c>
      <c r="N562" s="1">
        <v>682</v>
      </c>
      <c r="O562" s="1">
        <v>1071</v>
      </c>
      <c r="P562" s="1">
        <v>796</v>
      </c>
      <c r="Q562" s="49">
        <v>58.1</v>
      </c>
      <c r="R562" s="49"/>
    </row>
    <row r="563" spans="1:18" x14ac:dyDescent="0.3">
      <c r="A563" s="6">
        <v>38591</v>
      </c>
      <c r="B563" s="1">
        <v>41591</v>
      </c>
      <c r="C563" s="1">
        <v>22646</v>
      </c>
      <c r="D563" s="1">
        <v>11019</v>
      </c>
      <c r="E563" s="1">
        <v>1244</v>
      </c>
      <c r="F563" s="7">
        <f t="shared" si="1"/>
        <v>76500</v>
      </c>
      <c r="G563" s="7">
        <v>5084</v>
      </c>
      <c r="H563" s="5">
        <f>IF(A!F563&gt;0,H562+A!F563," ")</f>
        <v>2484769</v>
      </c>
      <c r="J563" s="5">
        <f>IF(A!G563&gt;0,J562+A!G563," ")</f>
        <v>177464</v>
      </c>
      <c r="L563" s="1">
        <v>831</v>
      </c>
      <c r="M563" s="1">
        <v>773</v>
      </c>
      <c r="N563" s="1">
        <v>682</v>
      </c>
      <c r="O563" s="1">
        <v>1061</v>
      </c>
      <c r="P563" s="1">
        <v>796</v>
      </c>
      <c r="Q563" s="49">
        <v>60.9</v>
      </c>
      <c r="R563" s="49"/>
    </row>
    <row r="564" spans="1:18" x14ac:dyDescent="0.3">
      <c r="A564" s="6">
        <v>38598</v>
      </c>
      <c r="B564" s="1">
        <v>40518</v>
      </c>
      <c r="C564" s="1">
        <v>20624</v>
      </c>
      <c r="D564" s="1">
        <v>11855</v>
      </c>
      <c r="E564" s="1">
        <v>1315</v>
      </c>
      <c r="F564" s="7">
        <f t="shared" si="1"/>
        <v>74312</v>
      </c>
      <c r="G564" s="7">
        <v>5039</v>
      </c>
      <c r="H564" s="5">
        <f>IF(A!F564&gt;0,H563+A!F564," ")</f>
        <v>2559081</v>
      </c>
      <c r="J564" s="5">
        <f>IF(A!G564&gt;0,J563+A!G564," ")</f>
        <v>182503</v>
      </c>
      <c r="L564" s="1">
        <v>837</v>
      </c>
      <c r="M564" s="1">
        <v>773</v>
      </c>
      <c r="N564" s="1">
        <v>677</v>
      </c>
      <c r="O564" s="1">
        <v>1077</v>
      </c>
      <c r="P564" s="1">
        <v>798</v>
      </c>
      <c r="Q564" s="49">
        <v>59.1</v>
      </c>
      <c r="R564" s="49"/>
    </row>
    <row r="565" spans="1:18" x14ac:dyDescent="0.3">
      <c r="A565" s="6">
        <v>38605</v>
      </c>
      <c r="B565" s="1">
        <v>35983</v>
      </c>
      <c r="C565" s="1">
        <v>20174</v>
      </c>
      <c r="D565" s="1">
        <v>9481</v>
      </c>
      <c r="E565" s="1">
        <v>1110</v>
      </c>
      <c r="F565" s="7">
        <f t="shared" si="1"/>
        <v>66748</v>
      </c>
      <c r="G565" s="7">
        <v>4449</v>
      </c>
      <c r="H565" s="5">
        <f>IF(A!F565&gt;0,H564+A!F565," ")</f>
        <v>2625829</v>
      </c>
      <c r="J565" s="5">
        <f>IF(A!G565&gt;0,J564+A!G565," ")</f>
        <v>186952</v>
      </c>
      <c r="L565" s="1">
        <v>842</v>
      </c>
      <c r="M565" s="1">
        <v>756</v>
      </c>
      <c r="N565" s="1">
        <v>687</v>
      </c>
      <c r="O565" s="1">
        <v>1049</v>
      </c>
      <c r="P565" s="1">
        <v>798</v>
      </c>
      <c r="Q565" s="49">
        <v>53.2</v>
      </c>
      <c r="R565" s="49"/>
    </row>
    <row r="566" spans="1:18" x14ac:dyDescent="0.3">
      <c r="A566" s="6">
        <v>38612</v>
      </c>
      <c r="B566" s="1">
        <v>40022</v>
      </c>
      <c r="C566" s="1">
        <v>25688</v>
      </c>
      <c r="D566" s="1">
        <v>10313</v>
      </c>
      <c r="E566" s="1">
        <v>1622</v>
      </c>
      <c r="F566" s="7">
        <f t="shared" si="1"/>
        <v>77645</v>
      </c>
      <c r="G566" s="7">
        <v>5139</v>
      </c>
      <c r="H566" s="5">
        <f>IF(A!F566&gt;0,H565+A!F566," ")</f>
        <v>2703474</v>
      </c>
      <c r="J566" s="5">
        <f>IF(A!G566&gt;0,J565+A!G566," ")</f>
        <v>192091</v>
      </c>
      <c r="L566" s="1">
        <v>837</v>
      </c>
      <c r="M566" s="1">
        <v>778</v>
      </c>
      <c r="N566" s="1">
        <v>672</v>
      </c>
      <c r="O566" s="1">
        <v>1033</v>
      </c>
      <c r="P566" s="1">
        <v>800</v>
      </c>
      <c r="Q566" s="49">
        <v>62</v>
      </c>
      <c r="R566" s="49"/>
    </row>
    <row r="567" spans="1:18" x14ac:dyDescent="0.3">
      <c r="A567" s="6">
        <v>38619</v>
      </c>
      <c r="B567" s="1">
        <v>34744</v>
      </c>
      <c r="C567" s="1">
        <v>25570</v>
      </c>
      <c r="D567" s="1">
        <v>11085</v>
      </c>
      <c r="E567" s="1">
        <v>1731</v>
      </c>
      <c r="F567" s="7">
        <f t="shared" si="1"/>
        <v>73130</v>
      </c>
      <c r="G567" s="7">
        <v>4572</v>
      </c>
      <c r="H567" s="5">
        <f>IF(A!F567&gt;0,H566+A!F567," ")</f>
        <v>2776604</v>
      </c>
      <c r="J567" s="5">
        <f>IF(A!G567&gt;0,J566+A!G567," ")</f>
        <v>196663</v>
      </c>
      <c r="L567" s="1">
        <v>834</v>
      </c>
      <c r="M567" s="1">
        <v>776</v>
      </c>
      <c r="N567" s="1">
        <v>681</v>
      </c>
      <c r="O567" s="1">
        <v>1073</v>
      </c>
      <c r="P567" s="1">
        <v>796</v>
      </c>
      <c r="Q567" s="49">
        <v>58.2</v>
      </c>
      <c r="R567" s="49"/>
    </row>
    <row r="568" spans="1:18" x14ac:dyDescent="0.3">
      <c r="A568" s="6">
        <v>38626</v>
      </c>
      <c r="B568" s="1">
        <v>32335</v>
      </c>
      <c r="C568" s="1">
        <v>26445</v>
      </c>
      <c r="D568" s="1">
        <v>12956</v>
      </c>
      <c r="E568" s="1">
        <v>1855</v>
      </c>
      <c r="F568" s="7">
        <f t="shared" si="1"/>
        <v>73591</v>
      </c>
      <c r="G568" s="7">
        <v>5011</v>
      </c>
      <c r="H568" s="5">
        <f>IF(A!F568&gt;0,H567+A!F568," ")</f>
        <v>2850195</v>
      </c>
      <c r="J568" s="5">
        <f>IF(A!G568&gt;0,J567+A!G568," ")</f>
        <v>201674</v>
      </c>
      <c r="L568" s="1">
        <v>839</v>
      </c>
      <c r="M568" s="1">
        <v>777</v>
      </c>
      <c r="N568" s="1">
        <v>680</v>
      </c>
      <c r="O568" s="1">
        <v>1053</v>
      </c>
      <c r="P568" s="1">
        <v>794</v>
      </c>
      <c r="Q568" s="49">
        <v>57.3</v>
      </c>
      <c r="R568" s="49"/>
    </row>
    <row r="569" spans="1:18" x14ac:dyDescent="0.3">
      <c r="A569" s="6">
        <v>38633</v>
      </c>
      <c r="B569" s="1">
        <v>29839</v>
      </c>
      <c r="C569" s="1">
        <v>24539</v>
      </c>
      <c r="D569" s="1">
        <v>11938</v>
      </c>
      <c r="E569" s="1">
        <v>1314</v>
      </c>
      <c r="F569" s="7">
        <f t="shared" si="1"/>
        <v>67630</v>
      </c>
      <c r="G569" s="7">
        <v>5027</v>
      </c>
      <c r="H569" s="5">
        <f>IF(A!F569&gt;0,H568+A!F569," ")</f>
        <v>2917825</v>
      </c>
      <c r="J569" s="5">
        <f>IF(A!G569&gt;0,J568+A!G569," ")</f>
        <v>206701</v>
      </c>
      <c r="K569" s="1">
        <v>206932</v>
      </c>
      <c r="L569" s="1">
        <v>847</v>
      </c>
      <c r="M569" s="1">
        <v>783</v>
      </c>
      <c r="N569" s="1">
        <v>668</v>
      </c>
      <c r="O569" s="1">
        <v>1014</v>
      </c>
      <c r="P569" s="1">
        <v>796</v>
      </c>
      <c r="Q569" s="49">
        <v>53.7</v>
      </c>
      <c r="R569" s="49"/>
    </row>
    <row r="570" spans="1:18" x14ac:dyDescent="0.3">
      <c r="A570" s="6">
        <v>38640</v>
      </c>
      <c r="B570" s="1">
        <v>20014</v>
      </c>
      <c r="C570" s="1">
        <v>17674</v>
      </c>
      <c r="D570" s="1">
        <v>9927</v>
      </c>
      <c r="E570" s="1">
        <v>937</v>
      </c>
      <c r="F570" s="7">
        <f t="shared" si="1"/>
        <v>48552</v>
      </c>
      <c r="G570" s="7">
        <v>4391</v>
      </c>
      <c r="H570" s="5">
        <f>IF(A!F570&gt;0,H569+A!F570," ")</f>
        <v>2966377</v>
      </c>
      <c r="J570" s="5">
        <f>IF(A!G570&gt;0,J569+A!G570," ")</f>
        <v>211092</v>
      </c>
      <c r="K570" s="1">
        <v>211323</v>
      </c>
      <c r="L570" s="1">
        <v>844</v>
      </c>
      <c r="M570" s="1">
        <v>783</v>
      </c>
      <c r="N570" s="1">
        <v>654</v>
      </c>
      <c r="O570" s="1">
        <v>1037</v>
      </c>
      <c r="P570" s="1">
        <v>787</v>
      </c>
      <c r="Q570" s="49">
        <v>38.200000000000003</v>
      </c>
      <c r="R570" s="49"/>
    </row>
    <row r="571" spans="1:18" x14ac:dyDescent="0.3">
      <c r="A571" s="6">
        <v>38647</v>
      </c>
      <c r="B571" s="1">
        <v>26168</v>
      </c>
      <c r="C571" s="1">
        <v>19915</v>
      </c>
      <c r="D571" s="1">
        <v>12982</v>
      </c>
      <c r="E571" s="1">
        <v>1366</v>
      </c>
      <c r="F571" s="7">
        <f t="shared" si="1"/>
        <v>60431</v>
      </c>
      <c r="G571" s="7">
        <v>4946</v>
      </c>
      <c r="H571" s="5">
        <f>IF(A!F571&gt;0,H570+A!F571," ")</f>
        <v>3026808</v>
      </c>
      <c r="J571" s="5">
        <f>IF(A!G571&gt;0,J570+A!G571," ")</f>
        <v>216038</v>
      </c>
      <c r="K571" s="1">
        <v>216269</v>
      </c>
      <c r="L571" s="1">
        <v>851</v>
      </c>
      <c r="M571" s="1">
        <v>781</v>
      </c>
      <c r="N571" s="1">
        <v>669</v>
      </c>
      <c r="O571" s="1">
        <v>1007</v>
      </c>
      <c r="P571" s="1">
        <v>793</v>
      </c>
      <c r="Q571" s="49">
        <v>47.8</v>
      </c>
      <c r="R571" s="49"/>
    </row>
    <row r="572" spans="1:18" x14ac:dyDescent="0.3">
      <c r="A572" s="6">
        <v>38654</v>
      </c>
      <c r="B572" s="1">
        <v>24939</v>
      </c>
      <c r="C572" s="1">
        <v>20351</v>
      </c>
      <c r="D572" s="1">
        <v>12205</v>
      </c>
      <c r="E572" s="1">
        <v>1253</v>
      </c>
      <c r="F572" s="7">
        <f t="shared" si="1"/>
        <v>58748</v>
      </c>
      <c r="G572" s="7">
        <v>5255</v>
      </c>
      <c r="H572" s="5">
        <f>IF(A!F572&gt;0,H571+A!F572," ")</f>
        <v>3085556</v>
      </c>
      <c r="J572" s="5">
        <f>IF(A!G572&gt;0,J571+A!G572," ")</f>
        <v>221293</v>
      </c>
      <c r="K572" s="1">
        <v>221524</v>
      </c>
      <c r="L572" s="1">
        <v>851</v>
      </c>
      <c r="M572" s="1">
        <v>770</v>
      </c>
      <c r="N572" s="1">
        <v>851</v>
      </c>
      <c r="O572" s="1">
        <v>1016</v>
      </c>
      <c r="P572" s="1">
        <v>786</v>
      </c>
      <c r="Q572" s="49">
        <v>48.1</v>
      </c>
      <c r="R572" s="49"/>
    </row>
    <row r="573" spans="1:18" x14ac:dyDescent="0.3">
      <c r="A573" s="6">
        <v>38661</v>
      </c>
      <c r="B573" s="1">
        <v>26933</v>
      </c>
      <c r="C573" s="1">
        <v>22567</v>
      </c>
      <c r="D573" s="1">
        <v>13621</v>
      </c>
      <c r="E573" s="1">
        <v>1175</v>
      </c>
      <c r="F573" s="7">
        <f t="shared" si="1"/>
        <v>64296</v>
      </c>
      <c r="G573" s="7">
        <v>5167</v>
      </c>
      <c r="H573" s="5">
        <f>IF(A!F573&gt;0,H572+A!F573," ")</f>
        <v>3149852</v>
      </c>
      <c r="J573" s="5">
        <f>IF(A!G573&gt;0,J572+A!G573," ")</f>
        <v>226460</v>
      </c>
      <c r="K573" s="1">
        <v>226691</v>
      </c>
      <c r="L573" s="1">
        <v>857</v>
      </c>
      <c r="M573" s="1">
        <v>789</v>
      </c>
      <c r="N573" s="1">
        <v>654</v>
      </c>
      <c r="O573" s="1">
        <v>1009</v>
      </c>
      <c r="P573" s="1">
        <v>793</v>
      </c>
      <c r="Q573" s="49">
        <v>50.8</v>
      </c>
      <c r="R573" s="49">
        <v>2473.1</v>
      </c>
    </row>
    <row r="574" spans="1:18" x14ac:dyDescent="0.3">
      <c r="A574" s="6">
        <v>38668</v>
      </c>
      <c r="B574" s="1">
        <v>28313</v>
      </c>
      <c r="C574" s="1">
        <v>19479</v>
      </c>
      <c r="D574" s="1">
        <v>13239</v>
      </c>
      <c r="E574" s="1">
        <v>944</v>
      </c>
      <c r="F574" s="7">
        <f t="shared" si="1"/>
        <v>61975</v>
      </c>
      <c r="G574" s="7">
        <v>5223</v>
      </c>
      <c r="H574" s="5">
        <f>IF(A!F574&gt;0,H573+A!F574," ")</f>
        <v>3211827</v>
      </c>
      <c r="J574" s="5">
        <f>IF(A!G574&gt;0,J573+A!G574," ")</f>
        <v>231683</v>
      </c>
      <c r="K574" s="1">
        <v>231914</v>
      </c>
      <c r="L574" s="1">
        <v>855</v>
      </c>
      <c r="M574" s="1">
        <v>795</v>
      </c>
      <c r="N574" s="1">
        <v>642</v>
      </c>
      <c r="O574" s="1">
        <v>992</v>
      </c>
      <c r="P574" s="1">
        <v>794</v>
      </c>
      <c r="Q574" s="49">
        <v>49</v>
      </c>
      <c r="R574" s="49">
        <v>2523.3000000000002</v>
      </c>
    </row>
    <row r="575" spans="1:18" x14ac:dyDescent="0.3">
      <c r="A575" s="6">
        <v>38675</v>
      </c>
      <c r="B575" s="1">
        <v>25520</v>
      </c>
      <c r="C575" s="1">
        <v>25317</v>
      </c>
      <c r="D575" s="1">
        <v>15005</v>
      </c>
      <c r="E575" s="1">
        <v>1273</v>
      </c>
      <c r="F575" s="7">
        <f t="shared" si="1"/>
        <v>67115</v>
      </c>
      <c r="G575" s="7">
        <v>4375</v>
      </c>
      <c r="H575" s="5">
        <f>IF(A!F575&gt;0,H574+A!F575," ")</f>
        <v>3278942</v>
      </c>
      <c r="J575" s="5">
        <f>IF(A!G575&gt;0,J574+A!G575," ")</f>
        <v>236058</v>
      </c>
      <c r="K575" s="1">
        <v>236289</v>
      </c>
      <c r="L575" s="1">
        <v>850</v>
      </c>
      <c r="M575" s="1">
        <v>792</v>
      </c>
      <c r="N575" s="1">
        <v>662</v>
      </c>
      <c r="O575" s="1">
        <v>991</v>
      </c>
      <c r="P575" s="1">
        <v>789</v>
      </c>
      <c r="Q575" s="49">
        <v>52.9</v>
      </c>
      <c r="R575" s="49">
        <v>2578.8000000000002</v>
      </c>
    </row>
    <row r="576" spans="1:18" x14ac:dyDescent="0.3">
      <c r="A576" s="6">
        <v>38682</v>
      </c>
      <c r="B576" s="1">
        <v>23171</v>
      </c>
      <c r="C576" s="1">
        <v>25402</v>
      </c>
      <c r="D576" s="1">
        <v>15260</v>
      </c>
      <c r="E576" s="1">
        <v>1341</v>
      </c>
      <c r="F576" s="7">
        <f t="shared" si="1"/>
        <v>65174</v>
      </c>
      <c r="G576" s="7">
        <v>5463</v>
      </c>
      <c r="H576" s="5">
        <f>IF(A!F576&gt;0,H575+A!F576," ")</f>
        <v>3344116</v>
      </c>
      <c r="J576" s="5">
        <f>IF(A!G576&gt;0,J575+A!G576," ")</f>
        <v>241521</v>
      </c>
      <c r="K576" s="1">
        <v>241752</v>
      </c>
      <c r="L576" s="1">
        <v>849</v>
      </c>
      <c r="M576" s="1">
        <v>795</v>
      </c>
      <c r="N576" s="1">
        <v>658</v>
      </c>
      <c r="O576" s="1">
        <v>1031</v>
      </c>
      <c r="P576" s="1">
        <v>788</v>
      </c>
      <c r="Q576" s="49">
        <v>51.3</v>
      </c>
      <c r="R576" s="49">
        <v>2632.3</v>
      </c>
    </row>
    <row r="577" spans="1:18" x14ac:dyDescent="0.3">
      <c r="A577" s="6">
        <v>38689</v>
      </c>
      <c r="B577" s="1">
        <v>26605</v>
      </c>
      <c r="C577" s="1">
        <v>24487</v>
      </c>
      <c r="D577" s="1">
        <v>16234</v>
      </c>
      <c r="E577" s="1">
        <v>1247</v>
      </c>
      <c r="F577" s="7">
        <f t="shared" si="1"/>
        <v>68573</v>
      </c>
      <c r="G577" s="7">
        <v>5291</v>
      </c>
      <c r="H577" s="5">
        <f>IF(A!F577&gt;0,H576+A!F577," ")</f>
        <v>3412689</v>
      </c>
      <c r="J577" s="5">
        <f>IF(A!G577&gt;0,J576+A!G577," ")</f>
        <v>246812</v>
      </c>
      <c r="K577" s="1">
        <v>247043</v>
      </c>
      <c r="L577" s="1">
        <v>853</v>
      </c>
      <c r="M577" s="1">
        <v>798</v>
      </c>
      <c r="N577" s="1">
        <v>652</v>
      </c>
      <c r="O577" s="1">
        <v>1023</v>
      </c>
      <c r="P577" s="1">
        <v>790</v>
      </c>
      <c r="Q577" s="49">
        <v>54.1</v>
      </c>
      <c r="R577" s="49">
        <v>2686.3</v>
      </c>
    </row>
    <row r="578" spans="1:18" x14ac:dyDescent="0.3">
      <c r="A578" s="6">
        <v>38696</v>
      </c>
      <c r="B578" s="1">
        <v>24716</v>
      </c>
      <c r="C578" s="1">
        <v>27331</v>
      </c>
      <c r="D578" s="1">
        <v>16699</v>
      </c>
      <c r="E578" s="1">
        <v>1131</v>
      </c>
      <c r="F578" s="7">
        <f>SUM(B578:E578)</f>
        <v>69877</v>
      </c>
      <c r="G578" s="7">
        <v>5695</v>
      </c>
      <c r="H578" s="5">
        <f>IF(A!F578&gt;0,H577+A!F578," ")</f>
        <v>3482566</v>
      </c>
      <c r="J578" s="5">
        <f>IF(A!G578&gt;0,J577+A!G578," ")</f>
        <v>252507</v>
      </c>
      <c r="K578" s="1">
        <v>252738</v>
      </c>
      <c r="L578" s="1">
        <v>853</v>
      </c>
      <c r="M578" s="1">
        <v>791</v>
      </c>
      <c r="N578" s="1">
        <v>657</v>
      </c>
      <c r="O578" s="1">
        <v>1003</v>
      </c>
      <c r="P578" s="1">
        <v>785</v>
      </c>
      <c r="Q578" s="49">
        <v>54.8</v>
      </c>
      <c r="R578" s="49">
        <v>2739.6</v>
      </c>
    </row>
    <row r="579" spans="1:18" x14ac:dyDescent="0.3">
      <c r="A579" s="6">
        <v>38703</v>
      </c>
      <c r="B579" s="1">
        <v>21963</v>
      </c>
      <c r="C579" s="1">
        <v>28271</v>
      </c>
      <c r="D579" s="1">
        <v>15849</v>
      </c>
      <c r="E579" s="1">
        <v>1285</v>
      </c>
      <c r="F579" s="7">
        <f>SUM(B579:E579)</f>
        <v>67368</v>
      </c>
      <c r="G579" s="7">
        <v>5574</v>
      </c>
      <c r="H579" s="5">
        <f>IF(A!F579&gt;0,H578+A!F579," ")</f>
        <v>3549934</v>
      </c>
      <c r="J579" s="5">
        <f>IF(A!G579&gt;0,J578+A!G579," ")</f>
        <v>258081</v>
      </c>
      <c r="K579" s="1">
        <v>258312</v>
      </c>
      <c r="L579" s="1">
        <v>851</v>
      </c>
      <c r="M579" s="1">
        <v>780</v>
      </c>
      <c r="N579" s="1">
        <v>652</v>
      </c>
      <c r="O579" s="1">
        <v>1009</v>
      </c>
      <c r="P579" s="1">
        <v>778</v>
      </c>
      <c r="Q579" s="49">
        <v>52.4</v>
      </c>
      <c r="R579" s="49">
        <v>2793.1</v>
      </c>
    </row>
    <row r="580" spans="1:18" x14ac:dyDescent="0.3">
      <c r="A580" s="6">
        <v>38710</v>
      </c>
      <c r="B580" s="1">
        <v>25285</v>
      </c>
      <c r="C580" s="1">
        <v>22330</v>
      </c>
      <c r="D580" s="1">
        <v>12157</v>
      </c>
      <c r="E580" s="1">
        <v>813</v>
      </c>
      <c r="F580" s="7">
        <f>SUM(B580:E580)</f>
        <v>60585</v>
      </c>
      <c r="G580" s="51">
        <f>K580-K579</f>
        <v>5467</v>
      </c>
      <c r="H580" s="5">
        <f>IF(A!F580&gt;0,H579+A!F580," ")</f>
        <v>3610519</v>
      </c>
      <c r="I580" s="51"/>
      <c r="J580" s="5">
        <f>IF(G580&gt;0,J579+G580," ")</f>
        <v>263548</v>
      </c>
      <c r="K580" s="51">
        <f>K581-G581</f>
        <v>263779</v>
      </c>
      <c r="L580" s="1">
        <v>854</v>
      </c>
      <c r="M580" s="1">
        <v>788</v>
      </c>
      <c r="Q580" s="52">
        <f>R580-R579</f>
        <v>47.400000000000091</v>
      </c>
      <c r="R580" s="52">
        <f>R581-Q581</f>
        <v>2840.5</v>
      </c>
    </row>
    <row r="581" spans="1:18" x14ac:dyDescent="0.3">
      <c r="A581" s="6">
        <v>38717</v>
      </c>
      <c r="B581" s="1">
        <v>19316</v>
      </c>
      <c r="C581" s="1">
        <v>18271</v>
      </c>
      <c r="D581" s="1">
        <v>11214</v>
      </c>
      <c r="E581" s="1">
        <v>834</v>
      </c>
      <c r="F581" s="7">
        <f t="shared" ref="F581:F630" si="2">SUM(B581:E581)</f>
        <v>49635</v>
      </c>
      <c r="G581" s="7">
        <v>4121</v>
      </c>
      <c r="H581" s="5">
        <f>IF(A!F581&gt;0,H580+A!F581," ")</f>
        <v>3660154</v>
      </c>
      <c r="J581" s="5">
        <f>IF(A!G581&gt;0,J580+A!G581," ")</f>
        <v>267669</v>
      </c>
      <c r="K581" s="1">
        <v>267900</v>
      </c>
      <c r="L581" s="1">
        <v>851</v>
      </c>
      <c r="M581" s="1">
        <v>788</v>
      </c>
      <c r="N581" s="1">
        <v>673</v>
      </c>
      <c r="O581" s="1">
        <v>1043</v>
      </c>
      <c r="P581" s="1">
        <v>792</v>
      </c>
      <c r="Q581" s="49">
        <v>39.299999999999997</v>
      </c>
      <c r="R581" s="49">
        <v>2879.8</v>
      </c>
    </row>
    <row r="582" spans="1:18" x14ac:dyDescent="0.3">
      <c r="A582" s="6">
        <v>38724</v>
      </c>
      <c r="B582" s="1">
        <v>19055</v>
      </c>
      <c r="C582" s="1">
        <v>18820</v>
      </c>
      <c r="D582" s="1">
        <v>13284</v>
      </c>
      <c r="E582" s="1">
        <v>621</v>
      </c>
      <c r="F582" s="7">
        <f t="shared" si="2"/>
        <v>51780</v>
      </c>
      <c r="G582" s="7">
        <v>3767</v>
      </c>
      <c r="H582" s="5">
        <f>F582</f>
        <v>51780</v>
      </c>
      <c r="J582" s="5">
        <f>G582</f>
        <v>3767</v>
      </c>
      <c r="L582" s="1">
        <v>853</v>
      </c>
      <c r="M582" s="1">
        <v>791</v>
      </c>
      <c r="N582" s="1">
        <v>698</v>
      </c>
      <c r="O582" s="1">
        <v>1053</v>
      </c>
      <c r="P582" s="1">
        <v>794</v>
      </c>
      <c r="Q582" s="49">
        <v>41.1</v>
      </c>
      <c r="R582" s="49">
        <v>41.1</v>
      </c>
    </row>
    <row r="583" spans="1:18" x14ac:dyDescent="0.3">
      <c r="A583" s="6">
        <v>38731</v>
      </c>
      <c r="B583" s="1">
        <v>25564</v>
      </c>
      <c r="C583" s="1">
        <v>20006</v>
      </c>
      <c r="D583" s="1">
        <v>15740</v>
      </c>
      <c r="E583" s="1">
        <v>719</v>
      </c>
      <c r="F583" s="7">
        <f t="shared" si="2"/>
        <v>62029</v>
      </c>
      <c r="G583" s="7">
        <v>4282</v>
      </c>
      <c r="H583" s="5">
        <f>IF(A!F583&gt;0,H582+A!F583," ")</f>
        <v>113809</v>
      </c>
      <c r="J583" s="5">
        <f>IF(A!G583&gt;0,J582+A!G583," ")</f>
        <v>8049</v>
      </c>
      <c r="L583" s="1">
        <v>858</v>
      </c>
      <c r="M583" s="1">
        <v>796</v>
      </c>
      <c r="N583" s="1">
        <v>692</v>
      </c>
      <c r="O583" s="1">
        <v>1030</v>
      </c>
      <c r="P583" s="1">
        <v>799</v>
      </c>
      <c r="Q583" s="49">
        <v>49.4</v>
      </c>
      <c r="R583" s="53">
        <f>IF(A!Q583&gt;0,R582+A!Q583," ")</f>
        <v>90.5</v>
      </c>
    </row>
    <row r="584" spans="1:18" x14ac:dyDescent="0.3">
      <c r="A584" s="6">
        <v>38738</v>
      </c>
      <c r="B584" s="1">
        <v>26986</v>
      </c>
      <c r="C584" s="1">
        <v>22560</v>
      </c>
      <c r="D584" s="1">
        <v>15504</v>
      </c>
      <c r="E584" s="1">
        <v>763</v>
      </c>
      <c r="F584" s="7">
        <f t="shared" si="2"/>
        <v>65813</v>
      </c>
      <c r="G584" s="7">
        <v>5000</v>
      </c>
      <c r="H584" s="5">
        <f>IF(A!F584&gt;0,H583+A!F584," ")</f>
        <v>179622</v>
      </c>
      <c r="J584" s="5">
        <f>IF(A!G584&gt;0,J583+A!G584," ")</f>
        <v>13049</v>
      </c>
      <c r="L584" s="1">
        <v>860</v>
      </c>
      <c r="M584" s="1">
        <v>795</v>
      </c>
      <c r="N584" s="1">
        <v>678</v>
      </c>
      <c r="O584" s="1">
        <v>1040</v>
      </c>
      <c r="P584" s="1">
        <v>798</v>
      </c>
      <c r="Q584" s="49">
        <v>52.4</v>
      </c>
      <c r="R584" s="53">
        <v>143</v>
      </c>
    </row>
    <row r="585" spans="1:18" x14ac:dyDescent="0.3">
      <c r="A585" s="6">
        <v>38745</v>
      </c>
      <c r="B585" s="1">
        <v>24438</v>
      </c>
      <c r="C585" s="1">
        <v>22400</v>
      </c>
      <c r="D585" s="1">
        <v>17231</v>
      </c>
      <c r="E585" s="1">
        <v>853</v>
      </c>
      <c r="F585" s="7">
        <f t="shared" si="2"/>
        <v>64922</v>
      </c>
      <c r="G585" s="7">
        <v>4837</v>
      </c>
      <c r="H585" s="5">
        <f>IF(A!F585&gt;0,H584+A!F585," ")</f>
        <v>244544</v>
      </c>
      <c r="J585" s="5">
        <f>IF(A!G585&gt;0,J584+A!G585," ")</f>
        <v>17886</v>
      </c>
      <c r="L585" s="1">
        <v>862</v>
      </c>
      <c r="M585" s="1">
        <v>798</v>
      </c>
      <c r="N585" s="1">
        <v>674</v>
      </c>
      <c r="O585" s="1">
        <v>1062</v>
      </c>
      <c r="P585" s="1">
        <v>793</v>
      </c>
      <c r="Q585" s="49">
        <v>51.5</v>
      </c>
      <c r="R585" s="53">
        <f>IF(A!Q585&gt;0,R584+A!Q585," ")</f>
        <v>194.5</v>
      </c>
    </row>
    <row r="586" spans="1:18" x14ac:dyDescent="0.3">
      <c r="A586" s="6">
        <v>38752</v>
      </c>
      <c r="B586" s="1">
        <v>24218</v>
      </c>
      <c r="C586" s="1">
        <v>23091</v>
      </c>
      <c r="D586" s="1">
        <v>16448</v>
      </c>
      <c r="E586" s="1">
        <v>731</v>
      </c>
      <c r="F586" s="7">
        <f t="shared" si="2"/>
        <v>64488</v>
      </c>
      <c r="G586" s="7">
        <v>4941</v>
      </c>
      <c r="H586" s="5">
        <f>IF(A!F586&gt;0,H585+A!F586," ")</f>
        <v>309032</v>
      </c>
      <c r="J586" s="5">
        <f>IF(A!G586&gt;0,J585+A!G586," ")</f>
        <v>22827</v>
      </c>
      <c r="L586" s="1">
        <v>855</v>
      </c>
      <c r="M586" s="1">
        <v>800</v>
      </c>
      <c r="N586" s="1">
        <v>682</v>
      </c>
      <c r="O586" s="1">
        <v>1061</v>
      </c>
      <c r="P586" s="1">
        <v>794</v>
      </c>
      <c r="Q586" s="49">
        <v>51.2</v>
      </c>
      <c r="R586" s="5">
        <v>245.6</v>
      </c>
    </row>
    <row r="587" spans="1:18" x14ac:dyDescent="0.3">
      <c r="A587" s="6">
        <v>38759</v>
      </c>
      <c r="B587" s="1">
        <v>27102</v>
      </c>
      <c r="C587" s="1">
        <v>24194</v>
      </c>
      <c r="D587" s="1">
        <v>15090</v>
      </c>
      <c r="E587" s="1">
        <v>733</v>
      </c>
      <c r="F587" s="7">
        <f t="shared" si="2"/>
        <v>67119</v>
      </c>
      <c r="G587" s="7">
        <v>4792</v>
      </c>
      <c r="H587" s="5">
        <f>IF(A!F587&gt;0,H586+A!F587," ")</f>
        <v>376151</v>
      </c>
      <c r="J587" s="5">
        <f>IF(A!G587&gt;0,J586+A!G587," ")</f>
        <v>27619</v>
      </c>
      <c r="L587" s="1">
        <v>862</v>
      </c>
      <c r="M587" s="1">
        <v>805</v>
      </c>
      <c r="N587" s="1">
        <v>690</v>
      </c>
      <c r="O587" s="1">
        <v>1073</v>
      </c>
      <c r="P587" s="1">
        <v>806</v>
      </c>
      <c r="Q587" s="49">
        <v>54</v>
      </c>
      <c r="R587" s="49">
        <v>299.7</v>
      </c>
    </row>
    <row r="588" spans="1:18" x14ac:dyDescent="0.3">
      <c r="A588" s="6">
        <v>38766</v>
      </c>
      <c r="B588" s="1">
        <v>22880</v>
      </c>
      <c r="C588" s="1">
        <v>25370</v>
      </c>
      <c r="D588" s="1">
        <v>13996</v>
      </c>
      <c r="E588" s="1">
        <v>822</v>
      </c>
      <c r="F588" s="7">
        <f t="shared" si="2"/>
        <v>63068</v>
      </c>
      <c r="G588" s="7">
        <v>4656</v>
      </c>
      <c r="H588" s="5">
        <f>IF(A!F588&gt;0,H587+A!F588," ")</f>
        <v>439219</v>
      </c>
      <c r="J588" s="5">
        <f>IF(A!G588&gt;0,J587+A!G588," ")</f>
        <v>32275</v>
      </c>
      <c r="K588" s="1">
        <v>32177</v>
      </c>
      <c r="L588" s="1">
        <v>858</v>
      </c>
      <c r="M588" s="1">
        <v>800</v>
      </c>
      <c r="N588" s="1">
        <v>682</v>
      </c>
      <c r="O588" s="1">
        <v>1084</v>
      </c>
      <c r="P588" s="1">
        <v>799</v>
      </c>
      <c r="Q588" s="49">
        <v>50.3</v>
      </c>
      <c r="R588" s="49">
        <v>350.1</v>
      </c>
    </row>
    <row r="589" spans="1:18" x14ac:dyDescent="0.3">
      <c r="A589" s="6">
        <v>38773</v>
      </c>
      <c r="B589" s="1">
        <v>23773</v>
      </c>
      <c r="C589" s="1">
        <v>22999</v>
      </c>
      <c r="D589" s="1">
        <v>14394</v>
      </c>
      <c r="E589" s="1">
        <v>488</v>
      </c>
      <c r="F589" s="7">
        <f t="shared" si="2"/>
        <v>61654</v>
      </c>
      <c r="G589" s="7">
        <v>4288</v>
      </c>
      <c r="H589" s="5">
        <f>IF(A!F589&gt;0,H588+A!F589," ")</f>
        <v>500873</v>
      </c>
      <c r="J589" s="5">
        <f>IF(A!G589&gt;0,J588+A!G589," ")</f>
        <v>36563</v>
      </c>
      <c r="K589" s="1">
        <v>36783</v>
      </c>
      <c r="L589" s="1">
        <v>870</v>
      </c>
      <c r="M589" s="1">
        <v>793</v>
      </c>
      <c r="N589" s="1">
        <v>685</v>
      </c>
      <c r="O589" s="1">
        <v>1057</v>
      </c>
      <c r="P589" s="1">
        <v>800</v>
      </c>
      <c r="Q589" s="49">
        <v>49.3</v>
      </c>
      <c r="R589" s="49">
        <v>399.3</v>
      </c>
    </row>
    <row r="590" spans="1:18" x14ac:dyDescent="0.3">
      <c r="A590" s="6">
        <v>38780</v>
      </c>
      <c r="B590" s="1">
        <v>23698</v>
      </c>
      <c r="C590" s="1">
        <v>26168</v>
      </c>
      <c r="D590" s="1">
        <v>15003</v>
      </c>
      <c r="E590" s="1">
        <v>793</v>
      </c>
      <c r="F590" s="7">
        <f t="shared" si="2"/>
        <v>65662</v>
      </c>
      <c r="G590" s="7">
        <v>4450</v>
      </c>
      <c r="H590" s="5">
        <f>IF(A!F590&gt;0,H589+A!F590," ")</f>
        <v>566535</v>
      </c>
      <c r="J590" s="5">
        <f>IF(A!G590&gt;0,J589+A!G590," ")</f>
        <v>41013</v>
      </c>
      <c r="K590" s="1">
        <v>41233</v>
      </c>
      <c r="L590" s="1">
        <v>870</v>
      </c>
      <c r="M590" s="1">
        <v>792</v>
      </c>
      <c r="N590" s="1">
        <v>696</v>
      </c>
      <c r="O590" s="1">
        <v>1080</v>
      </c>
      <c r="P590" s="1">
        <v>802</v>
      </c>
      <c r="Q590" s="49">
        <v>52.6</v>
      </c>
      <c r="R590" s="49">
        <v>452</v>
      </c>
    </row>
    <row r="591" spans="1:18" x14ac:dyDescent="0.3">
      <c r="A591" s="6">
        <v>38787</v>
      </c>
      <c r="B591" s="1">
        <v>25113</v>
      </c>
      <c r="C591" s="1">
        <v>27631</v>
      </c>
      <c r="D591" s="1">
        <v>14539</v>
      </c>
      <c r="E591" s="1">
        <v>756</v>
      </c>
      <c r="F591" s="7">
        <f t="shared" si="2"/>
        <v>68039</v>
      </c>
      <c r="G591" s="7">
        <v>4999</v>
      </c>
      <c r="H591" s="5">
        <f>IF(A!F591&gt;0,H590+A!F591," ")</f>
        <v>634574</v>
      </c>
      <c r="J591" s="5">
        <f>IF(A!G591&gt;0,J590+A!G591," ")</f>
        <v>46012</v>
      </c>
      <c r="K591" s="1">
        <v>46232</v>
      </c>
      <c r="L591" s="1">
        <v>852</v>
      </c>
      <c r="M591" s="1">
        <v>788</v>
      </c>
      <c r="N591" s="1">
        <v>691</v>
      </c>
      <c r="O591" s="1">
        <v>1066</v>
      </c>
      <c r="P591" s="1">
        <v>794</v>
      </c>
      <c r="Q591" s="49">
        <v>54</v>
      </c>
      <c r="R591" s="49">
        <v>506.1</v>
      </c>
    </row>
    <row r="592" spans="1:18" x14ac:dyDescent="0.3">
      <c r="A592" s="6">
        <v>38794</v>
      </c>
      <c r="B592" s="1">
        <v>25932</v>
      </c>
      <c r="C592" s="1">
        <v>26175</v>
      </c>
      <c r="D592" s="1">
        <v>14761</v>
      </c>
      <c r="E592" s="1">
        <v>646</v>
      </c>
      <c r="F592" s="7">
        <f t="shared" si="2"/>
        <v>67514</v>
      </c>
      <c r="G592" s="7">
        <v>5093</v>
      </c>
      <c r="H592" s="5">
        <f>IF(A!F592&gt;0,H591+A!F592," ")</f>
        <v>702088</v>
      </c>
      <c r="J592" s="5">
        <f>IF(A!G592&gt;0,J591+A!G592," ")</f>
        <v>51105</v>
      </c>
      <c r="K592" s="1">
        <v>51325</v>
      </c>
      <c r="L592" s="1">
        <v>860</v>
      </c>
      <c r="M592" s="1">
        <v>777</v>
      </c>
      <c r="N592" s="1">
        <v>695</v>
      </c>
      <c r="O592" s="1">
        <v>1061</v>
      </c>
      <c r="P592" s="1">
        <v>794</v>
      </c>
      <c r="Q592" s="49">
        <v>53.5</v>
      </c>
      <c r="R592" s="49">
        <v>559.5</v>
      </c>
    </row>
    <row r="593" spans="1:18" x14ac:dyDescent="0.3">
      <c r="A593" s="6">
        <v>38801</v>
      </c>
      <c r="B593" s="1">
        <v>25556</v>
      </c>
      <c r="C593" s="1">
        <v>23763</v>
      </c>
      <c r="D593" s="1">
        <v>14050</v>
      </c>
      <c r="E593" s="1">
        <v>777</v>
      </c>
      <c r="F593" s="7">
        <f t="shared" si="2"/>
        <v>64146</v>
      </c>
      <c r="G593" s="7">
        <v>4859</v>
      </c>
      <c r="H593" s="5">
        <f>IF(A!F593&gt;0,H592+A!F593," ")</f>
        <v>766234</v>
      </c>
      <c r="J593" s="5">
        <f>IF(A!G593&gt;0,J592+A!G593," ")</f>
        <v>55964</v>
      </c>
      <c r="K593" s="1">
        <v>56184</v>
      </c>
      <c r="L593" s="1">
        <v>848</v>
      </c>
      <c r="M593" s="1">
        <v>778</v>
      </c>
      <c r="N593" s="1">
        <v>676</v>
      </c>
      <c r="O593" s="1">
        <v>1099</v>
      </c>
      <c r="P593" s="1">
        <v>790</v>
      </c>
      <c r="Q593" s="49">
        <v>50.5</v>
      </c>
      <c r="R593" s="49">
        <v>610.29999999999995</v>
      </c>
    </row>
    <row r="594" spans="1:18" x14ac:dyDescent="0.3">
      <c r="A594" s="6">
        <v>38808</v>
      </c>
      <c r="B594" s="1">
        <v>23838</v>
      </c>
      <c r="C594" s="1">
        <v>25786</v>
      </c>
      <c r="D594" s="1">
        <v>14179</v>
      </c>
      <c r="E594" s="1">
        <v>792</v>
      </c>
      <c r="F594" s="7">
        <f t="shared" si="2"/>
        <v>64595</v>
      </c>
      <c r="G594" s="7">
        <v>4836</v>
      </c>
      <c r="H594" s="5">
        <f>IF(A!F594&gt;0,H593+A!F594," ")</f>
        <v>830829</v>
      </c>
      <c r="J594" s="5">
        <f>IF(A!G594&gt;0,J593+A!G594," ")</f>
        <v>60800</v>
      </c>
      <c r="K594" s="1">
        <v>61020</v>
      </c>
      <c r="L594" s="1">
        <v>843</v>
      </c>
      <c r="M594" s="1">
        <v>774</v>
      </c>
      <c r="N594" s="1">
        <v>672</v>
      </c>
      <c r="O594" s="1">
        <v>1023</v>
      </c>
      <c r="P594" s="1">
        <v>783</v>
      </c>
      <c r="Q594" s="49">
        <v>50.4</v>
      </c>
      <c r="R594" s="49">
        <v>660.7</v>
      </c>
    </row>
    <row r="595" spans="1:18" x14ac:dyDescent="0.3">
      <c r="A595" s="6">
        <v>38815</v>
      </c>
      <c r="B595" s="1">
        <v>26488</v>
      </c>
      <c r="C595" s="1">
        <v>24117</v>
      </c>
      <c r="D595" s="1">
        <v>13793</v>
      </c>
      <c r="E595" s="1">
        <v>748</v>
      </c>
      <c r="F595" s="7">
        <f t="shared" si="2"/>
        <v>65146</v>
      </c>
      <c r="G595" s="7">
        <v>5158</v>
      </c>
      <c r="H595" s="5">
        <f>IF(A!F595&gt;0,H594+A!F595," ")</f>
        <v>895975</v>
      </c>
      <c r="J595" s="5">
        <f>IF(A!G595&gt;0,J594+A!G595," ")</f>
        <v>65958</v>
      </c>
      <c r="K595" s="1">
        <v>66178</v>
      </c>
      <c r="L595" s="1">
        <v>816</v>
      </c>
      <c r="M595" s="1">
        <v>769</v>
      </c>
      <c r="N595" s="1">
        <v>684</v>
      </c>
      <c r="O595" s="1">
        <v>1050</v>
      </c>
      <c r="P595" s="1">
        <v>773</v>
      </c>
      <c r="Q595" s="49">
        <v>50.4</v>
      </c>
      <c r="R595" s="49">
        <v>771</v>
      </c>
    </row>
    <row r="596" spans="1:18" x14ac:dyDescent="0.3">
      <c r="A596" s="6">
        <v>38822</v>
      </c>
      <c r="B596" s="1">
        <v>24355</v>
      </c>
      <c r="C596" s="1">
        <v>18451</v>
      </c>
      <c r="D596" s="1">
        <v>12187</v>
      </c>
      <c r="E596" s="1">
        <v>705</v>
      </c>
      <c r="F596" s="7">
        <f t="shared" si="2"/>
        <v>55698</v>
      </c>
      <c r="G596" s="7">
        <v>4602</v>
      </c>
      <c r="H596" s="5">
        <f>IF(A!F596&gt;0,H595+A!F596," ")</f>
        <v>951673</v>
      </c>
      <c r="J596" s="5">
        <f>IF(A!G596&gt;0,J595+A!G596," ")</f>
        <v>70560</v>
      </c>
      <c r="K596" s="1">
        <v>70780</v>
      </c>
      <c r="L596" s="1">
        <v>809</v>
      </c>
      <c r="M596" s="1">
        <v>758</v>
      </c>
      <c r="N596" s="1">
        <v>679</v>
      </c>
      <c r="O596" s="1">
        <v>1048</v>
      </c>
      <c r="P596" s="1">
        <v>767</v>
      </c>
      <c r="Q596" s="49">
        <v>42.7</v>
      </c>
      <c r="R596" s="49">
        <v>753.5</v>
      </c>
    </row>
    <row r="597" spans="1:18" x14ac:dyDescent="0.3">
      <c r="A597" s="6">
        <v>38829</v>
      </c>
      <c r="B597" s="1">
        <v>29662</v>
      </c>
      <c r="C597" s="1">
        <v>20886</v>
      </c>
      <c r="D597" s="1">
        <v>13621</v>
      </c>
      <c r="E597" s="1">
        <v>875</v>
      </c>
      <c r="F597" s="7">
        <f t="shared" si="2"/>
        <v>65044</v>
      </c>
      <c r="G597" s="7">
        <v>4523</v>
      </c>
      <c r="H597" s="5">
        <f>IF(A!F597&gt;0,H596+A!F597," ")</f>
        <v>1016717</v>
      </c>
      <c r="J597" s="5">
        <f>IF(A!G597&gt;0,J596+A!G597," ")</f>
        <v>75083</v>
      </c>
      <c r="K597" s="1">
        <v>75303</v>
      </c>
      <c r="L597" s="1">
        <v>808</v>
      </c>
      <c r="M597" s="1">
        <v>751</v>
      </c>
      <c r="N597" s="1">
        <v>680</v>
      </c>
      <c r="O597" s="1">
        <v>1059</v>
      </c>
      <c r="P597" s="1">
        <v>766</v>
      </c>
      <c r="Q597" s="49">
        <v>49.8</v>
      </c>
      <c r="R597" s="49">
        <v>803.5</v>
      </c>
    </row>
    <row r="598" spans="1:18" x14ac:dyDescent="0.3">
      <c r="A598" s="6">
        <v>38836</v>
      </c>
      <c r="B598" s="1">
        <v>31496</v>
      </c>
      <c r="C598" s="1">
        <v>20364</v>
      </c>
      <c r="D598" s="1">
        <v>13907</v>
      </c>
      <c r="E598" s="1">
        <v>862</v>
      </c>
      <c r="F598" s="7">
        <f t="shared" si="2"/>
        <v>66629</v>
      </c>
      <c r="G598" s="7">
        <v>5141</v>
      </c>
      <c r="H598" s="5">
        <f>IF(A!F598&gt;0,H597+A!F598," ")</f>
        <v>1083346</v>
      </c>
      <c r="J598" s="5">
        <f>IF(A!G598&gt;0,J597+A!G598," ")</f>
        <v>80224</v>
      </c>
      <c r="K598" s="1">
        <v>80444</v>
      </c>
      <c r="L598" s="1">
        <v>816</v>
      </c>
      <c r="M598" s="1">
        <v>766</v>
      </c>
      <c r="N598" s="1">
        <v>676</v>
      </c>
      <c r="O598" s="1">
        <v>1063</v>
      </c>
      <c r="P598" s="1">
        <v>775</v>
      </c>
      <c r="Q598" s="49">
        <v>51.6</v>
      </c>
      <c r="R598" s="49">
        <v>855.1</v>
      </c>
    </row>
    <row r="599" spans="1:18" x14ac:dyDescent="0.3">
      <c r="A599" s="6">
        <v>38843</v>
      </c>
      <c r="B599" s="1">
        <v>31985</v>
      </c>
      <c r="C599" s="1">
        <v>21217</v>
      </c>
      <c r="D599" s="1">
        <v>11857</v>
      </c>
      <c r="E599" s="1">
        <v>903</v>
      </c>
      <c r="F599" s="7">
        <f t="shared" si="2"/>
        <v>65962</v>
      </c>
      <c r="G599" s="7">
        <v>5194</v>
      </c>
      <c r="H599" s="5">
        <f>IF(A!F599&gt;0,H598+A!F599," ")</f>
        <v>1149308</v>
      </c>
      <c r="J599" s="5">
        <f>IF(A!G599&gt;0,J598+A!G599," ")</f>
        <v>85418</v>
      </c>
      <c r="K599" s="1">
        <v>85638</v>
      </c>
      <c r="L599" s="1">
        <v>806</v>
      </c>
      <c r="M599" s="1">
        <v>752</v>
      </c>
      <c r="N599" s="1">
        <v>668</v>
      </c>
      <c r="O599" s="1">
        <v>1057</v>
      </c>
      <c r="P599" s="1">
        <v>768</v>
      </c>
      <c r="Q599" s="49">
        <v>50.6</v>
      </c>
      <c r="R599" s="49">
        <v>905.7</v>
      </c>
    </row>
    <row r="600" spans="1:18" x14ac:dyDescent="0.3">
      <c r="A600" s="6">
        <v>38850</v>
      </c>
      <c r="B600" s="1">
        <v>36007</v>
      </c>
      <c r="C600" s="1">
        <v>20641</v>
      </c>
      <c r="D600" s="1">
        <v>12726</v>
      </c>
      <c r="E600" s="1">
        <v>627</v>
      </c>
      <c r="F600" s="7">
        <f t="shared" si="2"/>
        <v>70001</v>
      </c>
      <c r="G600" s="7">
        <v>5062</v>
      </c>
      <c r="H600" s="5">
        <f>IF(A!F600&gt;0,H599+A!F600," ")</f>
        <v>1219309</v>
      </c>
      <c r="J600" s="5">
        <f>IF(A!G600&gt;0,J599+A!G600," ")</f>
        <v>90480</v>
      </c>
      <c r="K600" s="1">
        <v>90700</v>
      </c>
      <c r="L600" s="1">
        <v>807</v>
      </c>
      <c r="M600" s="1">
        <v>740</v>
      </c>
      <c r="N600" s="1">
        <v>674</v>
      </c>
      <c r="O600" s="1">
        <v>1044</v>
      </c>
      <c r="P600" s="1">
        <v>765</v>
      </c>
      <c r="Q600" s="49">
        <v>53.6</v>
      </c>
      <c r="R600" s="49">
        <v>958.9</v>
      </c>
    </row>
    <row r="601" spans="1:18" x14ac:dyDescent="0.3">
      <c r="A601" s="6">
        <v>38857</v>
      </c>
      <c r="B601" s="1">
        <v>34828</v>
      </c>
      <c r="C601" s="1">
        <v>21289</v>
      </c>
      <c r="D601" s="1">
        <v>12293</v>
      </c>
      <c r="E601" s="1">
        <v>683</v>
      </c>
      <c r="F601" s="7">
        <f t="shared" si="2"/>
        <v>69093</v>
      </c>
      <c r="G601" s="7">
        <v>5015</v>
      </c>
      <c r="H601" s="5">
        <f>IF(A!F601&gt;0,H600+A!F601," ")</f>
        <v>1288402</v>
      </c>
      <c r="J601" s="5">
        <f>IF(A!G601&gt;0,J600+A!G601," ")</f>
        <v>95495</v>
      </c>
      <c r="K601" s="1">
        <v>95715</v>
      </c>
      <c r="L601" s="1">
        <v>803</v>
      </c>
      <c r="M601" s="1">
        <v>737</v>
      </c>
      <c r="N601" s="1">
        <v>667</v>
      </c>
      <c r="O601" s="1">
        <v>1045</v>
      </c>
      <c r="P601" s="1">
        <v>761</v>
      </c>
      <c r="Q601" s="49">
        <v>52.6</v>
      </c>
      <c r="R601" s="49">
        <v>1011.7</v>
      </c>
    </row>
    <row r="602" spans="1:18" x14ac:dyDescent="0.3">
      <c r="A602" s="6">
        <v>38864</v>
      </c>
      <c r="B602" s="1">
        <v>27406</v>
      </c>
      <c r="C602" s="1">
        <v>17916</v>
      </c>
      <c r="D602" s="1">
        <v>10608</v>
      </c>
      <c r="E602" s="1">
        <v>586</v>
      </c>
      <c r="F602" s="7">
        <f t="shared" si="2"/>
        <v>56516</v>
      </c>
      <c r="G602" s="7">
        <v>4178</v>
      </c>
      <c r="H602" s="5">
        <f>IF(A!F602&gt;0,H601+A!F602," ")</f>
        <v>1344918</v>
      </c>
      <c r="J602" s="5">
        <f>IF(A!G602&gt;0,J601+A!G602," ")</f>
        <v>99673</v>
      </c>
      <c r="K602" s="1">
        <v>99893</v>
      </c>
      <c r="L602" s="1">
        <v>808</v>
      </c>
      <c r="M602" s="1">
        <v>734</v>
      </c>
      <c r="N602" s="1">
        <v>663</v>
      </c>
      <c r="O602" s="1">
        <v>1074</v>
      </c>
      <c r="P602" s="1">
        <v>761</v>
      </c>
      <c r="Q602" s="49">
        <v>43</v>
      </c>
      <c r="R602" s="49">
        <v>1054.9000000000001</v>
      </c>
    </row>
    <row r="603" spans="1:18" x14ac:dyDescent="0.3">
      <c r="A603" s="6">
        <v>38871</v>
      </c>
      <c r="B603" s="1">
        <v>35616</v>
      </c>
      <c r="C603" s="1">
        <v>21707</v>
      </c>
      <c r="D603" s="1">
        <v>12080</v>
      </c>
      <c r="E603" s="1">
        <v>654</v>
      </c>
      <c r="F603" s="7">
        <f t="shared" si="2"/>
        <v>70057</v>
      </c>
      <c r="G603" s="7">
        <v>5425</v>
      </c>
      <c r="H603" s="5">
        <f>IF(A!F603&gt;0,H602+A!F603," ")</f>
        <v>1414975</v>
      </c>
      <c r="J603" s="5">
        <f>IF(A!G603&gt;0,J602+A!G603," ")</f>
        <v>105098</v>
      </c>
      <c r="K603" s="1">
        <v>105318</v>
      </c>
      <c r="L603" s="1">
        <v>810</v>
      </c>
      <c r="M603" s="1">
        <v>735</v>
      </c>
      <c r="N603" s="1">
        <v>658</v>
      </c>
      <c r="O603" s="1">
        <v>1016</v>
      </c>
      <c r="P603" s="1">
        <v>763</v>
      </c>
      <c r="Q603" s="49">
        <v>53.4</v>
      </c>
      <c r="R603" s="49">
        <v>1108</v>
      </c>
    </row>
    <row r="604" spans="1:18" x14ac:dyDescent="0.3">
      <c r="A604" s="6">
        <v>38878</v>
      </c>
      <c r="B604" s="1">
        <v>38868</v>
      </c>
      <c r="C604" s="1">
        <v>21566</v>
      </c>
      <c r="D604" s="1">
        <v>11663</v>
      </c>
      <c r="E604" s="1">
        <v>669</v>
      </c>
      <c r="F604" s="7">
        <f t="shared" si="2"/>
        <v>72766</v>
      </c>
      <c r="G604" s="7">
        <v>5007</v>
      </c>
      <c r="H604" s="5">
        <f>IF(A!F604&gt;0,H603+A!F604," ")</f>
        <v>1487741</v>
      </c>
      <c r="J604" s="5">
        <f>IF(A!G604&gt;0,J603+A!G604," ")</f>
        <v>110105</v>
      </c>
      <c r="K604" s="1">
        <v>110325</v>
      </c>
      <c r="L604" s="1">
        <v>804</v>
      </c>
      <c r="M604" s="1">
        <v>744</v>
      </c>
      <c r="N604" s="1">
        <v>673</v>
      </c>
      <c r="O604" s="1">
        <v>994</v>
      </c>
      <c r="P604" s="1">
        <v>768</v>
      </c>
      <c r="Q604" s="49">
        <v>55.8</v>
      </c>
      <c r="R604" s="49">
        <v>1163.7</v>
      </c>
    </row>
    <row r="605" spans="1:18" x14ac:dyDescent="0.3">
      <c r="A605" s="6">
        <v>38885</v>
      </c>
      <c r="B605" s="1">
        <v>36037</v>
      </c>
      <c r="C605" s="1">
        <v>22763</v>
      </c>
      <c r="D605" s="1">
        <v>11505</v>
      </c>
      <c r="E605" s="1">
        <v>708</v>
      </c>
      <c r="F605" s="7">
        <f t="shared" si="2"/>
        <v>71013</v>
      </c>
      <c r="G605" s="7">
        <v>4709</v>
      </c>
      <c r="H605" s="5">
        <f>IF(A!F605&gt;0,H604+A!F605," ")</f>
        <v>1558754</v>
      </c>
      <c r="J605" s="5">
        <f>IF(A!G605&gt;0,J604+A!G605," ")</f>
        <v>114814</v>
      </c>
      <c r="K605" s="1">
        <v>115034</v>
      </c>
      <c r="L605" s="1">
        <v>806</v>
      </c>
      <c r="M605" s="1">
        <v>746</v>
      </c>
      <c r="N605" s="1">
        <v>668</v>
      </c>
      <c r="O605" s="1">
        <v>1045</v>
      </c>
      <c r="P605" s="1">
        <v>767</v>
      </c>
      <c r="Q605" s="49">
        <v>54.5</v>
      </c>
      <c r="R605" s="49">
        <v>1218.7</v>
      </c>
    </row>
    <row r="606" spans="1:18" x14ac:dyDescent="0.3">
      <c r="A606" s="6">
        <v>38892</v>
      </c>
      <c r="B606" s="1">
        <v>40276</v>
      </c>
      <c r="C606" s="1">
        <v>17463</v>
      </c>
      <c r="D606" s="1">
        <v>11169</v>
      </c>
      <c r="E606" s="1">
        <v>816</v>
      </c>
      <c r="F606" s="7">
        <f t="shared" si="2"/>
        <v>69724</v>
      </c>
      <c r="G606" s="7">
        <v>4608</v>
      </c>
      <c r="H606" s="5">
        <f>IF(A!F606&gt;0,H605+A!F606," ")</f>
        <v>1628478</v>
      </c>
      <c r="J606" s="5">
        <f>IF(A!G606&gt;0,J605+A!G606," ")</f>
        <v>119422</v>
      </c>
      <c r="K606" s="1">
        <v>119642</v>
      </c>
      <c r="L606" s="1">
        <v>813</v>
      </c>
      <c r="M606" s="1">
        <v>735</v>
      </c>
      <c r="N606" s="1">
        <v>663</v>
      </c>
      <c r="O606" s="1">
        <v>1070</v>
      </c>
      <c r="P606" s="1">
        <v>773</v>
      </c>
      <c r="Q606" s="49">
        <v>53.9</v>
      </c>
      <c r="R606" s="49">
        <v>1272.5999999999999</v>
      </c>
    </row>
    <row r="607" spans="1:18" x14ac:dyDescent="0.3">
      <c r="A607" s="6">
        <v>38899</v>
      </c>
      <c r="B607" s="1">
        <v>35315</v>
      </c>
      <c r="C607" s="1">
        <v>17653</v>
      </c>
      <c r="D607" s="1">
        <v>12174</v>
      </c>
      <c r="E607" s="1">
        <v>916</v>
      </c>
      <c r="F607" s="7">
        <f t="shared" si="2"/>
        <v>66058</v>
      </c>
      <c r="G607" s="7">
        <v>4203</v>
      </c>
      <c r="H607" s="5">
        <f>IF(A!F607&gt;0,H606+A!F607," ")</f>
        <v>1694536</v>
      </c>
      <c r="J607" s="5">
        <f>IF(A!G607&gt;0,J606+A!G607," ")</f>
        <v>123625</v>
      </c>
      <c r="K607" s="1">
        <v>123845</v>
      </c>
      <c r="L607" s="1">
        <v>813</v>
      </c>
      <c r="M607" s="1">
        <v>757</v>
      </c>
      <c r="N607" s="1">
        <v>668</v>
      </c>
      <c r="O607" s="1">
        <v>996</v>
      </c>
      <c r="P607" s="1">
        <v>774</v>
      </c>
      <c r="Q607" s="49">
        <v>51.1</v>
      </c>
      <c r="R607" s="49">
        <v>1323.4</v>
      </c>
    </row>
    <row r="608" spans="1:18" x14ac:dyDescent="0.3">
      <c r="A608" s="6">
        <v>38906</v>
      </c>
      <c r="B608" s="1">
        <v>34905</v>
      </c>
      <c r="C608" s="1">
        <v>13090</v>
      </c>
      <c r="D608" s="1">
        <v>9463</v>
      </c>
      <c r="E608" s="1">
        <v>694</v>
      </c>
      <c r="F608" s="7">
        <f t="shared" si="2"/>
        <v>58152</v>
      </c>
      <c r="G608" s="7">
        <v>4031</v>
      </c>
      <c r="H608" s="5">
        <f>IF(A!F608&gt;0,H607+A!F608," ")</f>
        <v>1752688</v>
      </c>
      <c r="J608" s="5">
        <f>IF(A!G608&gt;0,J607+A!G608," ")</f>
        <v>127656</v>
      </c>
      <c r="K608" s="1">
        <v>127953</v>
      </c>
      <c r="L608" s="1">
        <v>817</v>
      </c>
      <c r="M608" s="1">
        <v>743</v>
      </c>
      <c r="N608" s="1">
        <v>675</v>
      </c>
      <c r="O608" s="1">
        <v>1078</v>
      </c>
      <c r="P608" s="1">
        <v>781</v>
      </c>
      <c r="Q608" s="49">
        <v>45.5</v>
      </c>
      <c r="R608" s="49">
        <v>1369</v>
      </c>
    </row>
    <row r="609" spans="1:18" x14ac:dyDescent="0.3">
      <c r="A609" s="6">
        <v>38913</v>
      </c>
      <c r="B609" s="1">
        <v>38768</v>
      </c>
      <c r="C609" s="1">
        <v>13946</v>
      </c>
      <c r="D609" s="1">
        <v>9708</v>
      </c>
      <c r="E609" s="1">
        <v>640</v>
      </c>
      <c r="F609" s="7">
        <f t="shared" si="2"/>
        <v>63062</v>
      </c>
      <c r="G609" s="7">
        <v>4712</v>
      </c>
      <c r="H609" s="5">
        <f>IF(A!F609&gt;0,H608+A!F609," ")</f>
        <v>1815750</v>
      </c>
      <c r="J609" s="5">
        <f>IF(A!G609&gt;0,J608+A!G609," ")</f>
        <v>132368</v>
      </c>
      <c r="K609" s="1">
        <v>132668</v>
      </c>
      <c r="L609" s="1">
        <v>825</v>
      </c>
      <c r="M609" s="1">
        <v>759</v>
      </c>
      <c r="N609" s="1">
        <v>674</v>
      </c>
      <c r="O609" s="1">
        <v>1046</v>
      </c>
      <c r="P609" s="1">
        <v>790</v>
      </c>
      <c r="Q609" s="49">
        <v>49.8</v>
      </c>
      <c r="R609" s="49">
        <v>1418.4</v>
      </c>
    </row>
    <row r="610" spans="1:18" x14ac:dyDescent="0.3">
      <c r="A610" s="6">
        <v>38920</v>
      </c>
      <c r="B610" s="1">
        <v>32934</v>
      </c>
      <c r="C610" s="1">
        <v>15868</v>
      </c>
      <c r="D610" s="1">
        <v>8701</v>
      </c>
      <c r="E610" s="1">
        <v>743</v>
      </c>
      <c r="F610" s="7">
        <f t="shared" si="2"/>
        <v>58246</v>
      </c>
      <c r="G610" s="7">
        <v>4741</v>
      </c>
      <c r="H610" s="5">
        <f>IF(A!F610&gt;0,H609+A!F610," ")</f>
        <v>1873996</v>
      </c>
      <c r="J610" s="5">
        <f>IF(A!G610&gt;0,J609+A!G610," ")</f>
        <v>137109</v>
      </c>
      <c r="K610" s="1">
        <v>137409</v>
      </c>
      <c r="L610" s="1">
        <v>829</v>
      </c>
      <c r="M610" s="1">
        <v>759</v>
      </c>
      <c r="N610" s="1">
        <v>692</v>
      </c>
      <c r="O610" s="1">
        <v>1044</v>
      </c>
      <c r="P610" s="1">
        <v>792</v>
      </c>
      <c r="Q610" s="49">
        <v>46.1</v>
      </c>
      <c r="R610" s="49">
        <v>1464.6</v>
      </c>
    </row>
    <row r="611" spans="1:18" x14ac:dyDescent="0.3">
      <c r="A611" s="6">
        <v>38927</v>
      </c>
      <c r="B611" s="1">
        <v>33955</v>
      </c>
      <c r="C611" s="1">
        <v>15012</v>
      </c>
      <c r="D611" s="1">
        <v>9386</v>
      </c>
      <c r="E611" s="1">
        <v>566</v>
      </c>
      <c r="F611" s="7">
        <f t="shared" si="2"/>
        <v>58919</v>
      </c>
      <c r="G611" s="7">
        <v>4761</v>
      </c>
      <c r="H611" s="5">
        <f>IF(A!F611&gt;0,H610+A!F611," ")</f>
        <v>1932915</v>
      </c>
      <c r="J611" s="5">
        <f>IF(A!G611&gt;0,J610+A!G611," ")</f>
        <v>141870</v>
      </c>
      <c r="K611" s="1">
        <v>142170</v>
      </c>
      <c r="L611" s="1">
        <v>833</v>
      </c>
      <c r="M611" s="1">
        <v>756</v>
      </c>
      <c r="N611" s="1">
        <v>669</v>
      </c>
      <c r="O611" s="1">
        <v>1050</v>
      </c>
      <c r="P611" s="1">
        <v>790</v>
      </c>
      <c r="Q611" s="49">
        <v>46.5</v>
      </c>
      <c r="R611" s="49">
        <v>1511.3</v>
      </c>
    </row>
    <row r="612" spans="1:18" x14ac:dyDescent="0.3">
      <c r="A612" s="6">
        <v>38934</v>
      </c>
      <c r="B612" s="1">
        <v>34035</v>
      </c>
      <c r="C612" s="1">
        <v>16369</v>
      </c>
      <c r="D612" s="1">
        <v>10424</v>
      </c>
      <c r="E612" s="1">
        <v>747</v>
      </c>
      <c r="F612" s="7">
        <f t="shared" si="2"/>
        <v>61575</v>
      </c>
      <c r="G612" s="7">
        <v>4590</v>
      </c>
      <c r="H612" s="5">
        <f>IF(A!F612&gt;0,H611+A!F612," ")</f>
        <v>1994490</v>
      </c>
      <c r="J612" s="5">
        <f>IF(A!G612&gt;0,J611+A!G612," ")</f>
        <v>146460</v>
      </c>
      <c r="K612" s="1">
        <v>146760</v>
      </c>
      <c r="L612" s="1">
        <v>840</v>
      </c>
      <c r="M612" s="1">
        <v>777</v>
      </c>
      <c r="N612" s="1">
        <v>676</v>
      </c>
      <c r="O612" s="1">
        <v>1050</v>
      </c>
      <c r="P612" s="1">
        <v>798</v>
      </c>
      <c r="Q612" s="49">
        <v>49.1</v>
      </c>
      <c r="R612" s="49">
        <v>1560.9</v>
      </c>
    </row>
    <row r="613" spans="1:18" x14ac:dyDescent="0.3">
      <c r="A613" s="6">
        <v>38941</v>
      </c>
      <c r="B613" s="1">
        <v>31229</v>
      </c>
      <c r="C613" s="1">
        <v>13644</v>
      </c>
      <c r="D613" s="1">
        <v>8505</v>
      </c>
      <c r="E613" s="1">
        <v>671</v>
      </c>
      <c r="F613" s="7">
        <f t="shared" si="2"/>
        <v>54049</v>
      </c>
      <c r="G613" s="7">
        <v>4605</v>
      </c>
      <c r="H613" s="5">
        <f>IF(A!F613&gt;0,H612+A!F613," ")</f>
        <v>2048539</v>
      </c>
      <c r="J613" s="5">
        <f>IF(A!G613&gt;0,J612+A!G613," ")</f>
        <v>151065</v>
      </c>
      <c r="K613" s="1">
        <v>151365</v>
      </c>
      <c r="L613" s="1">
        <v>849</v>
      </c>
      <c r="M613" s="1">
        <v>782</v>
      </c>
      <c r="N613" s="1">
        <v>678</v>
      </c>
      <c r="O613" s="1">
        <v>1025</v>
      </c>
      <c r="P613" s="1">
        <v>808</v>
      </c>
      <c r="Q613" s="49">
        <v>43.6</v>
      </c>
      <c r="R613" s="49">
        <v>1603.9</v>
      </c>
    </row>
    <row r="614" spans="1:18" x14ac:dyDescent="0.3">
      <c r="A614" s="6">
        <v>38948</v>
      </c>
      <c r="B614" s="1">
        <v>39679</v>
      </c>
      <c r="C614" s="1">
        <v>17400</v>
      </c>
      <c r="D614" s="1">
        <v>9622</v>
      </c>
      <c r="E614" s="1">
        <v>1014</v>
      </c>
      <c r="F614" s="7">
        <f t="shared" si="2"/>
        <v>67715</v>
      </c>
      <c r="G614" s="7">
        <v>2680</v>
      </c>
      <c r="H614" s="5">
        <f>IF(A!F614&gt;0,H613+A!F614," ")</f>
        <v>2116254</v>
      </c>
      <c r="J614" s="5">
        <f>IF(A!G614&gt;0,J613+A!G614," ")</f>
        <v>153745</v>
      </c>
      <c r="K614" s="1">
        <v>154045</v>
      </c>
      <c r="L614" s="1">
        <v>848</v>
      </c>
      <c r="M614" s="1">
        <v>765</v>
      </c>
      <c r="N614" s="1">
        <v>681</v>
      </c>
      <c r="O614" s="1">
        <v>1004</v>
      </c>
      <c r="P614" s="1">
        <v>806</v>
      </c>
      <c r="Q614" s="49">
        <v>54.5</v>
      </c>
      <c r="R614" s="49">
        <v>1658.6</v>
      </c>
    </row>
    <row r="615" spans="1:18" x14ac:dyDescent="0.3">
      <c r="A615" s="6">
        <v>38955</v>
      </c>
      <c r="B615" s="1">
        <v>37654</v>
      </c>
      <c r="C615" s="1">
        <v>19277</v>
      </c>
      <c r="D615" s="1">
        <v>9315</v>
      </c>
      <c r="E615" s="1">
        <v>1077</v>
      </c>
      <c r="F615" s="7">
        <f t="shared" si="2"/>
        <v>67323</v>
      </c>
      <c r="G615" s="7">
        <v>4853</v>
      </c>
      <c r="H615" s="5">
        <f>IF(A!F615&gt;0,H614+A!F615," ")</f>
        <v>2183577</v>
      </c>
      <c r="J615" s="5">
        <f>IF(A!G615&gt;0,J614+A!G615," ")</f>
        <v>158598</v>
      </c>
      <c r="K615" s="1">
        <v>160835</v>
      </c>
      <c r="L615" s="1">
        <v>845</v>
      </c>
      <c r="M615" s="1">
        <v>784</v>
      </c>
      <c r="N615" s="1">
        <v>662</v>
      </c>
      <c r="O615" s="1">
        <v>1012</v>
      </c>
      <c r="P615" s="1">
        <v>805</v>
      </c>
      <c r="Q615" s="49">
        <v>54.2</v>
      </c>
      <c r="R615" s="49">
        <v>1711.8</v>
      </c>
    </row>
    <row r="616" spans="1:18" x14ac:dyDescent="0.3">
      <c r="A616" s="6">
        <v>38962</v>
      </c>
      <c r="B616" s="1">
        <v>33364</v>
      </c>
      <c r="C616" s="1">
        <v>20244</v>
      </c>
      <c r="D616" s="1">
        <v>9478</v>
      </c>
      <c r="E616" s="1">
        <v>1616</v>
      </c>
      <c r="F616" s="7">
        <f t="shared" si="2"/>
        <v>64702</v>
      </c>
      <c r="G616" s="7">
        <v>4614</v>
      </c>
      <c r="H616" s="5">
        <f>IF(A!F616&gt;0,H615+A!F616," ")</f>
        <v>2248279</v>
      </c>
      <c r="J616" s="5">
        <f>IF(A!G616&gt;0,J615+A!G616," ")</f>
        <v>163212</v>
      </c>
      <c r="K616" s="1">
        <v>165449</v>
      </c>
      <c r="L616" s="1">
        <v>852</v>
      </c>
      <c r="M616" s="1">
        <v>787</v>
      </c>
      <c r="N616" s="1">
        <v>657</v>
      </c>
      <c r="O616" s="1">
        <v>1032</v>
      </c>
      <c r="P616" s="1">
        <v>808</v>
      </c>
      <c r="Q616" s="49">
        <v>52.3</v>
      </c>
      <c r="R616" s="49">
        <v>1765</v>
      </c>
    </row>
    <row r="617" spans="1:18" x14ac:dyDescent="0.3">
      <c r="A617" s="6">
        <v>38969</v>
      </c>
      <c r="B617" s="1">
        <v>27482</v>
      </c>
      <c r="C617" s="1">
        <v>14774</v>
      </c>
      <c r="D617" s="1">
        <v>9275</v>
      </c>
      <c r="E617" s="1">
        <v>843</v>
      </c>
      <c r="F617" s="7">
        <f t="shared" si="2"/>
        <v>52374</v>
      </c>
      <c r="G617" s="7">
        <v>3684</v>
      </c>
      <c r="H617" s="5">
        <f>IF(A!F617&gt;0,H616+A!F617," ")</f>
        <v>2300653</v>
      </c>
      <c r="J617" s="5">
        <f t="shared" ref="J617:J630" si="3">IF(G617&gt;0,J616+G617," ")</f>
        <v>166896</v>
      </c>
      <c r="K617" s="1">
        <v>169133</v>
      </c>
      <c r="L617" s="1">
        <v>857</v>
      </c>
      <c r="M617" s="1">
        <v>789</v>
      </c>
      <c r="N617" s="1">
        <v>663</v>
      </c>
      <c r="O617" s="1">
        <v>1023</v>
      </c>
      <c r="P617" s="1">
        <v>808</v>
      </c>
      <c r="Q617" s="49">
        <v>42.2</v>
      </c>
      <c r="R617" s="49">
        <v>1807.4</v>
      </c>
    </row>
    <row r="618" spans="1:18" x14ac:dyDescent="0.3">
      <c r="A618" s="6">
        <v>38976</v>
      </c>
      <c r="B618" s="1">
        <v>33656</v>
      </c>
      <c r="C618" s="1">
        <v>17333</v>
      </c>
      <c r="D618" s="1">
        <v>11585</v>
      </c>
      <c r="E618" s="1">
        <v>1375</v>
      </c>
      <c r="F618" s="7">
        <f t="shared" si="2"/>
        <v>63949</v>
      </c>
      <c r="G618" s="7">
        <v>4589</v>
      </c>
      <c r="H618" s="5">
        <f>IF(A!F618&gt;0,H617+A!F618," ")</f>
        <v>2364602</v>
      </c>
      <c r="J618" s="5">
        <f t="shared" si="3"/>
        <v>171485</v>
      </c>
      <c r="K618" s="1">
        <v>173722</v>
      </c>
      <c r="L618" s="1">
        <v>862</v>
      </c>
      <c r="M618" s="1">
        <v>782</v>
      </c>
      <c r="N618" s="1">
        <v>663</v>
      </c>
      <c r="O618" s="1">
        <v>1015</v>
      </c>
      <c r="P618" s="1">
        <v>808</v>
      </c>
      <c r="Q618" s="49">
        <v>51.6</v>
      </c>
      <c r="R618" s="49">
        <v>1858.8</v>
      </c>
    </row>
    <row r="619" spans="1:18" x14ac:dyDescent="0.3">
      <c r="A619" s="6">
        <v>38983</v>
      </c>
      <c r="B619" s="1">
        <v>33802</v>
      </c>
      <c r="C619" s="1">
        <v>20637</v>
      </c>
      <c r="D619" s="1">
        <v>11871</v>
      </c>
      <c r="E619" s="1">
        <v>1267</v>
      </c>
      <c r="F619" s="7">
        <f t="shared" si="2"/>
        <v>67577</v>
      </c>
      <c r="G619" s="7">
        <v>4529</v>
      </c>
      <c r="H619" s="5">
        <f>IF(A!F619&gt;0,H618+A!F619," ")</f>
        <v>2432179</v>
      </c>
      <c r="J619" s="5">
        <f t="shared" si="3"/>
        <v>176014</v>
      </c>
      <c r="K619" s="1">
        <v>178251</v>
      </c>
      <c r="L619" s="1">
        <v>859</v>
      </c>
      <c r="M619" s="1">
        <v>799</v>
      </c>
      <c r="N619" s="1">
        <v>663</v>
      </c>
      <c r="O619" s="1">
        <v>1024</v>
      </c>
      <c r="P619" s="1">
        <v>810</v>
      </c>
      <c r="Q619" s="49">
        <v>54.7</v>
      </c>
      <c r="R619" s="49">
        <v>1913</v>
      </c>
    </row>
    <row r="620" spans="1:18" x14ac:dyDescent="0.3">
      <c r="A620" s="6">
        <v>38990</v>
      </c>
      <c r="B620" s="1">
        <v>30334</v>
      </c>
      <c r="C620" s="1">
        <v>21640</v>
      </c>
      <c r="D620" s="1">
        <v>12515</v>
      </c>
      <c r="E620" s="1">
        <v>1319</v>
      </c>
      <c r="F620" s="7">
        <f t="shared" si="2"/>
        <v>65808</v>
      </c>
      <c r="G620" s="7">
        <v>4587</v>
      </c>
      <c r="H620" s="5">
        <f>IF(A!F620&gt;0,H619+A!F620," ")</f>
        <v>2497987</v>
      </c>
      <c r="J620" s="5">
        <f t="shared" si="3"/>
        <v>180601</v>
      </c>
      <c r="K620" s="1">
        <v>182838</v>
      </c>
      <c r="L620" s="1">
        <v>866</v>
      </c>
      <c r="M620" s="1">
        <v>796</v>
      </c>
      <c r="N620" s="1">
        <v>664</v>
      </c>
      <c r="O620" s="1">
        <v>1024</v>
      </c>
      <c r="P620" s="1">
        <v>808</v>
      </c>
      <c r="Q620" s="49">
        <v>53.2</v>
      </c>
      <c r="R620" s="49">
        <v>1966.8</v>
      </c>
    </row>
    <row r="621" spans="1:18" x14ac:dyDescent="0.3">
      <c r="A621" s="6">
        <v>38997</v>
      </c>
      <c r="B621" s="1">
        <v>30495</v>
      </c>
      <c r="C621" s="1">
        <v>21405</v>
      </c>
      <c r="D621" s="1">
        <v>12122</v>
      </c>
      <c r="E621" s="1">
        <v>1291</v>
      </c>
      <c r="F621" s="7">
        <f t="shared" si="2"/>
        <v>65313</v>
      </c>
      <c r="G621" s="7">
        <v>5020</v>
      </c>
      <c r="H621" s="5">
        <f>IF(A!F621&gt;0,H620+A!F621," ")</f>
        <v>2563300</v>
      </c>
      <c r="J621" s="5">
        <f t="shared" si="3"/>
        <v>185621</v>
      </c>
      <c r="K621" s="1">
        <v>187858</v>
      </c>
      <c r="L621" s="1">
        <v>872</v>
      </c>
      <c r="M621" s="1">
        <v>799</v>
      </c>
      <c r="N621" s="1">
        <v>672</v>
      </c>
      <c r="O621" s="1">
        <v>1013</v>
      </c>
      <c r="P621" s="1">
        <v>814</v>
      </c>
      <c r="Q621" s="49">
        <v>53.1</v>
      </c>
      <c r="R621" s="49">
        <v>2020.3</v>
      </c>
    </row>
    <row r="622" spans="1:18" x14ac:dyDescent="0.3">
      <c r="A622" s="6">
        <v>39004</v>
      </c>
      <c r="B622" s="1">
        <v>28357</v>
      </c>
      <c r="C622" s="1">
        <v>15028</v>
      </c>
      <c r="D622" s="1">
        <v>10806</v>
      </c>
      <c r="E622" s="1">
        <v>1054</v>
      </c>
      <c r="F622" s="7">
        <f t="shared" si="2"/>
        <v>55245</v>
      </c>
      <c r="G622" s="7">
        <v>4118</v>
      </c>
      <c r="H622" s="5">
        <f>IF(A!F622&gt;0,H621+A!F622," ")</f>
        <v>2618545</v>
      </c>
      <c r="J622" s="5">
        <f t="shared" si="3"/>
        <v>189739</v>
      </c>
      <c r="K622" s="1">
        <v>191976</v>
      </c>
      <c r="L622" s="1">
        <v>867</v>
      </c>
      <c r="M622" s="1">
        <v>804</v>
      </c>
      <c r="N622" s="1">
        <v>670</v>
      </c>
      <c r="O622" s="1">
        <v>1036</v>
      </c>
      <c r="P622" s="1">
        <v>817</v>
      </c>
      <c r="Q622" s="49">
        <v>45</v>
      </c>
      <c r="R622" s="49">
        <v>2064.8000000000002</v>
      </c>
    </row>
    <row r="623" spans="1:18" x14ac:dyDescent="0.3">
      <c r="A623" s="6">
        <v>39011</v>
      </c>
      <c r="B623" s="1">
        <v>29825</v>
      </c>
      <c r="C623" s="1">
        <v>19524</v>
      </c>
      <c r="D623" s="1">
        <v>13524</v>
      </c>
      <c r="E623" s="1">
        <v>1291</v>
      </c>
      <c r="F623" s="7">
        <f t="shared" si="2"/>
        <v>64164</v>
      </c>
      <c r="G623" s="7">
        <v>4774</v>
      </c>
      <c r="H623" s="5">
        <f>IF(A!F623&gt;0,H622+A!F623," ")</f>
        <v>2682709</v>
      </c>
      <c r="J623" s="5">
        <f t="shared" si="3"/>
        <v>194513</v>
      </c>
      <c r="K623" s="1">
        <v>196750</v>
      </c>
      <c r="L623" s="1">
        <v>864</v>
      </c>
      <c r="M623" s="1">
        <v>809</v>
      </c>
      <c r="N623" s="1">
        <v>658</v>
      </c>
      <c r="O623" s="1">
        <v>1005</v>
      </c>
      <c r="P623" s="1">
        <v>806</v>
      </c>
      <c r="Q623" s="49">
        <v>51.8</v>
      </c>
      <c r="R623" s="49">
        <v>2116.1999999999998</v>
      </c>
    </row>
    <row r="624" spans="1:18" x14ac:dyDescent="0.3">
      <c r="A624" s="6">
        <v>39018</v>
      </c>
      <c r="B624" s="1">
        <v>27831</v>
      </c>
      <c r="C624" s="1">
        <v>24407</v>
      </c>
      <c r="D624" s="1">
        <v>14860</v>
      </c>
      <c r="E624" s="1">
        <v>1196</v>
      </c>
      <c r="F624" s="7">
        <f t="shared" si="2"/>
        <v>68294</v>
      </c>
      <c r="G624" s="7">
        <v>4543</v>
      </c>
      <c r="H624" s="5">
        <f>IF(A!F624&gt;0,H623+A!F624," ")</f>
        <v>2751003</v>
      </c>
      <c r="J624" s="5">
        <f t="shared" si="3"/>
        <v>199056</v>
      </c>
      <c r="K624" s="1">
        <v>201293</v>
      </c>
      <c r="L624" s="1">
        <v>865</v>
      </c>
      <c r="M624" s="1">
        <v>808</v>
      </c>
      <c r="N624" s="1">
        <v>663</v>
      </c>
      <c r="O624" s="1">
        <v>1001</v>
      </c>
      <c r="P624" s="1">
        <v>803</v>
      </c>
      <c r="Q624" s="49">
        <v>54.8</v>
      </c>
      <c r="R624" s="49">
        <v>2171.8000000000002</v>
      </c>
    </row>
    <row r="625" spans="1:18" x14ac:dyDescent="0.3">
      <c r="A625" s="6">
        <v>39025</v>
      </c>
      <c r="B625" s="1">
        <v>26719</v>
      </c>
      <c r="C625" s="1">
        <v>22657</v>
      </c>
      <c r="D625" s="1">
        <v>14793</v>
      </c>
      <c r="E625" s="1">
        <v>1245</v>
      </c>
      <c r="F625" s="7">
        <f t="shared" si="2"/>
        <v>65414</v>
      </c>
      <c r="G625" s="7">
        <v>5060</v>
      </c>
      <c r="H625" s="5">
        <f>IF(A!F625&gt;0,H624+A!F625," ")</f>
        <v>2816417</v>
      </c>
      <c r="J625" s="5">
        <f t="shared" si="3"/>
        <v>204116</v>
      </c>
      <c r="K625" s="1">
        <v>206353</v>
      </c>
      <c r="L625" s="1">
        <v>861</v>
      </c>
      <c r="M625" s="1">
        <v>801</v>
      </c>
      <c r="N625" s="1">
        <v>648</v>
      </c>
      <c r="O625" s="1">
        <v>996</v>
      </c>
      <c r="P625" s="1">
        <v>795</v>
      </c>
      <c r="Q625" s="49">
        <v>52</v>
      </c>
      <c r="R625" s="49">
        <v>2222.5</v>
      </c>
    </row>
    <row r="626" spans="1:18" x14ac:dyDescent="0.3">
      <c r="A626" s="6">
        <v>39032</v>
      </c>
      <c r="B626" s="1">
        <v>28935</v>
      </c>
      <c r="C626" s="1">
        <v>23280</v>
      </c>
      <c r="D626" s="1">
        <v>16276</v>
      </c>
      <c r="E626" s="1">
        <v>1190</v>
      </c>
      <c r="F626" s="7">
        <f t="shared" si="2"/>
        <v>69681</v>
      </c>
      <c r="G626" s="7">
        <v>4812</v>
      </c>
      <c r="H626" s="5">
        <f>IF(A!F626&gt;0,H625+A!F626," ")</f>
        <v>2886098</v>
      </c>
      <c r="J626" s="5">
        <f t="shared" si="3"/>
        <v>208928</v>
      </c>
      <c r="K626" s="1">
        <v>211165</v>
      </c>
      <c r="L626" s="1">
        <v>867</v>
      </c>
      <c r="M626" s="1">
        <v>804</v>
      </c>
      <c r="N626" s="1">
        <v>662</v>
      </c>
      <c r="O626" s="1">
        <v>989</v>
      </c>
      <c r="P626" s="1">
        <v>800</v>
      </c>
      <c r="Q626" s="49">
        <v>55.8</v>
      </c>
      <c r="R626" s="49">
        <v>2278.6999999999998</v>
      </c>
    </row>
    <row r="627" spans="1:18" x14ac:dyDescent="0.3">
      <c r="A627" s="6">
        <v>39039</v>
      </c>
      <c r="B627" s="1">
        <v>24078</v>
      </c>
      <c r="C627" s="1">
        <v>23166</v>
      </c>
      <c r="D627" s="1">
        <v>15780</v>
      </c>
      <c r="E627" s="1">
        <v>809</v>
      </c>
      <c r="F627" s="7">
        <f t="shared" si="2"/>
        <v>63833</v>
      </c>
      <c r="G627" s="7">
        <v>4660</v>
      </c>
      <c r="H627" s="5">
        <f>IF(A!F627&gt;0,H626+A!F627," ")</f>
        <v>2949931</v>
      </c>
      <c r="J627" s="5">
        <f t="shared" si="3"/>
        <v>213588</v>
      </c>
      <c r="K627" s="1">
        <v>216172</v>
      </c>
      <c r="L627" s="1">
        <v>858</v>
      </c>
      <c r="M627" s="1">
        <v>800</v>
      </c>
      <c r="N627" s="1">
        <v>657</v>
      </c>
      <c r="O627" s="1">
        <v>982</v>
      </c>
      <c r="P627" s="1">
        <v>789</v>
      </c>
      <c r="Q627" s="49">
        <v>50.4</v>
      </c>
      <c r="R627" s="49">
        <v>2329.1999999999998</v>
      </c>
    </row>
    <row r="628" spans="1:18" x14ac:dyDescent="0.3">
      <c r="A628" s="6">
        <v>39046</v>
      </c>
      <c r="B628" s="1">
        <v>25277</v>
      </c>
      <c r="C628" s="1">
        <v>23679</v>
      </c>
      <c r="D628" s="1">
        <v>17499</v>
      </c>
      <c r="E628" s="1">
        <v>824</v>
      </c>
      <c r="F628" s="7">
        <f t="shared" si="2"/>
        <v>67279</v>
      </c>
      <c r="G628" s="7">
        <v>4953</v>
      </c>
      <c r="H628" s="5">
        <f>IF(A!F628&gt;0,H627+A!F628," ")</f>
        <v>3017210</v>
      </c>
      <c r="J628" s="5">
        <f t="shared" si="3"/>
        <v>218541</v>
      </c>
      <c r="K628" s="1">
        <v>221125</v>
      </c>
      <c r="L628" s="1">
        <v>862</v>
      </c>
      <c r="M628" s="1">
        <v>800</v>
      </c>
      <c r="N628" s="1">
        <v>648</v>
      </c>
      <c r="O628" s="1">
        <v>985</v>
      </c>
      <c r="P628" s="1">
        <v>786</v>
      </c>
      <c r="Q628" s="49">
        <v>52.9</v>
      </c>
      <c r="R628" s="49">
        <v>2382.3000000000002</v>
      </c>
    </row>
    <row r="629" spans="1:18" x14ac:dyDescent="0.3">
      <c r="A629" s="6">
        <v>39053</v>
      </c>
      <c r="B629" s="1">
        <v>26588</v>
      </c>
      <c r="C629" s="1">
        <v>22197</v>
      </c>
      <c r="D629" s="1">
        <v>16702</v>
      </c>
      <c r="E629" s="1">
        <v>696</v>
      </c>
      <c r="F629" s="7">
        <f t="shared" si="2"/>
        <v>66183</v>
      </c>
      <c r="G629" s="7">
        <v>4837</v>
      </c>
      <c r="H629" s="5">
        <f>IF(A!F629&gt;0,H628+A!F629," ")</f>
        <v>3083393</v>
      </c>
      <c r="J629" s="5">
        <f t="shared" si="3"/>
        <v>223378</v>
      </c>
      <c r="K629" s="1">
        <v>231113</v>
      </c>
      <c r="L629" s="1">
        <v>851</v>
      </c>
      <c r="M629" s="1">
        <v>792</v>
      </c>
      <c r="N629" s="1">
        <v>656</v>
      </c>
      <c r="O629" s="1">
        <v>953</v>
      </c>
      <c r="P629" s="1">
        <v>783</v>
      </c>
      <c r="Q629" s="49">
        <v>51.8</v>
      </c>
      <c r="R629" s="49">
        <v>2434.8000000000002</v>
      </c>
    </row>
    <row r="630" spans="1:18" x14ac:dyDescent="0.3">
      <c r="A630" s="6">
        <v>39060</v>
      </c>
      <c r="B630" s="1">
        <v>26027</v>
      </c>
      <c r="C630" s="1">
        <v>19285</v>
      </c>
      <c r="D630" s="1">
        <v>16482</v>
      </c>
      <c r="E630" s="1">
        <v>833</v>
      </c>
      <c r="F630" s="7">
        <f t="shared" si="2"/>
        <v>62627</v>
      </c>
      <c r="G630" s="7">
        <v>5151</v>
      </c>
      <c r="H630" s="5">
        <f>IF(A!F630&gt;0,H629+A!F630," ")</f>
        <v>3146020</v>
      </c>
      <c r="J630" s="5">
        <f t="shared" si="3"/>
        <v>228529</v>
      </c>
      <c r="K630" s="1">
        <v>225962</v>
      </c>
      <c r="L630" s="1">
        <v>851</v>
      </c>
      <c r="M630" s="1">
        <v>786</v>
      </c>
      <c r="N630" s="1">
        <v>654</v>
      </c>
      <c r="O630" s="1">
        <v>975</v>
      </c>
      <c r="P630" s="1">
        <v>781</v>
      </c>
      <c r="Q630" s="49">
        <v>48.9</v>
      </c>
      <c r="R630" s="49">
        <v>2482.9</v>
      </c>
    </row>
    <row r="631" spans="1:18" x14ac:dyDescent="0.3">
      <c r="A631" s="6">
        <v>39067</v>
      </c>
      <c r="B631" s="1">
        <v>26020</v>
      </c>
      <c r="C631" s="1">
        <v>22033</v>
      </c>
      <c r="D631" s="1">
        <v>16605</v>
      </c>
      <c r="E631" s="1">
        <v>883</v>
      </c>
      <c r="F631" s="7">
        <f>SUM(B631:E631)</f>
        <v>65541</v>
      </c>
      <c r="G631" s="7">
        <v>5166</v>
      </c>
      <c r="H631" s="5">
        <f>IF(A!F631&gt;0,H630+A!F631," ")</f>
        <v>3211561</v>
      </c>
      <c r="J631" s="5">
        <f>IF(G631&gt;0,J630+G631," ")</f>
        <v>233695</v>
      </c>
      <c r="K631" s="1">
        <v>236279</v>
      </c>
      <c r="L631" s="1">
        <v>853</v>
      </c>
      <c r="M631" s="1">
        <v>787</v>
      </c>
      <c r="N631" s="1">
        <v>654</v>
      </c>
      <c r="O631" s="1">
        <v>974</v>
      </c>
      <c r="P631" s="1">
        <v>776</v>
      </c>
      <c r="Q631" s="49">
        <v>51.3</v>
      </c>
      <c r="R631" s="49">
        <v>2534</v>
      </c>
    </row>
    <row r="632" spans="1:18" x14ac:dyDescent="0.3">
      <c r="A632" s="6">
        <v>39074</v>
      </c>
      <c r="B632" s="1">
        <v>24247</v>
      </c>
      <c r="C632" s="1">
        <v>20905</v>
      </c>
      <c r="D632" s="1">
        <v>16441</v>
      </c>
      <c r="E632" s="1">
        <v>875</v>
      </c>
      <c r="F632" s="7">
        <f>SUM(B632:E632)</f>
        <v>62468</v>
      </c>
      <c r="G632" s="51">
        <f>K632-K631</f>
        <v>5542</v>
      </c>
      <c r="H632" s="5">
        <f>IF(A!F632&gt;0,H631+A!F632," ")</f>
        <v>3274029</v>
      </c>
      <c r="I632" s="51"/>
      <c r="J632" s="5">
        <f>IF(G632&gt;0,J631+G632," ")</f>
        <v>239237</v>
      </c>
      <c r="K632" s="51">
        <f>K633-G633</f>
        <v>241821</v>
      </c>
      <c r="L632" s="1">
        <v>870</v>
      </c>
      <c r="M632" s="1">
        <v>796</v>
      </c>
      <c r="Q632" s="52">
        <f>R633-R631-Q633</f>
        <v>49.70000000000018</v>
      </c>
      <c r="R632" s="52">
        <f>R631+Q632</f>
        <v>2583.7000000000003</v>
      </c>
    </row>
    <row r="633" spans="1:18" x14ac:dyDescent="0.3">
      <c r="A633" s="6">
        <v>39081</v>
      </c>
      <c r="B633" s="1">
        <v>18792</v>
      </c>
      <c r="C633" s="1">
        <v>12781</v>
      </c>
      <c r="D633" s="1">
        <v>10719</v>
      </c>
      <c r="E633" s="1">
        <v>410</v>
      </c>
      <c r="F633" s="7">
        <f>SUM(B633:E633)</f>
        <v>42702</v>
      </c>
      <c r="G633" s="7">
        <v>3520</v>
      </c>
      <c r="H633" s="5">
        <f>IF(A!F633&gt;0,H632+A!F633," ")</f>
        <v>3316731</v>
      </c>
      <c r="J633" s="5">
        <f>IF(G633&gt;0,J632+G633," ")</f>
        <v>242757</v>
      </c>
      <c r="K633" s="1">
        <v>245341</v>
      </c>
      <c r="L633" s="1">
        <v>861</v>
      </c>
      <c r="M633" s="1">
        <v>806</v>
      </c>
      <c r="N633" s="1">
        <v>673</v>
      </c>
      <c r="O633" s="1">
        <v>1004</v>
      </c>
      <c r="P633" s="1">
        <v>799</v>
      </c>
      <c r="Q633" s="49">
        <v>34.1</v>
      </c>
      <c r="R633" s="49">
        <v>2617.8000000000002</v>
      </c>
    </row>
    <row r="634" spans="1:18" x14ac:dyDescent="0.3">
      <c r="A634" s="6">
        <v>39088</v>
      </c>
      <c r="B634" s="1">
        <v>22534</v>
      </c>
      <c r="C634" s="1">
        <v>16114</v>
      </c>
      <c r="D634" s="1">
        <v>12358</v>
      </c>
      <c r="E634" s="1">
        <v>556</v>
      </c>
      <c r="F634" s="7">
        <f>SUM(B634:E634)</f>
        <v>51562</v>
      </c>
      <c r="G634" s="7">
        <v>3315</v>
      </c>
      <c r="H634" s="5">
        <f>F634</f>
        <v>51562</v>
      </c>
      <c r="J634" s="5">
        <f>G634</f>
        <v>3315</v>
      </c>
      <c r="L634" s="1">
        <v>865</v>
      </c>
      <c r="M634" s="1">
        <v>800</v>
      </c>
      <c r="N634" s="1">
        <v>669</v>
      </c>
      <c r="O634" s="1">
        <v>1002</v>
      </c>
      <c r="P634" s="1">
        <v>799</v>
      </c>
      <c r="Q634" s="49">
        <v>41.2</v>
      </c>
      <c r="R634" s="49">
        <v>41.2</v>
      </c>
    </row>
    <row r="635" spans="1:18" x14ac:dyDescent="0.3">
      <c r="A635" s="6">
        <v>39095</v>
      </c>
      <c r="B635" s="1">
        <v>25431</v>
      </c>
      <c r="C635" s="1">
        <v>21604</v>
      </c>
      <c r="D635" s="1">
        <v>17253</v>
      </c>
      <c r="E635" s="1">
        <v>662</v>
      </c>
      <c r="F635" s="7">
        <f>SUM(B635:E635)</f>
        <v>64950</v>
      </c>
      <c r="G635" s="7">
        <v>5053</v>
      </c>
      <c r="H635" s="5">
        <f>IF(A!F635&gt;0,H634+A!F635," ")</f>
        <v>116512</v>
      </c>
      <c r="J635" s="5">
        <f>IF(G635&gt;0,J634+G635," ")</f>
        <v>8368</v>
      </c>
      <c r="L635" s="1">
        <v>869</v>
      </c>
      <c r="M635" s="1">
        <v>802</v>
      </c>
      <c r="N635" s="1">
        <v>671</v>
      </c>
      <c r="O635" s="1">
        <v>1062</v>
      </c>
      <c r="P635" s="1">
        <v>796</v>
      </c>
      <c r="Q635" s="49">
        <v>51.7</v>
      </c>
      <c r="R635" s="49">
        <v>92.9</v>
      </c>
    </row>
    <row r="636" spans="1:18" x14ac:dyDescent="0.3">
      <c r="A636" s="6">
        <v>39102</v>
      </c>
      <c r="B636" s="1">
        <v>31286</v>
      </c>
      <c r="C636" s="1">
        <v>19311</v>
      </c>
      <c r="D636" s="1">
        <v>16711</v>
      </c>
      <c r="E636" s="1">
        <v>694</v>
      </c>
      <c r="F636" s="7">
        <f t="shared" ref="F636:F660" si="4">SUM(B636:E636)</f>
        <v>68002</v>
      </c>
      <c r="G636" s="7">
        <v>4887</v>
      </c>
      <c r="H636" s="5">
        <f>IF(A!F636&gt;0,H635+A!F636," ")</f>
        <v>184514</v>
      </c>
      <c r="J636" s="5">
        <f t="shared" ref="J636:J699" si="5">IF(G636&gt;0,J635+G636," ")</f>
        <v>13255</v>
      </c>
      <c r="L636" s="1">
        <v>857</v>
      </c>
      <c r="M636" s="1">
        <v>799</v>
      </c>
      <c r="N636" s="1">
        <v>690</v>
      </c>
      <c r="O636" s="1">
        <v>1072</v>
      </c>
      <c r="P636" s="1">
        <v>802</v>
      </c>
      <c r="Q636" s="49">
        <v>54.5</v>
      </c>
      <c r="R636" s="49">
        <v>147.4</v>
      </c>
    </row>
    <row r="637" spans="1:18" x14ac:dyDescent="0.3">
      <c r="A637" s="6">
        <v>39109</v>
      </c>
      <c r="B637" s="1">
        <v>26373</v>
      </c>
      <c r="C637" s="1">
        <v>23354</v>
      </c>
      <c r="D637" s="1">
        <v>17264</v>
      </c>
      <c r="E637" s="1">
        <v>726</v>
      </c>
      <c r="F637" s="7">
        <f t="shared" si="4"/>
        <v>67717</v>
      </c>
      <c r="G637" s="7">
        <v>4727</v>
      </c>
      <c r="H637" s="5">
        <f>IF(A!F637&gt;0,H636+A!F637," ")</f>
        <v>252231</v>
      </c>
      <c r="J637" s="5">
        <f t="shared" si="5"/>
        <v>17982</v>
      </c>
      <c r="L637" s="1">
        <v>860</v>
      </c>
      <c r="M637" s="1">
        <v>795</v>
      </c>
      <c r="N637" s="1">
        <v>675</v>
      </c>
      <c r="O637" s="1">
        <v>1048</v>
      </c>
      <c r="P637" s="1">
        <v>793</v>
      </c>
      <c r="Q637" s="49">
        <v>53.7</v>
      </c>
      <c r="R637" s="49">
        <v>201</v>
      </c>
    </row>
    <row r="638" spans="1:18" x14ac:dyDescent="0.3">
      <c r="A638" s="6">
        <v>39116</v>
      </c>
      <c r="B638" s="1">
        <v>29445</v>
      </c>
      <c r="C638" s="1">
        <v>19929</v>
      </c>
      <c r="D638" s="1">
        <v>17265</v>
      </c>
      <c r="E638" s="1">
        <v>896</v>
      </c>
      <c r="F638" s="7">
        <f t="shared" si="4"/>
        <v>67535</v>
      </c>
      <c r="G638" s="7">
        <v>4902</v>
      </c>
      <c r="H638" s="5">
        <f>IF(A!F638&gt;0,H637+A!F638," ")</f>
        <v>319766</v>
      </c>
      <c r="J638" s="5">
        <f t="shared" si="5"/>
        <v>22884</v>
      </c>
      <c r="L638" s="1">
        <v>860</v>
      </c>
      <c r="M638" s="1">
        <v>795</v>
      </c>
      <c r="N638" s="1">
        <v>671</v>
      </c>
      <c r="O638" s="1">
        <v>1038</v>
      </c>
      <c r="P638" s="1">
        <v>795</v>
      </c>
      <c r="Q638" s="49">
        <v>53.7</v>
      </c>
      <c r="R638" s="49">
        <v>254.7</v>
      </c>
    </row>
    <row r="639" spans="1:18" x14ac:dyDescent="0.3">
      <c r="A639" s="6">
        <v>39123</v>
      </c>
      <c r="B639" s="1">
        <v>28275</v>
      </c>
      <c r="C639" s="1">
        <v>21556</v>
      </c>
      <c r="D639" s="1">
        <v>15757</v>
      </c>
      <c r="E639" s="1">
        <v>731</v>
      </c>
      <c r="F639" s="7">
        <f t="shared" si="4"/>
        <v>66319</v>
      </c>
      <c r="G639" s="7">
        <v>5122</v>
      </c>
      <c r="H639" s="5">
        <f>IF(A!F639&gt;0,H638+A!F639," ")</f>
        <v>386085</v>
      </c>
      <c r="J639" s="5">
        <f t="shared" si="5"/>
        <v>28006</v>
      </c>
      <c r="L639" s="1">
        <v>854</v>
      </c>
      <c r="M639" s="1">
        <v>795</v>
      </c>
      <c r="N639" s="1">
        <v>681</v>
      </c>
      <c r="O639" s="1">
        <v>1012</v>
      </c>
      <c r="P639" s="1">
        <v>795</v>
      </c>
      <c r="Q639" s="49">
        <v>52.8</v>
      </c>
      <c r="R639" s="49">
        <v>307.5</v>
      </c>
    </row>
    <row r="640" spans="1:18" x14ac:dyDescent="0.3">
      <c r="A640" s="6">
        <v>39130</v>
      </c>
      <c r="B640" s="1">
        <v>28977</v>
      </c>
      <c r="C640" s="1">
        <v>23800</v>
      </c>
      <c r="D640" s="1">
        <v>15322</v>
      </c>
      <c r="E640" s="1">
        <v>647</v>
      </c>
      <c r="F640" s="7">
        <f t="shared" si="4"/>
        <v>68746</v>
      </c>
      <c r="G640" s="7">
        <v>5118</v>
      </c>
      <c r="H640" s="5">
        <f>IF(A!F640&gt;0,H639+A!F640," ")</f>
        <v>454831</v>
      </c>
      <c r="J640" s="5">
        <f t="shared" si="5"/>
        <v>33124</v>
      </c>
      <c r="L640" s="1">
        <v>854</v>
      </c>
      <c r="M640" s="1">
        <v>798</v>
      </c>
      <c r="N640" s="1">
        <v>687</v>
      </c>
      <c r="O640" s="1">
        <v>1052</v>
      </c>
      <c r="P640" s="1">
        <v>797</v>
      </c>
      <c r="Q640" s="49">
        <v>54.9</v>
      </c>
      <c r="R640" s="49">
        <v>362.6</v>
      </c>
    </row>
    <row r="641" spans="1:18" x14ac:dyDescent="0.3">
      <c r="A641" s="6">
        <v>39137</v>
      </c>
      <c r="B641" s="1">
        <v>24065</v>
      </c>
      <c r="C641" s="1">
        <v>23696</v>
      </c>
      <c r="D641" s="1">
        <v>14378</v>
      </c>
      <c r="E641" s="1">
        <v>686</v>
      </c>
      <c r="F641" s="7">
        <f t="shared" si="4"/>
        <v>62825</v>
      </c>
      <c r="G641" s="7">
        <v>4867</v>
      </c>
      <c r="H641" s="5">
        <f>IF(A!F641&gt;0,H640+A!F641," ")</f>
        <v>517656</v>
      </c>
      <c r="J641" s="5">
        <f t="shared" si="5"/>
        <v>37991</v>
      </c>
      <c r="L641" s="1">
        <v>852</v>
      </c>
      <c r="M641" s="1">
        <v>794</v>
      </c>
      <c r="N641" s="1">
        <v>673</v>
      </c>
      <c r="O641" s="1">
        <v>1023</v>
      </c>
      <c r="P641" s="1">
        <v>791</v>
      </c>
      <c r="Q641" s="49">
        <v>49.7</v>
      </c>
      <c r="R641" s="49">
        <v>412.2</v>
      </c>
    </row>
    <row r="642" spans="1:18" x14ac:dyDescent="0.3">
      <c r="A642" s="6">
        <v>39144</v>
      </c>
      <c r="B642" s="1">
        <v>24432</v>
      </c>
      <c r="C642" s="1">
        <v>24398</v>
      </c>
      <c r="D642" s="1">
        <v>15887</v>
      </c>
      <c r="E642" s="1">
        <v>887</v>
      </c>
      <c r="F642" s="7">
        <f t="shared" si="4"/>
        <v>65604</v>
      </c>
      <c r="G642" s="7">
        <v>5078</v>
      </c>
      <c r="H642" s="5">
        <f>IF(A!F642&gt;0,H641+A!F642," ")</f>
        <v>583260</v>
      </c>
      <c r="J642" s="5">
        <f t="shared" si="5"/>
        <v>43069</v>
      </c>
      <c r="L642" s="1">
        <v>841</v>
      </c>
      <c r="M642" s="1">
        <v>793</v>
      </c>
      <c r="N642" s="1">
        <v>678</v>
      </c>
      <c r="O642" s="1">
        <v>1027</v>
      </c>
      <c r="P642" s="1">
        <v>787</v>
      </c>
      <c r="Q642" s="49">
        <v>51.6</v>
      </c>
      <c r="R642" s="49">
        <v>463.8</v>
      </c>
    </row>
    <row r="643" spans="1:18" x14ac:dyDescent="0.3">
      <c r="A643" s="6">
        <v>39151</v>
      </c>
      <c r="B643" s="1">
        <v>24591</v>
      </c>
      <c r="C643" s="1">
        <v>24261</v>
      </c>
      <c r="D643" s="1">
        <v>15839</v>
      </c>
      <c r="E643" s="1">
        <v>759</v>
      </c>
      <c r="F643" s="7">
        <f t="shared" si="4"/>
        <v>65450</v>
      </c>
      <c r="G643" s="7">
        <v>5331</v>
      </c>
      <c r="H643" s="5">
        <f>IF(A!F643&gt;0,H642+A!F643," ")</f>
        <v>648710</v>
      </c>
      <c r="J643" s="5">
        <f t="shared" si="5"/>
        <v>48400</v>
      </c>
      <c r="L643" s="1">
        <v>842</v>
      </c>
      <c r="M643" s="1">
        <v>787</v>
      </c>
      <c r="N643" s="1">
        <v>681</v>
      </c>
      <c r="O643" s="1">
        <v>1007</v>
      </c>
      <c r="P643" s="1">
        <v>784</v>
      </c>
      <c r="Q643" s="49">
        <v>51.3</v>
      </c>
      <c r="R643" s="49">
        <v>515.20000000000005</v>
      </c>
    </row>
    <row r="644" spans="1:18" x14ac:dyDescent="0.3">
      <c r="A644" s="6">
        <v>39158</v>
      </c>
      <c r="B644" s="1">
        <v>21370</v>
      </c>
      <c r="C644" s="1">
        <v>22810</v>
      </c>
      <c r="D644" s="1">
        <v>12686</v>
      </c>
      <c r="E644" s="1">
        <v>958</v>
      </c>
      <c r="F644" s="7">
        <f t="shared" si="4"/>
        <v>57824</v>
      </c>
      <c r="G644" s="7">
        <v>5044</v>
      </c>
      <c r="H644" s="5">
        <f>IF(A!F644&gt;0,H643+A!F644," ")</f>
        <v>706534</v>
      </c>
      <c r="J644" s="5">
        <f t="shared" si="5"/>
        <v>53444</v>
      </c>
      <c r="L644" s="1">
        <v>840</v>
      </c>
      <c r="M644" s="1">
        <v>779</v>
      </c>
      <c r="N644" s="1">
        <v>679</v>
      </c>
      <c r="O644" s="1">
        <v>1025</v>
      </c>
      <c r="P644" s="1">
        <v>784</v>
      </c>
      <c r="Q644" s="49">
        <v>45.3</v>
      </c>
      <c r="R644" s="49">
        <v>560.5</v>
      </c>
    </row>
    <row r="645" spans="1:18" x14ac:dyDescent="0.3">
      <c r="A645" s="6">
        <v>39165</v>
      </c>
      <c r="B645" s="1">
        <v>23528</v>
      </c>
      <c r="C645" s="1">
        <v>27750</v>
      </c>
      <c r="D645" s="1">
        <v>14717</v>
      </c>
      <c r="E645" s="1">
        <v>907</v>
      </c>
      <c r="F645" s="7">
        <f t="shared" si="4"/>
        <v>66902</v>
      </c>
      <c r="G645" s="7">
        <v>5033</v>
      </c>
      <c r="H645" s="5">
        <f>IF(A!F645&gt;0,H644+A!F645," ")</f>
        <v>773436</v>
      </c>
      <c r="J645" s="5">
        <f t="shared" si="5"/>
        <v>58477</v>
      </c>
      <c r="L645" s="1">
        <v>847</v>
      </c>
      <c r="M645" s="1">
        <v>770</v>
      </c>
      <c r="N645" s="1">
        <v>688</v>
      </c>
      <c r="O645" s="1">
        <v>1042</v>
      </c>
      <c r="P645" s="1">
        <v>777</v>
      </c>
      <c r="Q645" s="49">
        <v>52.4</v>
      </c>
      <c r="R645" s="49">
        <v>613</v>
      </c>
    </row>
    <row r="646" spans="1:18" x14ac:dyDescent="0.3">
      <c r="A646" s="6">
        <v>39172</v>
      </c>
      <c r="B646" s="1">
        <v>23291</v>
      </c>
      <c r="C646" s="1">
        <v>24233</v>
      </c>
      <c r="D646" s="1">
        <v>14416</v>
      </c>
      <c r="E646" s="1">
        <v>993</v>
      </c>
      <c r="F646" s="7">
        <f t="shared" si="4"/>
        <v>62933</v>
      </c>
      <c r="G646" s="7">
        <v>5029</v>
      </c>
      <c r="H646" s="5">
        <f>IF(A!F646&gt;0,H645+A!F646," ")</f>
        <v>836369</v>
      </c>
      <c r="J646" s="5">
        <f t="shared" si="5"/>
        <v>63506</v>
      </c>
      <c r="L646" s="1">
        <v>837</v>
      </c>
      <c r="M646" s="1">
        <v>784</v>
      </c>
      <c r="N646" s="1">
        <v>674</v>
      </c>
      <c r="O646" s="1">
        <v>1035</v>
      </c>
      <c r="P646" s="1">
        <v>783</v>
      </c>
      <c r="Q646" s="49">
        <v>49.2</v>
      </c>
      <c r="R646" s="49">
        <v>662.3</v>
      </c>
    </row>
    <row r="647" spans="1:18" x14ac:dyDescent="0.3">
      <c r="A647" s="6">
        <v>39179</v>
      </c>
      <c r="B647" s="1">
        <v>20223</v>
      </c>
      <c r="C647" s="1">
        <v>18918</v>
      </c>
      <c r="D647" s="1">
        <v>10851</v>
      </c>
      <c r="E647" s="1">
        <v>882</v>
      </c>
      <c r="F647" s="7">
        <f t="shared" si="4"/>
        <v>50874</v>
      </c>
      <c r="G647" s="7">
        <v>4848</v>
      </c>
      <c r="H647" s="5">
        <f>IF(A!F647&gt;0,H646+A!F647," ")</f>
        <v>887243</v>
      </c>
      <c r="J647" s="5">
        <f t="shared" si="5"/>
        <v>68354</v>
      </c>
      <c r="L647" s="1">
        <v>832</v>
      </c>
      <c r="M647" s="1">
        <v>776</v>
      </c>
      <c r="N647" s="1">
        <v>664</v>
      </c>
      <c r="O647" s="1">
        <v>1012</v>
      </c>
      <c r="P647" s="1">
        <v>778</v>
      </c>
      <c r="Q647" s="49">
        <v>39.6</v>
      </c>
      <c r="R647" s="49">
        <v>701.7</v>
      </c>
    </row>
    <row r="648" spans="1:18" x14ac:dyDescent="0.3">
      <c r="A648" s="6">
        <v>39186</v>
      </c>
      <c r="B648" s="1">
        <v>23044</v>
      </c>
      <c r="C648" s="1">
        <v>26175</v>
      </c>
      <c r="D648" s="1">
        <v>10674</v>
      </c>
      <c r="E648" s="1">
        <v>823</v>
      </c>
      <c r="F648" s="7">
        <f t="shared" si="4"/>
        <v>60716</v>
      </c>
      <c r="G648" s="7">
        <v>4820</v>
      </c>
      <c r="H648" s="5">
        <f>IF(A!F648&gt;0,H647+A!F648," ")</f>
        <v>947959</v>
      </c>
      <c r="J648" s="5">
        <f t="shared" si="5"/>
        <v>73174</v>
      </c>
      <c r="L648" s="1">
        <v>830</v>
      </c>
      <c r="M648" s="1">
        <v>765</v>
      </c>
      <c r="N648" s="1">
        <v>718</v>
      </c>
      <c r="O648" s="1">
        <v>1073</v>
      </c>
      <c r="P648" s="1">
        <v>786</v>
      </c>
      <c r="Q648" s="49">
        <v>47.7</v>
      </c>
      <c r="R648" s="49">
        <v>749.2</v>
      </c>
    </row>
    <row r="649" spans="1:18" x14ac:dyDescent="0.3">
      <c r="A649" s="6">
        <v>39193</v>
      </c>
      <c r="B649" s="1">
        <v>24694</v>
      </c>
      <c r="C649" s="1">
        <v>24626</v>
      </c>
      <c r="D649" s="1">
        <v>10696</v>
      </c>
      <c r="E649" s="1">
        <v>801</v>
      </c>
      <c r="F649" s="7">
        <f t="shared" si="4"/>
        <v>60817</v>
      </c>
      <c r="G649" s="7">
        <v>5219</v>
      </c>
      <c r="H649" s="5">
        <f>IF(A!F649&gt;0,H648+A!F649," ")</f>
        <v>1008776</v>
      </c>
      <c r="J649" s="5">
        <f t="shared" si="5"/>
        <v>78393</v>
      </c>
      <c r="L649" s="1">
        <v>820</v>
      </c>
      <c r="M649" s="1">
        <v>771</v>
      </c>
      <c r="N649" s="1">
        <v>674</v>
      </c>
      <c r="O649" s="1">
        <v>994</v>
      </c>
      <c r="P649" s="1">
        <v>777</v>
      </c>
      <c r="Q649" s="49">
        <v>47.3</v>
      </c>
      <c r="R649" s="49">
        <v>796.5</v>
      </c>
    </row>
    <row r="650" spans="1:18" x14ac:dyDescent="0.3">
      <c r="A650" s="6">
        <v>39200</v>
      </c>
      <c r="B650" s="1">
        <v>29983</v>
      </c>
      <c r="C650" s="1">
        <v>21601</v>
      </c>
      <c r="D650" s="1">
        <v>11715</v>
      </c>
      <c r="E650" s="1">
        <v>872</v>
      </c>
      <c r="F650" s="7">
        <f t="shared" si="4"/>
        <v>64171</v>
      </c>
      <c r="G650" s="7">
        <v>4921</v>
      </c>
      <c r="H650" s="5">
        <f>IF(A!F650&gt;0,H649+A!F650," ")</f>
        <v>1072947</v>
      </c>
      <c r="J650" s="5">
        <f t="shared" si="5"/>
        <v>83314</v>
      </c>
      <c r="K650" s="1">
        <v>83385</v>
      </c>
      <c r="L650" s="1">
        <v>813</v>
      </c>
      <c r="M650" s="1">
        <v>763</v>
      </c>
      <c r="N650" s="1">
        <v>672</v>
      </c>
      <c r="O650" s="1">
        <v>1032</v>
      </c>
      <c r="P650" s="1">
        <v>773</v>
      </c>
      <c r="Q650" s="49">
        <v>49.7</v>
      </c>
      <c r="R650" s="49">
        <v>846.5</v>
      </c>
    </row>
    <row r="651" spans="1:18" x14ac:dyDescent="0.3">
      <c r="A651" s="6">
        <v>39207</v>
      </c>
      <c r="B651" s="1">
        <v>27264</v>
      </c>
      <c r="C651" s="1">
        <v>20649</v>
      </c>
      <c r="D651" s="1">
        <v>12947</v>
      </c>
      <c r="E651" s="1">
        <v>1055</v>
      </c>
      <c r="F651" s="7">
        <f t="shared" si="4"/>
        <v>61915</v>
      </c>
      <c r="G651" s="7">
        <v>5201</v>
      </c>
      <c r="H651" s="5">
        <f>IF(A!F651&gt;0,H650+A!F651," ")</f>
        <v>1134862</v>
      </c>
      <c r="J651" s="5">
        <f t="shared" si="5"/>
        <v>88515</v>
      </c>
      <c r="K651" s="1">
        <v>88586</v>
      </c>
      <c r="L651" s="1">
        <v>811</v>
      </c>
      <c r="M651" s="1">
        <v>753</v>
      </c>
      <c r="N651" s="1">
        <v>673</v>
      </c>
      <c r="O651" s="1">
        <v>1018</v>
      </c>
      <c r="P651" s="1">
        <v>766</v>
      </c>
      <c r="Q651" s="49">
        <v>47.5</v>
      </c>
      <c r="R651" s="49">
        <v>893.2</v>
      </c>
    </row>
    <row r="652" spans="1:18" x14ac:dyDescent="0.3">
      <c r="A652" s="6">
        <v>39214</v>
      </c>
      <c r="B652" s="1">
        <v>32054</v>
      </c>
      <c r="C652" s="1">
        <v>21114</v>
      </c>
      <c r="D652" s="1">
        <v>12630</v>
      </c>
      <c r="E652" s="1">
        <v>1035</v>
      </c>
      <c r="F652" s="7">
        <f t="shared" si="4"/>
        <v>66833</v>
      </c>
      <c r="G652" s="7">
        <v>5291</v>
      </c>
      <c r="H652" s="5">
        <f>IF(A!F652&gt;0,H651+A!F652," ")</f>
        <v>1201695</v>
      </c>
      <c r="J652" s="5">
        <f t="shared" si="5"/>
        <v>93806</v>
      </c>
      <c r="K652" s="1">
        <v>93695</v>
      </c>
      <c r="L652" s="1">
        <v>802</v>
      </c>
      <c r="M652" s="1">
        <v>754</v>
      </c>
      <c r="N652" s="1">
        <v>668</v>
      </c>
      <c r="O652" s="1">
        <v>1011</v>
      </c>
      <c r="P652" s="1">
        <v>765</v>
      </c>
      <c r="Q652" s="49">
        <v>51.1</v>
      </c>
      <c r="R652" s="49">
        <v>944.5</v>
      </c>
    </row>
    <row r="653" spans="1:18" x14ac:dyDescent="0.3">
      <c r="A653" s="6">
        <v>39221</v>
      </c>
      <c r="B653" s="1">
        <v>34502</v>
      </c>
      <c r="C653" s="1">
        <v>16219</v>
      </c>
      <c r="D653" s="1">
        <v>11361</v>
      </c>
      <c r="E653" s="1">
        <v>1026</v>
      </c>
      <c r="F653" s="7">
        <f t="shared" si="4"/>
        <v>63108</v>
      </c>
      <c r="G653" s="7">
        <v>4063</v>
      </c>
      <c r="H653" s="5">
        <f>IF(A!F653&gt;0,H652+A!F653," ")</f>
        <v>1264803</v>
      </c>
      <c r="J653" s="5">
        <f t="shared" si="5"/>
        <v>97869</v>
      </c>
      <c r="K653" s="1">
        <v>97758</v>
      </c>
      <c r="L653" s="1">
        <v>812</v>
      </c>
      <c r="M653" s="1">
        <v>750</v>
      </c>
      <c r="N653" s="1">
        <v>664</v>
      </c>
      <c r="O653" s="1">
        <v>1008</v>
      </c>
      <c r="P653" s="1">
        <v>773</v>
      </c>
      <c r="Q653" s="49">
        <v>48.7</v>
      </c>
      <c r="R653" s="49">
        <v>993.1</v>
      </c>
    </row>
    <row r="654" spans="1:18" x14ac:dyDescent="0.3">
      <c r="A654" s="6">
        <v>39228</v>
      </c>
      <c r="B654" s="1">
        <v>29917</v>
      </c>
      <c r="C654" s="1">
        <v>14467</v>
      </c>
      <c r="D654" s="1">
        <v>10239</v>
      </c>
      <c r="E654" s="1">
        <v>678</v>
      </c>
      <c r="F654" s="7">
        <f t="shared" si="4"/>
        <v>55301</v>
      </c>
      <c r="G654" s="7">
        <v>4281</v>
      </c>
      <c r="H654" s="5">
        <f>IF(A!F654&gt;0,H653+A!F654," ")</f>
        <v>1320104</v>
      </c>
      <c r="J654" s="5">
        <f t="shared" si="5"/>
        <v>102150</v>
      </c>
      <c r="K654" s="1">
        <v>102039</v>
      </c>
      <c r="L654" s="1">
        <v>800</v>
      </c>
      <c r="M654" s="1">
        <v>753</v>
      </c>
      <c r="N654" s="1">
        <v>674</v>
      </c>
      <c r="O654" s="1">
        <v>1055</v>
      </c>
      <c r="P654" s="1">
        <v>768</v>
      </c>
      <c r="Q654" s="49">
        <v>42.4</v>
      </c>
      <c r="R654" s="49">
        <v>1035.5999999999999</v>
      </c>
    </row>
    <row r="655" spans="1:18" x14ac:dyDescent="0.3">
      <c r="A655" s="6">
        <v>39235</v>
      </c>
      <c r="B655" s="1">
        <v>30221</v>
      </c>
      <c r="C655" s="1">
        <v>17046</v>
      </c>
      <c r="D655" s="1">
        <v>12234</v>
      </c>
      <c r="E655" s="1">
        <v>1036</v>
      </c>
      <c r="F655" s="7">
        <f t="shared" si="4"/>
        <v>60537</v>
      </c>
      <c r="G655" s="7">
        <v>5244</v>
      </c>
      <c r="H655" s="5">
        <f>IF(A!F655&gt;0,H654+A!F655," ")</f>
        <v>1380641</v>
      </c>
      <c r="J655" s="5">
        <f t="shared" si="5"/>
        <v>107394</v>
      </c>
      <c r="K655" s="1">
        <v>107283</v>
      </c>
      <c r="L655" s="1">
        <v>799</v>
      </c>
      <c r="M655" s="1">
        <v>742</v>
      </c>
      <c r="N655" s="1">
        <v>672</v>
      </c>
      <c r="O655" s="1">
        <v>1032</v>
      </c>
      <c r="P655" s="1">
        <v>761</v>
      </c>
      <c r="Q655" s="49">
        <v>46.1</v>
      </c>
      <c r="R655" s="49">
        <v>1081.9000000000001</v>
      </c>
    </row>
    <row r="656" spans="1:18" x14ac:dyDescent="0.3">
      <c r="A656" s="6">
        <v>39242</v>
      </c>
      <c r="B656" s="1">
        <v>34973</v>
      </c>
      <c r="C656" s="1">
        <v>16319</v>
      </c>
      <c r="D656" s="1">
        <v>12307</v>
      </c>
      <c r="E656" s="1">
        <v>1061</v>
      </c>
      <c r="F656" s="7">
        <f t="shared" si="4"/>
        <v>64660</v>
      </c>
      <c r="G656" s="7">
        <v>4996</v>
      </c>
      <c r="H656" s="5">
        <f>IF(A!F656&gt;0,H655+A!F656," ")</f>
        <v>1445301</v>
      </c>
      <c r="J656" s="5">
        <f t="shared" si="5"/>
        <v>112390</v>
      </c>
      <c r="K656" s="1">
        <v>112279</v>
      </c>
      <c r="L656" s="1">
        <v>805</v>
      </c>
      <c r="M656" s="1">
        <v>738</v>
      </c>
      <c r="N656" s="1">
        <v>690</v>
      </c>
      <c r="O656" s="1">
        <v>1063</v>
      </c>
      <c r="P656" s="1">
        <v>770</v>
      </c>
      <c r="Q656" s="49">
        <v>49.8</v>
      </c>
      <c r="R656" s="49">
        <v>1131.9000000000001</v>
      </c>
    </row>
    <row r="657" spans="1:18" x14ac:dyDescent="0.3">
      <c r="A657" s="6">
        <v>39249</v>
      </c>
      <c r="B657" s="1">
        <v>36872</v>
      </c>
      <c r="C657" s="1">
        <v>18183</v>
      </c>
      <c r="D657" s="1">
        <v>12586</v>
      </c>
      <c r="E657" s="1">
        <v>1112</v>
      </c>
      <c r="F657" s="7">
        <f t="shared" si="4"/>
        <v>68753</v>
      </c>
      <c r="G657" s="7">
        <v>5126</v>
      </c>
      <c r="H657" s="5">
        <f>IF(A!F657&gt;0,H656+A!F657," ")</f>
        <v>1514054</v>
      </c>
      <c r="J657" s="5">
        <f t="shared" si="5"/>
        <v>117516</v>
      </c>
      <c r="K657" s="1">
        <v>117405</v>
      </c>
      <c r="L657" s="1">
        <v>810</v>
      </c>
      <c r="M657" s="1">
        <v>741</v>
      </c>
      <c r="N657" s="1">
        <v>678</v>
      </c>
      <c r="O657" s="1">
        <v>1045</v>
      </c>
      <c r="P657" s="1">
        <v>772</v>
      </c>
      <c r="Q657" s="49">
        <v>53.1</v>
      </c>
      <c r="R657" s="49">
        <v>1184.8</v>
      </c>
    </row>
    <row r="658" spans="1:18" x14ac:dyDescent="0.3">
      <c r="A658" s="6">
        <v>39256</v>
      </c>
      <c r="B658" s="1">
        <v>37368</v>
      </c>
      <c r="C658" s="1">
        <v>16868</v>
      </c>
      <c r="D658" s="1">
        <v>11639</v>
      </c>
      <c r="E658" s="1">
        <v>960</v>
      </c>
      <c r="F658" s="7">
        <f t="shared" si="4"/>
        <v>66835</v>
      </c>
      <c r="G658" s="7">
        <v>4892</v>
      </c>
      <c r="H658" s="5">
        <f>IF(A!F658&gt;0,H657+A!F658," ")</f>
        <v>1580889</v>
      </c>
      <c r="J658" s="5">
        <f t="shared" si="5"/>
        <v>122408</v>
      </c>
      <c r="K658" s="1">
        <v>122297</v>
      </c>
      <c r="L658" s="1">
        <v>807</v>
      </c>
      <c r="M658" s="1">
        <v>745</v>
      </c>
      <c r="N658" s="1">
        <v>682</v>
      </c>
      <c r="O658" s="1">
        <v>1072</v>
      </c>
      <c r="P658" s="1">
        <v>774</v>
      </c>
      <c r="Q658" s="49">
        <v>51.7</v>
      </c>
      <c r="R658" s="49">
        <v>1236</v>
      </c>
    </row>
    <row r="659" spans="1:18" x14ac:dyDescent="0.3">
      <c r="A659" s="6">
        <v>39263</v>
      </c>
      <c r="B659" s="1">
        <v>36725</v>
      </c>
      <c r="C659" s="1">
        <v>14453</v>
      </c>
      <c r="D659" s="1">
        <v>11348</v>
      </c>
      <c r="E659" s="1">
        <v>988</v>
      </c>
      <c r="F659" s="7">
        <f t="shared" si="4"/>
        <v>63514</v>
      </c>
      <c r="G659" s="7">
        <v>4160</v>
      </c>
      <c r="H659" s="5">
        <f>IF(A!F659&gt;0,H658+A!F659," ")</f>
        <v>1644403</v>
      </c>
      <c r="J659" s="5">
        <f t="shared" si="5"/>
        <v>126568</v>
      </c>
      <c r="K659" s="1">
        <v>126457</v>
      </c>
      <c r="L659" s="1">
        <v>813</v>
      </c>
      <c r="M659" s="1">
        <v>715</v>
      </c>
      <c r="N659" s="1">
        <v>680</v>
      </c>
      <c r="O659" s="1">
        <v>1026</v>
      </c>
      <c r="P659" s="1">
        <v>771</v>
      </c>
      <c r="Q659" s="49">
        <v>50.8</v>
      </c>
      <c r="R659" s="49">
        <v>1287.4000000000001</v>
      </c>
    </row>
    <row r="660" spans="1:18" x14ac:dyDescent="0.3">
      <c r="A660" s="6">
        <v>39270</v>
      </c>
      <c r="B660" s="1">
        <v>27518</v>
      </c>
      <c r="C660" s="1">
        <v>12864</v>
      </c>
      <c r="D660" s="1">
        <v>9785</v>
      </c>
      <c r="E660" s="1">
        <v>758</v>
      </c>
      <c r="F660" s="7">
        <f t="shared" si="4"/>
        <v>50925</v>
      </c>
      <c r="G660" s="7">
        <v>4188</v>
      </c>
      <c r="H660" s="5">
        <f>IF(A!F660&gt;0,H659+A!F660," ")</f>
        <v>1695328</v>
      </c>
      <c r="J660" s="5">
        <f t="shared" si="5"/>
        <v>130756</v>
      </c>
      <c r="K660" s="1">
        <v>130645</v>
      </c>
      <c r="L660" s="1">
        <v>822</v>
      </c>
      <c r="M660" s="1">
        <v>738</v>
      </c>
      <c r="N660" s="1">
        <v>687</v>
      </c>
      <c r="O660" s="1">
        <v>1012</v>
      </c>
      <c r="P660" s="1">
        <v>778</v>
      </c>
      <c r="Q660" s="49">
        <v>39.6</v>
      </c>
      <c r="R660" s="49">
        <v>1324.7</v>
      </c>
    </row>
    <row r="661" spans="1:18" x14ac:dyDescent="0.3">
      <c r="A661" s="6">
        <v>39277</v>
      </c>
      <c r="B661" s="1">
        <v>33580</v>
      </c>
      <c r="C661" s="1">
        <v>15179</v>
      </c>
      <c r="D661" s="1">
        <v>10759</v>
      </c>
      <c r="E661" s="1">
        <v>820</v>
      </c>
      <c r="F661" s="7">
        <f t="shared" ref="F661:F724" si="6">SUM(B661:E661)</f>
        <v>60338</v>
      </c>
      <c r="G661" s="7">
        <v>4839</v>
      </c>
      <c r="H661" s="5">
        <f>IF(A!F661&gt;0,H660+A!F661," ")</f>
        <v>1755666</v>
      </c>
      <c r="J661" s="5">
        <f t="shared" si="5"/>
        <v>135595</v>
      </c>
      <c r="K661" s="1">
        <v>135997</v>
      </c>
      <c r="L661" s="1">
        <v>825</v>
      </c>
      <c r="M661" s="1">
        <v>758</v>
      </c>
      <c r="N661" s="1">
        <v>671</v>
      </c>
      <c r="O661" s="1">
        <v>1033</v>
      </c>
      <c r="P661" s="1">
        <v>783</v>
      </c>
      <c r="Q661" s="49">
        <v>47.3</v>
      </c>
      <c r="R661" s="49">
        <v>1371.8</v>
      </c>
    </row>
    <row r="662" spans="1:18" x14ac:dyDescent="0.3">
      <c r="A662" s="6">
        <v>39284</v>
      </c>
      <c r="B662" s="1">
        <v>33095</v>
      </c>
      <c r="C662" s="1">
        <v>17419</v>
      </c>
      <c r="D662" s="1">
        <v>9725</v>
      </c>
      <c r="E662" s="1">
        <v>740</v>
      </c>
      <c r="F662" s="7">
        <f t="shared" si="6"/>
        <v>60979</v>
      </c>
      <c r="G662" s="7">
        <v>4784</v>
      </c>
      <c r="H662" s="5">
        <f>IF(A!F662&gt;0,H661+A!F662," ")</f>
        <v>1816645</v>
      </c>
      <c r="J662" s="5">
        <f t="shared" si="5"/>
        <v>140379</v>
      </c>
      <c r="K662" s="1">
        <v>140781</v>
      </c>
      <c r="L662" s="1">
        <v>827</v>
      </c>
      <c r="M662" s="1">
        <v>761</v>
      </c>
      <c r="N662" s="1">
        <v>709</v>
      </c>
      <c r="O662" s="1">
        <v>1036</v>
      </c>
      <c r="P662" s="1">
        <v>792</v>
      </c>
      <c r="Q662" s="49">
        <v>48.3</v>
      </c>
      <c r="R662" s="49">
        <v>1420.5</v>
      </c>
    </row>
    <row r="663" spans="1:18" x14ac:dyDescent="0.3">
      <c r="A663" s="6">
        <v>39291</v>
      </c>
      <c r="B663" s="1">
        <v>36480</v>
      </c>
      <c r="C663" s="1">
        <v>15654</v>
      </c>
      <c r="D663" s="1">
        <v>10406</v>
      </c>
      <c r="E663" s="1">
        <v>692</v>
      </c>
      <c r="F663" s="7">
        <f t="shared" si="6"/>
        <v>63232</v>
      </c>
      <c r="G663" s="7">
        <v>5238</v>
      </c>
      <c r="H663" s="5">
        <f>IF(A!F663&gt;0,H662+A!F663," ")</f>
        <v>1879877</v>
      </c>
      <c r="J663" s="5">
        <f t="shared" si="5"/>
        <v>145617</v>
      </c>
      <c r="K663" s="1">
        <v>146019</v>
      </c>
      <c r="L663" s="1">
        <v>831</v>
      </c>
      <c r="M663" s="1">
        <v>767</v>
      </c>
      <c r="N663" s="1">
        <v>667</v>
      </c>
      <c r="O663" s="1">
        <v>1054</v>
      </c>
      <c r="P663" s="1">
        <v>791</v>
      </c>
      <c r="Q663" s="49">
        <v>50</v>
      </c>
      <c r="R663" s="49">
        <v>1470.2</v>
      </c>
    </row>
    <row r="664" spans="1:18" x14ac:dyDescent="0.3">
      <c r="A664" s="6">
        <v>39298</v>
      </c>
      <c r="B664" s="1">
        <v>36926</v>
      </c>
      <c r="C664" s="1">
        <v>14245</v>
      </c>
      <c r="D664" s="1">
        <v>10158</v>
      </c>
      <c r="E664" s="1">
        <v>783</v>
      </c>
      <c r="F664" s="7">
        <f t="shared" si="6"/>
        <v>62112</v>
      </c>
      <c r="G664" s="7">
        <v>4908</v>
      </c>
      <c r="H664" s="5">
        <f>IF(A!F664&gt;0,H663+A!F664," ")</f>
        <v>1941989</v>
      </c>
      <c r="J664" s="5">
        <f t="shared" si="5"/>
        <v>150525</v>
      </c>
      <c r="K664" s="1">
        <v>150927</v>
      </c>
      <c r="L664" s="1">
        <v>834</v>
      </c>
      <c r="M664" s="1">
        <v>763</v>
      </c>
      <c r="N664" s="1">
        <v>673</v>
      </c>
      <c r="O664" s="1">
        <v>1029</v>
      </c>
      <c r="P664" s="1">
        <v>794</v>
      </c>
      <c r="Q664" s="49">
        <v>49.3</v>
      </c>
      <c r="R664" s="49">
        <v>1519.5</v>
      </c>
    </row>
    <row r="665" spans="1:18" x14ac:dyDescent="0.3">
      <c r="A665" s="6">
        <v>39305</v>
      </c>
      <c r="B665" s="1">
        <v>29017</v>
      </c>
      <c r="C665" s="1">
        <v>13152</v>
      </c>
      <c r="D665" s="1">
        <v>10626</v>
      </c>
      <c r="E665" s="1">
        <v>747</v>
      </c>
      <c r="F665" s="7">
        <f t="shared" si="6"/>
        <v>53542</v>
      </c>
      <c r="G665" s="7">
        <v>5057</v>
      </c>
      <c r="H665" s="5">
        <f>IF(A!F665&gt;0,H664+A!F665," ")</f>
        <v>1995531</v>
      </c>
      <c r="J665" s="5">
        <f t="shared" si="5"/>
        <v>155582</v>
      </c>
      <c r="K665" s="1">
        <v>155984</v>
      </c>
      <c r="L665" s="1">
        <v>843</v>
      </c>
      <c r="M665" s="1">
        <v>773</v>
      </c>
      <c r="N665" s="1">
        <v>675</v>
      </c>
      <c r="O665" s="1">
        <v>1037</v>
      </c>
      <c r="P665" s="1">
        <v>795</v>
      </c>
      <c r="Q665" s="49">
        <v>42.6</v>
      </c>
      <c r="R665" s="49">
        <v>1562.6</v>
      </c>
    </row>
    <row r="666" spans="1:18" x14ac:dyDescent="0.3">
      <c r="A666" s="6">
        <v>39312</v>
      </c>
      <c r="B666" s="1">
        <v>34900</v>
      </c>
      <c r="C666" s="1">
        <v>16067</v>
      </c>
      <c r="D666" s="1">
        <v>11806</v>
      </c>
      <c r="E666" s="1">
        <v>981</v>
      </c>
      <c r="F666" s="7">
        <f t="shared" si="6"/>
        <v>63754</v>
      </c>
      <c r="G666" s="7">
        <v>5092</v>
      </c>
      <c r="H666" s="5">
        <f>IF(A!F666&gt;0,H665+A!F666," ")</f>
        <v>2059285</v>
      </c>
      <c r="J666" s="5">
        <f t="shared" si="5"/>
        <v>160674</v>
      </c>
      <c r="K666" s="1">
        <v>161076</v>
      </c>
      <c r="L666" s="1">
        <v>846</v>
      </c>
      <c r="M666" s="1">
        <v>776</v>
      </c>
      <c r="N666" s="1">
        <v>676</v>
      </c>
      <c r="O666" s="1">
        <v>1026</v>
      </c>
      <c r="P666" s="1">
        <v>799</v>
      </c>
      <c r="Q666" s="49">
        <v>51</v>
      </c>
      <c r="R666" s="49">
        <v>1613</v>
      </c>
    </row>
    <row r="667" spans="1:18" x14ac:dyDescent="0.3">
      <c r="A667" s="6">
        <v>39319</v>
      </c>
      <c r="B667" s="1">
        <v>33009</v>
      </c>
      <c r="C667" s="1">
        <v>17928</v>
      </c>
      <c r="D667" s="1">
        <v>12139</v>
      </c>
      <c r="E667" s="1">
        <v>1242</v>
      </c>
      <c r="F667" s="7">
        <f t="shared" si="6"/>
        <v>64318</v>
      </c>
      <c r="G667" s="7">
        <v>5131</v>
      </c>
      <c r="H667" s="5">
        <f>IF(A!F667&gt;0,H666+A!F667," ")</f>
        <v>2123603</v>
      </c>
      <c r="J667" s="5">
        <f t="shared" si="5"/>
        <v>165805</v>
      </c>
      <c r="K667" s="1">
        <v>166207</v>
      </c>
      <c r="L667" s="1">
        <v>847</v>
      </c>
      <c r="M667" s="1">
        <v>783</v>
      </c>
      <c r="N667" s="1">
        <v>677</v>
      </c>
      <c r="O667" s="1">
        <v>1023</v>
      </c>
      <c r="P667" s="1">
        <v>800</v>
      </c>
      <c r="Q667" s="49">
        <v>51.5</v>
      </c>
      <c r="R667" s="49">
        <v>1664.7</v>
      </c>
    </row>
    <row r="668" spans="1:18" x14ac:dyDescent="0.3">
      <c r="A668" s="6">
        <v>39326</v>
      </c>
      <c r="B668" s="1">
        <v>31855</v>
      </c>
      <c r="C668" s="1">
        <v>16981</v>
      </c>
      <c r="D668" s="1">
        <v>12133</v>
      </c>
      <c r="E668" s="1">
        <v>1151</v>
      </c>
      <c r="F668" s="7">
        <f t="shared" si="6"/>
        <v>62120</v>
      </c>
      <c r="G668" s="7">
        <v>4953</v>
      </c>
      <c r="H668" s="5">
        <f>IF(A!F668&gt;0,H667+A!F668," ")</f>
        <v>2185723</v>
      </c>
      <c r="J668" s="5">
        <f t="shared" si="5"/>
        <v>170758</v>
      </c>
      <c r="K668" s="1">
        <v>171160</v>
      </c>
      <c r="L668" s="1">
        <v>847</v>
      </c>
      <c r="M668" s="1">
        <v>788</v>
      </c>
      <c r="N668" s="1">
        <v>670</v>
      </c>
      <c r="O668" s="1">
        <v>1029</v>
      </c>
      <c r="P668" s="1">
        <v>800</v>
      </c>
      <c r="Q668" s="49">
        <v>49.7</v>
      </c>
      <c r="R668" s="49">
        <v>1714.4</v>
      </c>
    </row>
    <row r="669" spans="1:18" x14ac:dyDescent="0.3">
      <c r="A669" s="6">
        <v>39333</v>
      </c>
      <c r="B669" s="1">
        <v>26648</v>
      </c>
      <c r="C669" s="1">
        <v>14909</v>
      </c>
      <c r="D669" s="1">
        <v>11269</v>
      </c>
      <c r="E669" s="1">
        <v>957</v>
      </c>
      <c r="F669" s="7">
        <f t="shared" si="6"/>
        <v>53783</v>
      </c>
      <c r="G669" s="7">
        <v>4456</v>
      </c>
      <c r="H669" s="5">
        <f>IF(A!F669&gt;0,H668+A!F669," ")</f>
        <v>2239506</v>
      </c>
      <c r="J669" s="5">
        <f t="shared" si="5"/>
        <v>175214</v>
      </c>
      <c r="K669" s="1">
        <v>175811</v>
      </c>
      <c r="L669" s="1">
        <v>854</v>
      </c>
      <c r="M669" s="1">
        <v>785</v>
      </c>
      <c r="N669" s="1">
        <v>674</v>
      </c>
      <c r="O669" s="1">
        <v>1014</v>
      </c>
      <c r="P669" s="1">
        <v>801</v>
      </c>
      <c r="Q669" s="49">
        <v>42.9</v>
      </c>
      <c r="R669" s="49">
        <v>1757.6</v>
      </c>
    </row>
    <row r="670" spans="1:18" x14ac:dyDescent="0.3">
      <c r="A670" s="6">
        <v>39340</v>
      </c>
      <c r="B670" s="1">
        <v>30604</v>
      </c>
      <c r="C670" s="1">
        <v>18874</v>
      </c>
      <c r="D670" s="1">
        <v>14465</v>
      </c>
      <c r="E670" s="1">
        <v>1272</v>
      </c>
      <c r="F670" s="7">
        <f t="shared" si="6"/>
        <v>65215</v>
      </c>
      <c r="G670" s="7">
        <v>4874</v>
      </c>
      <c r="H670" s="5">
        <f>IF(A!F670&gt;0,H669+A!F670," ")</f>
        <v>2304721</v>
      </c>
      <c r="J670" s="5">
        <f t="shared" si="5"/>
        <v>180088</v>
      </c>
      <c r="K670" s="1">
        <v>180786</v>
      </c>
      <c r="L670" s="1">
        <v>861</v>
      </c>
      <c r="M670" s="1">
        <v>799</v>
      </c>
      <c r="N670" s="1">
        <v>670</v>
      </c>
      <c r="O670" s="1">
        <v>1008</v>
      </c>
      <c r="P670" s="1">
        <v>804</v>
      </c>
      <c r="Q670" s="49">
        <v>52.4</v>
      </c>
      <c r="R670" s="49">
        <v>1810.2</v>
      </c>
    </row>
    <row r="671" spans="1:18" x14ac:dyDescent="0.3">
      <c r="A671" s="6">
        <v>39347</v>
      </c>
      <c r="B671" s="1">
        <v>31817</v>
      </c>
      <c r="C671" s="1">
        <v>17174</v>
      </c>
      <c r="D671" s="1">
        <v>12283</v>
      </c>
      <c r="E671" s="1">
        <v>1190</v>
      </c>
      <c r="F671" s="7">
        <f t="shared" si="6"/>
        <v>62464</v>
      </c>
      <c r="G671" s="7">
        <v>5057</v>
      </c>
      <c r="H671" s="5">
        <f>IF(A!F671&gt;0,H670+A!F671," ")</f>
        <v>2367185</v>
      </c>
      <c r="J671" s="5">
        <f t="shared" si="5"/>
        <v>185145</v>
      </c>
      <c r="L671" s="1">
        <v>864</v>
      </c>
      <c r="M671" s="1">
        <v>800</v>
      </c>
      <c r="N671" s="1">
        <v>670</v>
      </c>
      <c r="O671" s="1">
        <v>1010</v>
      </c>
      <c r="P671" s="1">
        <v>812</v>
      </c>
      <c r="Q671" s="49">
        <v>50.7</v>
      </c>
      <c r="R671" s="49">
        <v>1860.6</v>
      </c>
    </row>
    <row r="672" spans="1:18" x14ac:dyDescent="0.3">
      <c r="A672" s="6">
        <v>39354</v>
      </c>
      <c r="B672" s="1">
        <v>32201</v>
      </c>
      <c r="C672" s="1">
        <v>20049</v>
      </c>
      <c r="D672" s="1">
        <v>12605</v>
      </c>
      <c r="E672" s="1">
        <v>1092</v>
      </c>
      <c r="F672" s="7">
        <f t="shared" si="6"/>
        <v>65947</v>
      </c>
      <c r="G672" s="7">
        <v>4529</v>
      </c>
      <c r="H672" s="5">
        <f>IF(A!F672&gt;0,H671+A!F672," ")</f>
        <v>2433132</v>
      </c>
      <c r="J672" s="5">
        <f t="shared" si="5"/>
        <v>189674</v>
      </c>
      <c r="K672" s="1">
        <v>190372</v>
      </c>
      <c r="L672" s="1">
        <v>859</v>
      </c>
      <c r="M672" s="1">
        <v>804</v>
      </c>
      <c r="N672" s="1">
        <v>668</v>
      </c>
      <c r="O672" s="1">
        <v>990</v>
      </c>
      <c r="P672" s="1">
        <v>809</v>
      </c>
      <c r="Q672" s="49">
        <v>53.3</v>
      </c>
      <c r="R672" s="49">
        <v>1913.4</v>
      </c>
    </row>
    <row r="673" spans="1:18" x14ac:dyDescent="0.3">
      <c r="A673" s="6">
        <v>39361</v>
      </c>
      <c r="B673" s="1">
        <v>24866</v>
      </c>
      <c r="C673" s="1">
        <v>21257</v>
      </c>
      <c r="D673" s="1">
        <v>12775</v>
      </c>
      <c r="E673" s="1">
        <v>1044</v>
      </c>
      <c r="F673" s="7">
        <f t="shared" si="6"/>
        <v>59942</v>
      </c>
      <c r="G673" s="7">
        <v>4712</v>
      </c>
      <c r="H673" s="5">
        <f>IF(A!F673&gt;0,H672+A!F673," ")</f>
        <v>2493074</v>
      </c>
      <c r="J673" s="5">
        <f t="shared" si="5"/>
        <v>194386</v>
      </c>
      <c r="K673" s="1">
        <v>195084</v>
      </c>
      <c r="L673" s="1">
        <v>867</v>
      </c>
      <c r="M673" s="1">
        <v>807</v>
      </c>
      <c r="N673" s="1">
        <v>678</v>
      </c>
      <c r="O673" s="1">
        <v>1016</v>
      </c>
      <c r="P673" s="1">
        <v>809</v>
      </c>
      <c r="Q673" s="49">
        <v>48.4</v>
      </c>
      <c r="R673" s="49">
        <v>1962.2</v>
      </c>
    </row>
    <row r="674" spans="1:18" x14ac:dyDescent="0.3">
      <c r="A674" s="6">
        <v>39368</v>
      </c>
      <c r="B674" s="1">
        <v>24345</v>
      </c>
      <c r="C674" s="1">
        <v>16703</v>
      </c>
      <c r="D674" s="1">
        <v>11548</v>
      </c>
      <c r="E674" s="1">
        <v>862</v>
      </c>
      <c r="F674" s="7">
        <f t="shared" si="6"/>
        <v>53458</v>
      </c>
      <c r="G674" s="7">
        <v>4139</v>
      </c>
      <c r="H674" s="5">
        <f>IF(A!F674&gt;0,H673+A!F674," ")</f>
        <v>2546532</v>
      </c>
      <c r="J674" s="5">
        <f t="shared" si="5"/>
        <v>198525</v>
      </c>
      <c r="K674" s="1">
        <v>199838</v>
      </c>
      <c r="L674" s="1">
        <v>869</v>
      </c>
      <c r="M674" s="1">
        <v>810</v>
      </c>
      <c r="N674" s="1">
        <v>674</v>
      </c>
      <c r="O674" s="1">
        <v>1010</v>
      </c>
      <c r="P674" s="1">
        <v>811</v>
      </c>
      <c r="Q674" s="49">
        <v>43.3</v>
      </c>
      <c r="R674" s="49">
        <v>2006.2</v>
      </c>
    </row>
    <row r="675" spans="1:18" x14ac:dyDescent="0.3">
      <c r="A675" s="6">
        <v>39375</v>
      </c>
      <c r="B675" s="1">
        <v>29319</v>
      </c>
      <c r="C675" s="1">
        <v>21237</v>
      </c>
      <c r="D675" s="1">
        <v>13380</v>
      </c>
      <c r="E675" s="1">
        <v>952</v>
      </c>
      <c r="F675" s="7">
        <f t="shared" si="6"/>
        <v>64888</v>
      </c>
      <c r="G675" s="7">
        <v>5114</v>
      </c>
      <c r="H675" s="5">
        <f>IF(A!F675&gt;0,H674+A!F675," ")</f>
        <v>2611420</v>
      </c>
      <c r="J675" s="5">
        <f t="shared" si="5"/>
        <v>203639</v>
      </c>
      <c r="K675" s="1">
        <v>204952</v>
      </c>
      <c r="L675" s="1">
        <v>862</v>
      </c>
      <c r="M675" s="1">
        <v>804</v>
      </c>
      <c r="N675" s="1">
        <v>660</v>
      </c>
      <c r="O675" s="1">
        <v>1011</v>
      </c>
      <c r="P675" s="1">
        <v>805</v>
      </c>
      <c r="Q675" s="49">
        <v>52.1</v>
      </c>
      <c r="R675" s="49">
        <v>2058.5</v>
      </c>
    </row>
    <row r="676" spans="1:18" x14ac:dyDescent="0.3">
      <c r="A676" s="6">
        <v>39382</v>
      </c>
      <c r="B676" s="1">
        <v>22328</v>
      </c>
      <c r="C676" s="1">
        <v>24288</v>
      </c>
      <c r="D676" s="1">
        <v>14345</v>
      </c>
      <c r="E676" s="1">
        <v>906</v>
      </c>
      <c r="F676" s="7">
        <f t="shared" si="6"/>
        <v>61867</v>
      </c>
      <c r="G676" s="7">
        <v>5432</v>
      </c>
      <c r="H676" s="5">
        <f>IF(A!F676&gt;0,H675+A!F676," ")</f>
        <v>2673287</v>
      </c>
      <c r="J676" s="5">
        <f t="shared" si="5"/>
        <v>209071</v>
      </c>
      <c r="K676" s="1">
        <v>210384</v>
      </c>
      <c r="L676" s="1">
        <v>868</v>
      </c>
      <c r="M676" s="1">
        <v>811</v>
      </c>
      <c r="N676" s="1">
        <v>671</v>
      </c>
      <c r="O676" s="1">
        <v>991</v>
      </c>
      <c r="P676" s="1">
        <v>803</v>
      </c>
      <c r="Q676" s="49">
        <v>49.6</v>
      </c>
      <c r="R676" s="49">
        <v>2106.9</v>
      </c>
    </row>
    <row r="677" spans="1:18" x14ac:dyDescent="0.3">
      <c r="A677" s="6">
        <v>39389</v>
      </c>
      <c r="B677" s="1">
        <v>23827</v>
      </c>
      <c r="C677" s="1">
        <v>22870</v>
      </c>
      <c r="D677" s="1">
        <v>14644</v>
      </c>
      <c r="E677" s="1">
        <v>857</v>
      </c>
      <c r="F677" s="7">
        <f t="shared" si="6"/>
        <v>62198</v>
      </c>
      <c r="G677" s="7">
        <v>5313</v>
      </c>
      <c r="H677" s="5">
        <f>IF(A!F677&gt;0,H676+A!F677," ")</f>
        <v>2735485</v>
      </c>
      <c r="J677" s="5">
        <f t="shared" si="5"/>
        <v>214384</v>
      </c>
      <c r="K677" s="1">
        <v>215697</v>
      </c>
      <c r="L677" s="1">
        <v>871</v>
      </c>
      <c r="M677" s="1">
        <v>810</v>
      </c>
      <c r="N677" s="1">
        <v>642</v>
      </c>
      <c r="O677" s="1">
        <v>1008</v>
      </c>
      <c r="P677" s="1">
        <v>798</v>
      </c>
      <c r="Q677" s="49">
        <v>49.5</v>
      </c>
      <c r="R677" s="49">
        <v>2157.5</v>
      </c>
    </row>
    <row r="678" spans="1:18" x14ac:dyDescent="0.3">
      <c r="A678" s="6">
        <v>39396</v>
      </c>
      <c r="B678" s="1">
        <v>21584</v>
      </c>
      <c r="C678" s="1">
        <v>20509</v>
      </c>
      <c r="D678" s="1">
        <v>14849</v>
      </c>
      <c r="E678" s="1">
        <v>834</v>
      </c>
      <c r="F678" s="7">
        <f t="shared" si="6"/>
        <v>57776</v>
      </c>
      <c r="G678" s="7">
        <v>5577</v>
      </c>
      <c r="H678" s="5">
        <f>IF(A!F678&gt;0,H677+A!F678," ")</f>
        <v>2793261</v>
      </c>
      <c r="J678" s="5">
        <f t="shared" si="5"/>
        <v>219961</v>
      </c>
      <c r="K678" s="1">
        <v>221274</v>
      </c>
      <c r="L678" s="1">
        <v>876</v>
      </c>
      <c r="M678" s="1">
        <v>819</v>
      </c>
      <c r="N678" s="1">
        <v>660</v>
      </c>
      <c r="O678" s="1">
        <v>1016</v>
      </c>
      <c r="P678" s="1">
        <v>803</v>
      </c>
      <c r="Q678" s="49">
        <v>46.4</v>
      </c>
      <c r="R678" s="49">
        <v>2202.8000000000002</v>
      </c>
    </row>
    <row r="679" spans="1:18" x14ac:dyDescent="0.3">
      <c r="A679" s="6">
        <v>39403</v>
      </c>
      <c r="B679" s="1">
        <v>22439</v>
      </c>
      <c r="C679" s="1">
        <v>22252</v>
      </c>
      <c r="D679" s="1">
        <v>13738</v>
      </c>
      <c r="E679" s="1">
        <v>797</v>
      </c>
      <c r="F679" s="7">
        <f t="shared" si="6"/>
        <v>59226</v>
      </c>
      <c r="G679" s="7">
        <v>5242</v>
      </c>
      <c r="H679" s="5">
        <f>IF(A!F679&gt;0,H678+A!F679," ")</f>
        <v>2852487</v>
      </c>
      <c r="J679" s="5">
        <f t="shared" si="5"/>
        <v>225203</v>
      </c>
      <c r="K679" s="1">
        <v>226516</v>
      </c>
      <c r="L679" s="1">
        <v>868</v>
      </c>
      <c r="M679" s="1">
        <v>802</v>
      </c>
      <c r="N679" s="1">
        <v>653</v>
      </c>
      <c r="O679" s="1">
        <v>1006</v>
      </c>
      <c r="P679" s="1">
        <v>796</v>
      </c>
      <c r="Q679" s="49">
        <v>47.1</v>
      </c>
      <c r="R679" s="49">
        <v>2251.1999999999998</v>
      </c>
    </row>
    <row r="680" spans="1:18" x14ac:dyDescent="0.3">
      <c r="A680" s="6">
        <v>39410</v>
      </c>
      <c r="B680" s="1">
        <v>22170</v>
      </c>
      <c r="C680" s="1">
        <v>23442</v>
      </c>
      <c r="D680" s="1">
        <v>15291</v>
      </c>
      <c r="E680" s="1">
        <v>806</v>
      </c>
      <c r="F680" s="7">
        <f t="shared" si="6"/>
        <v>61709</v>
      </c>
      <c r="G680" s="7">
        <v>5419</v>
      </c>
      <c r="H680" s="5">
        <f>IF(A!F680&gt;0,H679+A!F680," ")</f>
        <v>2914196</v>
      </c>
      <c r="J680" s="5">
        <f t="shared" si="5"/>
        <v>230622</v>
      </c>
      <c r="K680" s="1">
        <v>231859</v>
      </c>
      <c r="L680" s="1">
        <v>879</v>
      </c>
      <c r="M680" s="1">
        <v>809</v>
      </c>
      <c r="N680" s="1">
        <v>666</v>
      </c>
      <c r="O680" s="1">
        <v>1000</v>
      </c>
      <c r="P680" s="1">
        <v>802</v>
      </c>
      <c r="Q680" s="49">
        <v>49.4</v>
      </c>
      <c r="R680" s="49">
        <v>2300.9</v>
      </c>
    </row>
    <row r="681" spans="1:18" x14ac:dyDescent="0.3">
      <c r="A681" s="6">
        <v>39417</v>
      </c>
      <c r="B681" s="1">
        <v>24403</v>
      </c>
      <c r="C681" s="1">
        <v>22303</v>
      </c>
      <c r="D681" s="1">
        <v>16706</v>
      </c>
      <c r="E681" s="1">
        <v>832</v>
      </c>
      <c r="F681" s="7">
        <f t="shared" si="6"/>
        <v>64244</v>
      </c>
      <c r="G681" s="7">
        <v>5205</v>
      </c>
      <c r="H681" s="5">
        <f>IF(A!F681&gt;0,H680+A!F681," ")</f>
        <v>2978440</v>
      </c>
      <c r="J681" s="5">
        <f t="shared" si="5"/>
        <v>235827</v>
      </c>
      <c r="K681" s="1">
        <v>237064</v>
      </c>
      <c r="L681" s="1">
        <v>881</v>
      </c>
      <c r="M681" s="1">
        <v>820</v>
      </c>
      <c r="N681" s="1">
        <v>660</v>
      </c>
      <c r="O681" s="1">
        <v>1004</v>
      </c>
      <c r="P681" s="1">
        <v>805</v>
      </c>
      <c r="Q681" s="49">
        <v>51.6</v>
      </c>
      <c r="R681" s="49">
        <v>2351</v>
      </c>
    </row>
    <row r="682" spans="1:18" x14ac:dyDescent="0.3">
      <c r="A682" s="6">
        <v>39424</v>
      </c>
      <c r="B682" s="1">
        <v>26480</v>
      </c>
      <c r="C682" s="1">
        <v>16477</v>
      </c>
      <c r="D682" s="1">
        <v>13909</v>
      </c>
      <c r="E682" s="1">
        <v>706</v>
      </c>
      <c r="F682" s="7">
        <f t="shared" si="6"/>
        <v>57572</v>
      </c>
      <c r="G682" s="7">
        <v>4833</v>
      </c>
      <c r="H682" s="5">
        <f>IF(A!F682&gt;0,H681+A!F682," ")</f>
        <v>3036012</v>
      </c>
      <c r="J682" s="5">
        <f t="shared" si="5"/>
        <v>240660</v>
      </c>
      <c r="K682" s="1">
        <v>241897</v>
      </c>
      <c r="L682" s="1">
        <v>862</v>
      </c>
      <c r="M682" s="1">
        <v>809</v>
      </c>
      <c r="N682" s="1">
        <v>659</v>
      </c>
      <c r="O682" s="1">
        <v>982</v>
      </c>
      <c r="P682" s="1">
        <v>800</v>
      </c>
      <c r="Q682" s="49">
        <v>46</v>
      </c>
      <c r="R682" s="49">
        <v>2398.5</v>
      </c>
    </row>
    <row r="683" spans="1:18" x14ac:dyDescent="0.3">
      <c r="A683" s="6">
        <v>39431</v>
      </c>
      <c r="B683" s="1">
        <v>24201</v>
      </c>
      <c r="C683" s="1">
        <v>18543</v>
      </c>
      <c r="D683" s="1">
        <v>17676</v>
      </c>
      <c r="E683" s="1">
        <v>867</v>
      </c>
      <c r="F683" s="7">
        <f t="shared" si="6"/>
        <v>61287</v>
      </c>
      <c r="G683" s="7">
        <v>4980</v>
      </c>
      <c r="H683" s="5">
        <f>IF(A!F683&gt;0,H682+A!F683," ")</f>
        <v>3097299</v>
      </c>
      <c r="J683" s="5">
        <f t="shared" si="5"/>
        <v>245640</v>
      </c>
      <c r="K683" s="1">
        <v>246877</v>
      </c>
      <c r="L683" s="1">
        <v>867</v>
      </c>
      <c r="M683" s="1">
        <v>801</v>
      </c>
      <c r="N683" s="1">
        <v>662</v>
      </c>
      <c r="O683" s="1">
        <v>1021</v>
      </c>
      <c r="P683" s="1">
        <v>791</v>
      </c>
      <c r="Q683" s="49">
        <v>48.4</v>
      </c>
      <c r="R683" s="49">
        <v>2445.5</v>
      </c>
    </row>
    <row r="684" spans="1:18" x14ac:dyDescent="0.3">
      <c r="A684" s="6">
        <v>39438</v>
      </c>
      <c r="B684" s="1">
        <v>26279</v>
      </c>
      <c r="C684" s="1">
        <v>17745</v>
      </c>
      <c r="D684" s="1">
        <v>17430</v>
      </c>
      <c r="E684" s="1">
        <v>812</v>
      </c>
      <c r="F684" s="7">
        <f t="shared" si="6"/>
        <v>62266</v>
      </c>
      <c r="G684" s="7">
        <v>4980</v>
      </c>
      <c r="H684" s="5">
        <f>IF(A!F684&gt;0,H683+A!F684," ")</f>
        <v>3159565</v>
      </c>
      <c r="J684" s="5">
        <f t="shared" si="5"/>
        <v>250620</v>
      </c>
      <c r="K684" s="1">
        <v>246877</v>
      </c>
      <c r="L684" s="1">
        <v>862</v>
      </c>
      <c r="M684" s="1">
        <v>806</v>
      </c>
      <c r="Q684" s="52">
        <f>R684-R683</f>
        <v>50.5</v>
      </c>
      <c r="R684" s="52">
        <f>R685-Q685</f>
        <v>2496</v>
      </c>
    </row>
    <row r="685" spans="1:18" x14ac:dyDescent="0.3">
      <c r="A685" s="6">
        <v>39445</v>
      </c>
      <c r="B685" s="1">
        <v>18099</v>
      </c>
      <c r="C685" s="1">
        <v>12078</v>
      </c>
      <c r="D685" s="1">
        <v>8912</v>
      </c>
      <c r="E685" s="1">
        <v>460</v>
      </c>
      <c r="F685" s="7">
        <f t="shared" si="6"/>
        <v>39549</v>
      </c>
      <c r="G685" s="7">
        <v>3617</v>
      </c>
      <c r="H685" s="5">
        <f>IF(A!F685&gt;0,H684+A!F685," ")</f>
        <v>3199114</v>
      </c>
      <c r="J685" s="5">
        <f t="shared" si="5"/>
        <v>254237</v>
      </c>
      <c r="K685" s="1">
        <v>255786</v>
      </c>
      <c r="L685" s="1">
        <v>859</v>
      </c>
      <c r="M685" s="1">
        <v>795</v>
      </c>
      <c r="N685" s="1">
        <v>687</v>
      </c>
      <c r="O685" s="1">
        <v>983</v>
      </c>
      <c r="P685" s="1">
        <v>803</v>
      </c>
      <c r="Q685" s="49">
        <v>31.7</v>
      </c>
      <c r="R685" s="49">
        <v>2527.6999999999998</v>
      </c>
    </row>
    <row r="686" spans="1:18" x14ac:dyDescent="0.3">
      <c r="A686" s="6">
        <v>39452</v>
      </c>
      <c r="B686" s="1">
        <v>19959</v>
      </c>
      <c r="C686" s="1">
        <v>11888</v>
      </c>
      <c r="D686" s="1">
        <v>11992</v>
      </c>
      <c r="E686" s="1">
        <v>466</v>
      </c>
      <c r="F686" s="7">
        <f t="shared" si="6"/>
        <v>44305</v>
      </c>
      <c r="G686" s="7">
        <v>3275</v>
      </c>
      <c r="H686" s="5">
        <f>F686</f>
        <v>44305</v>
      </c>
      <c r="J686" s="5">
        <f>G686</f>
        <v>3275</v>
      </c>
      <c r="L686" s="1">
        <v>877</v>
      </c>
      <c r="M686" s="1">
        <v>817</v>
      </c>
      <c r="N686" s="1">
        <v>705</v>
      </c>
      <c r="O686" s="1">
        <v>988</v>
      </c>
      <c r="P686" s="1">
        <v>816</v>
      </c>
      <c r="Q686" s="49">
        <v>36.1</v>
      </c>
      <c r="R686" s="49">
        <v>36.1</v>
      </c>
    </row>
    <row r="687" spans="1:18" x14ac:dyDescent="0.3">
      <c r="A687" s="6">
        <v>39459</v>
      </c>
      <c r="B687" s="1">
        <v>26555</v>
      </c>
      <c r="C687" s="1">
        <v>18126</v>
      </c>
      <c r="D687" s="1">
        <v>18186</v>
      </c>
      <c r="E687" s="1">
        <v>456</v>
      </c>
      <c r="F687" s="7">
        <f t="shared" si="6"/>
        <v>63323</v>
      </c>
      <c r="G687" s="7">
        <v>5013</v>
      </c>
      <c r="H687" s="5">
        <f>IF(A!F687&gt;0,H686+A!F687," ")</f>
        <v>107628</v>
      </c>
      <c r="J687" s="5">
        <f t="shared" si="5"/>
        <v>8288</v>
      </c>
      <c r="L687" s="1">
        <v>862</v>
      </c>
      <c r="M687" s="1">
        <v>815</v>
      </c>
      <c r="N687" s="1">
        <v>683</v>
      </c>
      <c r="O687" s="1">
        <v>1019</v>
      </c>
      <c r="P687" s="1">
        <v>799</v>
      </c>
      <c r="Q687" s="49">
        <v>50.5</v>
      </c>
      <c r="R687" s="49">
        <v>86.6</v>
      </c>
    </row>
    <row r="688" spans="1:18" x14ac:dyDescent="0.3">
      <c r="A688" s="6">
        <v>39466</v>
      </c>
      <c r="B688" s="1">
        <v>25246</v>
      </c>
      <c r="C688" s="1">
        <v>18051</v>
      </c>
      <c r="D688" s="1">
        <v>18656</v>
      </c>
      <c r="E688" s="1">
        <v>425</v>
      </c>
      <c r="F688" s="7">
        <f t="shared" si="6"/>
        <v>62378</v>
      </c>
      <c r="G688" s="7">
        <v>4958</v>
      </c>
      <c r="H688" s="5">
        <f>IF(A!F688&gt;0,H687+A!F688," ")</f>
        <v>170006</v>
      </c>
      <c r="J688" s="5">
        <f t="shared" si="5"/>
        <v>13246</v>
      </c>
      <c r="L688" s="1">
        <v>869</v>
      </c>
      <c r="M688" s="1">
        <v>815</v>
      </c>
      <c r="N688" s="1">
        <v>693</v>
      </c>
      <c r="O688" s="1">
        <v>1012</v>
      </c>
      <c r="P688" s="1">
        <v>803</v>
      </c>
      <c r="Q688" s="49">
        <v>50</v>
      </c>
      <c r="R688" s="49">
        <v>136.69999999999999</v>
      </c>
    </row>
    <row r="689" spans="1:18" x14ac:dyDescent="0.3">
      <c r="A689" s="6">
        <v>39473</v>
      </c>
      <c r="B689" s="1">
        <v>26196</v>
      </c>
      <c r="C689" s="1">
        <v>16150</v>
      </c>
      <c r="D689" s="1">
        <v>18987</v>
      </c>
      <c r="E689" s="1">
        <v>465</v>
      </c>
      <c r="F689" s="7">
        <f t="shared" si="6"/>
        <v>61798</v>
      </c>
      <c r="G689" s="7">
        <v>4900</v>
      </c>
      <c r="H689" s="5">
        <f>IF(A!F689&gt;0,H688+A!F689," ")</f>
        <v>231804</v>
      </c>
      <c r="J689" s="5">
        <f t="shared" si="5"/>
        <v>18146</v>
      </c>
      <c r="L689" s="1">
        <v>868</v>
      </c>
      <c r="M689" s="1">
        <v>799</v>
      </c>
      <c r="N689" s="1">
        <v>693</v>
      </c>
      <c r="O689" s="1">
        <v>1039</v>
      </c>
      <c r="P689" s="1">
        <v>798</v>
      </c>
      <c r="Q689" s="49">
        <v>49.3</v>
      </c>
      <c r="R689" s="49">
        <v>186</v>
      </c>
    </row>
    <row r="690" spans="1:18" x14ac:dyDescent="0.3">
      <c r="A690" s="6">
        <v>39480</v>
      </c>
      <c r="B690" s="1">
        <v>22851</v>
      </c>
      <c r="C690" s="1">
        <v>19891</v>
      </c>
      <c r="D690" s="1">
        <v>15254</v>
      </c>
      <c r="E690" s="1">
        <v>405</v>
      </c>
      <c r="F690" s="7">
        <f t="shared" si="6"/>
        <v>58401</v>
      </c>
      <c r="G690" s="7">
        <v>5169</v>
      </c>
      <c r="H690" s="5">
        <f>IF(A!F690&gt;0,H689+A!F690," ")</f>
        <v>290205</v>
      </c>
      <c r="J690" s="5">
        <f t="shared" si="5"/>
        <v>23315</v>
      </c>
      <c r="L690" s="1">
        <v>854</v>
      </c>
      <c r="M690" s="1">
        <v>804</v>
      </c>
      <c r="N690" s="1">
        <v>689</v>
      </c>
      <c r="O690" s="1">
        <v>1024</v>
      </c>
      <c r="P690" s="1">
        <v>795</v>
      </c>
      <c r="Q690" s="49">
        <v>46.4</v>
      </c>
      <c r="R690" s="49">
        <v>232.4</v>
      </c>
    </row>
    <row r="691" spans="1:18" x14ac:dyDescent="0.3">
      <c r="A691" s="6">
        <v>39487</v>
      </c>
      <c r="B691" s="1">
        <v>25495</v>
      </c>
      <c r="C691" s="1">
        <v>21238</v>
      </c>
      <c r="D691" s="1">
        <v>17587</v>
      </c>
      <c r="E691" s="1">
        <v>251</v>
      </c>
      <c r="F691" s="7">
        <f t="shared" si="6"/>
        <v>64571</v>
      </c>
      <c r="G691" s="7">
        <v>5139</v>
      </c>
      <c r="H691" s="5">
        <f>IF(A!F691&gt;0,H690+A!F691," ")</f>
        <v>354776</v>
      </c>
      <c r="J691" s="5">
        <f t="shared" si="5"/>
        <v>28454</v>
      </c>
      <c r="K691" s="1">
        <v>28526</v>
      </c>
      <c r="L691" s="1">
        <v>854</v>
      </c>
      <c r="M691" s="1">
        <v>800</v>
      </c>
      <c r="N691" s="1">
        <v>699</v>
      </c>
      <c r="O691" s="1">
        <v>1055</v>
      </c>
      <c r="P691" s="1">
        <v>795</v>
      </c>
      <c r="Q691" s="49">
        <v>51.4</v>
      </c>
      <c r="R691" s="49">
        <v>283.8</v>
      </c>
    </row>
    <row r="692" spans="1:18" x14ac:dyDescent="0.3">
      <c r="A692" s="6">
        <v>39494</v>
      </c>
      <c r="B692" s="1">
        <v>22933</v>
      </c>
      <c r="C692" s="1">
        <v>19764</v>
      </c>
      <c r="D692" s="1">
        <v>16127</v>
      </c>
      <c r="E692" s="1">
        <v>377</v>
      </c>
      <c r="F692" s="7">
        <f t="shared" si="6"/>
        <v>59201</v>
      </c>
      <c r="G692" s="7">
        <v>4938</v>
      </c>
      <c r="H692" s="5">
        <f>IF(A!F692&gt;0,H691+A!F692," ")</f>
        <v>413977</v>
      </c>
      <c r="J692" s="5">
        <f t="shared" si="5"/>
        <v>33392</v>
      </c>
      <c r="K692" s="1">
        <v>33464</v>
      </c>
      <c r="L692" s="1">
        <v>859</v>
      </c>
      <c r="M692" s="1">
        <v>805</v>
      </c>
      <c r="N692" s="1">
        <v>687</v>
      </c>
      <c r="O692" s="1">
        <v>1028</v>
      </c>
      <c r="P692" s="1">
        <v>795</v>
      </c>
      <c r="Q692" s="49">
        <v>47.1</v>
      </c>
      <c r="R692" s="49">
        <v>330.7</v>
      </c>
    </row>
    <row r="693" spans="1:18" x14ac:dyDescent="0.3">
      <c r="A693" s="6">
        <v>39501</v>
      </c>
      <c r="B693" s="1">
        <v>20883</v>
      </c>
      <c r="C693" s="1">
        <v>21725</v>
      </c>
      <c r="D693" s="1">
        <v>15583</v>
      </c>
      <c r="E693" s="1">
        <v>346</v>
      </c>
      <c r="F693" s="7">
        <f t="shared" si="6"/>
        <v>58537</v>
      </c>
      <c r="G693" s="7">
        <v>4881</v>
      </c>
      <c r="H693" s="5">
        <f>IF(A!F693&gt;0,H692+A!F693," ")</f>
        <v>472514</v>
      </c>
      <c r="J693" s="5">
        <f t="shared" si="5"/>
        <v>38273</v>
      </c>
      <c r="K693" s="1">
        <v>38345</v>
      </c>
      <c r="L693" s="1">
        <v>862</v>
      </c>
      <c r="M693" s="1">
        <v>805</v>
      </c>
      <c r="N693" s="1">
        <v>682</v>
      </c>
      <c r="O693" s="1">
        <v>1037</v>
      </c>
      <c r="P693" s="1">
        <v>794</v>
      </c>
      <c r="Q693" s="49">
        <v>46.5</v>
      </c>
      <c r="R693" s="49">
        <v>377.3</v>
      </c>
    </row>
    <row r="694" spans="1:18" x14ac:dyDescent="0.3">
      <c r="A694" s="6">
        <v>39508</v>
      </c>
      <c r="B694" s="1">
        <v>26270</v>
      </c>
      <c r="C694" s="1">
        <v>20616</v>
      </c>
      <c r="D694" s="1">
        <v>17056</v>
      </c>
      <c r="E694" s="1">
        <v>354</v>
      </c>
      <c r="F694" s="7">
        <f t="shared" si="6"/>
        <v>64296</v>
      </c>
      <c r="G694" s="7">
        <v>5081</v>
      </c>
      <c r="H694" s="5">
        <f>IF(A!F694&gt;0,H693+A!F694," ")</f>
        <v>536810</v>
      </c>
      <c r="J694" s="5">
        <f t="shared" si="5"/>
        <v>43354</v>
      </c>
      <c r="K694" s="1">
        <v>43426</v>
      </c>
      <c r="L694" s="1">
        <v>855</v>
      </c>
      <c r="M694" s="1">
        <v>802</v>
      </c>
      <c r="N694" s="1">
        <v>681</v>
      </c>
      <c r="O694" s="1">
        <v>1008</v>
      </c>
      <c r="P694" s="1">
        <v>793</v>
      </c>
      <c r="Q694" s="49">
        <v>51</v>
      </c>
      <c r="R694" s="49">
        <v>424.6</v>
      </c>
    </row>
    <row r="695" spans="1:18" x14ac:dyDescent="0.3">
      <c r="A695" s="6">
        <v>39515</v>
      </c>
      <c r="B695" s="1">
        <v>25850</v>
      </c>
      <c r="C695" s="1">
        <v>20983</v>
      </c>
      <c r="D695" s="1">
        <v>17326</v>
      </c>
      <c r="E695" s="1">
        <v>485</v>
      </c>
      <c r="F695" s="7">
        <f t="shared" si="6"/>
        <v>64644</v>
      </c>
      <c r="G695" s="7">
        <v>4756</v>
      </c>
      <c r="H695" s="5">
        <f>IF(A!F695&gt;0,H694+A!F695," ")</f>
        <v>601454</v>
      </c>
      <c r="J695" s="5">
        <f t="shared" si="5"/>
        <v>48110</v>
      </c>
      <c r="K695" s="1">
        <v>48182</v>
      </c>
      <c r="L695" s="1">
        <v>850</v>
      </c>
      <c r="M695" s="1">
        <v>800</v>
      </c>
      <c r="N695" s="1">
        <v>688</v>
      </c>
      <c r="O695" s="1">
        <v>1042</v>
      </c>
      <c r="P695" s="1">
        <v>792</v>
      </c>
      <c r="Q695" s="49">
        <v>51.2</v>
      </c>
      <c r="R695" s="49">
        <v>479.6</v>
      </c>
    </row>
    <row r="696" spans="1:18" x14ac:dyDescent="0.3">
      <c r="A696" s="6">
        <v>39522</v>
      </c>
      <c r="B696" s="1">
        <v>24929</v>
      </c>
      <c r="C696" s="1">
        <v>25025</v>
      </c>
      <c r="D696" s="1">
        <v>15214</v>
      </c>
      <c r="E696" s="1">
        <v>425</v>
      </c>
      <c r="F696" s="7">
        <f t="shared" si="6"/>
        <v>65593</v>
      </c>
      <c r="G696" s="7">
        <v>4961</v>
      </c>
      <c r="H696" s="5">
        <f>IF(A!F696&gt;0,H695+A!F696," ")</f>
        <v>667047</v>
      </c>
      <c r="J696" s="5">
        <f t="shared" si="5"/>
        <v>53071</v>
      </c>
      <c r="K696" s="1">
        <v>53143</v>
      </c>
      <c r="L696" s="1">
        <v>849</v>
      </c>
      <c r="M696" s="1">
        <v>806</v>
      </c>
      <c r="N696" s="1">
        <v>685</v>
      </c>
      <c r="O696" s="1">
        <v>1046</v>
      </c>
      <c r="P696" s="1">
        <v>796</v>
      </c>
      <c r="Q696" s="49">
        <v>52.2</v>
      </c>
      <c r="R696" s="49">
        <v>531.79999999999995</v>
      </c>
    </row>
    <row r="697" spans="1:18" x14ac:dyDescent="0.3">
      <c r="A697" s="6">
        <v>39529</v>
      </c>
      <c r="B697" s="1">
        <v>19331</v>
      </c>
      <c r="C697" s="1">
        <v>18498</v>
      </c>
      <c r="D697" s="1">
        <v>12246</v>
      </c>
      <c r="E697" s="1">
        <v>443</v>
      </c>
      <c r="F697" s="7">
        <f t="shared" si="6"/>
        <v>50518</v>
      </c>
      <c r="G697" s="7">
        <v>4592</v>
      </c>
      <c r="H697" s="5">
        <f>IF(A!F697&gt;0,H696+A!F697," ")</f>
        <v>717565</v>
      </c>
      <c r="J697" s="5">
        <f t="shared" si="5"/>
        <v>57663</v>
      </c>
      <c r="K697" s="1">
        <v>57735</v>
      </c>
      <c r="L697" s="1">
        <v>856</v>
      </c>
      <c r="M697" s="1">
        <v>809</v>
      </c>
      <c r="N697" s="1">
        <v>668</v>
      </c>
      <c r="O697" s="1">
        <v>1038</v>
      </c>
      <c r="P697" s="1">
        <v>795</v>
      </c>
      <c r="Q697" s="49">
        <v>40.200000000000003</v>
      </c>
      <c r="R697" s="49">
        <v>571.70000000000005</v>
      </c>
    </row>
    <row r="698" spans="1:18" x14ac:dyDescent="0.3">
      <c r="A698" s="6">
        <v>39536</v>
      </c>
      <c r="B698" s="1">
        <v>21380</v>
      </c>
      <c r="C698" s="1">
        <v>21857</v>
      </c>
      <c r="D698" s="1">
        <v>13313</v>
      </c>
      <c r="E698" s="1">
        <v>454</v>
      </c>
      <c r="F698" s="7">
        <f t="shared" si="6"/>
        <v>57004</v>
      </c>
      <c r="G698" s="7">
        <v>4681</v>
      </c>
      <c r="H698" s="5">
        <f>IF(A!F698&gt;0,H697+A!F698," ")</f>
        <v>774569</v>
      </c>
      <c r="J698" s="5">
        <f t="shared" si="5"/>
        <v>62344</v>
      </c>
      <c r="K698" s="1">
        <v>62416</v>
      </c>
      <c r="L698" s="1">
        <v>856</v>
      </c>
      <c r="M698" s="1">
        <v>799</v>
      </c>
      <c r="N698" s="1">
        <v>697</v>
      </c>
      <c r="O698" s="1">
        <v>1009</v>
      </c>
      <c r="P698" s="1">
        <v>798</v>
      </c>
      <c r="Q698" s="49">
        <v>45.5</v>
      </c>
      <c r="R698" s="49">
        <v>617.29999999999995</v>
      </c>
    </row>
    <row r="699" spans="1:18" x14ac:dyDescent="0.3">
      <c r="A699" s="6">
        <v>39543</v>
      </c>
      <c r="B699" s="1">
        <v>23852</v>
      </c>
      <c r="C699" s="1">
        <v>21281</v>
      </c>
      <c r="D699" s="1">
        <v>12380</v>
      </c>
      <c r="E699" s="1">
        <v>408</v>
      </c>
      <c r="F699" s="7">
        <f t="shared" si="6"/>
        <v>57921</v>
      </c>
      <c r="G699" s="7">
        <v>4950</v>
      </c>
      <c r="H699" s="5">
        <f>IF(A!F699&gt;0,H698+A!F699," ")</f>
        <v>832490</v>
      </c>
      <c r="J699" s="5">
        <f t="shared" si="5"/>
        <v>67294</v>
      </c>
      <c r="K699" s="1">
        <v>67366</v>
      </c>
      <c r="L699" s="1">
        <v>859</v>
      </c>
      <c r="M699" s="1">
        <v>795</v>
      </c>
      <c r="N699" s="1">
        <v>680</v>
      </c>
      <c r="O699" s="1">
        <v>1021</v>
      </c>
      <c r="P699" s="1">
        <v>799</v>
      </c>
      <c r="Q699" s="49">
        <v>46.2</v>
      </c>
      <c r="R699" s="49">
        <v>663.3</v>
      </c>
    </row>
    <row r="700" spans="1:18" x14ac:dyDescent="0.3">
      <c r="A700" s="6">
        <v>39550</v>
      </c>
      <c r="B700" s="1">
        <v>24545</v>
      </c>
      <c r="C700" s="1">
        <v>24904</v>
      </c>
      <c r="D700" s="1">
        <v>12687</v>
      </c>
      <c r="E700" s="1">
        <v>558</v>
      </c>
      <c r="F700" s="7">
        <f t="shared" si="6"/>
        <v>62694</v>
      </c>
      <c r="G700" s="7">
        <v>5143</v>
      </c>
      <c r="H700" s="5">
        <f>IF(A!F700&gt;0,H699+A!F700," ")</f>
        <v>895184</v>
      </c>
      <c r="J700" s="5">
        <f t="shared" ref="J700:J763" si="7">IF(G700&gt;0,J699+G700," ")</f>
        <v>72437</v>
      </c>
      <c r="K700" s="1">
        <v>72509</v>
      </c>
      <c r="L700" s="1">
        <v>843</v>
      </c>
      <c r="M700" s="1">
        <v>788</v>
      </c>
      <c r="N700" s="1">
        <v>678</v>
      </c>
      <c r="O700" s="1">
        <v>1028</v>
      </c>
      <c r="P700" s="1">
        <v>790</v>
      </c>
      <c r="Q700" s="49">
        <v>49.5</v>
      </c>
      <c r="R700" s="49">
        <v>712.8</v>
      </c>
    </row>
    <row r="701" spans="1:18" x14ac:dyDescent="0.3">
      <c r="A701" s="6">
        <v>39557</v>
      </c>
      <c r="B701" s="1">
        <v>25344</v>
      </c>
      <c r="C701" s="1">
        <v>23934</v>
      </c>
      <c r="D701" s="1">
        <v>11730</v>
      </c>
      <c r="E701" s="1">
        <v>417</v>
      </c>
      <c r="F701" s="7">
        <f t="shared" si="6"/>
        <v>61425</v>
      </c>
      <c r="G701" s="7">
        <v>5292</v>
      </c>
      <c r="H701" s="5">
        <f>IF(A!F701&gt;0,H700+A!F701," ")</f>
        <v>956609</v>
      </c>
      <c r="J701" s="5">
        <f t="shared" si="7"/>
        <v>77729</v>
      </c>
      <c r="K701" s="1">
        <v>77801</v>
      </c>
      <c r="L701" s="1">
        <v>843</v>
      </c>
      <c r="M701" s="1">
        <v>784</v>
      </c>
      <c r="N701" s="1">
        <v>680</v>
      </c>
      <c r="O701" s="1">
        <v>1064</v>
      </c>
      <c r="P701" s="1">
        <v>790</v>
      </c>
      <c r="Q701" s="49">
        <v>48.5</v>
      </c>
      <c r="R701" s="49">
        <v>761.6</v>
      </c>
    </row>
    <row r="702" spans="1:18" x14ac:dyDescent="0.3">
      <c r="A702" s="6">
        <v>39564</v>
      </c>
      <c r="B702" s="1">
        <v>32331</v>
      </c>
      <c r="C702" s="1">
        <v>21888</v>
      </c>
      <c r="D702" s="1">
        <v>11354</v>
      </c>
      <c r="E702" s="1">
        <v>392</v>
      </c>
      <c r="F702" s="7">
        <f t="shared" si="6"/>
        <v>65965</v>
      </c>
      <c r="G702" s="7">
        <v>5336</v>
      </c>
      <c r="H702" s="5">
        <f>IF(A!F702&gt;0,H701+A!F702," ")</f>
        <v>1022574</v>
      </c>
      <c r="J702" s="5">
        <f t="shared" si="7"/>
        <v>83065</v>
      </c>
      <c r="K702" s="1">
        <v>83186</v>
      </c>
      <c r="L702" s="1">
        <v>828</v>
      </c>
      <c r="M702" s="1">
        <v>775</v>
      </c>
      <c r="N702" s="1">
        <v>683</v>
      </c>
      <c r="O702" s="1">
        <v>1049</v>
      </c>
      <c r="P702" s="1">
        <v>786</v>
      </c>
      <c r="Q702" s="49">
        <v>51.9</v>
      </c>
      <c r="R702" s="49">
        <v>813.5</v>
      </c>
    </row>
    <row r="703" spans="1:18" x14ac:dyDescent="0.3">
      <c r="A703" s="6">
        <v>39571</v>
      </c>
      <c r="B703" s="1">
        <v>28389</v>
      </c>
      <c r="C703" s="1">
        <v>23829</v>
      </c>
      <c r="D703" s="1">
        <v>10573</v>
      </c>
      <c r="E703" s="1">
        <v>408</v>
      </c>
      <c r="F703" s="7">
        <f t="shared" si="6"/>
        <v>63199</v>
      </c>
      <c r="G703" s="7">
        <v>5001</v>
      </c>
      <c r="H703" s="5">
        <f>IF(A!F703&gt;0,H702+A!F703," ")</f>
        <v>1085773</v>
      </c>
      <c r="J703" s="5">
        <f t="shared" si="7"/>
        <v>88066</v>
      </c>
      <c r="K703" s="1">
        <v>88187</v>
      </c>
      <c r="L703" s="1">
        <v>827</v>
      </c>
      <c r="M703" s="1">
        <v>777</v>
      </c>
      <c r="N703" s="1">
        <v>668</v>
      </c>
      <c r="O703" s="1">
        <v>1020</v>
      </c>
      <c r="P703" s="1">
        <v>783</v>
      </c>
      <c r="Q703" s="49">
        <v>49.5</v>
      </c>
      <c r="R703" s="49">
        <v>862.7</v>
      </c>
    </row>
    <row r="704" spans="1:18" x14ac:dyDescent="0.3">
      <c r="A704" s="6">
        <v>39578</v>
      </c>
      <c r="B704" s="1">
        <v>29726</v>
      </c>
      <c r="C704" s="1">
        <v>24788</v>
      </c>
      <c r="D704" s="1">
        <v>12718</v>
      </c>
      <c r="E704" s="1">
        <v>375</v>
      </c>
      <c r="F704" s="7">
        <f t="shared" si="6"/>
        <v>67607</v>
      </c>
      <c r="G704" s="7">
        <v>5422</v>
      </c>
      <c r="H704" s="5">
        <f>IF(A!F704&gt;0,H703+A!F704," ")</f>
        <v>1153380</v>
      </c>
      <c r="J704" s="5">
        <f t="shared" si="7"/>
        <v>93488</v>
      </c>
      <c r="K704" s="1">
        <v>93609</v>
      </c>
      <c r="L704" s="1">
        <v>822</v>
      </c>
      <c r="M704" s="1">
        <v>764</v>
      </c>
      <c r="N704" s="1">
        <v>669</v>
      </c>
      <c r="O704" s="1">
        <v>1055</v>
      </c>
      <c r="P704" s="1">
        <v>774</v>
      </c>
      <c r="Q704" s="49">
        <v>52.4</v>
      </c>
      <c r="R704" s="49">
        <v>915</v>
      </c>
    </row>
    <row r="705" spans="1:18" x14ac:dyDescent="0.3">
      <c r="A705" s="6">
        <v>39585</v>
      </c>
      <c r="B705" s="1">
        <v>32457</v>
      </c>
      <c r="C705" s="1">
        <v>17298</v>
      </c>
      <c r="D705" s="1">
        <v>11961</v>
      </c>
      <c r="E705" s="1">
        <v>389</v>
      </c>
      <c r="F705" s="7">
        <f t="shared" si="6"/>
        <v>62105</v>
      </c>
      <c r="G705" s="7">
        <v>5333</v>
      </c>
      <c r="H705" s="5">
        <f>IF(A!F705&gt;0,H704+A!F705," ")</f>
        <v>1215485</v>
      </c>
      <c r="J705" s="5">
        <f t="shared" si="7"/>
        <v>98821</v>
      </c>
      <c r="K705" s="1">
        <v>98942</v>
      </c>
      <c r="L705" s="1">
        <v>819</v>
      </c>
      <c r="M705" s="1">
        <v>766</v>
      </c>
      <c r="N705" s="1">
        <v>682</v>
      </c>
      <c r="O705" s="1">
        <v>1037</v>
      </c>
      <c r="P705" s="1">
        <v>780</v>
      </c>
      <c r="Q705" s="49">
        <v>48.4</v>
      </c>
      <c r="R705" s="49">
        <v>963.6</v>
      </c>
    </row>
    <row r="706" spans="1:18" x14ac:dyDescent="0.3">
      <c r="A706" s="6">
        <v>39592</v>
      </c>
      <c r="B706" s="1">
        <v>30123</v>
      </c>
      <c r="C706" s="1">
        <v>17185</v>
      </c>
      <c r="D706" s="1">
        <v>11064</v>
      </c>
      <c r="E706" s="1">
        <v>327</v>
      </c>
      <c r="F706" s="7">
        <f t="shared" si="6"/>
        <v>58699</v>
      </c>
      <c r="G706" s="7">
        <v>4261</v>
      </c>
      <c r="H706" s="5">
        <f>IF(A!F706&gt;0,H705+A!F706," ")</f>
        <v>1274184</v>
      </c>
      <c r="J706" s="5">
        <f t="shared" si="7"/>
        <v>103082</v>
      </c>
      <c r="K706" s="1">
        <v>103203</v>
      </c>
      <c r="L706" s="1">
        <v>822</v>
      </c>
      <c r="M706" s="1">
        <v>764</v>
      </c>
      <c r="N706" s="1">
        <v>666</v>
      </c>
      <c r="O706" s="1">
        <v>987</v>
      </c>
      <c r="P706" s="1">
        <v>777</v>
      </c>
      <c r="Q706" s="49">
        <v>45.6</v>
      </c>
      <c r="R706" s="49">
        <v>1008.8</v>
      </c>
    </row>
    <row r="707" spans="1:18" x14ac:dyDescent="0.3">
      <c r="A707" s="6">
        <v>39599</v>
      </c>
      <c r="B707" s="1">
        <v>32458</v>
      </c>
      <c r="C707" s="1">
        <v>18457</v>
      </c>
      <c r="D707" s="1">
        <v>12717</v>
      </c>
      <c r="E707" s="1">
        <v>331</v>
      </c>
      <c r="F707" s="7">
        <f t="shared" si="6"/>
        <v>63963</v>
      </c>
      <c r="G707" s="7">
        <v>5222</v>
      </c>
      <c r="H707" s="5">
        <f>IF(A!F707&gt;0,H706+A!F707," ")</f>
        <v>1338147</v>
      </c>
      <c r="J707" s="5">
        <f t="shared" si="7"/>
        <v>108304</v>
      </c>
      <c r="K707" s="1">
        <v>108425</v>
      </c>
      <c r="L707" s="1">
        <v>814</v>
      </c>
      <c r="M707" s="1">
        <v>763</v>
      </c>
      <c r="N707" s="1">
        <v>677</v>
      </c>
      <c r="O707" s="1">
        <v>1021</v>
      </c>
      <c r="P707" s="1">
        <v>773</v>
      </c>
      <c r="Q707" s="49">
        <v>49.5</v>
      </c>
      <c r="R707" s="49">
        <v>1058.0999999999999</v>
      </c>
    </row>
    <row r="708" spans="1:18" x14ac:dyDescent="0.3">
      <c r="A708" s="6">
        <v>39606</v>
      </c>
      <c r="B708" s="1">
        <v>36236</v>
      </c>
      <c r="C708" s="1">
        <v>18011</v>
      </c>
      <c r="D708" s="1">
        <v>13531</v>
      </c>
      <c r="E708" s="1">
        <v>348</v>
      </c>
      <c r="F708" s="7">
        <f t="shared" si="6"/>
        <v>68126</v>
      </c>
      <c r="G708" s="7">
        <v>4998</v>
      </c>
      <c r="H708" s="5">
        <f>IF(A!F708&gt;0,H707+A!F708," ")</f>
        <v>1406273</v>
      </c>
      <c r="J708" s="5">
        <f t="shared" si="7"/>
        <v>113302</v>
      </c>
      <c r="K708" s="1">
        <v>113423</v>
      </c>
      <c r="L708" s="1">
        <v>823</v>
      </c>
      <c r="M708" s="1">
        <v>756</v>
      </c>
      <c r="N708" s="1">
        <v>680</v>
      </c>
      <c r="O708" s="1">
        <v>1033</v>
      </c>
      <c r="P708" s="1">
        <v>778</v>
      </c>
      <c r="Q708" s="49">
        <v>53</v>
      </c>
      <c r="R708" s="49">
        <v>1111.5</v>
      </c>
    </row>
    <row r="709" spans="1:18" x14ac:dyDescent="0.3">
      <c r="A709" s="6">
        <v>39613</v>
      </c>
      <c r="B709" s="1">
        <v>33875</v>
      </c>
      <c r="C709" s="1">
        <v>16436</v>
      </c>
      <c r="D709" s="1">
        <v>12796</v>
      </c>
      <c r="E709" s="1">
        <v>260</v>
      </c>
      <c r="F709" s="7">
        <f t="shared" si="6"/>
        <v>63367</v>
      </c>
      <c r="G709" s="7">
        <v>5107</v>
      </c>
      <c r="H709" s="5">
        <f>IF(A!F709&gt;0,H708+A!F709," ")</f>
        <v>1469640</v>
      </c>
      <c r="J709" s="5">
        <f t="shared" si="7"/>
        <v>118409</v>
      </c>
      <c r="K709" s="1">
        <v>118677</v>
      </c>
      <c r="L709" s="1">
        <v>815</v>
      </c>
      <c r="M709" s="1">
        <v>763</v>
      </c>
      <c r="N709" s="1">
        <v>674</v>
      </c>
      <c r="O709" s="1">
        <v>1007</v>
      </c>
      <c r="P709" s="1">
        <v>774</v>
      </c>
      <c r="Q709" s="49">
        <v>49</v>
      </c>
      <c r="R709" s="49">
        <v>1160.9000000000001</v>
      </c>
    </row>
    <row r="710" spans="1:18" x14ac:dyDescent="0.3">
      <c r="A710" s="6">
        <v>39620</v>
      </c>
      <c r="B710" s="1">
        <v>35272</v>
      </c>
      <c r="C710" s="1">
        <v>19116</v>
      </c>
      <c r="D710" s="1">
        <v>13275</v>
      </c>
      <c r="E710" s="1">
        <v>366</v>
      </c>
      <c r="F710" s="7">
        <f t="shared" si="6"/>
        <v>68029</v>
      </c>
      <c r="G710" s="7">
        <v>4949</v>
      </c>
      <c r="H710" s="5">
        <f>IF(A!F710&gt;0,H709+A!F710," ")</f>
        <v>1537669</v>
      </c>
      <c r="J710" s="5">
        <f t="shared" si="7"/>
        <v>123358</v>
      </c>
      <c r="K710" s="1">
        <v>123626</v>
      </c>
      <c r="L710" s="1">
        <v>817</v>
      </c>
      <c r="M710" s="1">
        <v>750</v>
      </c>
      <c r="N710" s="1">
        <v>685</v>
      </c>
      <c r="O710" s="1">
        <v>987</v>
      </c>
      <c r="P710" s="1">
        <v>774</v>
      </c>
      <c r="Q710" s="49">
        <v>51.1</v>
      </c>
      <c r="R710" s="49">
        <v>1212.2</v>
      </c>
    </row>
    <row r="711" spans="1:18" x14ac:dyDescent="0.3">
      <c r="A711" s="6">
        <v>39627</v>
      </c>
      <c r="B711" s="1">
        <v>36788</v>
      </c>
      <c r="C711" s="1">
        <v>18202</v>
      </c>
      <c r="D711" s="1">
        <v>12303</v>
      </c>
      <c r="E711" s="1">
        <v>340</v>
      </c>
      <c r="F711" s="7">
        <f t="shared" si="6"/>
        <v>67633</v>
      </c>
      <c r="G711" s="7">
        <v>4411</v>
      </c>
      <c r="H711" s="5">
        <f>IF(A!F711&gt;0,H710+A!F711," ")</f>
        <v>1605302</v>
      </c>
      <c r="J711" s="5">
        <f t="shared" si="7"/>
        <v>127769</v>
      </c>
      <c r="K711" s="1">
        <v>128037</v>
      </c>
      <c r="L711" s="1">
        <v>816</v>
      </c>
      <c r="M711" s="1">
        <v>759</v>
      </c>
      <c r="N711" s="1">
        <v>691</v>
      </c>
      <c r="O711" s="1">
        <v>1052</v>
      </c>
      <c r="P711" s="1">
        <v>779</v>
      </c>
      <c r="Q711" s="49">
        <v>52.7</v>
      </c>
      <c r="R711" s="49">
        <v>1266.2</v>
      </c>
    </row>
    <row r="712" spans="1:18" x14ac:dyDescent="0.3">
      <c r="A712" s="6">
        <v>39634</v>
      </c>
      <c r="B712" s="1">
        <v>30493</v>
      </c>
      <c r="C712" s="1">
        <v>14175</v>
      </c>
      <c r="D712" s="1">
        <v>9746</v>
      </c>
      <c r="E712" s="1">
        <v>277</v>
      </c>
      <c r="F712" s="7">
        <f t="shared" si="6"/>
        <v>54691</v>
      </c>
      <c r="G712" s="7">
        <v>4199</v>
      </c>
      <c r="H712" s="5">
        <f>IF(A!F712&gt;0,H711+A!F712," ")</f>
        <v>1659993</v>
      </c>
      <c r="J712" s="5">
        <f t="shared" si="7"/>
        <v>131968</v>
      </c>
      <c r="K712" s="1">
        <v>132236</v>
      </c>
      <c r="L712" s="1">
        <v>822</v>
      </c>
      <c r="M712" s="1">
        <v>759</v>
      </c>
      <c r="N712" s="1">
        <v>683</v>
      </c>
      <c r="O712" s="1">
        <v>1001</v>
      </c>
      <c r="P712" s="1">
        <v>782</v>
      </c>
      <c r="Q712" s="49">
        <v>42.8</v>
      </c>
      <c r="R712" s="49">
        <v>1308.5999999999999</v>
      </c>
    </row>
    <row r="713" spans="1:18" x14ac:dyDescent="0.3">
      <c r="A713" s="6">
        <v>39641</v>
      </c>
      <c r="B713" s="1">
        <v>33044</v>
      </c>
      <c r="C713" s="1">
        <v>15903</v>
      </c>
      <c r="D713" s="1">
        <v>10315</v>
      </c>
      <c r="E713" s="1">
        <v>285</v>
      </c>
      <c r="F713" s="7">
        <f t="shared" si="6"/>
        <v>59547</v>
      </c>
      <c r="G713" s="7">
        <v>4906</v>
      </c>
      <c r="H713" s="5">
        <f>IF(A!F713&gt;0,H712+A!F713," ")</f>
        <v>1719540</v>
      </c>
      <c r="J713" s="5">
        <f t="shared" si="7"/>
        <v>136874</v>
      </c>
      <c r="K713" s="1">
        <v>137142</v>
      </c>
      <c r="L713" s="1">
        <v>827</v>
      </c>
      <c r="M713" s="1">
        <v>764</v>
      </c>
      <c r="N713" s="1">
        <v>688</v>
      </c>
      <c r="O713" s="1">
        <v>1036</v>
      </c>
      <c r="P713" s="1">
        <v>787</v>
      </c>
      <c r="Q713" s="49">
        <v>46.9</v>
      </c>
      <c r="R713" s="49">
        <v>1336</v>
      </c>
    </row>
    <row r="714" spans="1:18" x14ac:dyDescent="0.3">
      <c r="A714" s="6">
        <v>39648</v>
      </c>
      <c r="B714" s="1">
        <v>35204</v>
      </c>
      <c r="C714" s="1">
        <v>15627</v>
      </c>
      <c r="D714" s="1">
        <v>11810</v>
      </c>
      <c r="E714" s="1">
        <v>282</v>
      </c>
      <c r="F714" s="7">
        <f t="shared" si="6"/>
        <v>62923</v>
      </c>
      <c r="G714" s="7">
        <v>5042</v>
      </c>
      <c r="H714" s="5">
        <f>IF(A!F714&gt;0,H713+A!F714," ")</f>
        <v>1782463</v>
      </c>
      <c r="J714" s="5">
        <f t="shared" si="7"/>
        <v>141916</v>
      </c>
      <c r="K714" s="1">
        <v>142184</v>
      </c>
      <c r="L714" s="1">
        <v>827</v>
      </c>
      <c r="M714" s="1">
        <v>760</v>
      </c>
      <c r="N714" s="1">
        <v>686</v>
      </c>
      <c r="O714" s="1">
        <v>1009</v>
      </c>
      <c r="P714" s="1">
        <v>785</v>
      </c>
      <c r="Q714" s="49">
        <v>49.4</v>
      </c>
      <c r="R714" s="49">
        <v>1404.5</v>
      </c>
    </row>
    <row r="715" spans="1:18" x14ac:dyDescent="0.3">
      <c r="A715" s="6">
        <v>39655</v>
      </c>
      <c r="B715" s="1">
        <v>36964</v>
      </c>
      <c r="C715" s="1">
        <v>13982</v>
      </c>
      <c r="D715" s="1">
        <v>12342</v>
      </c>
      <c r="E715" s="1">
        <v>282</v>
      </c>
      <c r="F715" s="7">
        <f t="shared" si="6"/>
        <v>63570</v>
      </c>
      <c r="G715" s="7">
        <v>4926</v>
      </c>
      <c r="H715" s="5">
        <f>IF(A!F715&gt;0,H714+A!F715," ")</f>
        <v>1846033</v>
      </c>
      <c r="J715" s="5">
        <f t="shared" si="7"/>
        <v>146842</v>
      </c>
      <c r="K715" s="1">
        <v>147110</v>
      </c>
      <c r="L715" s="1">
        <v>839</v>
      </c>
      <c r="M715" s="1">
        <v>770</v>
      </c>
      <c r="N715" s="1">
        <v>691</v>
      </c>
      <c r="O715" s="1">
        <v>1031</v>
      </c>
      <c r="P715" s="1">
        <v>796</v>
      </c>
      <c r="Q715" s="49">
        <v>50.6</v>
      </c>
      <c r="R715" s="49">
        <v>1455.2</v>
      </c>
    </row>
    <row r="716" spans="1:18" x14ac:dyDescent="0.3">
      <c r="A716" s="6">
        <v>39662</v>
      </c>
      <c r="B716" s="1">
        <v>34449</v>
      </c>
      <c r="C716" s="1">
        <v>13788</v>
      </c>
      <c r="D716" s="1">
        <v>13068</v>
      </c>
      <c r="E716" s="1">
        <v>336</v>
      </c>
      <c r="F716" s="7">
        <f t="shared" si="6"/>
        <v>61641</v>
      </c>
      <c r="G716" s="7">
        <v>4670</v>
      </c>
      <c r="H716" s="5">
        <f>IF(A!F716&gt;0,H715+A!F716," ")</f>
        <v>1907674</v>
      </c>
      <c r="J716" s="5">
        <f t="shared" si="7"/>
        <v>151512</v>
      </c>
      <c r="K716" s="1">
        <v>151780</v>
      </c>
      <c r="L716" s="1">
        <v>839</v>
      </c>
      <c r="M716" s="1">
        <v>769</v>
      </c>
      <c r="N716" s="1">
        <v>697</v>
      </c>
      <c r="O716" s="1">
        <v>1023</v>
      </c>
      <c r="P716" s="1">
        <v>794</v>
      </c>
      <c r="Q716" s="49">
        <v>49</v>
      </c>
      <c r="R716" s="49">
        <v>1504.6</v>
      </c>
    </row>
    <row r="717" spans="1:18" x14ac:dyDescent="0.3">
      <c r="A717" s="6">
        <v>39669</v>
      </c>
      <c r="B717" s="1">
        <v>31236</v>
      </c>
      <c r="C717" s="1">
        <v>13508</v>
      </c>
      <c r="D717" s="1">
        <v>11125</v>
      </c>
      <c r="E717" s="1">
        <v>249</v>
      </c>
      <c r="F717" s="7">
        <f t="shared" si="6"/>
        <v>56118</v>
      </c>
      <c r="G717" s="7">
        <v>5011</v>
      </c>
      <c r="H717" s="5">
        <f>IF(A!F717&gt;0,H716+A!F717," ")</f>
        <v>1963792</v>
      </c>
      <c r="J717" s="5">
        <f t="shared" si="7"/>
        <v>156523</v>
      </c>
      <c r="K717" s="1">
        <v>156791</v>
      </c>
      <c r="L717" s="1">
        <v>847</v>
      </c>
      <c r="M717" s="1">
        <v>776</v>
      </c>
      <c r="N717" s="1">
        <v>682</v>
      </c>
      <c r="O717" s="1">
        <v>1009</v>
      </c>
      <c r="P717" s="1">
        <v>798</v>
      </c>
      <c r="Q717" s="49">
        <v>44.8</v>
      </c>
      <c r="R717" s="49">
        <v>1549.5</v>
      </c>
    </row>
    <row r="718" spans="1:18" x14ac:dyDescent="0.3">
      <c r="A718" s="6">
        <v>39676</v>
      </c>
      <c r="B718" s="1">
        <v>28628</v>
      </c>
      <c r="C718" s="1">
        <v>17896</v>
      </c>
      <c r="D718" s="1">
        <v>13417</v>
      </c>
      <c r="E718" s="1">
        <v>319</v>
      </c>
      <c r="F718" s="7">
        <f t="shared" si="6"/>
        <v>60260</v>
      </c>
      <c r="G718" s="7">
        <v>4809</v>
      </c>
      <c r="H718" s="5">
        <f>IF(A!F718&gt;0,H717+A!F718," ")</f>
        <v>2024052</v>
      </c>
      <c r="J718" s="5">
        <f t="shared" si="7"/>
        <v>161332</v>
      </c>
      <c r="K718" s="1">
        <v>161600</v>
      </c>
      <c r="L718" s="1">
        <v>847</v>
      </c>
      <c r="M718" s="1">
        <v>785</v>
      </c>
      <c r="N718" s="1">
        <v>680</v>
      </c>
      <c r="O718" s="1">
        <v>940</v>
      </c>
      <c r="P718" s="1">
        <v>792</v>
      </c>
      <c r="Q718" s="49">
        <v>47.7</v>
      </c>
      <c r="R718" s="49">
        <v>1597</v>
      </c>
    </row>
    <row r="719" spans="1:18" x14ac:dyDescent="0.3">
      <c r="A719" s="6">
        <v>39683</v>
      </c>
      <c r="B719" s="1">
        <v>38081</v>
      </c>
      <c r="C719" s="1">
        <v>13595</v>
      </c>
      <c r="D719" s="1">
        <v>13453</v>
      </c>
      <c r="E719" s="1">
        <v>303</v>
      </c>
      <c r="F719" s="7">
        <f t="shared" si="6"/>
        <v>65432</v>
      </c>
      <c r="G719" s="7">
        <v>4873</v>
      </c>
      <c r="H719" s="5">
        <f>IF(A!F719&gt;0,H718+A!F719," ")</f>
        <v>2089484</v>
      </c>
      <c r="J719" s="5">
        <f t="shared" si="7"/>
        <v>166205</v>
      </c>
      <c r="K719" s="1">
        <v>166473</v>
      </c>
      <c r="L719" s="1">
        <v>851</v>
      </c>
      <c r="M719" s="1">
        <v>782</v>
      </c>
      <c r="N719" s="1">
        <v>685</v>
      </c>
      <c r="O719" s="1">
        <v>1009</v>
      </c>
      <c r="P719" s="1">
        <v>804</v>
      </c>
      <c r="Q719" s="49">
        <v>52.6</v>
      </c>
      <c r="R719" s="49">
        <v>1649.2</v>
      </c>
    </row>
    <row r="720" spans="1:18" x14ac:dyDescent="0.3">
      <c r="A720" s="6">
        <v>39690</v>
      </c>
      <c r="B720" s="1">
        <v>32742</v>
      </c>
      <c r="C720" s="1">
        <v>16355</v>
      </c>
      <c r="D720" s="1">
        <v>13571</v>
      </c>
      <c r="E720" s="1">
        <v>268</v>
      </c>
      <c r="F720" s="7">
        <f t="shared" si="6"/>
        <v>62936</v>
      </c>
      <c r="G720" s="7">
        <v>4830</v>
      </c>
      <c r="H720" s="5">
        <f>IF(A!F720&gt;0,H719+A!F720," ")</f>
        <v>2152420</v>
      </c>
      <c r="J720" s="5">
        <f t="shared" si="7"/>
        <v>171035</v>
      </c>
      <c r="K720" s="1">
        <v>171339</v>
      </c>
      <c r="L720" s="1">
        <v>848</v>
      </c>
      <c r="M720" s="1">
        <v>796</v>
      </c>
      <c r="N720" s="1">
        <v>672</v>
      </c>
      <c r="O720" s="1">
        <v>1001</v>
      </c>
      <c r="P720" s="1">
        <v>798</v>
      </c>
      <c r="Q720" s="49">
        <v>50.2</v>
      </c>
      <c r="R720" s="49">
        <v>1700.2</v>
      </c>
    </row>
    <row r="721" spans="1:18" x14ac:dyDescent="0.3">
      <c r="A721" s="6">
        <v>39697</v>
      </c>
      <c r="B721" s="1">
        <v>28035</v>
      </c>
      <c r="C721" s="1">
        <v>12907</v>
      </c>
      <c r="D721" s="1">
        <v>12145</v>
      </c>
      <c r="E721" s="1">
        <v>247</v>
      </c>
      <c r="F721" s="7">
        <f t="shared" si="6"/>
        <v>53334</v>
      </c>
      <c r="G721" s="7">
        <v>3950</v>
      </c>
      <c r="H721" s="5">
        <f>IF(A!F721&gt;0,H720+A!F721," ")</f>
        <v>2205754</v>
      </c>
      <c r="J721" s="5">
        <f t="shared" si="7"/>
        <v>174985</v>
      </c>
      <c r="K721" s="1">
        <v>175289</v>
      </c>
      <c r="L721" s="1">
        <v>860</v>
      </c>
      <c r="M721" s="1">
        <v>799</v>
      </c>
      <c r="N721" s="1">
        <v>676</v>
      </c>
      <c r="O721" s="1">
        <v>998</v>
      </c>
      <c r="P721" s="1">
        <v>805</v>
      </c>
      <c r="Q721" s="49">
        <v>42.9</v>
      </c>
      <c r="R721" s="49">
        <v>1742.5</v>
      </c>
    </row>
    <row r="722" spans="1:18" x14ac:dyDescent="0.3">
      <c r="A722" s="6">
        <v>39704</v>
      </c>
      <c r="B722" s="1">
        <v>32785</v>
      </c>
      <c r="C722" s="1">
        <v>17283</v>
      </c>
      <c r="D722" s="1">
        <v>14961</v>
      </c>
      <c r="E722" s="1">
        <v>433</v>
      </c>
      <c r="F722" s="7">
        <f t="shared" si="6"/>
        <v>65462</v>
      </c>
      <c r="G722" s="7">
        <v>4678</v>
      </c>
      <c r="H722" s="5">
        <f>IF(A!F722&gt;0,H721+A!F722," ")</f>
        <v>2271216</v>
      </c>
      <c r="J722" s="5">
        <f t="shared" si="7"/>
        <v>179663</v>
      </c>
      <c r="K722" s="1">
        <v>179967</v>
      </c>
      <c r="L722" s="1">
        <v>859</v>
      </c>
      <c r="M722" s="1">
        <v>797</v>
      </c>
      <c r="N722" s="1">
        <v>683</v>
      </c>
      <c r="O722" s="1">
        <v>991</v>
      </c>
      <c r="P722" s="1">
        <v>804</v>
      </c>
      <c r="Q722" s="49">
        <v>52.6</v>
      </c>
      <c r="R722" s="49">
        <v>1795.3</v>
      </c>
    </row>
    <row r="723" spans="1:18" x14ac:dyDescent="0.3">
      <c r="A723" s="6">
        <v>39711</v>
      </c>
      <c r="B723" s="1">
        <v>30338</v>
      </c>
      <c r="C723" s="1">
        <v>20560</v>
      </c>
      <c r="D723" s="1">
        <v>14234</v>
      </c>
      <c r="E723" s="1">
        <v>312</v>
      </c>
      <c r="F723" s="7">
        <f t="shared" si="6"/>
        <v>65444</v>
      </c>
      <c r="G723" s="7">
        <v>4518</v>
      </c>
      <c r="H723" s="5">
        <f>IF(A!F723&gt;0,H722+A!F723," ")</f>
        <v>2336660</v>
      </c>
      <c r="J723" s="5">
        <f t="shared" si="7"/>
        <v>184181</v>
      </c>
      <c r="K723" s="1">
        <v>184485</v>
      </c>
      <c r="L723" s="1">
        <v>857</v>
      </c>
      <c r="M723" s="1">
        <v>806</v>
      </c>
      <c r="N723" s="1">
        <v>675</v>
      </c>
      <c r="O723" s="1">
        <v>1022</v>
      </c>
      <c r="P723" s="1">
        <v>802</v>
      </c>
      <c r="Q723" s="49">
        <v>52.5</v>
      </c>
      <c r="R723" s="49">
        <v>1847.7</v>
      </c>
    </row>
    <row r="724" spans="1:18" x14ac:dyDescent="0.3">
      <c r="A724" s="6">
        <v>39718</v>
      </c>
      <c r="B724" s="1">
        <v>33047</v>
      </c>
      <c r="C724" s="1">
        <v>21548</v>
      </c>
      <c r="D724" s="1">
        <v>13457</v>
      </c>
      <c r="E724" s="1">
        <v>396</v>
      </c>
      <c r="F724" s="7">
        <f t="shared" si="6"/>
        <v>68448</v>
      </c>
      <c r="G724" s="7">
        <v>4793</v>
      </c>
      <c r="H724" s="5">
        <f>IF(A!F724&gt;0,H723+A!F724," ")</f>
        <v>2405108</v>
      </c>
      <c r="J724" s="5">
        <f t="shared" si="7"/>
        <v>188974</v>
      </c>
      <c r="K724" s="1">
        <v>189437</v>
      </c>
      <c r="L724" s="1">
        <v>864</v>
      </c>
      <c r="M724" s="1">
        <v>808</v>
      </c>
      <c r="N724" s="1">
        <v>673</v>
      </c>
      <c r="O724" s="1">
        <v>997</v>
      </c>
      <c r="P724" s="1">
        <v>810</v>
      </c>
      <c r="Q724" s="49">
        <v>55.4</v>
      </c>
      <c r="R724" s="49">
        <v>1903.4</v>
      </c>
    </row>
    <row r="725" spans="1:18" x14ac:dyDescent="0.3">
      <c r="A725" s="6">
        <v>39725</v>
      </c>
      <c r="B725" s="1">
        <v>26214</v>
      </c>
      <c r="C725" s="1">
        <v>22008</v>
      </c>
      <c r="D725" s="1">
        <v>13813</v>
      </c>
      <c r="E725" s="1">
        <v>638</v>
      </c>
      <c r="F725" s="7">
        <f t="shared" ref="F725:F788" si="8">SUM(B725:E725)</f>
        <v>62673</v>
      </c>
      <c r="G725" s="7">
        <v>4497</v>
      </c>
      <c r="H725" s="5">
        <f>IF(A!F725&gt;0,H724+A!F725," ")</f>
        <v>2467781</v>
      </c>
      <c r="J725" s="5">
        <f t="shared" si="7"/>
        <v>193471</v>
      </c>
      <c r="K725" s="1">
        <v>193934</v>
      </c>
      <c r="L725" s="1">
        <v>860</v>
      </c>
      <c r="M725" s="1">
        <v>813</v>
      </c>
      <c r="N725" s="1">
        <v>677</v>
      </c>
      <c r="O725" s="1">
        <v>998</v>
      </c>
      <c r="P725" s="1">
        <v>805</v>
      </c>
      <c r="Q725" s="1">
        <v>50.4</v>
      </c>
      <c r="R725" s="49">
        <v>1952.9</v>
      </c>
    </row>
    <row r="726" spans="1:18" x14ac:dyDescent="0.3">
      <c r="A726" s="6">
        <v>39732</v>
      </c>
      <c r="B726" s="1">
        <v>27470</v>
      </c>
      <c r="C726" s="1">
        <v>18046</v>
      </c>
      <c r="D726" s="1">
        <v>13873</v>
      </c>
      <c r="E726" s="1">
        <v>588</v>
      </c>
      <c r="F726" s="7">
        <f t="shared" si="8"/>
        <v>59977</v>
      </c>
      <c r="G726" s="7">
        <v>4910</v>
      </c>
      <c r="H726" s="5">
        <f>IF(A!F726&gt;0,H725+A!F726," ")</f>
        <v>2527758</v>
      </c>
      <c r="J726" s="5">
        <f t="shared" si="7"/>
        <v>198381</v>
      </c>
      <c r="K726" s="1">
        <v>198844</v>
      </c>
      <c r="L726" s="1">
        <v>863</v>
      </c>
      <c r="M726" s="1">
        <v>798</v>
      </c>
      <c r="N726" s="1">
        <v>681</v>
      </c>
      <c r="O726" s="1">
        <v>1009</v>
      </c>
      <c r="P726" s="1">
        <v>803</v>
      </c>
      <c r="Q726" s="1">
        <v>48.1</v>
      </c>
      <c r="R726" s="49">
        <v>2002.2</v>
      </c>
    </row>
    <row r="727" spans="1:18" x14ac:dyDescent="0.3">
      <c r="A727" s="6">
        <v>39739</v>
      </c>
      <c r="B727" s="1">
        <v>24173</v>
      </c>
      <c r="C727" s="1">
        <v>19629</v>
      </c>
      <c r="D727" s="1">
        <v>13694</v>
      </c>
      <c r="E727" s="1">
        <v>489</v>
      </c>
      <c r="F727" s="7">
        <f t="shared" si="8"/>
        <v>57985</v>
      </c>
      <c r="G727" s="7">
        <v>4186</v>
      </c>
      <c r="H727" s="5">
        <f>IF(A!F727&gt;0,H726+A!F727," ")</f>
        <v>2585743</v>
      </c>
      <c r="J727" s="5">
        <f t="shared" si="7"/>
        <v>202567</v>
      </c>
      <c r="K727" s="1">
        <v>203030</v>
      </c>
      <c r="L727" s="1">
        <v>858</v>
      </c>
      <c r="M727" s="1">
        <v>807</v>
      </c>
      <c r="N727" s="1">
        <v>669</v>
      </c>
      <c r="O727" s="1">
        <v>983</v>
      </c>
      <c r="P727" s="1">
        <v>797</v>
      </c>
      <c r="Q727" s="49">
        <v>46.2</v>
      </c>
      <c r="R727" s="49">
        <v>2047.9</v>
      </c>
    </row>
    <row r="728" spans="1:18" x14ac:dyDescent="0.3">
      <c r="A728" s="6">
        <v>39746</v>
      </c>
      <c r="B728" s="1">
        <v>25087</v>
      </c>
      <c r="C728" s="1">
        <v>24853</v>
      </c>
      <c r="D728" s="1">
        <v>15450</v>
      </c>
      <c r="E728" s="1">
        <v>476</v>
      </c>
      <c r="F728" s="7">
        <f t="shared" si="8"/>
        <v>65866</v>
      </c>
      <c r="G728" s="7">
        <v>5001</v>
      </c>
      <c r="H728" s="5">
        <f>IF(A!F728&gt;0,H727+A!F728," ")</f>
        <v>2651609</v>
      </c>
      <c r="J728" s="5">
        <f t="shared" si="7"/>
        <v>207568</v>
      </c>
      <c r="K728" s="1">
        <v>208031</v>
      </c>
      <c r="L728" s="1">
        <v>849</v>
      </c>
      <c r="M728" s="1">
        <v>810</v>
      </c>
      <c r="N728" s="1">
        <v>673</v>
      </c>
      <c r="O728" s="1">
        <v>973</v>
      </c>
      <c r="P728" s="1">
        <v>794</v>
      </c>
      <c r="Q728" s="49">
        <v>52.3</v>
      </c>
      <c r="R728" s="49">
        <v>2100.5</v>
      </c>
    </row>
    <row r="729" spans="1:18" x14ac:dyDescent="0.3">
      <c r="A729" s="6">
        <v>39753</v>
      </c>
      <c r="B729" s="1">
        <v>23273</v>
      </c>
      <c r="C729" s="1">
        <v>20406</v>
      </c>
      <c r="D729" s="1">
        <v>16774</v>
      </c>
      <c r="E729" s="1">
        <v>350</v>
      </c>
      <c r="F729" s="7">
        <f t="shared" si="8"/>
        <v>60803</v>
      </c>
      <c r="G729" s="7">
        <v>4932</v>
      </c>
      <c r="H729" s="5">
        <f>IF(A!F729&gt;0,H728+A!F729," ")</f>
        <v>2712412</v>
      </c>
      <c r="J729" s="5">
        <f t="shared" si="7"/>
        <v>212500</v>
      </c>
      <c r="K729" s="1">
        <v>212963</v>
      </c>
      <c r="L729" s="1">
        <v>855</v>
      </c>
      <c r="M729" s="1">
        <v>809</v>
      </c>
      <c r="N729" s="1">
        <v>673</v>
      </c>
      <c r="O729" s="1">
        <v>974</v>
      </c>
      <c r="P729" s="1">
        <v>790</v>
      </c>
      <c r="Q729" s="49">
        <v>48</v>
      </c>
      <c r="R729" s="49">
        <v>2147.4</v>
      </c>
    </row>
    <row r="730" spans="1:18" x14ac:dyDescent="0.3">
      <c r="A730" s="6">
        <v>39760</v>
      </c>
      <c r="B730" s="1">
        <v>25004</v>
      </c>
      <c r="C730" s="1">
        <v>20898</v>
      </c>
      <c r="D730" s="1">
        <v>17907</v>
      </c>
      <c r="E730" s="1">
        <v>474</v>
      </c>
      <c r="F730" s="7">
        <f t="shared" si="8"/>
        <v>64283</v>
      </c>
      <c r="G730" s="7">
        <v>4830</v>
      </c>
      <c r="H730" s="5">
        <f>IF(A!F730&gt;0,H729+A!F730," ")</f>
        <v>2776695</v>
      </c>
      <c r="J730" s="5">
        <f t="shared" si="7"/>
        <v>217330</v>
      </c>
      <c r="K730" s="1">
        <v>217793</v>
      </c>
      <c r="L730" s="1">
        <v>851</v>
      </c>
      <c r="M730" s="1">
        <v>807</v>
      </c>
      <c r="N730" s="1">
        <v>674</v>
      </c>
      <c r="O730" s="1">
        <v>962</v>
      </c>
      <c r="P730" s="1">
        <v>788</v>
      </c>
      <c r="Q730" s="49">
        <v>50.7</v>
      </c>
      <c r="R730" s="49">
        <v>2199.6999999999998</v>
      </c>
    </row>
    <row r="731" spans="1:18" x14ac:dyDescent="0.3">
      <c r="A731" s="6">
        <v>39767</v>
      </c>
      <c r="B731" s="1">
        <v>25817</v>
      </c>
      <c r="C731" s="1">
        <v>22556</v>
      </c>
      <c r="D731" s="1">
        <v>18506</v>
      </c>
      <c r="E731" s="1">
        <v>320</v>
      </c>
      <c r="F731" s="7">
        <f t="shared" si="8"/>
        <v>67199</v>
      </c>
      <c r="G731" s="7">
        <v>4949</v>
      </c>
      <c r="H731" s="5">
        <f>IF(A!F731&gt;0,H730+A!F731," ")</f>
        <v>2843894</v>
      </c>
      <c r="J731" s="5">
        <f t="shared" si="7"/>
        <v>222279</v>
      </c>
      <c r="K731" s="1">
        <v>222742</v>
      </c>
      <c r="L731" s="1">
        <v>843</v>
      </c>
      <c r="M731" s="1">
        <v>802</v>
      </c>
      <c r="N731" s="1">
        <v>664</v>
      </c>
      <c r="O731" s="1">
        <v>961</v>
      </c>
      <c r="P731" s="1">
        <v>781</v>
      </c>
      <c r="Q731" s="49">
        <v>52.4</v>
      </c>
      <c r="R731" s="49">
        <v>2252.3000000000002</v>
      </c>
    </row>
    <row r="732" spans="1:18" x14ac:dyDescent="0.3">
      <c r="A732" s="6">
        <v>39774</v>
      </c>
      <c r="B732" s="1">
        <v>22399</v>
      </c>
      <c r="C732" s="1">
        <v>24047</v>
      </c>
      <c r="D732" s="1">
        <v>18922</v>
      </c>
      <c r="E732" s="1">
        <v>480</v>
      </c>
      <c r="F732" s="7">
        <f t="shared" si="8"/>
        <v>65848</v>
      </c>
      <c r="G732" s="7">
        <v>5201</v>
      </c>
      <c r="H732" s="5">
        <f>IF(A!F732&gt;0,H731+A!F732," ")</f>
        <v>2909742</v>
      </c>
      <c r="J732" s="5">
        <f t="shared" si="7"/>
        <v>227480</v>
      </c>
      <c r="K732" s="1">
        <v>227943</v>
      </c>
      <c r="L732" s="1">
        <v>846</v>
      </c>
      <c r="M732" s="1">
        <v>800</v>
      </c>
      <c r="N732" s="1">
        <v>674</v>
      </c>
      <c r="O732" s="1">
        <v>952</v>
      </c>
      <c r="P732" s="1">
        <v>779</v>
      </c>
      <c r="Q732" s="49">
        <v>51.3</v>
      </c>
      <c r="R732" s="49">
        <v>2302.9</v>
      </c>
    </row>
    <row r="733" spans="1:18" x14ac:dyDescent="0.3">
      <c r="A733" s="6">
        <v>39781</v>
      </c>
      <c r="B733" s="1">
        <v>27886</v>
      </c>
      <c r="C733" s="1">
        <v>18611</v>
      </c>
      <c r="D733" s="1">
        <v>17785</v>
      </c>
      <c r="E733" s="1">
        <v>593</v>
      </c>
      <c r="F733" s="7">
        <f t="shared" si="8"/>
        <v>64875</v>
      </c>
      <c r="G733" s="7">
        <v>5401</v>
      </c>
      <c r="H733" s="5">
        <f>IF(A!F733&gt;0,H732+A!F733," ")</f>
        <v>2974617</v>
      </c>
      <c r="J733" s="5">
        <f t="shared" si="7"/>
        <v>232881</v>
      </c>
      <c r="K733" s="1">
        <v>233344</v>
      </c>
      <c r="L733" s="1">
        <v>841</v>
      </c>
      <c r="M733" s="1">
        <v>802</v>
      </c>
      <c r="N733" s="1">
        <v>661</v>
      </c>
      <c r="O733" s="1">
        <v>979</v>
      </c>
      <c r="P733" s="1">
        <v>782</v>
      </c>
      <c r="Q733" s="49">
        <v>50.7</v>
      </c>
      <c r="R733" s="49">
        <v>2353.8000000000002</v>
      </c>
    </row>
    <row r="734" spans="1:18" x14ac:dyDescent="0.3">
      <c r="A734" s="6">
        <v>39788</v>
      </c>
      <c r="B734" s="1">
        <v>24875</v>
      </c>
      <c r="C734" s="1">
        <v>14965</v>
      </c>
      <c r="D734" s="1">
        <v>16577</v>
      </c>
      <c r="E734" s="1">
        <v>660</v>
      </c>
      <c r="F734" s="7">
        <f t="shared" si="8"/>
        <v>57077</v>
      </c>
      <c r="G734" s="7">
        <v>5218</v>
      </c>
      <c r="H734" s="5">
        <f>IF(A!F734&gt;0,H733+A!F734," ")</f>
        <v>3031694</v>
      </c>
      <c r="J734" s="5">
        <f t="shared" si="7"/>
        <v>238099</v>
      </c>
      <c r="K734" s="1">
        <v>238562</v>
      </c>
      <c r="L734" s="1">
        <v>842</v>
      </c>
      <c r="M734" s="1">
        <v>796</v>
      </c>
      <c r="N734" s="1">
        <v>657</v>
      </c>
      <c r="O734" s="1">
        <v>952</v>
      </c>
      <c r="P734" s="1">
        <v>777</v>
      </c>
      <c r="Q734" s="49">
        <v>44.3</v>
      </c>
      <c r="R734" s="49">
        <v>2397.3000000000002</v>
      </c>
    </row>
    <row r="735" spans="1:18" x14ac:dyDescent="0.3">
      <c r="A735" s="6">
        <v>39795</v>
      </c>
      <c r="B735" s="1">
        <v>27756</v>
      </c>
      <c r="C735" s="1">
        <v>19379</v>
      </c>
      <c r="D735" s="1">
        <v>18389</v>
      </c>
      <c r="E735" s="1">
        <v>439</v>
      </c>
      <c r="F735" s="7">
        <f t="shared" si="8"/>
        <v>65963</v>
      </c>
      <c r="G735" s="7">
        <v>5199</v>
      </c>
      <c r="H735" s="5">
        <f>IF(A!F735&gt;0,H734+A!F735," ")</f>
        <v>3097657</v>
      </c>
      <c r="J735" s="5">
        <f t="shared" si="7"/>
        <v>243298</v>
      </c>
      <c r="K735" s="1">
        <v>243761</v>
      </c>
      <c r="L735" s="1">
        <v>839</v>
      </c>
      <c r="M735" s="1">
        <v>793</v>
      </c>
      <c r="N735" s="1">
        <v>666</v>
      </c>
      <c r="O735" s="1">
        <v>947</v>
      </c>
      <c r="P735" s="1">
        <v>778</v>
      </c>
      <c r="Q735" s="49">
        <v>51.3</v>
      </c>
      <c r="R735" s="49">
        <v>2448.9</v>
      </c>
    </row>
    <row r="736" spans="1:18" x14ac:dyDescent="0.3">
      <c r="A736" s="6">
        <v>39802</v>
      </c>
      <c r="B736" s="1">
        <v>28756</v>
      </c>
      <c r="C736" s="1">
        <v>19587</v>
      </c>
      <c r="D736" s="1">
        <v>18134</v>
      </c>
      <c r="E736" s="1">
        <v>370</v>
      </c>
      <c r="F736" s="7">
        <f t="shared" si="8"/>
        <v>66847</v>
      </c>
      <c r="G736" s="51">
        <f>(K738-K735)/2</f>
        <v>5813.5</v>
      </c>
      <c r="H736" s="5">
        <f>IF(A!F736&gt;0,H735+A!F736," ")</f>
        <v>3164504</v>
      </c>
      <c r="J736" s="54">
        <f t="shared" si="7"/>
        <v>249111.5</v>
      </c>
      <c r="L736" s="1">
        <v>832</v>
      </c>
      <c r="M736" s="1">
        <v>787</v>
      </c>
      <c r="Q736" s="52">
        <f>(2*Q735+Q738)/3</f>
        <v>48.4</v>
      </c>
      <c r="R736" s="52">
        <f>R737-Q737</f>
        <v>2483.2000000000003</v>
      </c>
    </row>
    <row r="737" spans="1:18" x14ac:dyDescent="0.3">
      <c r="A737" s="6">
        <v>39809</v>
      </c>
      <c r="B737" s="1">
        <v>17566</v>
      </c>
      <c r="C737" s="1">
        <v>9632</v>
      </c>
      <c r="D737" s="1">
        <v>7809</v>
      </c>
      <c r="E737" s="1">
        <v>186</v>
      </c>
      <c r="F737" s="7">
        <f t="shared" si="8"/>
        <v>35193</v>
      </c>
      <c r="G737" s="51">
        <f>(K738-K735)/2</f>
        <v>5813.5</v>
      </c>
      <c r="H737" s="5">
        <f>IF(A!F737&gt;0,H736+A!F737," ")</f>
        <v>3199697</v>
      </c>
      <c r="J737" s="5">
        <f t="shared" si="7"/>
        <v>254925</v>
      </c>
      <c r="L737" s="1">
        <v>827</v>
      </c>
      <c r="M737" s="1">
        <v>786</v>
      </c>
      <c r="Q737" s="52">
        <f>(Q735+2*Q738)/3</f>
        <v>45.5</v>
      </c>
      <c r="R737" s="52">
        <f>R738-Q738</f>
        <v>2528.7000000000003</v>
      </c>
    </row>
    <row r="738" spans="1:18" x14ac:dyDescent="0.3">
      <c r="A738" s="6">
        <v>39816</v>
      </c>
      <c r="B738" s="1">
        <v>27992</v>
      </c>
      <c r="C738" s="1">
        <v>13183</v>
      </c>
      <c r="D738" s="1">
        <v>12945</v>
      </c>
      <c r="E738" s="1">
        <v>67</v>
      </c>
      <c r="F738" s="7">
        <f t="shared" si="8"/>
        <v>54187</v>
      </c>
      <c r="G738" s="7">
        <v>3037</v>
      </c>
      <c r="H738" s="5">
        <f>IF(A!F738&gt;0,H737+A!F738," ")</f>
        <v>3253884</v>
      </c>
      <c r="J738" s="5">
        <f t="shared" si="7"/>
        <v>257962</v>
      </c>
      <c r="K738" s="1">
        <v>255388</v>
      </c>
      <c r="L738" s="1">
        <v>830</v>
      </c>
      <c r="M738" s="1">
        <v>782</v>
      </c>
      <c r="N738" s="1">
        <v>692</v>
      </c>
      <c r="O738" s="1">
        <v>921</v>
      </c>
      <c r="P738" s="1">
        <v>786</v>
      </c>
      <c r="Q738" s="49">
        <v>42.6</v>
      </c>
      <c r="R738" s="49">
        <v>2571.3000000000002</v>
      </c>
    </row>
    <row r="739" spans="1:18" x14ac:dyDescent="0.3">
      <c r="A739" s="6">
        <v>39823</v>
      </c>
      <c r="B739" s="1">
        <v>28282</v>
      </c>
      <c r="C739" s="1">
        <v>15996</v>
      </c>
      <c r="D739" s="1">
        <v>16039</v>
      </c>
      <c r="E739" s="1">
        <v>110</v>
      </c>
      <c r="F739" s="7">
        <f t="shared" si="8"/>
        <v>60427</v>
      </c>
      <c r="G739" s="7">
        <v>5234</v>
      </c>
      <c r="H739" s="5">
        <f>F739</f>
        <v>60427</v>
      </c>
      <c r="J739" s="5">
        <f>G739</f>
        <v>5234</v>
      </c>
      <c r="L739" s="1">
        <v>826</v>
      </c>
      <c r="M739" s="1">
        <v>787</v>
      </c>
      <c r="N739" s="1">
        <v>683</v>
      </c>
      <c r="O739" s="1">
        <v>978</v>
      </c>
      <c r="P739" s="1">
        <v>778</v>
      </c>
      <c r="Q739" s="49">
        <v>47</v>
      </c>
      <c r="R739" s="49">
        <v>47</v>
      </c>
    </row>
    <row r="740" spans="1:18" x14ac:dyDescent="0.3">
      <c r="A740" s="6">
        <v>39830</v>
      </c>
      <c r="B740" s="1">
        <v>29719</v>
      </c>
      <c r="C740" s="1">
        <v>20045</v>
      </c>
      <c r="D740" s="1">
        <v>16735</v>
      </c>
      <c r="E740" s="1">
        <v>134</v>
      </c>
      <c r="F740" s="7">
        <f t="shared" si="8"/>
        <v>66633</v>
      </c>
      <c r="G740" s="7">
        <v>4503</v>
      </c>
      <c r="H740" s="5">
        <f>IF(A!F740&gt;0,H739+A!F740," ")</f>
        <v>127060</v>
      </c>
      <c r="J740" s="5">
        <f t="shared" si="7"/>
        <v>9737</v>
      </c>
      <c r="L740" s="1">
        <v>832</v>
      </c>
      <c r="M740" s="1">
        <v>779</v>
      </c>
      <c r="N740" s="1">
        <v>689</v>
      </c>
      <c r="O740" s="1">
        <v>915</v>
      </c>
      <c r="P740" s="1">
        <v>780</v>
      </c>
      <c r="Q740" s="49">
        <v>52</v>
      </c>
      <c r="R740" s="49">
        <v>99</v>
      </c>
    </row>
    <row r="741" spans="1:18" x14ac:dyDescent="0.3">
      <c r="A741" s="6">
        <v>39837</v>
      </c>
      <c r="B741" s="1">
        <v>32330</v>
      </c>
      <c r="C741" s="1">
        <v>19136</v>
      </c>
      <c r="D741" s="1">
        <v>16798</v>
      </c>
      <c r="E741" s="1">
        <v>144</v>
      </c>
      <c r="F741" s="7">
        <f t="shared" si="8"/>
        <v>68408</v>
      </c>
      <c r="G741" s="7">
        <v>4659</v>
      </c>
      <c r="H741" s="5">
        <f>IF(A!F741&gt;0,H740+A!F741," ")</f>
        <v>195468</v>
      </c>
      <c r="J741" s="5">
        <f t="shared" si="7"/>
        <v>14396</v>
      </c>
      <c r="L741" s="1">
        <v>830</v>
      </c>
      <c r="M741" s="1">
        <v>774</v>
      </c>
      <c r="N741" s="1">
        <v>681</v>
      </c>
      <c r="O741" s="1">
        <v>1021</v>
      </c>
      <c r="P741" s="1">
        <v>778</v>
      </c>
      <c r="Q741" s="49">
        <v>53.2</v>
      </c>
      <c r="R741" s="49">
        <v>152.19999999999999</v>
      </c>
    </row>
    <row r="742" spans="1:18" x14ac:dyDescent="0.3">
      <c r="A742" s="6">
        <v>39844</v>
      </c>
      <c r="B742" s="1">
        <v>28593</v>
      </c>
      <c r="C742" s="1">
        <v>20202</v>
      </c>
      <c r="D742" s="1">
        <v>15939</v>
      </c>
      <c r="E742" s="1">
        <v>273</v>
      </c>
      <c r="F742" s="7">
        <f t="shared" si="8"/>
        <v>65007</v>
      </c>
      <c r="G742" s="7">
        <v>4546</v>
      </c>
      <c r="H742" s="5">
        <f>IF(A!F742&gt;0,H741+A!F742," ")</f>
        <v>260475</v>
      </c>
      <c r="J742" s="5">
        <f t="shared" si="7"/>
        <v>18942</v>
      </c>
      <c r="L742" s="1">
        <v>835</v>
      </c>
      <c r="M742" s="1">
        <v>780</v>
      </c>
      <c r="N742" s="1">
        <v>684</v>
      </c>
      <c r="O742" s="1">
        <v>965</v>
      </c>
      <c r="P742" s="1">
        <v>782</v>
      </c>
      <c r="Q742" s="49">
        <v>50.8</v>
      </c>
      <c r="R742" s="49">
        <v>203.1</v>
      </c>
    </row>
    <row r="743" spans="1:18" x14ac:dyDescent="0.3">
      <c r="A743" s="6">
        <v>39851</v>
      </c>
      <c r="B743" s="1">
        <v>24476</v>
      </c>
      <c r="C743" s="1">
        <v>21127</v>
      </c>
      <c r="D743" s="1">
        <v>15286</v>
      </c>
      <c r="E743" s="1">
        <v>216</v>
      </c>
      <c r="F743" s="7">
        <f t="shared" si="8"/>
        <v>61105</v>
      </c>
      <c r="G743" s="7">
        <v>5006</v>
      </c>
      <c r="H743" s="5">
        <f>IF(A!F743&gt;0,H742+A!F743," ")</f>
        <v>321580</v>
      </c>
      <c r="J743" s="5">
        <f t="shared" si="7"/>
        <v>23948</v>
      </c>
      <c r="L743" s="1">
        <v>828</v>
      </c>
      <c r="M743" s="1">
        <v>785</v>
      </c>
      <c r="N743" s="1">
        <v>676</v>
      </c>
      <c r="O743" s="1">
        <v>975</v>
      </c>
      <c r="P743" s="1">
        <v>776</v>
      </c>
      <c r="Q743" s="49">
        <v>47.4</v>
      </c>
      <c r="R743" s="49">
        <v>250.4</v>
      </c>
    </row>
    <row r="744" spans="1:18" x14ac:dyDescent="0.3">
      <c r="A744" s="6">
        <v>39858</v>
      </c>
      <c r="B744" s="1">
        <v>27235</v>
      </c>
      <c r="C744" s="1">
        <v>21505</v>
      </c>
      <c r="D744" s="1">
        <v>14727</v>
      </c>
      <c r="E744" s="1">
        <v>155</v>
      </c>
      <c r="F744" s="7">
        <f t="shared" si="8"/>
        <v>63622</v>
      </c>
      <c r="G744" s="7">
        <v>5031</v>
      </c>
      <c r="H744" s="5">
        <f>IF(A!F744&gt;0,H743+A!F744," ")</f>
        <v>385202</v>
      </c>
      <c r="J744" s="5">
        <f t="shared" si="7"/>
        <v>28979</v>
      </c>
      <c r="L744" s="1">
        <v>841</v>
      </c>
      <c r="M744" s="1">
        <v>778</v>
      </c>
      <c r="N744" s="1">
        <v>683</v>
      </c>
      <c r="O744" s="1">
        <v>931</v>
      </c>
      <c r="P744" s="1">
        <v>783</v>
      </c>
      <c r="Q744" s="49">
        <v>49.8</v>
      </c>
      <c r="R744" s="49">
        <v>300.3</v>
      </c>
    </row>
    <row r="745" spans="1:18" x14ac:dyDescent="0.3">
      <c r="A745" s="6">
        <v>39865</v>
      </c>
      <c r="B745" s="1">
        <v>21779</v>
      </c>
      <c r="C745" s="1">
        <v>21005</v>
      </c>
      <c r="D745" s="1">
        <v>12377</v>
      </c>
      <c r="E745" s="1">
        <v>224</v>
      </c>
      <c r="F745" s="7">
        <f t="shared" si="8"/>
        <v>55385</v>
      </c>
      <c r="G745" s="7">
        <v>4624</v>
      </c>
      <c r="H745" s="5">
        <f>IF(A!F745&gt;0,H744+A!F745," ")</f>
        <v>440587</v>
      </c>
      <c r="J745" s="5">
        <f t="shared" si="7"/>
        <v>33603</v>
      </c>
      <c r="L745" s="1">
        <v>839</v>
      </c>
      <c r="M745" s="1">
        <v>797</v>
      </c>
      <c r="N745" s="1">
        <v>670</v>
      </c>
      <c r="O745" s="1">
        <v>1002</v>
      </c>
      <c r="P745" s="1">
        <v>786</v>
      </c>
      <c r="Q745" s="49">
        <v>43.5</v>
      </c>
      <c r="R745" s="49">
        <v>343.8</v>
      </c>
    </row>
    <row r="746" spans="1:18" x14ac:dyDescent="0.3">
      <c r="A746" s="6">
        <v>39872</v>
      </c>
      <c r="B746" s="1">
        <v>27926</v>
      </c>
      <c r="C746" s="1">
        <v>24887</v>
      </c>
      <c r="D746" s="1">
        <v>13181</v>
      </c>
      <c r="E746" s="1">
        <v>219</v>
      </c>
      <c r="F746" s="7">
        <f t="shared" si="8"/>
        <v>66213</v>
      </c>
      <c r="G746" s="7">
        <v>4728</v>
      </c>
      <c r="H746" s="5">
        <f>IF(A!F746&gt;0,H745+A!F746," ")</f>
        <v>506800</v>
      </c>
      <c r="J746" s="5">
        <f t="shared" si="7"/>
        <v>38331</v>
      </c>
      <c r="L746" s="1">
        <v>832</v>
      </c>
      <c r="M746" s="1">
        <v>797</v>
      </c>
      <c r="N746" s="1">
        <v>683</v>
      </c>
      <c r="O746" s="1">
        <v>1003</v>
      </c>
      <c r="P746" s="1">
        <v>790</v>
      </c>
      <c r="Q746" s="49">
        <v>52.3</v>
      </c>
      <c r="R746" s="49">
        <v>396.1</v>
      </c>
    </row>
    <row r="747" spans="1:18" x14ac:dyDescent="0.3">
      <c r="A747" s="6">
        <v>39879</v>
      </c>
      <c r="B747" s="1">
        <v>26220</v>
      </c>
      <c r="C747" s="1">
        <v>19484</v>
      </c>
      <c r="D747" s="1">
        <v>10109</v>
      </c>
      <c r="E747" s="1">
        <v>176</v>
      </c>
      <c r="F747" s="7">
        <f t="shared" si="8"/>
        <v>55989</v>
      </c>
      <c r="G747" s="7">
        <v>4791</v>
      </c>
      <c r="H747" s="5">
        <f>IF(A!F747&gt;0,H746+A!F747," ")</f>
        <v>562789</v>
      </c>
      <c r="J747" s="5">
        <f t="shared" si="7"/>
        <v>43122</v>
      </c>
      <c r="L747" s="1">
        <v>841</v>
      </c>
      <c r="M747" s="1">
        <v>786</v>
      </c>
      <c r="N747" s="1">
        <v>676</v>
      </c>
      <c r="O747" s="1">
        <v>1010</v>
      </c>
      <c r="P747" s="1">
        <v>793</v>
      </c>
      <c r="Q747" s="49">
        <v>44.4</v>
      </c>
      <c r="R747" s="49">
        <v>440.5</v>
      </c>
    </row>
    <row r="748" spans="1:18" x14ac:dyDescent="0.3">
      <c r="A748" s="6">
        <v>39886</v>
      </c>
      <c r="B748" s="1">
        <v>24461</v>
      </c>
      <c r="C748" s="1">
        <v>23418</v>
      </c>
      <c r="D748" s="1">
        <v>9160</v>
      </c>
      <c r="E748" s="1">
        <v>163</v>
      </c>
      <c r="F748" s="7">
        <f t="shared" si="8"/>
        <v>57202</v>
      </c>
      <c r="G748" s="7">
        <v>4612</v>
      </c>
      <c r="H748" s="5">
        <f>IF(A!F748&gt;0,H747+A!F748," ")</f>
        <v>619991</v>
      </c>
      <c r="J748" s="5">
        <f t="shared" si="7"/>
        <v>47734</v>
      </c>
      <c r="L748" s="1">
        <v>838</v>
      </c>
      <c r="M748" s="1">
        <v>789</v>
      </c>
      <c r="N748" s="1">
        <v>666</v>
      </c>
      <c r="O748" s="1">
        <v>1002</v>
      </c>
      <c r="P748" s="1">
        <v>791</v>
      </c>
      <c r="Q748" s="49">
        <v>45.2</v>
      </c>
      <c r="R748" s="49">
        <v>485.8</v>
      </c>
    </row>
    <row r="749" spans="1:18" x14ac:dyDescent="0.3">
      <c r="A749" s="6">
        <v>39893</v>
      </c>
      <c r="B749" s="1">
        <v>25717</v>
      </c>
      <c r="C749" s="1">
        <v>25164</v>
      </c>
      <c r="D749" s="1">
        <v>9301</v>
      </c>
      <c r="E749" s="1">
        <v>225</v>
      </c>
      <c r="F749" s="7">
        <f t="shared" si="8"/>
        <v>60407</v>
      </c>
      <c r="G749" s="7">
        <v>5202</v>
      </c>
      <c r="H749" s="5">
        <f>IF(A!F749&gt;0,H748+A!F749," ")</f>
        <v>680398</v>
      </c>
      <c r="J749" s="5">
        <f t="shared" si="7"/>
        <v>52936</v>
      </c>
      <c r="L749" s="1">
        <v>838</v>
      </c>
      <c r="M749" s="1">
        <v>782</v>
      </c>
      <c r="N749" s="1">
        <v>674</v>
      </c>
      <c r="O749" s="1">
        <v>1000</v>
      </c>
      <c r="P749" s="1">
        <v>791</v>
      </c>
      <c r="Q749" s="49">
        <v>47.7</v>
      </c>
      <c r="R749" s="49">
        <v>533.29999999999995</v>
      </c>
    </row>
    <row r="750" spans="1:18" x14ac:dyDescent="0.3">
      <c r="A750" s="6">
        <v>39900</v>
      </c>
      <c r="B750" s="1">
        <v>23720</v>
      </c>
      <c r="C750" s="1">
        <v>23168</v>
      </c>
      <c r="D750" s="1">
        <v>9093</v>
      </c>
      <c r="E750" s="1">
        <v>284</v>
      </c>
      <c r="F750" s="7">
        <f t="shared" si="8"/>
        <v>56265</v>
      </c>
      <c r="G750" s="7">
        <v>4974</v>
      </c>
      <c r="H750" s="5">
        <f>IF(A!F750&gt;0,H749+A!F750," ")</f>
        <v>736663</v>
      </c>
      <c r="J750" s="5">
        <f t="shared" si="7"/>
        <v>57910</v>
      </c>
      <c r="L750" s="1">
        <v>837</v>
      </c>
      <c r="M750" s="1">
        <v>777</v>
      </c>
      <c r="N750" s="1">
        <v>678</v>
      </c>
      <c r="O750" s="1">
        <v>1018</v>
      </c>
      <c r="P750" s="1">
        <v>787</v>
      </c>
      <c r="Q750" s="49">
        <v>44.3</v>
      </c>
      <c r="R750" s="49">
        <v>577.9</v>
      </c>
    </row>
    <row r="751" spans="1:18" x14ac:dyDescent="0.3">
      <c r="A751" s="6">
        <v>39907</v>
      </c>
      <c r="B751" s="1">
        <v>24084</v>
      </c>
      <c r="C751" s="1">
        <v>18888</v>
      </c>
      <c r="D751" s="1">
        <v>10235</v>
      </c>
      <c r="E751" s="1">
        <v>374</v>
      </c>
      <c r="F751" s="7">
        <f t="shared" si="8"/>
        <v>53581</v>
      </c>
      <c r="G751" s="7">
        <v>4727</v>
      </c>
      <c r="H751" s="5">
        <f>IF(A!F751&gt;0,H750+A!F751," ")</f>
        <v>790244</v>
      </c>
      <c r="J751" s="5">
        <f t="shared" si="7"/>
        <v>62637</v>
      </c>
      <c r="L751" s="1">
        <v>833</v>
      </c>
      <c r="M751" s="1">
        <v>754</v>
      </c>
      <c r="N751" s="1">
        <v>679</v>
      </c>
      <c r="O751" s="1">
        <v>1010</v>
      </c>
      <c r="P751" s="1">
        <v>778</v>
      </c>
      <c r="Q751" s="49">
        <v>41.6</v>
      </c>
      <c r="R751" s="49">
        <v>619.20000000000005</v>
      </c>
    </row>
    <row r="752" spans="1:18" x14ac:dyDescent="0.3">
      <c r="A752" s="6">
        <v>39914</v>
      </c>
      <c r="B752" s="1">
        <v>21922</v>
      </c>
      <c r="C752" s="1">
        <v>17314</v>
      </c>
      <c r="D752" s="1">
        <v>9327</v>
      </c>
      <c r="E752" s="1">
        <v>254</v>
      </c>
      <c r="F752" s="7">
        <f t="shared" si="8"/>
        <v>48817</v>
      </c>
      <c r="G752" s="7">
        <v>4673</v>
      </c>
      <c r="H752" s="5">
        <f>IF(A!F752&gt;0,H751+A!F752," ")</f>
        <v>839061</v>
      </c>
      <c r="J752" s="5">
        <f t="shared" si="7"/>
        <v>67310</v>
      </c>
      <c r="L752" s="1">
        <v>831</v>
      </c>
      <c r="M752" s="1">
        <v>777</v>
      </c>
      <c r="N752" s="1">
        <v>676</v>
      </c>
      <c r="O752" s="1">
        <v>1025</v>
      </c>
      <c r="P752" s="1">
        <v>784</v>
      </c>
      <c r="Q752" s="49">
        <v>38.200000000000003</v>
      </c>
      <c r="R752" s="49">
        <v>657.5</v>
      </c>
    </row>
    <row r="753" spans="1:18" x14ac:dyDescent="0.3">
      <c r="A753" s="6">
        <v>39921</v>
      </c>
      <c r="B753" s="1">
        <v>29651</v>
      </c>
      <c r="C753" s="1">
        <v>19941</v>
      </c>
      <c r="D753" s="1">
        <v>8148</v>
      </c>
      <c r="E753" s="1">
        <v>423</v>
      </c>
      <c r="F753" s="7">
        <f t="shared" si="8"/>
        <v>58163</v>
      </c>
      <c r="G753" s="7">
        <v>4357</v>
      </c>
      <c r="H753" s="5">
        <f>IF(A!F753&gt;0,H752+A!F753," ")</f>
        <v>897224</v>
      </c>
      <c r="J753" s="5">
        <f t="shared" si="7"/>
        <v>71667</v>
      </c>
      <c r="K753" s="1">
        <v>71729</v>
      </c>
      <c r="L753" s="1">
        <v>825</v>
      </c>
      <c r="M753" s="1">
        <v>746</v>
      </c>
      <c r="N753" s="1">
        <v>680</v>
      </c>
      <c r="O753" s="1">
        <v>1004</v>
      </c>
      <c r="P753" s="1">
        <v>779</v>
      </c>
      <c r="Q753" s="49">
        <v>45.3</v>
      </c>
      <c r="R753" s="49">
        <v>703.1</v>
      </c>
    </row>
    <row r="754" spans="1:18" x14ac:dyDescent="0.3">
      <c r="A754" s="6">
        <v>39928</v>
      </c>
      <c r="B754" s="1">
        <v>27983</v>
      </c>
      <c r="C754" s="1">
        <v>20249</v>
      </c>
      <c r="D754" s="1">
        <v>9455</v>
      </c>
      <c r="E754" s="1">
        <v>420</v>
      </c>
      <c r="F754" s="7">
        <f t="shared" si="8"/>
        <v>58107</v>
      </c>
      <c r="G754" s="7">
        <v>4986</v>
      </c>
      <c r="H754" s="5">
        <f>IF(A!F754&gt;0,H753+A!F754," ")</f>
        <v>955331</v>
      </c>
      <c r="J754" s="5">
        <f t="shared" si="7"/>
        <v>76653</v>
      </c>
      <c r="K754" s="1">
        <v>76715</v>
      </c>
      <c r="L754" s="1">
        <v>810</v>
      </c>
      <c r="M754" s="1">
        <v>770</v>
      </c>
      <c r="N754" s="1">
        <v>674</v>
      </c>
      <c r="O754" s="1">
        <v>1019</v>
      </c>
      <c r="P754" s="1">
        <v>776</v>
      </c>
      <c r="Q754" s="49">
        <v>45.1</v>
      </c>
      <c r="R754" s="49">
        <v>747.9</v>
      </c>
    </row>
    <row r="755" spans="1:18" x14ac:dyDescent="0.3">
      <c r="A755" s="6">
        <v>39935</v>
      </c>
      <c r="B755" s="1">
        <v>29186</v>
      </c>
      <c r="C755" s="1">
        <v>19251</v>
      </c>
      <c r="D755" s="1">
        <v>9553</v>
      </c>
      <c r="E755" s="1">
        <v>300</v>
      </c>
      <c r="F755" s="7">
        <f t="shared" si="8"/>
        <v>58290</v>
      </c>
      <c r="G755" s="7">
        <v>4896</v>
      </c>
      <c r="H755" s="5">
        <f>IF(A!F755&gt;0,H754+A!F755," ")</f>
        <v>1013621</v>
      </c>
      <c r="J755" s="5">
        <f t="shared" si="7"/>
        <v>81549</v>
      </c>
      <c r="K755" s="1">
        <v>81611</v>
      </c>
      <c r="L755" s="1">
        <v>814</v>
      </c>
      <c r="M755" s="1">
        <v>751</v>
      </c>
      <c r="N755" s="1">
        <v>683</v>
      </c>
      <c r="O755" s="1">
        <v>1038</v>
      </c>
      <c r="P755" s="1">
        <v>773</v>
      </c>
      <c r="Q755" s="49">
        <v>45.1</v>
      </c>
      <c r="R755" s="49">
        <v>793.2</v>
      </c>
    </row>
    <row r="756" spans="1:18" x14ac:dyDescent="0.3">
      <c r="A756" s="6">
        <v>39942</v>
      </c>
      <c r="B756" s="1">
        <v>31599</v>
      </c>
      <c r="C756" s="1">
        <v>19756</v>
      </c>
      <c r="D756" s="1">
        <v>9309</v>
      </c>
      <c r="E756" s="1">
        <v>301</v>
      </c>
      <c r="F756" s="7">
        <f t="shared" si="8"/>
        <v>60965</v>
      </c>
      <c r="G756" s="7">
        <v>4760</v>
      </c>
      <c r="H756" s="5">
        <f>IF(A!F756&gt;0,H755+A!F756," ")</f>
        <v>1074586</v>
      </c>
      <c r="J756" s="5">
        <f t="shared" si="7"/>
        <v>86309</v>
      </c>
      <c r="K756" s="1">
        <v>86371</v>
      </c>
      <c r="L756" s="1">
        <v>812</v>
      </c>
      <c r="M756" s="1">
        <v>759</v>
      </c>
      <c r="N756" s="1">
        <v>678</v>
      </c>
      <c r="O756" s="1">
        <v>944</v>
      </c>
      <c r="P756" s="1">
        <v>775</v>
      </c>
      <c r="Q756" s="49">
        <v>47.2</v>
      </c>
      <c r="R756" s="49">
        <v>840.6</v>
      </c>
    </row>
    <row r="757" spans="1:18" x14ac:dyDescent="0.3">
      <c r="A757" s="6">
        <v>39949</v>
      </c>
      <c r="B757" s="1">
        <v>30239</v>
      </c>
      <c r="C757" s="1">
        <v>21020</v>
      </c>
      <c r="D757" s="1">
        <v>8673</v>
      </c>
      <c r="E757" s="1">
        <v>301</v>
      </c>
      <c r="F757" s="7">
        <f t="shared" si="8"/>
        <v>60233</v>
      </c>
      <c r="G757" s="7">
        <v>5120</v>
      </c>
      <c r="H757" s="5">
        <f>IF(A!F757&gt;0,H756+A!F757," ")</f>
        <v>1134819</v>
      </c>
      <c r="J757" s="5">
        <f t="shared" si="7"/>
        <v>91429</v>
      </c>
      <c r="K757" s="1">
        <v>91491</v>
      </c>
      <c r="L757" s="1">
        <v>820</v>
      </c>
      <c r="M757" s="1">
        <v>756</v>
      </c>
      <c r="N757" s="1">
        <v>689</v>
      </c>
      <c r="O757" s="1">
        <v>969</v>
      </c>
      <c r="P757" s="1">
        <v>780</v>
      </c>
      <c r="Q757" s="49">
        <v>47</v>
      </c>
      <c r="R757" s="49">
        <v>887.1</v>
      </c>
    </row>
    <row r="758" spans="1:18" x14ac:dyDescent="0.3">
      <c r="A758" s="6">
        <v>39956</v>
      </c>
      <c r="B758" s="1">
        <v>32338</v>
      </c>
      <c r="C758" s="1">
        <v>15696</v>
      </c>
      <c r="D758" s="1">
        <v>7543</v>
      </c>
      <c r="E758" s="1">
        <v>173</v>
      </c>
      <c r="F758" s="7">
        <f t="shared" si="8"/>
        <v>55750</v>
      </c>
      <c r="G758" s="7">
        <v>3969</v>
      </c>
      <c r="H758" s="5">
        <f>IF(A!F758&gt;0,H757+A!F758," ")</f>
        <v>1190569</v>
      </c>
      <c r="J758" s="5">
        <f t="shared" si="7"/>
        <v>95398</v>
      </c>
      <c r="K758" s="1">
        <v>95460</v>
      </c>
      <c r="L758" s="1">
        <v>815</v>
      </c>
      <c r="M758" s="1">
        <v>751</v>
      </c>
      <c r="N758" s="1">
        <v>661</v>
      </c>
      <c r="O758" s="1">
        <v>961</v>
      </c>
      <c r="P758" s="1">
        <v>777</v>
      </c>
      <c r="Q758" s="49">
        <v>43.3</v>
      </c>
      <c r="R758" s="49">
        <v>930.6</v>
      </c>
    </row>
    <row r="759" spans="1:18" x14ac:dyDescent="0.3">
      <c r="A759" s="6">
        <v>39963</v>
      </c>
      <c r="B759" s="1">
        <v>34059</v>
      </c>
      <c r="C759" s="1">
        <v>15485</v>
      </c>
      <c r="D759" s="1">
        <v>8707</v>
      </c>
      <c r="E759" s="1">
        <v>217</v>
      </c>
      <c r="F759" s="7">
        <f t="shared" si="8"/>
        <v>58468</v>
      </c>
      <c r="G759" s="7">
        <v>4748</v>
      </c>
      <c r="H759" s="5">
        <f>IF(A!F759&gt;0,H758+A!F759," ")</f>
        <v>1249037</v>
      </c>
      <c r="J759" s="5">
        <f t="shared" si="7"/>
        <v>100146</v>
      </c>
      <c r="K759" s="1">
        <v>100208</v>
      </c>
      <c r="L759" s="1">
        <v>818</v>
      </c>
      <c r="M759" s="1">
        <v>748</v>
      </c>
      <c r="N759" s="1">
        <v>671</v>
      </c>
      <c r="O759" s="1">
        <v>937</v>
      </c>
      <c r="P759" s="1">
        <v>778</v>
      </c>
      <c r="Q759" s="49">
        <v>45.5</v>
      </c>
      <c r="R759" s="49">
        <v>976.5</v>
      </c>
    </row>
    <row r="760" spans="1:18" x14ac:dyDescent="0.3">
      <c r="A760" s="6">
        <v>39970</v>
      </c>
      <c r="B760" s="1">
        <v>36439</v>
      </c>
      <c r="C760" s="1">
        <v>18325</v>
      </c>
      <c r="D760" s="1">
        <v>9510</v>
      </c>
      <c r="E760" s="1">
        <v>272</v>
      </c>
      <c r="F760" s="7">
        <f t="shared" si="8"/>
        <v>64546</v>
      </c>
      <c r="G760" s="7">
        <v>5091</v>
      </c>
      <c r="H760" s="5">
        <f>IF(A!F760&gt;0,H759+A!F760," ")</f>
        <v>1313583</v>
      </c>
      <c r="J760" s="5">
        <f t="shared" si="7"/>
        <v>105237</v>
      </c>
      <c r="K760" s="1">
        <v>105299</v>
      </c>
      <c r="L760" s="1">
        <v>818</v>
      </c>
      <c r="M760" s="1">
        <v>757</v>
      </c>
      <c r="N760" s="1">
        <v>677</v>
      </c>
      <c r="O760" s="1">
        <v>935</v>
      </c>
      <c r="P760" s="1">
        <v>781</v>
      </c>
      <c r="Q760" s="49">
        <v>82.3</v>
      </c>
      <c r="R760" s="49">
        <v>1857.1</v>
      </c>
    </row>
    <row r="761" spans="1:18" x14ac:dyDescent="0.3">
      <c r="A761" s="6">
        <v>39977</v>
      </c>
      <c r="B761" s="1">
        <v>34766</v>
      </c>
      <c r="C761" s="1">
        <v>19870</v>
      </c>
      <c r="D761" s="1">
        <v>11497</v>
      </c>
      <c r="E761" s="1">
        <v>265</v>
      </c>
      <c r="F761" s="7">
        <f t="shared" si="8"/>
        <v>66398</v>
      </c>
      <c r="G761" s="7">
        <v>4690</v>
      </c>
      <c r="H761" s="5">
        <f>IF(A!F761&gt;0,H760+A!F761," ")</f>
        <v>1379981</v>
      </c>
      <c r="J761" s="5">
        <f t="shared" si="7"/>
        <v>109927</v>
      </c>
      <c r="K761" s="1">
        <v>109989</v>
      </c>
      <c r="L761" s="1">
        <v>819</v>
      </c>
      <c r="M761" s="1">
        <v>753</v>
      </c>
      <c r="N761" s="1">
        <v>680</v>
      </c>
      <c r="O761" s="1">
        <v>956</v>
      </c>
      <c r="P761" s="1">
        <v>776</v>
      </c>
      <c r="Q761" s="49">
        <v>84.6</v>
      </c>
      <c r="R761" s="49">
        <v>1941.7</v>
      </c>
    </row>
    <row r="762" spans="1:18" x14ac:dyDescent="0.3">
      <c r="A762" s="6">
        <v>39984</v>
      </c>
      <c r="B762" s="1">
        <v>40560</v>
      </c>
      <c r="C762" s="1">
        <v>17818</v>
      </c>
      <c r="D762" s="1">
        <v>10460</v>
      </c>
      <c r="E762" s="1">
        <v>176</v>
      </c>
      <c r="F762" s="7">
        <f t="shared" si="8"/>
        <v>69014</v>
      </c>
      <c r="G762" s="7">
        <v>4521</v>
      </c>
      <c r="H762" s="5">
        <f>IF(A!F762&gt;0,H761+A!F762," ")</f>
        <v>1448995</v>
      </c>
      <c r="J762" s="5">
        <f t="shared" si="7"/>
        <v>114448</v>
      </c>
      <c r="K762" s="1">
        <v>114510</v>
      </c>
      <c r="L762" s="1">
        <v>821</v>
      </c>
      <c r="M762" s="1">
        <v>758</v>
      </c>
      <c r="N762" s="1">
        <v>685</v>
      </c>
      <c r="O762" s="1">
        <v>993</v>
      </c>
      <c r="P762" s="1">
        <v>785</v>
      </c>
      <c r="Q762" s="49">
        <v>54.1</v>
      </c>
      <c r="R762" s="49">
        <v>1131.5999999999999</v>
      </c>
    </row>
    <row r="763" spans="1:18" x14ac:dyDescent="0.3">
      <c r="A763" s="6">
        <v>39991</v>
      </c>
      <c r="B763" s="1">
        <v>34426</v>
      </c>
      <c r="C763" s="1">
        <v>20486</v>
      </c>
      <c r="D763" s="1">
        <v>9816</v>
      </c>
      <c r="E763" s="1">
        <v>192</v>
      </c>
      <c r="F763" s="7">
        <f t="shared" si="8"/>
        <v>64920</v>
      </c>
      <c r="G763" s="7">
        <v>3889</v>
      </c>
      <c r="H763" s="5">
        <f>IF(A!F763&gt;0,H762+A!F763," ")</f>
        <v>1513915</v>
      </c>
      <c r="J763" s="5">
        <f t="shared" si="7"/>
        <v>118337</v>
      </c>
      <c r="K763" s="1">
        <v>118399</v>
      </c>
      <c r="L763" s="1">
        <v>824</v>
      </c>
      <c r="M763" s="1">
        <v>757</v>
      </c>
      <c r="N763" s="1">
        <v>679</v>
      </c>
      <c r="O763" s="1">
        <v>1007</v>
      </c>
      <c r="P763" s="1">
        <v>782</v>
      </c>
      <c r="Q763" s="49">
        <v>50.7</v>
      </c>
      <c r="R763" s="49">
        <v>1182.7</v>
      </c>
    </row>
    <row r="764" spans="1:18" x14ac:dyDescent="0.3">
      <c r="A764" s="6">
        <v>39998</v>
      </c>
      <c r="B764" s="1">
        <v>30251</v>
      </c>
      <c r="C764" s="1">
        <v>14371</v>
      </c>
      <c r="D764" s="1">
        <v>7502</v>
      </c>
      <c r="E764" s="1">
        <v>154</v>
      </c>
      <c r="F764" s="7">
        <f t="shared" si="8"/>
        <v>52278</v>
      </c>
      <c r="G764" s="7">
        <v>4225</v>
      </c>
      <c r="H764" s="5">
        <f>IF(A!F764&gt;0,H763+A!F764," ")</f>
        <v>1566193</v>
      </c>
      <c r="J764" s="5">
        <f t="shared" ref="J764:J827" si="9">IF(G764&gt;0,J763+G764," ")</f>
        <v>122562</v>
      </c>
      <c r="K764" s="1">
        <v>122624</v>
      </c>
      <c r="L764" s="1">
        <v>836</v>
      </c>
      <c r="M764" s="1">
        <v>767</v>
      </c>
      <c r="N764" s="1">
        <v>667</v>
      </c>
      <c r="O764" s="1">
        <v>956</v>
      </c>
      <c r="P764" s="1">
        <v>793</v>
      </c>
      <c r="Q764" s="49">
        <v>41.5</v>
      </c>
      <c r="R764" s="49">
        <v>1224.8</v>
      </c>
    </row>
    <row r="765" spans="1:18" x14ac:dyDescent="0.3">
      <c r="A765" s="6">
        <v>40005</v>
      </c>
      <c r="B765" s="1">
        <v>33607</v>
      </c>
      <c r="C765" s="1">
        <v>19335</v>
      </c>
      <c r="D765" s="1">
        <v>10676</v>
      </c>
      <c r="E765" s="1">
        <v>273</v>
      </c>
      <c r="F765" s="7">
        <f t="shared" si="8"/>
        <v>63891</v>
      </c>
      <c r="G765" s="7">
        <v>4507</v>
      </c>
      <c r="H765" s="5">
        <f>IF(A!F765&gt;0,H764+A!F765," ")</f>
        <v>1630084</v>
      </c>
      <c r="J765" s="5">
        <f t="shared" si="9"/>
        <v>127069</v>
      </c>
      <c r="K765" s="1">
        <v>127131</v>
      </c>
      <c r="L765" s="1">
        <v>843</v>
      </c>
      <c r="M765" s="1">
        <v>764</v>
      </c>
      <c r="N765" s="1">
        <v>672</v>
      </c>
      <c r="O765" s="1">
        <v>976</v>
      </c>
      <c r="P765" s="1">
        <v>791</v>
      </c>
      <c r="Q765" s="49">
        <v>50.5</v>
      </c>
      <c r="R765" s="49">
        <v>1274.7</v>
      </c>
    </row>
    <row r="766" spans="1:18" x14ac:dyDescent="0.3">
      <c r="A766" s="6">
        <v>40012</v>
      </c>
      <c r="B766" s="1">
        <v>33457</v>
      </c>
      <c r="C766" s="1">
        <v>17212</v>
      </c>
      <c r="D766" s="1">
        <v>9397</v>
      </c>
      <c r="E766" s="1">
        <v>290</v>
      </c>
      <c r="F766" s="7">
        <f t="shared" si="8"/>
        <v>60356</v>
      </c>
      <c r="G766" s="7">
        <v>4437</v>
      </c>
      <c r="H766" s="5">
        <f>IF(A!F766&gt;0,H765+A!F766," ")</f>
        <v>1690440</v>
      </c>
      <c r="J766" s="5">
        <f t="shared" si="9"/>
        <v>131506</v>
      </c>
      <c r="K766" s="1">
        <v>131568</v>
      </c>
      <c r="L766" s="1">
        <v>838</v>
      </c>
      <c r="M766" s="1">
        <v>770</v>
      </c>
      <c r="N766" s="1">
        <v>686</v>
      </c>
      <c r="O766" s="1">
        <v>949</v>
      </c>
      <c r="P766" s="1">
        <v>796</v>
      </c>
      <c r="Q766" s="49">
        <v>48</v>
      </c>
      <c r="R766" s="49">
        <v>1323.4</v>
      </c>
    </row>
    <row r="767" spans="1:18" x14ac:dyDescent="0.3">
      <c r="A767" s="6">
        <v>40019</v>
      </c>
      <c r="B767" s="1">
        <v>34465</v>
      </c>
      <c r="C767" s="1">
        <v>19143</v>
      </c>
      <c r="D767" s="1">
        <v>8880</v>
      </c>
      <c r="E767" s="1">
        <v>336</v>
      </c>
      <c r="F767" s="7">
        <f t="shared" si="8"/>
        <v>62824</v>
      </c>
      <c r="G767" s="7">
        <v>4248</v>
      </c>
      <c r="H767" s="5">
        <f>IF(A!F767&gt;0,H766+A!F767," ")</f>
        <v>1753264</v>
      </c>
      <c r="J767" s="5">
        <f t="shared" si="9"/>
        <v>135754</v>
      </c>
      <c r="K767" s="1">
        <v>135816</v>
      </c>
      <c r="L767" s="1">
        <v>843</v>
      </c>
      <c r="M767" s="1">
        <v>782</v>
      </c>
      <c r="N767" s="1">
        <v>681</v>
      </c>
      <c r="O767" s="1">
        <v>1007</v>
      </c>
      <c r="P767" s="1">
        <v>803</v>
      </c>
      <c r="Q767" s="49">
        <v>50.4</v>
      </c>
      <c r="R767" s="49">
        <v>1373.1</v>
      </c>
    </row>
    <row r="768" spans="1:18" x14ac:dyDescent="0.3">
      <c r="A768" s="6">
        <v>40026</v>
      </c>
      <c r="B768" s="1">
        <v>33656</v>
      </c>
      <c r="C768" s="1">
        <v>15680</v>
      </c>
      <c r="D768" s="1">
        <v>8553</v>
      </c>
      <c r="E768" s="1">
        <v>324</v>
      </c>
      <c r="F768" s="7">
        <f t="shared" si="8"/>
        <v>58213</v>
      </c>
      <c r="G768" s="7">
        <v>4854</v>
      </c>
      <c r="H768" s="5">
        <f>IF(A!F768&gt;0,H767+A!F768," ")</f>
        <v>1811477</v>
      </c>
      <c r="J768" s="5">
        <f t="shared" si="9"/>
        <v>140608</v>
      </c>
      <c r="K768" s="1">
        <v>140670</v>
      </c>
      <c r="L768" s="1">
        <v>847</v>
      </c>
      <c r="M768" s="1">
        <v>778</v>
      </c>
      <c r="N768" s="1">
        <v>674</v>
      </c>
      <c r="O768" s="1">
        <v>981</v>
      </c>
      <c r="P768" s="1">
        <v>804</v>
      </c>
      <c r="Q768" s="49">
        <v>40.700000000000003</v>
      </c>
      <c r="R768" s="49">
        <v>1191.4000000000001</v>
      </c>
    </row>
    <row r="769" spans="1:18" x14ac:dyDescent="0.3">
      <c r="A769" s="6">
        <v>40033</v>
      </c>
      <c r="B769" s="1">
        <v>33390</v>
      </c>
      <c r="C769" s="1">
        <v>15567</v>
      </c>
      <c r="D769" s="1">
        <v>8236</v>
      </c>
      <c r="E769" s="1">
        <v>330</v>
      </c>
      <c r="F769" s="7">
        <f t="shared" si="8"/>
        <v>57523</v>
      </c>
      <c r="G769" s="7">
        <v>4166</v>
      </c>
      <c r="H769" s="5">
        <f>IF(A!F769&gt;0,H768+A!F769," ")</f>
        <v>1869000</v>
      </c>
      <c r="J769" s="5">
        <f t="shared" si="9"/>
        <v>144774</v>
      </c>
      <c r="K769" s="1">
        <v>144836</v>
      </c>
      <c r="L769" s="1">
        <v>854</v>
      </c>
      <c r="M769" s="1">
        <v>793</v>
      </c>
      <c r="N769" s="1">
        <v>672</v>
      </c>
      <c r="O769" s="1">
        <v>953</v>
      </c>
      <c r="P769" s="1">
        <v>812</v>
      </c>
      <c r="Q769" s="49">
        <v>40.9</v>
      </c>
      <c r="R769" s="49">
        <v>1232.5999999999999</v>
      </c>
    </row>
    <row r="770" spans="1:18" x14ac:dyDescent="0.3">
      <c r="A770" s="6">
        <v>40040</v>
      </c>
      <c r="B770" s="1">
        <v>32878</v>
      </c>
      <c r="C770" s="1">
        <v>17799</v>
      </c>
      <c r="D770" s="1">
        <v>9854</v>
      </c>
      <c r="E770" s="1">
        <v>449</v>
      </c>
      <c r="F770" s="7">
        <f t="shared" si="8"/>
        <v>60980</v>
      </c>
      <c r="G770" s="7">
        <v>4286</v>
      </c>
      <c r="H770" s="5">
        <f>IF(A!F770&gt;0,H769+A!F770," ")</f>
        <v>1929980</v>
      </c>
      <c r="J770" s="5">
        <f t="shared" si="9"/>
        <v>149060</v>
      </c>
      <c r="K770" s="1">
        <v>149122</v>
      </c>
      <c r="L770" s="1">
        <v>853</v>
      </c>
      <c r="M770" s="1">
        <v>778</v>
      </c>
      <c r="N770" s="1">
        <v>686</v>
      </c>
      <c r="O770" s="1">
        <v>951</v>
      </c>
      <c r="P770" s="1">
        <v>805</v>
      </c>
      <c r="Q770" s="49">
        <v>49.1</v>
      </c>
      <c r="R770" s="49">
        <v>1516.3</v>
      </c>
    </row>
    <row r="771" spans="1:18" x14ac:dyDescent="0.3">
      <c r="A771" s="6">
        <v>40047</v>
      </c>
      <c r="B771" s="1">
        <v>32734</v>
      </c>
      <c r="C771" s="1">
        <v>21866</v>
      </c>
      <c r="D771" s="1">
        <v>11209</v>
      </c>
      <c r="E771" s="1">
        <v>537</v>
      </c>
      <c r="F771" s="7">
        <f t="shared" si="8"/>
        <v>66346</v>
      </c>
      <c r="G771" s="7">
        <v>4605</v>
      </c>
      <c r="H771" s="5">
        <f>IF(A!F771&gt;0,H770+A!F771," ")</f>
        <v>1996326</v>
      </c>
      <c r="J771" s="5">
        <f t="shared" si="9"/>
        <v>153665</v>
      </c>
      <c r="K771" s="1">
        <v>153727</v>
      </c>
      <c r="L771" s="1">
        <v>857</v>
      </c>
      <c r="M771" s="1">
        <v>790</v>
      </c>
      <c r="N771" s="1">
        <v>675</v>
      </c>
      <c r="O771" s="1">
        <v>956</v>
      </c>
      <c r="P771" s="1">
        <v>805</v>
      </c>
      <c r="Q771" s="49">
        <v>53.4</v>
      </c>
      <c r="R771" s="49">
        <v>1569.5</v>
      </c>
    </row>
    <row r="772" spans="1:18" x14ac:dyDescent="0.3">
      <c r="A772" s="6">
        <v>40054</v>
      </c>
      <c r="B772" s="1">
        <v>33458</v>
      </c>
      <c r="C772" s="1">
        <v>18073</v>
      </c>
      <c r="D772" s="1">
        <v>10453</v>
      </c>
      <c r="E772" s="1">
        <v>441</v>
      </c>
      <c r="F772" s="7">
        <f t="shared" si="8"/>
        <v>62425</v>
      </c>
      <c r="G772" s="7">
        <v>4585</v>
      </c>
      <c r="H772" s="5">
        <f>IF(A!F772&gt;0,H771+A!F772," ")</f>
        <v>2058751</v>
      </c>
      <c r="J772" s="5">
        <f t="shared" si="9"/>
        <v>158250</v>
      </c>
      <c r="K772" s="1">
        <v>158312</v>
      </c>
      <c r="L772" s="1">
        <v>848</v>
      </c>
      <c r="M772" s="1">
        <v>781</v>
      </c>
      <c r="N772" s="1">
        <v>675</v>
      </c>
      <c r="O772" s="1">
        <v>949</v>
      </c>
      <c r="P772" s="1">
        <v>801</v>
      </c>
      <c r="Q772" s="49">
        <v>50</v>
      </c>
      <c r="R772" s="49">
        <v>1619.1</v>
      </c>
    </row>
    <row r="773" spans="1:18" x14ac:dyDescent="0.3">
      <c r="A773" s="6">
        <v>40061</v>
      </c>
      <c r="B773" s="1">
        <v>31471</v>
      </c>
      <c r="C773" s="1">
        <v>18894</v>
      </c>
      <c r="D773" s="1">
        <v>11445</v>
      </c>
      <c r="E773" s="1">
        <v>630</v>
      </c>
      <c r="F773" s="7">
        <f t="shared" si="8"/>
        <v>62440</v>
      </c>
      <c r="G773" s="7">
        <v>4446</v>
      </c>
      <c r="H773" s="5">
        <f>IF(A!F773&gt;0,H772+A!F773," ")</f>
        <v>2121191</v>
      </c>
      <c r="J773" s="5">
        <f t="shared" si="9"/>
        <v>162696</v>
      </c>
      <c r="K773" s="1">
        <v>162758</v>
      </c>
      <c r="L773" s="1">
        <v>863</v>
      </c>
      <c r="M773" s="1">
        <v>798</v>
      </c>
      <c r="N773" s="1">
        <v>674</v>
      </c>
      <c r="O773" s="1">
        <v>921</v>
      </c>
      <c r="P773" s="1">
        <v>810</v>
      </c>
      <c r="Q773" s="49">
        <v>50.5</v>
      </c>
      <c r="R773" s="49">
        <v>1666.3</v>
      </c>
    </row>
    <row r="774" spans="1:18" x14ac:dyDescent="0.3">
      <c r="A774" s="6">
        <v>40068</v>
      </c>
      <c r="B774" s="1">
        <v>31572</v>
      </c>
      <c r="C774" s="1">
        <v>15102</v>
      </c>
      <c r="D774" s="1">
        <v>10040</v>
      </c>
      <c r="E774" s="1">
        <v>371</v>
      </c>
      <c r="F774" s="7">
        <f t="shared" si="8"/>
        <v>57085</v>
      </c>
      <c r="G774" s="7">
        <v>3839</v>
      </c>
      <c r="H774" s="5">
        <f>IF(A!F774&gt;0,H773+A!F774," ")</f>
        <v>2178276</v>
      </c>
      <c r="J774" s="5">
        <f t="shared" si="9"/>
        <v>166535</v>
      </c>
      <c r="K774" s="1">
        <v>166597</v>
      </c>
      <c r="L774" s="1">
        <v>868</v>
      </c>
      <c r="M774" s="1">
        <v>801</v>
      </c>
      <c r="N774" s="1">
        <v>669</v>
      </c>
      <c r="O774" s="1">
        <v>978</v>
      </c>
      <c r="P774" s="1">
        <v>816</v>
      </c>
      <c r="Q774" s="49">
        <v>46.6</v>
      </c>
      <c r="R774" s="49">
        <v>1716.1</v>
      </c>
    </row>
    <row r="775" spans="1:18" x14ac:dyDescent="0.3">
      <c r="A775" s="6">
        <v>40075</v>
      </c>
      <c r="B775" s="1">
        <v>34142</v>
      </c>
      <c r="C775" s="1">
        <v>20474</v>
      </c>
      <c r="D775" s="1">
        <v>12503</v>
      </c>
      <c r="E775" s="1">
        <v>551</v>
      </c>
      <c r="F775" s="7">
        <f t="shared" si="8"/>
        <v>67670</v>
      </c>
      <c r="G775" s="7">
        <v>4306</v>
      </c>
      <c r="H775" s="5">
        <f>IF(A!F775&gt;0,H774+A!F775," ")</f>
        <v>2245946</v>
      </c>
      <c r="J775" s="5">
        <f t="shared" si="9"/>
        <v>170841</v>
      </c>
      <c r="K775" s="1">
        <v>170903</v>
      </c>
      <c r="L775" s="1">
        <v>876</v>
      </c>
      <c r="M775" s="1">
        <v>806</v>
      </c>
      <c r="N775" s="1">
        <v>676</v>
      </c>
      <c r="O775" s="1">
        <v>976</v>
      </c>
      <c r="P775" s="1">
        <v>819</v>
      </c>
      <c r="Q775" s="49">
        <v>55.4</v>
      </c>
      <c r="R775" s="49">
        <v>1771.3</v>
      </c>
    </row>
    <row r="776" spans="1:18" x14ac:dyDescent="0.3">
      <c r="A776" s="6">
        <v>40082</v>
      </c>
      <c r="B776" s="1">
        <v>32305</v>
      </c>
      <c r="C776" s="1">
        <v>18008</v>
      </c>
      <c r="D776" s="1">
        <v>11404</v>
      </c>
      <c r="E776" s="1">
        <v>505</v>
      </c>
      <c r="F776" s="7">
        <f t="shared" si="8"/>
        <v>62222</v>
      </c>
      <c r="G776" s="7">
        <v>4591</v>
      </c>
      <c r="H776" s="5">
        <f>IF(A!F776&gt;0,H775+A!F776," ")</f>
        <v>2308168</v>
      </c>
      <c r="J776" s="5">
        <f t="shared" si="9"/>
        <v>175432</v>
      </c>
      <c r="K776" s="1">
        <v>175918</v>
      </c>
      <c r="L776" s="1">
        <v>877</v>
      </c>
      <c r="M776" s="1">
        <v>814</v>
      </c>
      <c r="N776" s="1">
        <v>674</v>
      </c>
      <c r="O776" s="1">
        <v>956</v>
      </c>
      <c r="P776" s="1">
        <v>822</v>
      </c>
      <c r="Q776" s="49">
        <v>51.2</v>
      </c>
      <c r="R776" s="49">
        <v>1823.5</v>
      </c>
    </row>
    <row r="777" spans="1:18" x14ac:dyDescent="0.3">
      <c r="A777" s="6">
        <v>40089</v>
      </c>
      <c r="B777" s="1">
        <v>32104</v>
      </c>
      <c r="C777" s="1">
        <v>20191</v>
      </c>
      <c r="D777" s="1">
        <v>11688</v>
      </c>
      <c r="E777" s="1">
        <v>406</v>
      </c>
      <c r="F777" s="7">
        <f t="shared" si="8"/>
        <v>64389</v>
      </c>
      <c r="G777" s="7">
        <v>4626</v>
      </c>
      <c r="H777" s="5">
        <f>IF(A!F777&gt;0,H776+A!F777," ")</f>
        <v>2372557</v>
      </c>
      <c r="J777" s="5">
        <f t="shared" si="9"/>
        <v>180058</v>
      </c>
      <c r="K777" s="1">
        <v>180544</v>
      </c>
      <c r="L777" s="1">
        <v>887</v>
      </c>
      <c r="M777" s="1">
        <v>835</v>
      </c>
      <c r="N777" s="1">
        <v>675</v>
      </c>
      <c r="O777" s="1">
        <v>980</v>
      </c>
      <c r="P777" s="1">
        <v>833</v>
      </c>
      <c r="Q777" s="49">
        <v>53.6</v>
      </c>
      <c r="R777" s="49">
        <v>1876.3</v>
      </c>
    </row>
    <row r="778" spans="1:18" x14ac:dyDescent="0.3">
      <c r="A778" s="6">
        <v>40096</v>
      </c>
      <c r="B778" s="1">
        <v>30120</v>
      </c>
      <c r="C778" s="1">
        <v>19344</v>
      </c>
      <c r="D778" s="1">
        <v>12270</v>
      </c>
      <c r="E778" s="1">
        <v>405</v>
      </c>
      <c r="F778" s="7">
        <f t="shared" si="8"/>
        <v>62139</v>
      </c>
      <c r="G778" s="7">
        <v>4797</v>
      </c>
      <c r="H778" s="5">
        <f>IF(A!F778&gt;0,H777+A!F778," ")</f>
        <v>2434696</v>
      </c>
      <c r="J778" s="5">
        <f t="shared" si="9"/>
        <v>184855</v>
      </c>
      <c r="K778" s="1">
        <v>185341</v>
      </c>
      <c r="L778" s="1">
        <v>886</v>
      </c>
      <c r="M778" s="1">
        <v>823</v>
      </c>
      <c r="N778" s="1">
        <v>674</v>
      </c>
      <c r="O778" s="1">
        <v>944</v>
      </c>
      <c r="P778" s="1">
        <v>825</v>
      </c>
      <c r="Q778" s="49">
        <v>51.3</v>
      </c>
      <c r="R778" s="49">
        <v>1928.1</v>
      </c>
    </row>
    <row r="779" spans="1:18" x14ac:dyDescent="0.3">
      <c r="A779" s="6">
        <v>40103</v>
      </c>
      <c r="B779" s="1">
        <v>21670</v>
      </c>
      <c r="C779" s="1">
        <v>19168</v>
      </c>
      <c r="D779" s="1">
        <v>10910</v>
      </c>
      <c r="E779" s="1">
        <v>419</v>
      </c>
      <c r="F779" s="7">
        <f t="shared" si="8"/>
        <v>52167</v>
      </c>
      <c r="G779" s="7">
        <v>3918</v>
      </c>
      <c r="H779" s="5">
        <f>IF(A!F779&gt;0,H778+A!F779," ")</f>
        <v>2486863</v>
      </c>
      <c r="J779" s="5">
        <f t="shared" si="9"/>
        <v>188773</v>
      </c>
      <c r="K779" s="1">
        <v>189259</v>
      </c>
      <c r="L779" s="1">
        <v>882</v>
      </c>
      <c r="M779" s="1">
        <v>821</v>
      </c>
      <c r="N779" s="1">
        <v>665</v>
      </c>
      <c r="O779" s="1">
        <v>924</v>
      </c>
      <c r="P779" s="1">
        <v>815</v>
      </c>
      <c r="Q779" s="49">
        <v>42.5</v>
      </c>
      <c r="R779" s="49">
        <v>1970.5</v>
      </c>
    </row>
    <row r="780" spans="1:18" x14ac:dyDescent="0.3">
      <c r="A780" s="6">
        <v>40110</v>
      </c>
      <c r="B780" s="1">
        <v>25201</v>
      </c>
      <c r="C780" s="1">
        <v>18582</v>
      </c>
      <c r="D780" s="1">
        <v>13932</v>
      </c>
      <c r="E780" s="1">
        <v>468</v>
      </c>
      <c r="F780" s="7">
        <f t="shared" si="8"/>
        <v>58183</v>
      </c>
      <c r="G780" s="7">
        <v>4820</v>
      </c>
      <c r="H780" s="5">
        <f>IF(A!F780&gt;0,H779+A!F780," ")</f>
        <v>2545046</v>
      </c>
      <c r="J780" s="5">
        <f t="shared" si="9"/>
        <v>193593</v>
      </c>
      <c r="K780" s="1">
        <v>194079</v>
      </c>
      <c r="L780" s="1">
        <v>885</v>
      </c>
      <c r="M780" s="1">
        <v>815</v>
      </c>
      <c r="N780" s="1">
        <v>672</v>
      </c>
      <c r="O780" s="1">
        <v>912</v>
      </c>
      <c r="P780" s="1">
        <v>812</v>
      </c>
      <c r="Q780" s="49">
        <v>47.2</v>
      </c>
      <c r="R780" s="49">
        <v>2017.3</v>
      </c>
    </row>
    <row r="781" spans="1:18" x14ac:dyDescent="0.3">
      <c r="A781" s="6">
        <v>40117</v>
      </c>
      <c r="B781" s="1">
        <v>31019</v>
      </c>
      <c r="C781" s="1">
        <v>18365</v>
      </c>
      <c r="D781" s="1">
        <v>14117</v>
      </c>
      <c r="E781" s="1">
        <v>445</v>
      </c>
      <c r="F781" s="7">
        <f t="shared" si="8"/>
        <v>63946</v>
      </c>
      <c r="G781" s="7">
        <v>4678</v>
      </c>
      <c r="H781" s="5">
        <f>IF(A!F781&gt;0,H780+A!F781," ")</f>
        <v>2608992</v>
      </c>
      <c r="J781" s="5">
        <f t="shared" si="9"/>
        <v>198271</v>
      </c>
      <c r="K781" s="1">
        <v>198757</v>
      </c>
      <c r="L781" s="1">
        <v>892</v>
      </c>
      <c r="M781" s="1">
        <v>818</v>
      </c>
      <c r="N781" s="1">
        <v>700</v>
      </c>
      <c r="O781" s="1">
        <v>888</v>
      </c>
      <c r="P781" s="1">
        <v>829</v>
      </c>
      <c r="Q781" s="49">
        <v>53</v>
      </c>
      <c r="R781" s="49">
        <v>2070.3000000000002</v>
      </c>
    </row>
    <row r="782" spans="1:18" x14ac:dyDescent="0.3">
      <c r="A782" s="6">
        <v>40124</v>
      </c>
      <c r="B782" s="1">
        <v>26510</v>
      </c>
      <c r="C782" s="1">
        <v>21085</v>
      </c>
      <c r="D782" s="1">
        <v>15870</v>
      </c>
      <c r="E782" s="1">
        <v>361</v>
      </c>
      <c r="F782" s="7">
        <f t="shared" si="8"/>
        <v>63826</v>
      </c>
      <c r="G782" s="7">
        <v>5044</v>
      </c>
      <c r="H782" s="5">
        <f>IF(A!F782&gt;0,H781+A!F782," ")</f>
        <v>2672818</v>
      </c>
      <c r="J782" s="5">
        <f t="shared" si="9"/>
        <v>203315</v>
      </c>
      <c r="K782" s="1">
        <v>203801</v>
      </c>
      <c r="L782" s="1">
        <v>886</v>
      </c>
      <c r="M782" s="1">
        <v>824</v>
      </c>
      <c r="N782" s="1">
        <v>662</v>
      </c>
      <c r="O782" s="1">
        <v>931</v>
      </c>
      <c r="P782" s="1">
        <v>810</v>
      </c>
      <c r="Q782" s="49">
        <v>51.7</v>
      </c>
      <c r="R782" s="49">
        <v>2121.8000000000002</v>
      </c>
    </row>
    <row r="783" spans="1:18" x14ac:dyDescent="0.3">
      <c r="A783" s="6">
        <v>40131</v>
      </c>
      <c r="B783" s="1">
        <v>26316</v>
      </c>
      <c r="C783" s="1">
        <v>19677</v>
      </c>
      <c r="D783" s="1">
        <v>15512</v>
      </c>
      <c r="E783" s="1">
        <v>336</v>
      </c>
      <c r="F783" s="7">
        <f t="shared" si="8"/>
        <v>61841</v>
      </c>
      <c r="G783" s="7">
        <v>4777</v>
      </c>
      <c r="H783" s="5">
        <f>IF(A!F783&gt;0,H782+A!F783," ")</f>
        <v>2734659</v>
      </c>
      <c r="J783" s="5">
        <f t="shared" si="9"/>
        <v>208092</v>
      </c>
      <c r="K783" s="1">
        <v>208578</v>
      </c>
      <c r="L783" s="1">
        <v>888</v>
      </c>
      <c r="M783" s="1">
        <v>819</v>
      </c>
      <c r="N783" s="1">
        <v>664</v>
      </c>
      <c r="O783" s="1">
        <v>923</v>
      </c>
      <c r="P783" s="1">
        <v>810</v>
      </c>
      <c r="Q783" s="49">
        <v>50.1</v>
      </c>
      <c r="R783" s="49">
        <v>2172.4</v>
      </c>
    </row>
    <row r="784" spans="1:18" x14ac:dyDescent="0.3">
      <c r="A784" s="6">
        <v>40138</v>
      </c>
      <c r="B784" s="1">
        <v>25381</v>
      </c>
      <c r="C784" s="1">
        <v>17930</v>
      </c>
      <c r="D784" s="1">
        <v>14603</v>
      </c>
      <c r="E784" s="1">
        <v>350</v>
      </c>
      <c r="F784" s="7">
        <f t="shared" si="8"/>
        <v>58264</v>
      </c>
      <c r="G784" s="7">
        <v>4962</v>
      </c>
      <c r="H784" s="5">
        <f>IF(A!F784&gt;0,H783+A!F784," ")</f>
        <v>2792923</v>
      </c>
      <c r="J784" s="5">
        <f t="shared" si="9"/>
        <v>213054</v>
      </c>
      <c r="K784" s="1">
        <v>213540</v>
      </c>
      <c r="L784" s="1">
        <v>878</v>
      </c>
      <c r="M784" s="1">
        <v>821</v>
      </c>
      <c r="N784" s="1">
        <v>662</v>
      </c>
      <c r="O784" s="1">
        <v>906</v>
      </c>
      <c r="P784" s="1">
        <v>808</v>
      </c>
      <c r="Q784" s="49">
        <v>47</v>
      </c>
      <c r="R784" s="49">
        <v>2219</v>
      </c>
    </row>
    <row r="785" spans="1:18" x14ac:dyDescent="0.3">
      <c r="A785" s="6">
        <v>40145</v>
      </c>
      <c r="B785" s="1">
        <v>24056</v>
      </c>
      <c r="C785" s="1">
        <v>26673</v>
      </c>
      <c r="D785" s="1">
        <v>16709</v>
      </c>
      <c r="E785" s="1">
        <v>344</v>
      </c>
      <c r="F785" s="7">
        <f t="shared" si="8"/>
        <v>67782</v>
      </c>
      <c r="G785" s="7">
        <v>4992</v>
      </c>
      <c r="H785" s="5">
        <f>IF(A!F785&gt;0,H784+A!F785," ")</f>
        <v>2860705</v>
      </c>
      <c r="J785" s="5">
        <f t="shared" si="9"/>
        <v>218046</v>
      </c>
      <c r="K785" s="1">
        <v>218532</v>
      </c>
      <c r="L785" s="1">
        <v>880</v>
      </c>
      <c r="M785" s="1">
        <v>830</v>
      </c>
      <c r="N785" s="1">
        <v>659</v>
      </c>
      <c r="O785" s="1">
        <v>888</v>
      </c>
      <c r="P785" s="1">
        <v>806</v>
      </c>
      <c r="Q785" s="49">
        <v>54.6</v>
      </c>
      <c r="R785" s="49">
        <v>2273.6</v>
      </c>
    </row>
    <row r="786" spans="1:18" x14ac:dyDescent="0.3">
      <c r="A786" s="6">
        <v>40152</v>
      </c>
      <c r="B786" s="1">
        <v>25313</v>
      </c>
      <c r="C786" s="1">
        <v>18880</v>
      </c>
      <c r="D786" s="1">
        <v>15264</v>
      </c>
      <c r="E786" s="1">
        <v>365</v>
      </c>
      <c r="F786" s="7">
        <f t="shared" si="8"/>
        <v>59822</v>
      </c>
      <c r="G786" s="7">
        <v>5223</v>
      </c>
      <c r="H786" s="5">
        <f>IF(A!F786&gt;0,H785+A!F786," ")</f>
        <v>2920527</v>
      </c>
      <c r="J786" s="5">
        <f t="shared" si="9"/>
        <v>223269</v>
      </c>
      <c r="K786" s="1">
        <v>223755</v>
      </c>
      <c r="L786" s="1">
        <v>875</v>
      </c>
      <c r="M786" s="1">
        <v>824</v>
      </c>
      <c r="N786" s="1">
        <v>658</v>
      </c>
      <c r="O786" s="1">
        <v>903</v>
      </c>
      <c r="P786" s="1">
        <v>804</v>
      </c>
      <c r="Q786" s="49">
        <v>48.1</v>
      </c>
      <c r="R786" s="49">
        <v>2322.8000000000002</v>
      </c>
    </row>
    <row r="787" spans="1:18" x14ac:dyDescent="0.3">
      <c r="A787" s="6">
        <v>40159</v>
      </c>
      <c r="B787" s="1">
        <v>28812</v>
      </c>
      <c r="C787" s="1">
        <v>21002</v>
      </c>
      <c r="D787" s="1">
        <v>16447</v>
      </c>
      <c r="E787" s="1">
        <v>393</v>
      </c>
      <c r="F787" s="7">
        <f t="shared" si="8"/>
        <v>66654</v>
      </c>
      <c r="G787" s="7">
        <v>5239</v>
      </c>
      <c r="H787" s="5">
        <f>IF(A!F787&gt;0,H786+A!F787," ")</f>
        <v>2987181</v>
      </c>
      <c r="J787" s="5">
        <f t="shared" si="9"/>
        <v>228508</v>
      </c>
      <c r="K787" s="1">
        <v>228994</v>
      </c>
      <c r="L787" s="1">
        <v>870</v>
      </c>
      <c r="M787" s="1">
        <v>815</v>
      </c>
      <c r="N787" s="1">
        <v>656</v>
      </c>
      <c r="O787" s="1">
        <v>855</v>
      </c>
      <c r="P787" s="1">
        <v>800</v>
      </c>
      <c r="Q787" s="49">
        <v>53.3</v>
      </c>
      <c r="R787" s="49">
        <v>2375.5</v>
      </c>
    </row>
    <row r="788" spans="1:18" x14ac:dyDescent="0.3">
      <c r="A788" s="6">
        <v>40166</v>
      </c>
      <c r="B788" s="1">
        <v>28398</v>
      </c>
      <c r="C788" s="1">
        <v>20744</v>
      </c>
      <c r="D788" s="1">
        <v>15238</v>
      </c>
      <c r="E788" s="1">
        <v>230</v>
      </c>
      <c r="F788" s="7">
        <f t="shared" si="8"/>
        <v>64610</v>
      </c>
      <c r="G788" s="7">
        <v>5247</v>
      </c>
      <c r="H788" s="5">
        <f>IF(A!F788&gt;0,H787+A!F788," ")</f>
        <v>3051791</v>
      </c>
      <c r="J788" s="5">
        <f t="shared" si="9"/>
        <v>233755</v>
      </c>
      <c r="K788" s="1">
        <v>234241</v>
      </c>
      <c r="L788" s="1">
        <v>855</v>
      </c>
      <c r="M788" s="1">
        <v>804</v>
      </c>
      <c r="N788" s="1">
        <v>661</v>
      </c>
      <c r="O788" s="1">
        <v>909</v>
      </c>
      <c r="P788" s="1">
        <v>793</v>
      </c>
      <c r="Q788" s="49">
        <v>51.2</v>
      </c>
      <c r="R788" s="49">
        <v>2426.4</v>
      </c>
    </row>
    <row r="789" spans="1:18" x14ac:dyDescent="0.3">
      <c r="A789" s="6">
        <v>40173</v>
      </c>
      <c r="B789" s="1">
        <v>19037</v>
      </c>
      <c r="C789" s="1">
        <v>14350</v>
      </c>
      <c r="D789" s="1">
        <v>9979</v>
      </c>
      <c r="E789" s="1">
        <v>202</v>
      </c>
      <c r="F789" s="7">
        <f t="shared" ref="F789:F852" si="10">SUM(B789:E789)</f>
        <v>43568</v>
      </c>
      <c r="G789" s="55">
        <f>K789-K788</f>
        <v>4051</v>
      </c>
      <c r="H789" s="5">
        <f>IF(A!F789&gt;0,H788+A!F789," ")</f>
        <v>3095359</v>
      </c>
      <c r="J789" s="5">
        <f t="shared" si="9"/>
        <v>237806</v>
      </c>
      <c r="K789" s="51">
        <f>K790-G790</f>
        <v>238292</v>
      </c>
      <c r="L789" s="1">
        <v>870</v>
      </c>
      <c r="M789" s="1">
        <v>797</v>
      </c>
      <c r="Q789" s="52">
        <f>R789-R788</f>
        <v>34.800000000000182</v>
      </c>
      <c r="R789" s="52">
        <f>R790-Q790</f>
        <v>2461.2000000000003</v>
      </c>
    </row>
    <row r="790" spans="1:18" x14ac:dyDescent="0.3">
      <c r="A790" s="6">
        <v>40180</v>
      </c>
      <c r="B790" s="1">
        <v>21798</v>
      </c>
      <c r="C790" s="1">
        <v>12610</v>
      </c>
      <c r="D790" s="1">
        <v>9186</v>
      </c>
      <c r="E790" s="1">
        <v>86</v>
      </c>
      <c r="F790" s="7">
        <f>SUM(B790:E790)</f>
        <v>43680</v>
      </c>
      <c r="G790" s="7">
        <v>3527</v>
      </c>
      <c r="H790" s="5">
        <f>IF(A!F790&gt;0,H789+A!F790," ")</f>
        <v>3139039</v>
      </c>
      <c r="J790" s="5">
        <f t="shared" si="9"/>
        <v>241333</v>
      </c>
      <c r="K790" s="1">
        <v>241819</v>
      </c>
      <c r="L790" s="1">
        <v>865</v>
      </c>
      <c r="M790" s="1">
        <v>791</v>
      </c>
      <c r="N790" s="1">
        <v>679</v>
      </c>
      <c r="O790" s="1">
        <v>929</v>
      </c>
      <c r="P790" s="1">
        <v>805</v>
      </c>
      <c r="Q790" s="49">
        <v>35.1</v>
      </c>
      <c r="R790" s="49">
        <v>2496.3000000000002</v>
      </c>
    </row>
    <row r="791" spans="1:18" x14ac:dyDescent="0.3">
      <c r="A791" s="6">
        <v>40187</v>
      </c>
      <c r="B791" s="1">
        <v>31718</v>
      </c>
      <c r="C791" s="1">
        <v>18118</v>
      </c>
      <c r="D791" s="1">
        <v>11597</v>
      </c>
      <c r="E791" s="1">
        <v>192</v>
      </c>
      <c r="F791" s="7">
        <f t="shared" si="10"/>
        <v>61625</v>
      </c>
      <c r="G791" s="7">
        <v>4217</v>
      </c>
      <c r="H791" s="5">
        <f>+F791</f>
        <v>61625</v>
      </c>
      <c r="J791" s="5">
        <f>G791</f>
        <v>4217</v>
      </c>
      <c r="L791" s="1">
        <v>874</v>
      </c>
      <c r="M791" s="1">
        <v>811</v>
      </c>
      <c r="N791" s="1">
        <v>685</v>
      </c>
      <c r="O791" s="1">
        <v>914</v>
      </c>
      <c r="P791" s="1">
        <v>820</v>
      </c>
      <c r="Q791" s="49">
        <v>50.5</v>
      </c>
      <c r="R791" s="49">
        <v>50.5</v>
      </c>
    </row>
    <row r="792" spans="1:18" x14ac:dyDescent="0.3">
      <c r="A792" s="6">
        <v>40194</v>
      </c>
      <c r="B792" s="1">
        <v>30443</v>
      </c>
      <c r="C792" s="1">
        <v>18291</v>
      </c>
      <c r="D792" s="1">
        <v>13225</v>
      </c>
      <c r="E792" s="1">
        <v>281</v>
      </c>
      <c r="F792" s="7">
        <f t="shared" si="10"/>
        <v>62240</v>
      </c>
      <c r="G792" s="7">
        <v>4780</v>
      </c>
      <c r="H792" s="5">
        <f>IF(A!F792&gt;0,H791+A!F792," ")</f>
        <v>123865</v>
      </c>
      <c r="J792" s="5">
        <f t="shared" si="9"/>
        <v>8997</v>
      </c>
      <c r="L792" s="1">
        <v>867</v>
      </c>
      <c r="M792" s="1">
        <v>821</v>
      </c>
      <c r="N792" s="1">
        <v>676</v>
      </c>
      <c r="O792" s="1">
        <v>884</v>
      </c>
      <c r="P792" s="1">
        <v>813</v>
      </c>
      <c r="Q792" s="49">
        <v>50.6</v>
      </c>
      <c r="R792" s="49">
        <v>101.1</v>
      </c>
    </row>
    <row r="793" spans="1:18" x14ac:dyDescent="0.3">
      <c r="A793" s="6">
        <v>40201</v>
      </c>
      <c r="B793" s="1">
        <v>30650</v>
      </c>
      <c r="C793" s="1">
        <v>17378</v>
      </c>
      <c r="D793" s="1">
        <v>13930</v>
      </c>
      <c r="E793" s="1">
        <v>324</v>
      </c>
      <c r="F793" s="7">
        <f t="shared" si="10"/>
        <v>62282</v>
      </c>
      <c r="G793" s="7">
        <v>4808</v>
      </c>
      <c r="H793" s="5">
        <f>IF(A!F793&gt;0,H792+A!F793," ")</f>
        <v>186147</v>
      </c>
      <c r="J793" s="5">
        <f t="shared" si="9"/>
        <v>13805</v>
      </c>
      <c r="L793" s="1">
        <v>869</v>
      </c>
      <c r="M793" s="1">
        <v>803</v>
      </c>
      <c r="N793" s="1">
        <v>660</v>
      </c>
      <c r="O793" s="1">
        <v>914</v>
      </c>
      <c r="P793" s="1">
        <v>805</v>
      </c>
      <c r="Q793" s="49">
        <v>50.1</v>
      </c>
      <c r="R793" s="49">
        <v>151.19999999999999</v>
      </c>
    </row>
    <row r="794" spans="1:18" x14ac:dyDescent="0.3">
      <c r="A794" s="6">
        <v>40208</v>
      </c>
      <c r="B794" s="1">
        <v>28258</v>
      </c>
      <c r="C794" s="1">
        <v>19865</v>
      </c>
      <c r="D794" s="1">
        <v>13688</v>
      </c>
      <c r="E794" s="1">
        <v>293</v>
      </c>
      <c r="F794" s="7">
        <f t="shared" si="10"/>
        <v>62104</v>
      </c>
      <c r="G794" s="7">
        <v>5184</v>
      </c>
      <c r="H794" s="5">
        <f>IF(A!F794&gt;0,H793+A!F794," ")</f>
        <v>248251</v>
      </c>
      <c r="J794" s="5">
        <f t="shared" si="9"/>
        <v>18989</v>
      </c>
      <c r="L794" s="1">
        <v>868</v>
      </c>
      <c r="M794" s="1">
        <v>810</v>
      </c>
      <c r="N794" s="1">
        <v>670</v>
      </c>
      <c r="O794" s="1">
        <v>971</v>
      </c>
      <c r="P794" s="1">
        <v>807</v>
      </c>
      <c r="Q794" s="49">
        <v>50.1</v>
      </c>
      <c r="R794" s="49">
        <v>201.3</v>
      </c>
    </row>
    <row r="795" spans="1:18" x14ac:dyDescent="0.3">
      <c r="A795" s="6">
        <v>40215</v>
      </c>
      <c r="B795" s="1">
        <v>22879</v>
      </c>
      <c r="C795" s="1">
        <v>14410</v>
      </c>
      <c r="D795" s="1">
        <v>13858</v>
      </c>
      <c r="E795" s="1">
        <v>263</v>
      </c>
      <c r="F795" s="7">
        <f t="shared" si="10"/>
        <v>51410</v>
      </c>
      <c r="G795" s="7">
        <v>4652</v>
      </c>
      <c r="H795" s="5">
        <f>IF(A!F795&gt;0,H794+A!F795," ")</f>
        <v>299661</v>
      </c>
      <c r="J795" s="5">
        <f t="shared" si="9"/>
        <v>23641</v>
      </c>
      <c r="L795" s="1">
        <v>867</v>
      </c>
      <c r="M795" s="1">
        <v>810</v>
      </c>
      <c r="N795" s="1">
        <v>665</v>
      </c>
      <c r="O795" s="1">
        <v>994</v>
      </c>
      <c r="P795" s="1">
        <v>798</v>
      </c>
      <c r="Q795" s="49">
        <v>41</v>
      </c>
      <c r="R795" s="49">
        <v>242.3</v>
      </c>
    </row>
    <row r="796" spans="1:18" x14ac:dyDescent="0.3">
      <c r="A796" s="6">
        <v>40222</v>
      </c>
      <c r="B796" s="1">
        <v>26650</v>
      </c>
      <c r="C796" s="1">
        <v>19626</v>
      </c>
      <c r="D796" s="1">
        <v>12767</v>
      </c>
      <c r="E796" s="1">
        <v>219</v>
      </c>
      <c r="F796" s="7">
        <f t="shared" si="10"/>
        <v>59262</v>
      </c>
      <c r="G796" s="7">
        <v>4548</v>
      </c>
      <c r="H796" s="5">
        <f>IF(A!F796&gt;0,H795+A!F796," ")</f>
        <v>358923</v>
      </c>
      <c r="J796" s="5">
        <f t="shared" si="9"/>
        <v>28189</v>
      </c>
      <c r="L796" s="1">
        <v>871</v>
      </c>
      <c r="M796" s="1">
        <v>820</v>
      </c>
      <c r="N796" s="1">
        <v>667</v>
      </c>
      <c r="O796" s="1">
        <v>978</v>
      </c>
      <c r="P796" s="1">
        <v>881</v>
      </c>
      <c r="Q796" s="49">
        <v>48</v>
      </c>
      <c r="R796" s="49">
        <v>290.3</v>
      </c>
    </row>
    <row r="797" spans="1:18" x14ac:dyDescent="0.3">
      <c r="A797" s="6">
        <v>40229</v>
      </c>
      <c r="B797" s="1">
        <v>22565</v>
      </c>
      <c r="C797" s="1">
        <v>21442</v>
      </c>
      <c r="D797" s="1">
        <v>10871</v>
      </c>
      <c r="E797" s="1">
        <v>306</v>
      </c>
      <c r="F797" s="7">
        <f t="shared" si="10"/>
        <v>55184</v>
      </c>
      <c r="G797" s="7">
        <v>4866</v>
      </c>
      <c r="H797" s="5">
        <f>IF(A!F797&gt;0,H796+A!F797," ")</f>
        <v>414107</v>
      </c>
      <c r="J797" s="5">
        <f t="shared" si="9"/>
        <v>33055</v>
      </c>
      <c r="L797" s="1">
        <v>867</v>
      </c>
      <c r="M797" s="1">
        <v>817</v>
      </c>
      <c r="N797" s="1">
        <v>669</v>
      </c>
      <c r="O797" s="1">
        <v>986</v>
      </c>
      <c r="P797" s="1">
        <v>810</v>
      </c>
      <c r="Q797" s="49">
        <v>44.7</v>
      </c>
      <c r="R797" s="49">
        <v>335</v>
      </c>
    </row>
    <row r="798" spans="1:18" x14ac:dyDescent="0.3">
      <c r="A798" s="6">
        <v>40236</v>
      </c>
      <c r="B798" s="1">
        <v>27962</v>
      </c>
      <c r="C798" s="1">
        <v>21853</v>
      </c>
      <c r="D798" s="1">
        <v>12332</v>
      </c>
      <c r="E798" s="1">
        <v>337</v>
      </c>
      <c r="F798" s="7">
        <f t="shared" si="10"/>
        <v>62484</v>
      </c>
      <c r="G798" s="7">
        <v>4431</v>
      </c>
      <c r="H798" s="5">
        <f>IF(A!F798&gt;0,H797+A!F798," ")</f>
        <v>476591</v>
      </c>
      <c r="J798" s="5">
        <f t="shared" si="9"/>
        <v>37486</v>
      </c>
      <c r="L798" s="1">
        <v>870</v>
      </c>
      <c r="M798" s="1">
        <v>815</v>
      </c>
      <c r="N798" s="1">
        <v>670</v>
      </c>
      <c r="O798" s="1">
        <v>999</v>
      </c>
      <c r="P798" s="1">
        <v>812</v>
      </c>
      <c r="Q798" s="49">
        <v>50.7</v>
      </c>
      <c r="R798" s="49">
        <v>385.7</v>
      </c>
    </row>
    <row r="799" spans="1:18" x14ac:dyDescent="0.3">
      <c r="A799" s="6">
        <v>40243</v>
      </c>
      <c r="B799" s="1">
        <v>29006</v>
      </c>
      <c r="C799" s="1">
        <v>20949</v>
      </c>
      <c r="D799" s="1">
        <v>11579</v>
      </c>
      <c r="E799" s="1">
        <v>359</v>
      </c>
      <c r="F799" s="7">
        <f t="shared" si="10"/>
        <v>61893</v>
      </c>
      <c r="G799" s="7">
        <v>4662</v>
      </c>
      <c r="H799" s="5">
        <f>IF(A!F799&gt;0,H798+A!F799," ")</f>
        <v>538484</v>
      </c>
      <c r="J799" s="5">
        <f t="shared" si="9"/>
        <v>42148</v>
      </c>
      <c r="L799" s="1">
        <v>877</v>
      </c>
      <c r="M799" s="1">
        <v>809</v>
      </c>
      <c r="N799" s="1">
        <v>673</v>
      </c>
      <c r="O799" s="1">
        <v>1011</v>
      </c>
      <c r="P799" s="1">
        <v>817</v>
      </c>
      <c r="Q799" s="49">
        <v>87.9</v>
      </c>
      <c r="R799" s="49">
        <v>792.9</v>
      </c>
    </row>
    <row r="800" spans="1:18" x14ac:dyDescent="0.3">
      <c r="A800" s="6">
        <v>40250</v>
      </c>
      <c r="B800" s="1">
        <v>26874</v>
      </c>
      <c r="C800" s="1">
        <v>23174</v>
      </c>
      <c r="D800" s="1">
        <v>11553</v>
      </c>
      <c r="E800" s="1">
        <v>592</v>
      </c>
      <c r="F800" s="7">
        <f t="shared" si="10"/>
        <v>62193</v>
      </c>
      <c r="G800" s="7">
        <v>4953</v>
      </c>
      <c r="H800" s="5">
        <f>IF(A!F800&gt;0,H799+A!F800," ")</f>
        <v>600677</v>
      </c>
      <c r="J800" s="5">
        <f t="shared" si="9"/>
        <v>47101</v>
      </c>
      <c r="L800" s="1">
        <v>878</v>
      </c>
      <c r="M800" s="1">
        <v>806</v>
      </c>
      <c r="N800" s="1">
        <v>665</v>
      </c>
      <c r="O800" s="1">
        <v>1013</v>
      </c>
      <c r="P800" s="1">
        <v>813</v>
      </c>
      <c r="Q800" s="49">
        <v>50.6</v>
      </c>
      <c r="R800" s="49">
        <v>486.8</v>
      </c>
    </row>
    <row r="801" spans="1:19" x14ac:dyDescent="0.3">
      <c r="A801" s="6">
        <v>40257</v>
      </c>
      <c r="B801" s="1">
        <v>22986</v>
      </c>
      <c r="C801" s="1">
        <v>28130</v>
      </c>
      <c r="D801" s="1">
        <v>10511</v>
      </c>
      <c r="E801" s="1">
        <v>498</v>
      </c>
      <c r="F801" s="7">
        <f t="shared" si="10"/>
        <v>62125</v>
      </c>
      <c r="G801" s="7">
        <v>5090</v>
      </c>
      <c r="H801" s="5">
        <f>IF(A!F801&gt;0,H800+A!F801," ")</f>
        <v>662802</v>
      </c>
      <c r="J801" s="5">
        <f t="shared" si="9"/>
        <v>52191</v>
      </c>
      <c r="L801" s="1">
        <v>863</v>
      </c>
      <c r="M801" s="1">
        <v>804</v>
      </c>
      <c r="N801" s="1">
        <v>668</v>
      </c>
      <c r="O801" s="1">
        <v>1017</v>
      </c>
      <c r="P801" s="1">
        <v>805</v>
      </c>
      <c r="Q801" s="49">
        <v>50</v>
      </c>
      <c r="R801" s="49">
        <v>536.5</v>
      </c>
    </row>
    <row r="802" spans="1:19" x14ac:dyDescent="0.3">
      <c r="A802" s="6">
        <v>40264</v>
      </c>
      <c r="B802" s="1">
        <v>26360</v>
      </c>
      <c r="C802" s="1">
        <v>24503</v>
      </c>
      <c r="D802" s="1">
        <v>10573</v>
      </c>
      <c r="E802" s="1">
        <v>656</v>
      </c>
      <c r="F802" s="7">
        <f t="shared" si="10"/>
        <v>62092</v>
      </c>
      <c r="G802" s="7">
        <v>4641</v>
      </c>
      <c r="H802" s="5">
        <f>IF(A!F802&gt;0,H801+A!F802," ")</f>
        <v>724894</v>
      </c>
      <c r="J802" s="5">
        <f t="shared" si="9"/>
        <v>56832</v>
      </c>
      <c r="L802" s="1">
        <v>862</v>
      </c>
      <c r="M802" s="1">
        <v>805</v>
      </c>
      <c r="N802" s="1">
        <v>664</v>
      </c>
      <c r="O802" s="1">
        <v>991</v>
      </c>
      <c r="P802" s="1">
        <v>807</v>
      </c>
      <c r="Q802" s="49">
        <v>50.1</v>
      </c>
      <c r="R802" s="49">
        <v>587.1</v>
      </c>
    </row>
    <row r="803" spans="1:19" x14ac:dyDescent="0.3">
      <c r="A803" s="6">
        <v>40271</v>
      </c>
      <c r="B803" s="1">
        <v>19988</v>
      </c>
      <c r="C803" s="1">
        <v>21343</v>
      </c>
      <c r="D803" s="1">
        <v>8899</v>
      </c>
      <c r="E803" s="1">
        <v>514</v>
      </c>
      <c r="F803" s="7">
        <f t="shared" si="10"/>
        <v>50744</v>
      </c>
      <c r="G803" s="7">
        <v>4357</v>
      </c>
      <c r="H803" s="5">
        <f>IF(A!F803&gt;0,H802+A!F803," ")</f>
        <v>775638</v>
      </c>
      <c r="J803" s="5">
        <f t="shared" si="9"/>
        <v>61189</v>
      </c>
      <c r="L803" s="1">
        <v>864</v>
      </c>
      <c r="M803" s="1">
        <v>804</v>
      </c>
      <c r="N803" s="1">
        <v>659</v>
      </c>
      <c r="O803" s="1">
        <v>1011</v>
      </c>
      <c r="P803" s="1">
        <v>804</v>
      </c>
      <c r="Q803" s="49">
        <v>40.799999999999997</v>
      </c>
      <c r="R803" s="49">
        <v>627.5</v>
      </c>
    </row>
    <row r="804" spans="1:19" x14ac:dyDescent="0.3">
      <c r="A804" s="6">
        <v>40278</v>
      </c>
      <c r="B804" s="1">
        <v>23269</v>
      </c>
      <c r="C804" s="1">
        <v>22567</v>
      </c>
      <c r="D804" s="1">
        <v>8506</v>
      </c>
      <c r="E804" s="1">
        <v>574</v>
      </c>
      <c r="F804" s="7">
        <f t="shared" si="10"/>
        <v>54916</v>
      </c>
      <c r="G804" s="7">
        <v>4681</v>
      </c>
      <c r="H804" s="5">
        <f>IF(A!F804&gt;0,H803+A!F804," ")</f>
        <v>830554</v>
      </c>
      <c r="J804" s="5">
        <f t="shared" si="9"/>
        <v>65870</v>
      </c>
      <c r="L804" s="1">
        <v>862</v>
      </c>
      <c r="M804" s="1">
        <v>803</v>
      </c>
      <c r="N804" s="1">
        <v>669</v>
      </c>
      <c r="O804" s="1">
        <v>983</v>
      </c>
      <c r="P804" s="1">
        <v>809</v>
      </c>
      <c r="Q804" s="49">
        <v>44.4</v>
      </c>
      <c r="R804" s="49">
        <v>672.4</v>
      </c>
    </row>
    <row r="805" spans="1:19" x14ac:dyDescent="0.3">
      <c r="A805" s="6">
        <v>40285</v>
      </c>
      <c r="B805" s="1">
        <v>28368</v>
      </c>
      <c r="C805" s="1">
        <v>22098</v>
      </c>
      <c r="D805" s="1">
        <v>9433</v>
      </c>
      <c r="E805" s="1">
        <v>554</v>
      </c>
      <c r="F805" s="7">
        <f t="shared" si="10"/>
        <v>60453</v>
      </c>
      <c r="G805" s="7">
        <v>5055</v>
      </c>
      <c r="H805" s="5">
        <f>IF(A!F805&gt;0,H804+A!F805," ")</f>
        <v>891007</v>
      </c>
      <c r="J805" s="5">
        <f t="shared" si="9"/>
        <v>70925</v>
      </c>
      <c r="L805" s="1">
        <v>853</v>
      </c>
      <c r="M805" s="1">
        <v>786</v>
      </c>
      <c r="N805" s="1">
        <v>665</v>
      </c>
      <c r="O805" s="1">
        <v>989</v>
      </c>
      <c r="P805" s="1">
        <v>801</v>
      </c>
      <c r="Q805" s="49">
        <v>48.4</v>
      </c>
      <c r="R805" s="49">
        <v>720.6</v>
      </c>
    </row>
    <row r="806" spans="1:19" x14ac:dyDescent="0.3">
      <c r="A806" s="6">
        <v>40292</v>
      </c>
      <c r="B806" s="1">
        <v>30561</v>
      </c>
      <c r="C806" s="1">
        <v>30288</v>
      </c>
      <c r="D806" s="1">
        <v>9840</v>
      </c>
      <c r="E806" s="1">
        <v>552</v>
      </c>
      <c r="F806" s="7">
        <f t="shared" si="10"/>
        <v>71241</v>
      </c>
      <c r="G806" s="7">
        <v>4787</v>
      </c>
      <c r="H806" s="5">
        <f>IF(A!F806&gt;0,H805+A!F806," ")</f>
        <v>962248</v>
      </c>
      <c r="J806" s="5">
        <f t="shared" si="9"/>
        <v>75712</v>
      </c>
      <c r="L806" s="1">
        <v>846</v>
      </c>
      <c r="M806" s="1">
        <v>783</v>
      </c>
      <c r="N806" s="1">
        <v>663</v>
      </c>
      <c r="O806" s="1">
        <v>1010</v>
      </c>
      <c r="P806" s="1">
        <v>796</v>
      </c>
      <c r="Q806" s="49">
        <v>56.7</v>
      </c>
      <c r="R806" s="49">
        <v>777.2</v>
      </c>
    </row>
    <row r="807" spans="1:19" x14ac:dyDescent="0.3">
      <c r="A807" s="6">
        <v>40299</v>
      </c>
      <c r="B807" s="1">
        <v>28893</v>
      </c>
      <c r="C807" s="1">
        <v>24039</v>
      </c>
      <c r="D807" s="1">
        <v>9975</v>
      </c>
      <c r="E807" s="1">
        <v>613</v>
      </c>
      <c r="F807" s="7">
        <f t="shared" si="10"/>
        <v>63520</v>
      </c>
      <c r="G807" s="7">
        <v>5258</v>
      </c>
      <c r="H807" s="5">
        <f>IF(A!F807&gt;0,H806+A!F807," ")</f>
        <v>1025768</v>
      </c>
      <c r="J807" s="5">
        <f t="shared" si="9"/>
        <v>80970</v>
      </c>
      <c r="L807" s="1">
        <v>838</v>
      </c>
      <c r="M807" s="1">
        <v>781</v>
      </c>
      <c r="N807" s="1">
        <v>666</v>
      </c>
      <c r="O807" s="1">
        <v>1002</v>
      </c>
      <c r="P807" s="1">
        <v>791</v>
      </c>
      <c r="Q807" s="49">
        <v>50.2</v>
      </c>
      <c r="R807" s="49">
        <v>827.2</v>
      </c>
    </row>
    <row r="808" spans="1:19" x14ac:dyDescent="0.3">
      <c r="A808" s="6">
        <v>40306</v>
      </c>
      <c r="B808" s="1">
        <v>39153</v>
      </c>
      <c r="C808" s="1">
        <v>21920</v>
      </c>
      <c r="D808" s="1">
        <v>9120</v>
      </c>
      <c r="E808" s="1">
        <v>477</v>
      </c>
      <c r="F808" s="7">
        <f t="shared" si="10"/>
        <v>70670</v>
      </c>
      <c r="G808" s="7">
        <v>4811</v>
      </c>
      <c r="H808" s="5">
        <f>IF(A!F808&gt;0,H807+A!F808," ")</f>
        <v>1096438</v>
      </c>
      <c r="J808" s="5">
        <f t="shared" si="9"/>
        <v>85781</v>
      </c>
      <c r="L808" s="1">
        <v>829</v>
      </c>
      <c r="M808" s="1">
        <v>771</v>
      </c>
      <c r="N808" s="1">
        <v>654</v>
      </c>
      <c r="O808" s="1">
        <v>1003</v>
      </c>
      <c r="P808" s="1">
        <v>790</v>
      </c>
      <c r="Q808" s="49">
        <v>55.8</v>
      </c>
      <c r="R808" s="49">
        <v>883.3</v>
      </c>
    </row>
    <row r="809" spans="1:19" x14ac:dyDescent="0.3">
      <c r="A809" s="6">
        <v>40313</v>
      </c>
      <c r="B809" s="1">
        <v>37231</v>
      </c>
      <c r="C809" s="1">
        <v>26287</v>
      </c>
      <c r="D809" s="1">
        <v>10637</v>
      </c>
      <c r="E809" s="1">
        <v>605</v>
      </c>
      <c r="F809" s="7">
        <f t="shared" si="10"/>
        <v>74760</v>
      </c>
      <c r="G809" s="7">
        <v>4913</v>
      </c>
      <c r="H809" s="5">
        <f>IF(A!F809&gt;0,H808+A!F809," ")</f>
        <v>1171198</v>
      </c>
      <c r="J809" s="5">
        <f t="shared" si="9"/>
        <v>90694</v>
      </c>
      <c r="L809" s="1">
        <v>825</v>
      </c>
      <c r="M809" s="1">
        <v>755</v>
      </c>
      <c r="N809" s="1">
        <v>678</v>
      </c>
      <c r="O809" s="1">
        <v>990</v>
      </c>
      <c r="P809" s="1">
        <v>781</v>
      </c>
      <c r="Q809" s="49">
        <v>58.4</v>
      </c>
      <c r="R809" s="49">
        <v>941.5</v>
      </c>
    </row>
    <row r="810" spans="1:19" x14ac:dyDescent="0.3">
      <c r="A810" s="6">
        <v>40320</v>
      </c>
      <c r="B810" s="1">
        <v>33972</v>
      </c>
      <c r="C810" s="1">
        <v>19458</v>
      </c>
      <c r="D810" s="1">
        <v>9653</v>
      </c>
      <c r="E810" s="1">
        <v>581</v>
      </c>
      <c r="F810" s="7">
        <f t="shared" si="10"/>
        <v>63664</v>
      </c>
      <c r="G810" s="7">
        <v>4996</v>
      </c>
      <c r="H810" s="5">
        <f>IF(A!F810&gt;0,H809+A!F810," ")</f>
        <v>1234862</v>
      </c>
      <c r="J810" s="5">
        <f t="shared" si="9"/>
        <v>95690</v>
      </c>
      <c r="L810" s="1">
        <v>827</v>
      </c>
      <c r="M810" s="1">
        <v>762</v>
      </c>
      <c r="N810" s="1">
        <v>679</v>
      </c>
      <c r="O810" s="1">
        <v>1024</v>
      </c>
      <c r="P810" s="1">
        <v>790</v>
      </c>
      <c r="Q810" s="49">
        <v>49.8</v>
      </c>
      <c r="R810" s="49">
        <v>991.2</v>
      </c>
    </row>
    <row r="811" spans="1:19" x14ac:dyDescent="0.3">
      <c r="A811" s="6">
        <v>40327</v>
      </c>
      <c r="B811" s="1">
        <v>32324</v>
      </c>
      <c r="C811" s="1">
        <v>20033</v>
      </c>
      <c r="D811" s="1">
        <v>8882</v>
      </c>
      <c r="E811" s="1">
        <v>382</v>
      </c>
      <c r="F811" s="7">
        <f t="shared" si="10"/>
        <v>61621</v>
      </c>
      <c r="G811" s="7">
        <v>4342</v>
      </c>
      <c r="H811" s="5">
        <f>IF(A!F811&gt;0,H810+A!F811," ")</f>
        <v>1296483</v>
      </c>
      <c r="J811" s="5">
        <f t="shared" si="9"/>
        <v>100032</v>
      </c>
      <c r="L811" s="1">
        <v>820</v>
      </c>
      <c r="M811" s="1">
        <v>755</v>
      </c>
      <c r="N811" s="1">
        <v>698</v>
      </c>
      <c r="O811" s="1">
        <v>1005</v>
      </c>
      <c r="P811" s="1">
        <v>782</v>
      </c>
      <c r="Q811" s="49">
        <v>48.2</v>
      </c>
      <c r="R811" s="49">
        <v>1039.3</v>
      </c>
      <c r="S811" s="49"/>
    </row>
    <row r="812" spans="1:19" x14ac:dyDescent="0.3">
      <c r="A812" s="6">
        <v>40334</v>
      </c>
      <c r="B812" s="1">
        <v>35964</v>
      </c>
      <c r="C812" s="1">
        <v>24685</v>
      </c>
      <c r="D812" s="1">
        <v>10442</v>
      </c>
      <c r="E812" s="1">
        <v>609</v>
      </c>
      <c r="F812" s="7">
        <f t="shared" si="10"/>
        <v>71700</v>
      </c>
      <c r="G812" s="7">
        <v>4963</v>
      </c>
      <c r="H812" s="5">
        <f>IF(A!F812&gt;0,H811+A!F812," ")</f>
        <v>1368183</v>
      </c>
      <c r="J812" s="5">
        <f t="shared" si="9"/>
        <v>104995</v>
      </c>
      <c r="L812" s="1">
        <v>812</v>
      </c>
      <c r="M812" s="1">
        <v>738</v>
      </c>
      <c r="N812" s="1">
        <v>673</v>
      </c>
      <c r="O812" s="1">
        <v>1014</v>
      </c>
      <c r="P812" s="1">
        <v>768</v>
      </c>
      <c r="Q812" s="49">
        <v>55.1</v>
      </c>
      <c r="R812" s="49">
        <v>1095.0999999999999</v>
      </c>
    </row>
    <row r="813" spans="1:19" x14ac:dyDescent="0.3">
      <c r="A813" s="6">
        <v>40341</v>
      </c>
      <c r="B813" s="1">
        <v>38497</v>
      </c>
      <c r="C813" s="1">
        <v>19967</v>
      </c>
      <c r="D813" s="1">
        <v>11406</v>
      </c>
      <c r="E813" s="1">
        <v>603</v>
      </c>
      <c r="F813" s="7">
        <f t="shared" si="10"/>
        <v>70473</v>
      </c>
      <c r="G813" s="7">
        <v>4819</v>
      </c>
      <c r="H813" s="5">
        <f>IF(A!F813&gt;0,H812+A!F813," ")</f>
        <v>1438656</v>
      </c>
      <c r="J813" s="5">
        <f t="shared" si="9"/>
        <v>109814</v>
      </c>
      <c r="L813" s="1">
        <v>811</v>
      </c>
      <c r="M813" s="1">
        <v>753</v>
      </c>
      <c r="N813" s="1">
        <v>660</v>
      </c>
      <c r="O813" s="1">
        <v>1064</v>
      </c>
      <c r="P813" s="1">
        <v>772</v>
      </c>
      <c r="Q813" s="49">
        <v>54.4</v>
      </c>
      <c r="R813" s="49">
        <v>1149</v>
      </c>
      <c r="S813" s="49"/>
    </row>
    <row r="814" spans="1:19" x14ac:dyDescent="0.3">
      <c r="A814" s="6">
        <v>40348</v>
      </c>
      <c r="B814" s="1">
        <v>37173</v>
      </c>
      <c r="C814" s="1">
        <v>18078</v>
      </c>
      <c r="D814" s="1">
        <v>10811</v>
      </c>
      <c r="E814" s="1">
        <v>672</v>
      </c>
      <c r="F814" s="7">
        <f t="shared" si="10"/>
        <v>66734</v>
      </c>
      <c r="G814" s="7">
        <v>4824</v>
      </c>
      <c r="H814" s="5">
        <f>IF(A!F814&gt;0,H813+A!F814," ")</f>
        <v>1505390</v>
      </c>
      <c r="J814" s="5">
        <f t="shared" si="9"/>
        <v>114638</v>
      </c>
      <c r="L814" s="1">
        <v>809</v>
      </c>
      <c r="M814" s="1">
        <v>747</v>
      </c>
      <c r="N814" s="1">
        <v>677</v>
      </c>
      <c r="O814" s="1">
        <v>1057</v>
      </c>
      <c r="P814" s="1">
        <v>774</v>
      </c>
      <c r="Q814" s="49">
        <v>51.6</v>
      </c>
      <c r="R814" s="49">
        <v>1200.4000000000001</v>
      </c>
    </row>
    <row r="815" spans="1:19" x14ac:dyDescent="0.3">
      <c r="A815" s="6">
        <v>40355</v>
      </c>
      <c r="B815" s="1">
        <v>33873</v>
      </c>
      <c r="C815" s="1">
        <v>20904</v>
      </c>
      <c r="D815" s="1">
        <v>9738</v>
      </c>
      <c r="E815" s="1">
        <v>566</v>
      </c>
      <c r="F815" s="7">
        <f t="shared" si="10"/>
        <v>65081</v>
      </c>
      <c r="G815" s="7">
        <v>4145</v>
      </c>
      <c r="H815" s="5">
        <f>IF(A!F815&gt;0,H814+A!F815," ")</f>
        <v>1570471</v>
      </c>
      <c r="J815" s="5">
        <f t="shared" si="9"/>
        <v>118783</v>
      </c>
      <c r="L815" s="1">
        <v>807</v>
      </c>
      <c r="M815" s="1">
        <v>735</v>
      </c>
      <c r="N815" s="1">
        <v>680</v>
      </c>
      <c r="O815" s="1">
        <v>1070</v>
      </c>
      <c r="P815" s="1">
        <v>767</v>
      </c>
      <c r="Q815" s="49">
        <v>49.9</v>
      </c>
      <c r="R815" s="49">
        <v>1250.2</v>
      </c>
    </row>
    <row r="816" spans="1:19" x14ac:dyDescent="0.3">
      <c r="A816" s="6">
        <v>40362</v>
      </c>
      <c r="B816" s="1">
        <v>36121</v>
      </c>
      <c r="C816" s="1">
        <v>14849</v>
      </c>
      <c r="D816" s="1">
        <v>8232</v>
      </c>
      <c r="E816" s="1">
        <v>558</v>
      </c>
      <c r="F816" s="7">
        <f t="shared" si="10"/>
        <v>59760</v>
      </c>
      <c r="G816" s="7">
        <v>4017</v>
      </c>
      <c r="H816" s="5">
        <f>IF(A!F816&gt;0,H815+A!F816," ")</f>
        <v>1630231</v>
      </c>
      <c r="J816" s="5">
        <f t="shared" si="9"/>
        <v>122800</v>
      </c>
      <c r="L816" s="1">
        <v>820</v>
      </c>
      <c r="M816" s="1">
        <v>741</v>
      </c>
      <c r="N816" s="1">
        <v>678</v>
      </c>
      <c r="O816" s="1">
        <v>1049</v>
      </c>
      <c r="P816" s="1">
        <v>783</v>
      </c>
      <c r="Q816" s="49">
        <v>46.8</v>
      </c>
      <c r="R816" s="49">
        <v>1297.4000000000001</v>
      </c>
    </row>
    <row r="817" spans="1:18" x14ac:dyDescent="0.3">
      <c r="A817" s="6">
        <v>40369</v>
      </c>
      <c r="B817" s="1">
        <v>38601</v>
      </c>
      <c r="C817" s="1">
        <v>18758</v>
      </c>
      <c r="D817" s="1">
        <v>8404</v>
      </c>
      <c r="E817" s="1">
        <v>443</v>
      </c>
      <c r="F817" s="7">
        <f t="shared" si="10"/>
        <v>66206</v>
      </c>
      <c r="G817" s="7">
        <v>4811</v>
      </c>
      <c r="H817" s="5">
        <f>IF(A!F817&gt;0,H816+A!F817," ")</f>
        <v>1696437</v>
      </c>
      <c r="J817" s="5">
        <f>IF(G817&gt;0,J816+G817," ")</f>
        <v>127611</v>
      </c>
      <c r="L817" s="1">
        <v>819</v>
      </c>
      <c r="M817" s="1">
        <v>759</v>
      </c>
      <c r="N817" s="1">
        <v>677</v>
      </c>
      <c r="O817" s="1">
        <v>1073</v>
      </c>
      <c r="P817" s="1">
        <v>786</v>
      </c>
      <c r="Q817" s="49">
        <v>52</v>
      </c>
      <c r="R817" s="49">
        <v>1349.5</v>
      </c>
    </row>
    <row r="818" spans="1:18" x14ac:dyDescent="0.3">
      <c r="A818" s="6">
        <v>40376</v>
      </c>
      <c r="B818" s="1">
        <v>39189</v>
      </c>
      <c r="C818" s="1">
        <v>21113</v>
      </c>
      <c r="D818" s="1">
        <v>8594</v>
      </c>
      <c r="E818" s="1">
        <v>593</v>
      </c>
      <c r="F818" s="7">
        <f t="shared" si="10"/>
        <v>69489</v>
      </c>
      <c r="G818" s="7">
        <v>4709</v>
      </c>
      <c r="H818" s="5">
        <f>IF(A!F818&gt;0,H817+A!F818," ")</f>
        <v>1765926</v>
      </c>
      <c r="J818" s="5">
        <f>IF(G818&gt;0,J817+G818," ")</f>
        <v>132320</v>
      </c>
      <c r="L818" s="1">
        <v>822</v>
      </c>
      <c r="M818" s="1">
        <v>764</v>
      </c>
      <c r="N818" s="1">
        <v>682</v>
      </c>
      <c r="O818" s="1">
        <v>1060</v>
      </c>
      <c r="P818" s="1">
        <v>789</v>
      </c>
      <c r="Q818" s="49">
        <v>54.8</v>
      </c>
      <c r="R818" s="49">
        <v>1404.1</v>
      </c>
    </row>
    <row r="819" spans="1:18" x14ac:dyDescent="0.3">
      <c r="A819" s="6">
        <v>40383</v>
      </c>
      <c r="B819" s="1">
        <v>39055</v>
      </c>
      <c r="C819" s="1">
        <v>22454</v>
      </c>
      <c r="D819" s="1">
        <v>8187</v>
      </c>
      <c r="E819" s="1">
        <v>649</v>
      </c>
      <c r="F819" s="7">
        <f t="shared" si="10"/>
        <v>70345</v>
      </c>
      <c r="G819" s="7">
        <v>4306</v>
      </c>
      <c r="H819" s="5">
        <f>IF(A!F819&gt;0,H818+A!F819," ")</f>
        <v>1836271</v>
      </c>
      <c r="J819" s="5">
        <f>IF(G819&gt;0,J818+G819," ")</f>
        <v>136626</v>
      </c>
      <c r="L819" s="1">
        <v>826</v>
      </c>
      <c r="M819" s="1">
        <v>768</v>
      </c>
      <c r="N819" s="1">
        <v>676</v>
      </c>
      <c r="O819" s="1">
        <v>1068</v>
      </c>
      <c r="P819" s="1">
        <v>792</v>
      </c>
      <c r="Q819" s="49">
        <v>55.7</v>
      </c>
      <c r="R819" s="49">
        <v>1459.9</v>
      </c>
    </row>
    <row r="820" spans="1:18" x14ac:dyDescent="0.3">
      <c r="A820" s="6">
        <v>40390</v>
      </c>
      <c r="B820" s="1">
        <v>35615</v>
      </c>
      <c r="C820" s="1">
        <v>17353</v>
      </c>
      <c r="D820" s="1">
        <v>8283</v>
      </c>
      <c r="E820" s="1">
        <v>670</v>
      </c>
      <c r="F820" s="7">
        <f t="shared" si="10"/>
        <v>61921</v>
      </c>
      <c r="G820" s="7">
        <v>4368</v>
      </c>
      <c r="H820" s="5">
        <f>IF(A!F820&gt;0,H819+A!F820," ")</f>
        <v>1898192</v>
      </c>
      <c r="J820" s="5">
        <f>IF(G820&gt;0,J819+G820," ")</f>
        <v>140994</v>
      </c>
      <c r="L820" s="1">
        <v>835</v>
      </c>
      <c r="M820" s="1">
        <v>761</v>
      </c>
      <c r="N820" s="1">
        <v>675</v>
      </c>
      <c r="O820" s="1">
        <v>1066</v>
      </c>
      <c r="P820" s="1">
        <v>795</v>
      </c>
      <c r="Q820" s="49">
        <v>49.2</v>
      </c>
      <c r="R820" s="49">
        <v>1509.1</v>
      </c>
    </row>
    <row r="821" spans="1:18" x14ac:dyDescent="0.3">
      <c r="A821" s="6">
        <v>40397</v>
      </c>
      <c r="B821" s="1">
        <v>32989</v>
      </c>
      <c r="C821" s="1">
        <v>16110</v>
      </c>
      <c r="D821" s="1">
        <v>7446</v>
      </c>
      <c r="E821" s="1">
        <v>483</v>
      </c>
      <c r="F821" s="7">
        <f t="shared" si="10"/>
        <v>57028</v>
      </c>
      <c r="G821" s="7">
        <v>4460</v>
      </c>
      <c r="H821" s="5">
        <f>IF(A!F821&gt;0,H820+A!F821," ")</f>
        <v>1955220</v>
      </c>
      <c r="J821" s="5">
        <f t="shared" si="9"/>
        <v>145454</v>
      </c>
      <c r="L821" s="1">
        <v>838</v>
      </c>
      <c r="M821" s="1">
        <v>766</v>
      </c>
      <c r="N821" s="1">
        <v>670</v>
      </c>
      <c r="O821" s="1">
        <v>1045</v>
      </c>
      <c r="P821" s="1">
        <v>798</v>
      </c>
      <c r="Q821" s="49">
        <v>45.5</v>
      </c>
      <c r="R821" s="49">
        <v>1555</v>
      </c>
    </row>
    <row r="822" spans="1:18" x14ac:dyDescent="0.3">
      <c r="A822" s="6">
        <v>40404</v>
      </c>
      <c r="B822" s="1">
        <v>36218</v>
      </c>
      <c r="C822" s="1">
        <v>16762</v>
      </c>
      <c r="D822" s="1">
        <v>9255</v>
      </c>
      <c r="E822" s="1">
        <v>591</v>
      </c>
      <c r="F822" s="7">
        <f t="shared" si="10"/>
        <v>62826</v>
      </c>
      <c r="G822" s="7">
        <v>4821</v>
      </c>
      <c r="H822" s="5">
        <f>IF(A!F822&gt;0,H821+A!F822," ")</f>
        <v>2018046</v>
      </c>
      <c r="J822" s="5">
        <f t="shared" si="9"/>
        <v>150275</v>
      </c>
      <c r="K822" s="1">
        <v>147133</v>
      </c>
      <c r="L822" s="1">
        <v>844</v>
      </c>
      <c r="M822" s="1">
        <v>772</v>
      </c>
      <c r="N822" s="1">
        <v>678</v>
      </c>
      <c r="O822" s="1">
        <v>1045</v>
      </c>
      <c r="P822" s="1">
        <v>803</v>
      </c>
      <c r="Q822" s="49">
        <v>50.3</v>
      </c>
      <c r="R822" s="49">
        <v>1605.7</v>
      </c>
    </row>
    <row r="823" spans="1:18" x14ac:dyDescent="0.3">
      <c r="A823" s="6">
        <v>40411</v>
      </c>
      <c r="B823" s="1">
        <v>33700</v>
      </c>
      <c r="C823" s="1">
        <v>19573</v>
      </c>
      <c r="D823" s="1">
        <v>9831</v>
      </c>
      <c r="E823" s="1">
        <v>877</v>
      </c>
      <c r="F823" s="7">
        <f t="shared" si="10"/>
        <v>63981</v>
      </c>
      <c r="G823" s="7">
        <v>4482</v>
      </c>
      <c r="H823" s="5">
        <f>IF(A!F823&gt;0,H822+A!F823," ")</f>
        <v>2082027</v>
      </c>
      <c r="J823" s="5">
        <f t="shared" si="9"/>
        <v>154757</v>
      </c>
      <c r="L823" s="1">
        <v>851</v>
      </c>
      <c r="M823" s="1">
        <v>769</v>
      </c>
      <c r="N823" s="1">
        <v>679</v>
      </c>
      <c r="O823" s="1">
        <v>1059</v>
      </c>
      <c r="P823" s="1">
        <v>803</v>
      </c>
      <c r="Q823" s="49">
        <v>51.3</v>
      </c>
      <c r="R823" s="49">
        <v>1656.3</v>
      </c>
    </row>
    <row r="824" spans="1:18" x14ac:dyDescent="0.3">
      <c r="A824" s="6">
        <v>40418</v>
      </c>
      <c r="B824" s="1">
        <v>30654</v>
      </c>
      <c r="C824" s="1">
        <v>19889</v>
      </c>
      <c r="D824" s="1">
        <v>9840</v>
      </c>
      <c r="E824" s="1">
        <v>773</v>
      </c>
      <c r="F824" s="7">
        <f t="shared" si="10"/>
        <v>61156</v>
      </c>
      <c r="G824" s="7">
        <v>4618</v>
      </c>
      <c r="H824" s="5">
        <f>IF(A!F824&gt;0,H823+A!F824," ")</f>
        <v>2143183</v>
      </c>
      <c r="J824" s="5">
        <f t="shared" si="9"/>
        <v>159375</v>
      </c>
      <c r="L824" s="1">
        <v>853</v>
      </c>
      <c r="M824" s="1">
        <v>780</v>
      </c>
      <c r="N824" s="1">
        <v>686</v>
      </c>
      <c r="O824" s="1">
        <v>1027</v>
      </c>
      <c r="P824" s="1">
        <v>805</v>
      </c>
      <c r="Q824" s="49">
        <v>49.2</v>
      </c>
      <c r="R824" s="49">
        <v>1705.1</v>
      </c>
    </row>
    <row r="825" spans="1:18" x14ac:dyDescent="0.3">
      <c r="A825" s="6">
        <v>40425</v>
      </c>
      <c r="B825" s="1">
        <v>32148</v>
      </c>
      <c r="C825" s="1">
        <v>20422</v>
      </c>
      <c r="D825" s="1">
        <v>9672</v>
      </c>
      <c r="E825" s="1">
        <v>821</v>
      </c>
      <c r="F825" s="7">
        <f t="shared" si="10"/>
        <v>63063</v>
      </c>
      <c r="G825" s="7">
        <v>4691</v>
      </c>
      <c r="H825" s="5">
        <f>IF(A!F825&gt;0,H824+A!F825," ")</f>
        <v>2206246</v>
      </c>
      <c r="J825" s="5">
        <f t="shared" si="9"/>
        <v>164066</v>
      </c>
      <c r="L825" s="1">
        <v>865</v>
      </c>
      <c r="M825" s="1">
        <v>778</v>
      </c>
      <c r="N825" s="1">
        <v>680</v>
      </c>
      <c r="O825" s="1">
        <v>1058</v>
      </c>
      <c r="P825" s="1">
        <v>811</v>
      </c>
      <c r="Q825" s="49">
        <v>51.2</v>
      </c>
      <c r="R825" s="49">
        <v>1756.9</v>
      </c>
    </row>
    <row r="826" spans="1:18" x14ac:dyDescent="0.3">
      <c r="A826" s="6">
        <v>40432</v>
      </c>
      <c r="B826" s="1">
        <v>29742</v>
      </c>
      <c r="C826" s="1">
        <v>19763</v>
      </c>
      <c r="D826" s="1">
        <v>9131</v>
      </c>
      <c r="E826" s="1">
        <v>788</v>
      </c>
      <c r="F826" s="7">
        <f t="shared" si="10"/>
        <v>59424</v>
      </c>
      <c r="G826" s="7">
        <v>3950</v>
      </c>
      <c r="H826" s="5">
        <f>IF(A!F826&gt;0,H825+A!F826," ")</f>
        <v>2265670</v>
      </c>
      <c r="J826" s="5">
        <f t="shared" si="9"/>
        <v>168016</v>
      </c>
      <c r="L826" s="1">
        <v>867</v>
      </c>
      <c r="M826" s="1">
        <v>796</v>
      </c>
      <c r="N826" s="1">
        <v>678</v>
      </c>
      <c r="O826" s="1">
        <v>1013</v>
      </c>
      <c r="P826" s="1">
        <v>817</v>
      </c>
      <c r="Q826" s="49">
        <v>48.5</v>
      </c>
      <c r="R826" s="49">
        <v>1805.5</v>
      </c>
    </row>
    <row r="827" spans="1:18" x14ac:dyDescent="0.3">
      <c r="A827" s="6">
        <v>40439</v>
      </c>
      <c r="B827" s="1">
        <v>34829</v>
      </c>
      <c r="C827" s="1">
        <v>18856</v>
      </c>
      <c r="D827" s="1">
        <v>11356</v>
      </c>
      <c r="E827" s="1">
        <v>909</v>
      </c>
      <c r="F827" s="7">
        <f t="shared" si="10"/>
        <v>65950</v>
      </c>
      <c r="G827" s="7">
        <v>4430</v>
      </c>
      <c r="H827" s="5">
        <f>IF(A!F827&gt;0,H826+A!F827," ")</f>
        <v>2331620</v>
      </c>
      <c r="J827" s="5">
        <f t="shared" si="9"/>
        <v>172446</v>
      </c>
      <c r="L827" s="1">
        <v>861</v>
      </c>
      <c r="M827" s="1">
        <v>777</v>
      </c>
      <c r="N827" s="1">
        <v>669</v>
      </c>
      <c r="O827" s="1">
        <v>1026</v>
      </c>
      <c r="P827" s="1">
        <v>807</v>
      </c>
      <c r="Q827" s="49">
        <v>53.2</v>
      </c>
      <c r="R827" s="49">
        <v>1858.2</v>
      </c>
    </row>
    <row r="828" spans="1:18" x14ac:dyDescent="0.3">
      <c r="A828" s="6">
        <v>40446</v>
      </c>
      <c r="B828" s="1">
        <v>32771</v>
      </c>
      <c r="C828" s="1">
        <v>20422</v>
      </c>
      <c r="D828" s="1">
        <v>10806</v>
      </c>
      <c r="E828" s="1">
        <v>910</v>
      </c>
      <c r="F828" s="7">
        <f t="shared" si="10"/>
        <v>64909</v>
      </c>
      <c r="G828" s="7">
        <v>4756</v>
      </c>
      <c r="H828" s="5">
        <f>IF(A!F828&gt;0,H827+A!F828," ")</f>
        <v>2396529</v>
      </c>
      <c r="J828" s="5">
        <f t="shared" ref="J828:J891" si="11">IF(G828&gt;0,J827+G828," ")</f>
        <v>177202</v>
      </c>
      <c r="L828" s="1">
        <v>861</v>
      </c>
      <c r="M828" s="1">
        <v>811</v>
      </c>
      <c r="N828" s="1">
        <v>674</v>
      </c>
      <c r="O828" s="1">
        <v>1026</v>
      </c>
      <c r="P828" s="1">
        <v>817</v>
      </c>
      <c r="Q828" s="49">
        <v>53</v>
      </c>
      <c r="R828" s="49">
        <v>1912</v>
      </c>
    </row>
    <row r="829" spans="1:18" x14ac:dyDescent="0.3">
      <c r="A829" s="6">
        <v>40453</v>
      </c>
      <c r="B829" s="1">
        <v>28489</v>
      </c>
      <c r="C829" s="1">
        <v>24640</v>
      </c>
      <c r="D829" s="1">
        <v>10821</v>
      </c>
      <c r="E829" s="1">
        <v>784</v>
      </c>
      <c r="F829" s="7">
        <f t="shared" si="10"/>
        <v>64734</v>
      </c>
      <c r="G829" s="7">
        <v>4703</v>
      </c>
      <c r="H829" s="5">
        <f>IF(A!F829&gt;0,H828+A!F829," ")</f>
        <v>2461263</v>
      </c>
      <c r="J829" s="5">
        <f t="shared" si="11"/>
        <v>181905</v>
      </c>
      <c r="L829" s="1">
        <v>863</v>
      </c>
      <c r="M829" s="1">
        <v>790</v>
      </c>
      <c r="N829" s="1">
        <v>662</v>
      </c>
      <c r="O829" s="1">
        <v>1019</v>
      </c>
      <c r="P829" s="1">
        <v>804</v>
      </c>
      <c r="Q829" s="49">
        <v>52</v>
      </c>
      <c r="R829" s="49">
        <v>1963.1</v>
      </c>
    </row>
    <row r="830" spans="1:18" x14ac:dyDescent="0.3">
      <c r="A830" s="6">
        <v>40460</v>
      </c>
      <c r="B830" s="1">
        <v>31490</v>
      </c>
      <c r="C830" s="1">
        <v>20610</v>
      </c>
      <c r="D830" s="1">
        <v>10135</v>
      </c>
      <c r="E830" s="1">
        <v>620</v>
      </c>
      <c r="F830" s="7">
        <f t="shared" si="10"/>
        <v>62855</v>
      </c>
      <c r="G830" s="7">
        <v>4370</v>
      </c>
      <c r="H830" s="5">
        <f>IF(A!F830&gt;0,H829+A!F830," ")</f>
        <v>2524118</v>
      </c>
      <c r="J830" s="5">
        <f t="shared" si="11"/>
        <v>186275</v>
      </c>
      <c r="L830" s="1">
        <v>863</v>
      </c>
      <c r="M830" s="1">
        <v>798</v>
      </c>
      <c r="N830" s="1">
        <v>666</v>
      </c>
      <c r="O830" s="1">
        <v>992</v>
      </c>
      <c r="P830" s="1">
        <v>811</v>
      </c>
      <c r="Q830" s="49">
        <v>51</v>
      </c>
      <c r="R830" s="49">
        <v>2015.3</v>
      </c>
    </row>
    <row r="831" spans="1:18" x14ac:dyDescent="0.3">
      <c r="A831" s="6">
        <v>40467</v>
      </c>
      <c r="B831" s="1">
        <v>24316</v>
      </c>
      <c r="C831" s="1">
        <v>21906</v>
      </c>
      <c r="D831" s="1">
        <v>9428</v>
      </c>
      <c r="E831" s="1">
        <v>552</v>
      </c>
      <c r="F831" s="7">
        <f t="shared" si="10"/>
        <v>56202</v>
      </c>
      <c r="G831" s="7">
        <v>4135</v>
      </c>
      <c r="H831" s="5">
        <f>IF(A!F831&gt;0,H830+A!F831," ")</f>
        <v>2580320</v>
      </c>
      <c r="J831" s="5">
        <f t="shared" si="11"/>
        <v>190410</v>
      </c>
      <c r="L831" s="1">
        <v>875</v>
      </c>
      <c r="M831" s="1">
        <v>795</v>
      </c>
      <c r="N831" s="1">
        <v>674</v>
      </c>
      <c r="O831" s="1">
        <v>1014</v>
      </c>
      <c r="P831" s="1">
        <v>812</v>
      </c>
      <c r="Q831" s="49">
        <v>45.6</v>
      </c>
      <c r="R831" s="49">
        <v>2059.9</v>
      </c>
    </row>
    <row r="832" spans="1:18" x14ac:dyDescent="0.3">
      <c r="A832" s="6">
        <v>40474</v>
      </c>
      <c r="B832" s="1">
        <v>24337</v>
      </c>
      <c r="C832" s="1">
        <v>24943</v>
      </c>
      <c r="D832" s="1">
        <v>9966</v>
      </c>
      <c r="E832" s="1">
        <v>605</v>
      </c>
      <c r="F832" s="7">
        <f t="shared" si="10"/>
        <v>59851</v>
      </c>
      <c r="G832" s="7">
        <v>4774</v>
      </c>
      <c r="H832" s="5">
        <f>IF(A!F832&gt;0,H831+A!F832," ")</f>
        <v>2640171</v>
      </c>
      <c r="J832" s="5">
        <f t="shared" si="11"/>
        <v>195184</v>
      </c>
      <c r="L832" s="1">
        <v>881</v>
      </c>
      <c r="M832" s="1">
        <v>808</v>
      </c>
      <c r="N832" s="1">
        <v>668</v>
      </c>
      <c r="O832" s="1">
        <v>1010</v>
      </c>
      <c r="P832" s="1">
        <v>817</v>
      </c>
      <c r="Q832" s="49">
        <v>48.9</v>
      </c>
      <c r="R832" s="49">
        <v>2109.6</v>
      </c>
    </row>
    <row r="833" spans="1:19" x14ac:dyDescent="0.3">
      <c r="A833" s="6">
        <v>40481</v>
      </c>
      <c r="B833" s="1">
        <v>23787</v>
      </c>
      <c r="C833" s="1">
        <v>25346</v>
      </c>
      <c r="D833" s="1">
        <v>11840</v>
      </c>
      <c r="E833" s="1">
        <v>717</v>
      </c>
      <c r="F833" s="7">
        <f t="shared" si="10"/>
        <v>61690</v>
      </c>
      <c r="G833" s="7">
        <v>4853</v>
      </c>
      <c r="H833" s="5">
        <f>IF(A!F833&gt;0,H832+A!F833," ")</f>
        <v>2701861</v>
      </c>
      <c r="J833" s="5">
        <f t="shared" si="11"/>
        <v>200037</v>
      </c>
      <c r="L833" s="1">
        <v>878</v>
      </c>
      <c r="M833" s="1">
        <v>802</v>
      </c>
      <c r="N833" s="1">
        <v>722</v>
      </c>
      <c r="O833" s="1">
        <v>998</v>
      </c>
      <c r="P833" s="1">
        <v>818</v>
      </c>
      <c r="Q833" s="49">
        <v>50.5</v>
      </c>
      <c r="R833" s="49">
        <v>2159.1999999999998</v>
      </c>
    </row>
    <row r="834" spans="1:19" x14ac:dyDescent="0.3">
      <c r="A834" s="6">
        <v>40488</v>
      </c>
      <c r="B834" s="1">
        <v>24335</v>
      </c>
      <c r="C834" s="1">
        <v>17765</v>
      </c>
      <c r="D834" s="1">
        <v>12901</v>
      </c>
      <c r="E834" s="1">
        <v>703</v>
      </c>
      <c r="F834" s="7">
        <f t="shared" si="10"/>
        <v>55704</v>
      </c>
      <c r="G834" s="7">
        <v>5002</v>
      </c>
      <c r="H834" s="5">
        <f>IF(A!F834&gt;0,H833+A!F834," ")</f>
        <v>2757565</v>
      </c>
      <c r="J834" s="5">
        <f t="shared" si="11"/>
        <v>205039</v>
      </c>
      <c r="L834" s="1">
        <v>870</v>
      </c>
      <c r="M834" s="1">
        <v>805</v>
      </c>
      <c r="N834" s="1">
        <v>674</v>
      </c>
      <c r="O834" s="1">
        <v>974</v>
      </c>
      <c r="P834" s="1">
        <v>805</v>
      </c>
      <c r="Q834" s="49">
        <v>44.9</v>
      </c>
      <c r="R834" s="49">
        <v>2204.4</v>
      </c>
    </row>
    <row r="835" spans="1:19" x14ac:dyDescent="0.3">
      <c r="A835" s="6">
        <v>40495</v>
      </c>
      <c r="B835" s="1">
        <v>24968</v>
      </c>
      <c r="C835" s="1">
        <v>20537</v>
      </c>
      <c r="D835" s="1">
        <v>13831</v>
      </c>
      <c r="E835" s="1">
        <v>634</v>
      </c>
      <c r="F835" s="7">
        <f t="shared" si="10"/>
        <v>59970</v>
      </c>
      <c r="G835" s="7">
        <v>4708</v>
      </c>
      <c r="H835" s="5">
        <f>IF(A!F835&gt;0,H834+A!F835," ")</f>
        <v>2817535</v>
      </c>
      <c r="J835" s="5">
        <f t="shared" si="11"/>
        <v>209747</v>
      </c>
      <c r="L835" s="1">
        <v>875</v>
      </c>
      <c r="M835" s="1">
        <v>800</v>
      </c>
      <c r="N835" s="1">
        <v>673</v>
      </c>
      <c r="O835" s="1">
        <v>986</v>
      </c>
      <c r="P835" s="1">
        <v>804</v>
      </c>
      <c r="Q835" s="49">
        <v>48.2</v>
      </c>
      <c r="R835" s="49">
        <v>2252.6</v>
      </c>
    </row>
    <row r="836" spans="1:19" x14ac:dyDescent="0.3">
      <c r="A836" s="6">
        <v>40502</v>
      </c>
      <c r="B836" s="1">
        <v>29128</v>
      </c>
      <c r="C836" s="1">
        <v>16077</v>
      </c>
      <c r="D836" s="1">
        <v>15557</v>
      </c>
      <c r="E836" s="1">
        <v>612</v>
      </c>
      <c r="F836" s="7">
        <f t="shared" si="10"/>
        <v>61374</v>
      </c>
      <c r="G836" s="7">
        <v>4757</v>
      </c>
      <c r="H836" s="5">
        <f>IF(A!F836&gt;0,H835+A!F836," ")</f>
        <v>2878909</v>
      </c>
      <c r="J836" s="5">
        <f t="shared" si="11"/>
        <v>214504</v>
      </c>
      <c r="L836" s="1">
        <v>876</v>
      </c>
      <c r="M836" s="1">
        <v>790</v>
      </c>
      <c r="N836" s="1">
        <v>674</v>
      </c>
      <c r="O836" s="1">
        <v>998</v>
      </c>
      <c r="P836" s="1">
        <v>804</v>
      </c>
      <c r="Q836" s="49">
        <v>49.3</v>
      </c>
      <c r="R836" s="49">
        <v>2302.4</v>
      </c>
    </row>
    <row r="837" spans="1:19" x14ac:dyDescent="0.3">
      <c r="A837" s="6">
        <v>40509</v>
      </c>
      <c r="B837" s="1">
        <v>23818</v>
      </c>
      <c r="C837" s="1">
        <v>19779</v>
      </c>
      <c r="D837" s="1">
        <v>14685</v>
      </c>
      <c r="E837" s="1">
        <v>772</v>
      </c>
      <c r="F837" s="7">
        <f t="shared" si="10"/>
        <v>59054</v>
      </c>
      <c r="G837" s="7">
        <v>4715</v>
      </c>
      <c r="H837" s="5">
        <f>IF(A!F837&gt;0,H836+A!F837," ")</f>
        <v>2937963</v>
      </c>
      <c r="J837" s="5">
        <f t="shared" si="11"/>
        <v>219219</v>
      </c>
      <c r="L837" s="1">
        <v>858</v>
      </c>
      <c r="M837" s="1">
        <v>789</v>
      </c>
      <c r="N837" s="1">
        <v>666</v>
      </c>
      <c r="O837" s="1">
        <v>994</v>
      </c>
      <c r="P837" s="1">
        <v>789</v>
      </c>
      <c r="Q837" s="49">
        <v>46.6</v>
      </c>
      <c r="R837" s="49">
        <v>2348.9</v>
      </c>
    </row>
    <row r="838" spans="1:19" x14ac:dyDescent="0.3">
      <c r="A838" s="6">
        <v>40516</v>
      </c>
      <c r="B838" s="1">
        <v>23635</v>
      </c>
      <c r="C838" s="1">
        <v>21321</v>
      </c>
      <c r="D838" s="1">
        <v>17080</v>
      </c>
      <c r="E838" s="1">
        <v>638</v>
      </c>
      <c r="F838" s="7">
        <f t="shared" si="10"/>
        <v>62674</v>
      </c>
      <c r="G838" s="7">
        <v>5030</v>
      </c>
      <c r="H838" s="5">
        <f>IF(A!F838&gt;0,H837+A!F838," ")</f>
        <v>3000637</v>
      </c>
      <c r="J838" s="5">
        <f t="shared" si="11"/>
        <v>224249</v>
      </c>
      <c r="L838" s="1">
        <v>859</v>
      </c>
      <c r="M838" s="1">
        <v>797</v>
      </c>
      <c r="N838" s="1">
        <v>675</v>
      </c>
      <c r="O838" s="1">
        <v>996</v>
      </c>
      <c r="P838" s="1">
        <v>790</v>
      </c>
      <c r="Q838" s="49">
        <v>49.5</v>
      </c>
      <c r="R838" s="49">
        <v>2397.8000000000002</v>
      </c>
    </row>
    <row r="839" spans="1:19" x14ac:dyDescent="0.3">
      <c r="A839" s="6">
        <v>40523</v>
      </c>
      <c r="B839" s="1">
        <v>22233</v>
      </c>
      <c r="C839" s="1">
        <v>17169</v>
      </c>
      <c r="D839" s="1">
        <v>15519</v>
      </c>
      <c r="E839" s="1">
        <v>633</v>
      </c>
      <c r="F839" s="7">
        <f t="shared" si="10"/>
        <v>55554</v>
      </c>
      <c r="G839" s="7">
        <v>4518</v>
      </c>
      <c r="H839" s="5">
        <f>IF(A!F839&gt;0,H838+A!F839," ")</f>
        <v>3056191</v>
      </c>
      <c r="J839" s="5">
        <f t="shared" si="11"/>
        <v>228767</v>
      </c>
      <c r="L839" s="1">
        <v>855</v>
      </c>
      <c r="M839" s="1">
        <v>782</v>
      </c>
      <c r="N839" s="1">
        <v>660</v>
      </c>
      <c r="O839" s="1">
        <v>977</v>
      </c>
      <c r="P839" s="1">
        <v>780</v>
      </c>
      <c r="Q839" s="49">
        <v>43.3</v>
      </c>
      <c r="R839" s="49">
        <v>2440.6999999999998</v>
      </c>
    </row>
    <row r="840" spans="1:19" x14ac:dyDescent="0.3">
      <c r="A840" s="6">
        <v>40530</v>
      </c>
      <c r="B840" s="1">
        <v>24473</v>
      </c>
      <c r="C840" s="1">
        <v>19039</v>
      </c>
      <c r="D840" s="1">
        <v>16324</v>
      </c>
      <c r="E840" s="1">
        <v>643</v>
      </c>
      <c r="F840" s="7">
        <f t="shared" si="10"/>
        <v>60479</v>
      </c>
      <c r="G840" s="7">
        <v>4813</v>
      </c>
      <c r="H840" s="5">
        <f>IF(A!F840&gt;0,H839+A!F840," ")</f>
        <v>3116670</v>
      </c>
      <c r="J840" s="5">
        <f t="shared" si="11"/>
        <v>233580</v>
      </c>
      <c r="K840" s="1">
        <v>233580</v>
      </c>
      <c r="L840" s="1">
        <v>863</v>
      </c>
      <c r="M840" s="1">
        <v>787</v>
      </c>
      <c r="N840" s="1">
        <v>666</v>
      </c>
      <c r="O840" s="1">
        <v>975</v>
      </c>
      <c r="P840" s="1">
        <v>788</v>
      </c>
      <c r="Q840" s="49">
        <v>47.6</v>
      </c>
      <c r="R840" s="49">
        <v>2488.1</v>
      </c>
    </row>
    <row r="841" spans="1:19" x14ac:dyDescent="0.3">
      <c r="A841" s="6">
        <v>40537</v>
      </c>
      <c r="B841" s="1">
        <v>22515</v>
      </c>
      <c r="C841" s="1">
        <v>13762</v>
      </c>
      <c r="D841" s="1">
        <v>13747</v>
      </c>
      <c r="E841" s="1">
        <v>381</v>
      </c>
      <c r="F841" s="7">
        <f t="shared" si="10"/>
        <v>50405</v>
      </c>
      <c r="G841" s="55">
        <f>K841-K840</f>
        <v>4397</v>
      </c>
      <c r="H841" s="5">
        <f>IF(A!F841&gt;0,H840+A!F841," ")</f>
        <v>3167075</v>
      </c>
      <c r="J841" s="5">
        <f t="shared" si="11"/>
        <v>237977</v>
      </c>
      <c r="K841" s="51">
        <f>K842-G842</f>
        <v>237977</v>
      </c>
      <c r="L841" s="1">
        <v>861</v>
      </c>
      <c r="Q841" s="52">
        <f>(Q840+Q842)/2</f>
        <v>41.150000000000006</v>
      </c>
      <c r="R841" s="52">
        <f>R842-Q842</f>
        <v>2528.8000000000002</v>
      </c>
    </row>
    <row r="842" spans="1:19" x14ac:dyDescent="0.3">
      <c r="A842" s="6">
        <v>40544</v>
      </c>
      <c r="B842" s="1">
        <v>20332</v>
      </c>
      <c r="C842" s="1">
        <v>14035</v>
      </c>
      <c r="D842" s="1">
        <v>8550</v>
      </c>
      <c r="E842" s="1">
        <v>313</v>
      </c>
      <c r="F842" s="7">
        <f t="shared" si="10"/>
        <v>43230</v>
      </c>
      <c r="G842" s="7">
        <v>3778</v>
      </c>
      <c r="H842" s="5">
        <f>IF(A!F842&gt;0,H841+A!F842," ")</f>
        <v>3210305</v>
      </c>
      <c r="J842" s="5">
        <f t="shared" si="11"/>
        <v>241755</v>
      </c>
      <c r="K842" s="1">
        <v>241755</v>
      </c>
      <c r="L842" s="1">
        <v>866</v>
      </c>
      <c r="M842" s="1">
        <v>790</v>
      </c>
      <c r="N842" s="1">
        <v>669</v>
      </c>
      <c r="O842" s="1">
        <v>996</v>
      </c>
      <c r="P842" s="1">
        <v>803</v>
      </c>
      <c r="Q842" s="49">
        <v>34.700000000000003</v>
      </c>
      <c r="R842" s="49">
        <v>2563.5</v>
      </c>
    </row>
    <row r="843" spans="1:19" x14ac:dyDescent="0.3">
      <c r="A843" s="6">
        <v>40551</v>
      </c>
      <c r="B843" s="1">
        <v>27233</v>
      </c>
      <c r="C843" s="1">
        <v>16216</v>
      </c>
      <c r="D843" s="1">
        <v>8926</v>
      </c>
      <c r="E843" s="1">
        <v>315</v>
      </c>
      <c r="F843" s="7">
        <f t="shared" si="10"/>
        <v>52690</v>
      </c>
      <c r="G843" s="7">
        <v>4083</v>
      </c>
      <c r="H843" s="5">
        <f>+F843</f>
        <v>52690</v>
      </c>
      <c r="I843" s="1">
        <v>52682</v>
      </c>
      <c r="J843" s="5">
        <f>G843</f>
        <v>4083</v>
      </c>
      <c r="L843" s="1">
        <v>861</v>
      </c>
      <c r="M843" s="1">
        <v>795</v>
      </c>
      <c r="N843" s="1">
        <v>662</v>
      </c>
      <c r="O843" s="1">
        <v>980</v>
      </c>
      <c r="P843" s="1">
        <v>808</v>
      </c>
      <c r="Q843" s="49">
        <v>42.5</v>
      </c>
      <c r="R843" s="49">
        <v>42.5</v>
      </c>
    </row>
    <row r="844" spans="1:19" x14ac:dyDescent="0.3">
      <c r="A844" s="6">
        <v>40558</v>
      </c>
      <c r="B844" s="1">
        <v>27194</v>
      </c>
      <c r="C844" s="1">
        <v>20933</v>
      </c>
      <c r="D844" s="1">
        <v>10824</v>
      </c>
      <c r="E844" s="1">
        <v>327</v>
      </c>
      <c r="F844" s="7">
        <f t="shared" si="10"/>
        <v>59278</v>
      </c>
      <c r="G844" s="7">
        <v>4824</v>
      </c>
      <c r="H844" s="5">
        <f>IF(A!F844&gt;0,H843+A!F844," ")</f>
        <v>111968</v>
      </c>
      <c r="I844" s="1">
        <v>111955</v>
      </c>
      <c r="J844" s="5">
        <f>IF(G844&gt;0,J843+G844," ")</f>
        <v>8907</v>
      </c>
      <c r="L844" s="1">
        <v>861</v>
      </c>
      <c r="M844" s="1">
        <v>800</v>
      </c>
      <c r="N844" s="1">
        <v>665</v>
      </c>
      <c r="O844" s="1">
        <v>989</v>
      </c>
      <c r="P844" s="1">
        <v>804</v>
      </c>
      <c r="Q844" s="49">
        <v>47.7</v>
      </c>
      <c r="R844" s="49">
        <v>90.2</v>
      </c>
    </row>
    <row r="845" spans="1:19" x14ac:dyDescent="0.3">
      <c r="A845" s="6">
        <v>40565</v>
      </c>
      <c r="B845" s="1">
        <v>27826</v>
      </c>
      <c r="C845" s="1">
        <v>22300</v>
      </c>
      <c r="D845" s="1">
        <v>10742</v>
      </c>
      <c r="E845" s="1">
        <v>415</v>
      </c>
      <c r="F845" s="7">
        <f t="shared" si="10"/>
        <v>61283</v>
      </c>
      <c r="G845" s="7">
        <v>4812</v>
      </c>
      <c r="H845" s="5">
        <f>IF(A!F845&gt;0,H844+A!F845," ")</f>
        <v>173251</v>
      </c>
      <c r="I845" s="1">
        <v>173122</v>
      </c>
      <c r="J845" s="5">
        <f t="shared" si="11"/>
        <v>13719</v>
      </c>
      <c r="L845" s="1">
        <v>858</v>
      </c>
      <c r="M845" s="1">
        <v>800</v>
      </c>
      <c r="N845" s="1">
        <v>675</v>
      </c>
      <c r="O845" s="1">
        <v>990</v>
      </c>
      <c r="P845" s="1">
        <v>806</v>
      </c>
      <c r="Q845" s="49">
        <v>49.3</v>
      </c>
      <c r="R845" s="49">
        <v>139.5</v>
      </c>
    </row>
    <row r="846" spans="1:19" x14ac:dyDescent="0.3">
      <c r="A846" s="6">
        <v>40572</v>
      </c>
      <c r="B846" s="1">
        <v>24379</v>
      </c>
      <c r="C846" s="1">
        <v>19397</v>
      </c>
      <c r="D846" s="1">
        <v>10615</v>
      </c>
      <c r="E846" s="1">
        <v>284</v>
      </c>
      <c r="F846" s="7">
        <f t="shared" si="10"/>
        <v>54675</v>
      </c>
      <c r="G846" s="7">
        <v>4547</v>
      </c>
      <c r="H846" s="5">
        <f>IF(A!F846&gt;0,H845+A!F846," ")</f>
        <v>227926</v>
      </c>
      <c r="I846" s="1">
        <v>227805</v>
      </c>
      <c r="J846" s="5">
        <f t="shared" si="11"/>
        <v>18266</v>
      </c>
      <c r="L846" s="1">
        <v>860</v>
      </c>
      <c r="M846" s="1">
        <v>776</v>
      </c>
      <c r="N846" s="1">
        <v>684</v>
      </c>
      <c r="O846" s="1">
        <v>1017</v>
      </c>
      <c r="P846" s="1">
        <v>797</v>
      </c>
      <c r="Q846" s="49">
        <v>43.6</v>
      </c>
      <c r="R846" s="49">
        <v>183.1</v>
      </c>
      <c r="S846" s="49"/>
    </row>
    <row r="847" spans="1:19" x14ac:dyDescent="0.3">
      <c r="A847" s="6">
        <v>40579</v>
      </c>
      <c r="B847" s="1">
        <v>23442</v>
      </c>
      <c r="C847" s="1">
        <v>17862</v>
      </c>
      <c r="D847" s="1">
        <v>12288</v>
      </c>
      <c r="E847" s="1">
        <v>319</v>
      </c>
      <c r="F847" s="7">
        <f t="shared" si="10"/>
        <v>53911</v>
      </c>
      <c r="G847" s="7">
        <v>4563</v>
      </c>
      <c r="H847" s="5">
        <f>IF(A!F847&gt;0,H846+A!F847," ")</f>
        <v>281837</v>
      </c>
      <c r="I847" s="1">
        <v>281630</v>
      </c>
      <c r="J847" s="5">
        <f t="shared" si="11"/>
        <v>22829</v>
      </c>
      <c r="L847" s="1">
        <v>853</v>
      </c>
      <c r="M847" s="1">
        <v>797</v>
      </c>
      <c r="N847" s="1">
        <v>693</v>
      </c>
      <c r="O847" s="1">
        <v>1031</v>
      </c>
      <c r="P847" s="1">
        <v>799</v>
      </c>
      <c r="Q847" s="49">
        <v>43</v>
      </c>
      <c r="R847" s="49">
        <v>226</v>
      </c>
    </row>
    <row r="848" spans="1:19" x14ac:dyDescent="0.3">
      <c r="A848" s="6">
        <v>40586</v>
      </c>
      <c r="B848" s="1">
        <v>26489</v>
      </c>
      <c r="C848" s="1">
        <v>18262</v>
      </c>
      <c r="D848" s="1">
        <v>11116</v>
      </c>
      <c r="E848" s="1">
        <v>368</v>
      </c>
      <c r="F848" s="7">
        <f t="shared" si="10"/>
        <v>56235</v>
      </c>
      <c r="G848" s="7">
        <v>4727</v>
      </c>
      <c r="H848" s="5">
        <f>IF(A!F848&gt;0,H847+A!F848," ")</f>
        <v>338072</v>
      </c>
      <c r="I848" s="1">
        <v>337936</v>
      </c>
      <c r="J848" s="5">
        <f t="shared" si="11"/>
        <v>27556</v>
      </c>
      <c r="L848" s="1">
        <v>846</v>
      </c>
      <c r="M848" s="1">
        <v>772</v>
      </c>
      <c r="N848" s="1">
        <v>676</v>
      </c>
      <c r="O848" s="1">
        <v>1005</v>
      </c>
      <c r="P848" s="1">
        <v>790</v>
      </c>
      <c r="Q848" s="49">
        <v>44.3</v>
      </c>
      <c r="R848" s="49">
        <v>270.39999999999998</v>
      </c>
    </row>
    <row r="849" spans="1:19" x14ac:dyDescent="0.3">
      <c r="A849" s="6">
        <v>40593</v>
      </c>
      <c r="B849" s="1">
        <v>22947</v>
      </c>
      <c r="C849" s="1">
        <v>19228</v>
      </c>
      <c r="D849" s="1">
        <v>12467</v>
      </c>
      <c r="E849" s="1">
        <v>395</v>
      </c>
      <c r="F849" s="7">
        <f t="shared" si="10"/>
        <v>55037</v>
      </c>
      <c r="G849" s="7">
        <v>4597</v>
      </c>
      <c r="H849" s="5">
        <f>IF(A!F849&gt;0,H848+A!F849," ")</f>
        <v>393109</v>
      </c>
      <c r="I849" s="1">
        <v>392842</v>
      </c>
      <c r="J849" s="5">
        <f t="shared" si="11"/>
        <v>32153</v>
      </c>
      <c r="L849" s="1">
        <v>848</v>
      </c>
      <c r="M849" s="1">
        <v>788</v>
      </c>
      <c r="N849" s="1">
        <v>677</v>
      </c>
      <c r="O849" s="1">
        <v>1018</v>
      </c>
      <c r="P849" s="1">
        <v>790</v>
      </c>
      <c r="Q849" s="49">
        <v>43.4</v>
      </c>
      <c r="R849" s="49">
        <v>313.89999999999998</v>
      </c>
    </row>
    <row r="850" spans="1:19" x14ac:dyDescent="0.3">
      <c r="A850" s="6">
        <v>40600</v>
      </c>
      <c r="B850" s="1">
        <v>20688</v>
      </c>
      <c r="C850" s="1">
        <v>16686</v>
      </c>
      <c r="D850" s="1">
        <v>11164</v>
      </c>
      <c r="E850" s="1">
        <v>460</v>
      </c>
      <c r="F850" s="7">
        <f t="shared" si="10"/>
        <v>48998</v>
      </c>
      <c r="G850" s="7">
        <v>4761</v>
      </c>
      <c r="H850" s="5">
        <f>IF(A!F850&gt;0,H849+A!F850," ")</f>
        <v>442107</v>
      </c>
      <c r="I850" s="1">
        <v>441581</v>
      </c>
      <c r="J850" s="5">
        <f t="shared" si="11"/>
        <v>36914</v>
      </c>
      <c r="L850" s="1">
        <v>852</v>
      </c>
      <c r="M850" s="1">
        <v>795</v>
      </c>
      <c r="N850" s="1">
        <v>680</v>
      </c>
      <c r="O850" s="1">
        <v>1047</v>
      </c>
      <c r="P850" s="1">
        <v>796</v>
      </c>
      <c r="Q850" s="49">
        <v>38.799999999999997</v>
      </c>
      <c r="R850" s="49">
        <v>352.6</v>
      </c>
      <c r="S850" s="49"/>
    </row>
    <row r="851" spans="1:19" x14ac:dyDescent="0.3">
      <c r="A851" s="6">
        <v>40607</v>
      </c>
      <c r="B851" s="1">
        <v>19304</v>
      </c>
      <c r="C851" s="1">
        <v>21816</v>
      </c>
      <c r="D851" s="1">
        <v>8742</v>
      </c>
      <c r="E851" s="1">
        <v>535</v>
      </c>
      <c r="F851" s="7">
        <f t="shared" si="10"/>
        <v>50397</v>
      </c>
      <c r="G851" s="7">
        <v>4763</v>
      </c>
      <c r="H851" s="5">
        <f>IF(A!F851&gt;0,H850+A!F851," ")</f>
        <v>492504</v>
      </c>
      <c r="I851" s="1">
        <v>491572</v>
      </c>
      <c r="J851" s="5">
        <f t="shared" si="11"/>
        <v>41677</v>
      </c>
      <c r="L851" s="1">
        <v>859</v>
      </c>
      <c r="M851" s="1">
        <v>778</v>
      </c>
      <c r="N851" s="1">
        <v>666</v>
      </c>
      <c r="O851" s="1">
        <v>1029</v>
      </c>
      <c r="P851" s="1">
        <v>794</v>
      </c>
      <c r="Q851" s="49">
        <v>39.700000000000003</v>
      </c>
      <c r="R851" s="49">
        <v>392.3</v>
      </c>
    </row>
    <row r="852" spans="1:19" x14ac:dyDescent="0.3">
      <c r="A852" s="6">
        <v>40614</v>
      </c>
      <c r="B852" s="1">
        <v>22111</v>
      </c>
      <c r="C852" s="1">
        <v>20083</v>
      </c>
      <c r="D852" s="1">
        <v>8570</v>
      </c>
      <c r="E852" s="1">
        <v>427</v>
      </c>
      <c r="F852" s="7">
        <f t="shared" si="10"/>
        <v>51191</v>
      </c>
      <c r="G852" s="7">
        <v>4657</v>
      </c>
      <c r="H852" s="5">
        <f>IF(A!F852&gt;0,H851+A!F852," ")</f>
        <v>543695</v>
      </c>
      <c r="I852" s="1">
        <v>542441</v>
      </c>
      <c r="J852" s="5">
        <f t="shared" si="11"/>
        <v>46334</v>
      </c>
      <c r="L852" s="1">
        <v>848</v>
      </c>
      <c r="M852" s="1">
        <v>790</v>
      </c>
      <c r="N852" s="1">
        <v>674</v>
      </c>
      <c r="O852" s="1">
        <v>1057</v>
      </c>
      <c r="P852" s="1">
        <v>799</v>
      </c>
      <c r="Q852" s="49">
        <v>40.6</v>
      </c>
      <c r="R852" s="49">
        <v>433</v>
      </c>
    </row>
    <row r="853" spans="1:19" x14ac:dyDescent="0.3">
      <c r="A853" s="6">
        <v>40621</v>
      </c>
      <c r="B853" s="1">
        <v>19035</v>
      </c>
      <c r="C853" s="1">
        <v>23560</v>
      </c>
      <c r="D853" s="1">
        <v>10656</v>
      </c>
      <c r="E853" s="1">
        <v>678</v>
      </c>
      <c r="F853" s="7">
        <f t="shared" ref="F853:F916" si="12">SUM(B853:E853)</f>
        <v>53929</v>
      </c>
      <c r="G853" s="7">
        <v>5177</v>
      </c>
      <c r="H853" s="5">
        <f>IF(A!F853&gt;0,H852+A!F853," ")</f>
        <v>597624</v>
      </c>
      <c r="I853" s="1">
        <v>596032</v>
      </c>
      <c r="J853" s="5">
        <f t="shared" si="11"/>
        <v>51511</v>
      </c>
      <c r="L853" s="1">
        <v>850</v>
      </c>
      <c r="M853" s="1">
        <v>780</v>
      </c>
      <c r="N853" s="1">
        <v>675</v>
      </c>
      <c r="O853" s="1">
        <v>1061</v>
      </c>
      <c r="P853" s="1">
        <v>788</v>
      </c>
      <c r="Q853" s="49">
        <v>42.2</v>
      </c>
      <c r="R853" s="49">
        <v>475.1</v>
      </c>
    </row>
    <row r="854" spans="1:19" x14ac:dyDescent="0.3">
      <c r="A854" s="6">
        <v>40628</v>
      </c>
      <c r="B854" s="1">
        <v>22215</v>
      </c>
      <c r="C854" s="1">
        <v>20158</v>
      </c>
      <c r="D854" s="1">
        <v>9301</v>
      </c>
      <c r="E854" s="1">
        <v>567</v>
      </c>
      <c r="F854" s="7">
        <f t="shared" si="12"/>
        <v>52241</v>
      </c>
      <c r="G854" s="7">
        <v>4702</v>
      </c>
      <c r="H854" s="5">
        <f>IF(A!F854&gt;0,H853+A!F854," ")</f>
        <v>649865</v>
      </c>
      <c r="I854" s="1">
        <v>647871</v>
      </c>
      <c r="J854" s="5">
        <f t="shared" si="11"/>
        <v>56213</v>
      </c>
      <c r="L854" s="1">
        <v>857</v>
      </c>
      <c r="M854" s="1">
        <v>787</v>
      </c>
      <c r="N854" s="1">
        <v>679</v>
      </c>
      <c r="O854" s="1">
        <v>1028</v>
      </c>
      <c r="P854" s="1">
        <v>802</v>
      </c>
      <c r="Q854" s="49">
        <v>41.5</v>
      </c>
      <c r="R854" s="49">
        <v>516.9</v>
      </c>
      <c r="S854" s="49"/>
    </row>
    <row r="855" spans="1:19" x14ac:dyDescent="0.3">
      <c r="A855" s="6">
        <v>40635</v>
      </c>
      <c r="B855" s="1">
        <v>21855</v>
      </c>
      <c r="C855" s="1">
        <v>20758</v>
      </c>
      <c r="D855" s="1">
        <v>9493</v>
      </c>
      <c r="E855" s="1">
        <v>585</v>
      </c>
      <c r="F855" s="7">
        <f t="shared" si="12"/>
        <v>52691</v>
      </c>
      <c r="G855" s="7">
        <v>4884</v>
      </c>
      <c r="H855" s="5">
        <f>IF(A!F855&gt;0,H854+A!F855," ")</f>
        <v>702556</v>
      </c>
      <c r="I855" s="1">
        <v>700046</v>
      </c>
      <c r="J855" s="5">
        <f t="shared" si="11"/>
        <v>61097</v>
      </c>
      <c r="L855" s="1">
        <v>854</v>
      </c>
      <c r="M855" s="1">
        <v>780</v>
      </c>
      <c r="N855" s="1">
        <v>666</v>
      </c>
      <c r="O855" s="1">
        <v>1045</v>
      </c>
      <c r="P855" s="1">
        <v>794</v>
      </c>
      <c r="Q855" s="49">
        <v>41.4</v>
      </c>
      <c r="R855" s="49">
        <v>557.9</v>
      </c>
    </row>
    <row r="856" spans="1:19" x14ac:dyDescent="0.3">
      <c r="A856" s="6">
        <v>40642</v>
      </c>
      <c r="B856" s="1">
        <v>19870</v>
      </c>
      <c r="C856" s="1">
        <v>23133</v>
      </c>
      <c r="D856" s="1">
        <v>8991</v>
      </c>
      <c r="E856" s="1">
        <v>428</v>
      </c>
      <c r="F856" s="7">
        <f t="shared" si="12"/>
        <v>52422</v>
      </c>
      <c r="G856" s="7">
        <v>4922</v>
      </c>
      <c r="H856" s="5">
        <f>IF(A!F856&gt;0,H855+A!F856," ")</f>
        <v>754978</v>
      </c>
      <c r="I856" s="1">
        <v>752213</v>
      </c>
      <c r="J856" s="5">
        <f t="shared" si="11"/>
        <v>66019</v>
      </c>
      <c r="L856" s="1">
        <v>851</v>
      </c>
      <c r="M856" s="1">
        <v>781</v>
      </c>
      <c r="N856" s="1">
        <v>677</v>
      </c>
      <c r="O856" s="1">
        <v>1017</v>
      </c>
      <c r="P856" s="1">
        <v>792</v>
      </c>
      <c r="Q856" s="49">
        <v>41.3</v>
      </c>
      <c r="R856" s="49">
        <v>599.4</v>
      </c>
    </row>
    <row r="857" spans="1:19" x14ac:dyDescent="0.3">
      <c r="A857" s="6">
        <v>40649</v>
      </c>
      <c r="B857" s="1">
        <v>24947</v>
      </c>
      <c r="C857" s="1">
        <v>21910</v>
      </c>
      <c r="D857" s="1">
        <v>9568</v>
      </c>
      <c r="E857" s="1">
        <v>667</v>
      </c>
      <c r="F857" s="7">
        <f t="shared" si="12"/>
        <v>57092</v>
      </c>
      <c r="G857" s="7">
        <v>4608</v>
      </c>
      <c r="H857" s="5">
        <f>IF(A!F857&gt;0,H856+A!F857," ")</f>
        <v>812070</v>
      </c>
      <c r="I857" s="1">
        <v>808932</v>
      </c>
      <c r="J857" s="5">
        <f t="shared" si="11"/>
        <v>70627</v>
      </c>
      <c r="L857" s="1">
        <v>843</v>
      </c>
      <c r="M857" s="1">
        <v>771</v>
      </c>
      <c r="N857" s="1">
        <v>680</v>
      </c>
      <c r="O857" s="1">
        <v>1037</v>
      </c>
      <c r="P857" s="1">
        <v>792</v>
      </c>
      <c r="Q857" s="49">
        <v>44.9</v>
      </c>
      <c r="R857" s="49">
        <v>644.29999999999995</v>
      </c>
    </row>
    <row r="858" spans="1:19" x14ac:dyDescent="0.3">
      <c r="A858" s="6">
        <v>40656</v>
      </c>
      <c r="B858" s="1">
        <v>22299</v>
      </c>
      <c r="C858" s="1">
        <v>19953</v>
      </c>
      <c r="D858" s="1">
        <v>9188</v>
      </c>
      <c r="E858" s="1">
        <v>549</v>
      </c>
      <c r="F858" s="7">
        <f t="shared" si="12"/>
        <v>51989</v>
      </c>
      <c r="G858" s="7">
        <v>4279</v>
      </c>
      <c r="H858" s="5">
        <f>IF(A!F858&gt;0,H857+A!F858," ")</f>
        <v>864059</v>
      </c>
      <c r="I858" s="1">
        <v>860470</v>
      </c>
      <c r="J858" s="5">
        <f t="shared" si="11"/>
        <v>74906</v>
      </c>
      <c r="L858" s="1">
        <v>829</v>
      </c>
      <c r="M858" s="1">
        <v>785</v>
      </c>
      <c r="N858" s="1">
        <v>670</v>
      </c>
      <c r="O858" s="1">
        <v>1042</v>
      </c>
      <c r="P858" s="1">
        <v>787</v>
      </c>
      <c r="Q858" s="49">
        <v>40.6</v>
      </c>
      <c r="R858" s="49">
        <v>685</v>
      </c>
    </row>
    <row r="859" spans="1:19" x14ac:dyDescent="0.3">
      <c r="A859" s="6">
        <v>40663</v>
      </c>
      <c r="B859" s="1">
        <v>25658</v>
      </c>
      <c r="C859" s="1">
        <v>23241</v>
      </c>
      <c r="D859" s="1">
        <v>7578</v>
      </c>
      <c r="E859" s="1">
        <v>434</v>
      </c>
      <c r="F859" s="7">
        <f t="shared" si="12"/>
        <v>56911</v>
      </c>
      <c r="G859" s="7">
        <v>4554</v>
      </c>
      <c r="H859" s="5">
        <f>IF(A!F859&gt;0,H858+A!F859," ")</f>
        <v>920970</v>
      </c>
      <c r="I859" s="1">
        <v>916801</v>
      </c>
      <c r="J859" s="5">
        <f t="shared" si="11"/>
        <v>79460</v>
      </c>
      <c r="L859" s="1">
        <v>824</v>
      </c>
      <c r="M859" s="1">
        <v>764</v>
      </c>
      <c r="N859" s="1">
        <v>680</v>
      </c>
      <c r="O859" s="1">
        <v>1049</v>
      </c>
      <c r="P859" s="1">
        <v>783</v>
      </c>
      <c r="Q859" s="49">
        <v>44.1</v>
      </c>
      <c r="R859" s="49">
        <v>728.9</v>
      </c>
      <c r="S859" s="49"/>
    </row>
    <row r="860" spans="1:19" x14ac:dyDescent="0.3">
      <c r="A860" s="6">
        <v>40670</v>
      </c>
      <c r="B860" s="1">
        <v>32789</v>
      </c>
      <c r="C860" s="1">
        <v>20492</v>
      </c>
      <c r="D860" s="1">
        <v>8706</v>
      </c>
      <c r="E860" s="1">
        <v>544</v>
      </c>
      <c r="F860" s="7">
        <f t="shared" si="12"/>
        <v>62531</v>
      </c>
      <c r="G860" s="7">
        <v>4825</v>
      </c>
      <c r="H860" s="5">
        <f>IF(A!F860&gt;0,H859+A!F860," ")</f>
        <v>983501</v>
      </c>
      <c r="I860" s="1">
        <v>978962</v>
      </c>
      <c r="J860" s="5">
        <f t="shared" si="11"/>
        <v>84285</v>
      </c>
      <c r="L860" s="1">
        <v>827</v>
      </c>
      <c r="M860" s="1">
        <v>767</v>
      </c>
      <c r="N860" s="1">
        <v>672</v>
      </c>
      <c r="O860" s="1">
        <v>1024</v>
      </c>
      <c r="P860" s="1">
        <v>788</v>
      </c>
      <c r="Q860" s="49">
        <v>49</v>
      </c>
      <c r="R860" s="49">
        <v>777.7</v>
      </c>
    </row>
    <row r="861" spans="1:19" x14ac:dyDescent="0.3">
      <c r="A861" s="6">
        <v>40677</v>
      </c>
      <c r="B861" s="1">
        <v>29782</v>
      </c>
      <c r="C861" s="1">
        <v>18828</v>
      </c>
      <c r="D861" s="1">
        <v>7305</v>
      </c>
      <c r="E861" s="1">
        <v>372</v>
      </c>
      <c r="F861" s="7">
        <f t="shared" si="12"/>
        <v>56287</v>
      </c>
      <c r="G861" s="7">
        <v>4485</v>
      </c>
      <c r="H861" s="5">
        <f>IF(A!F861&gt;0,H860+A!F861," ")</f>
        <v>1039788</v>
      </c>
      <c r="I861" s="1">
        <v>1036919</v>
      </c>
      <c r="J861" s="5">
        <f t="shared" si="11"/>
        <v>88770</v>
      </c>
      <c r="K861" s="1">
        <v>88823</v>
      </c>
      <c r="L861" s="1">
        <v>830</v>
      </c>
      <c r="M861" s="1">
        <v>756</v>
      </c>
      <c r="N861" s="1">
        <v>679</v>
      </c>
      <c r="O861" s="1">
        <v>1021</v>
      </c>
      <c r="P861" s="1">
        <v>787</v>
      </c>
      <c r="Q861" s="49">
        <v>44.2</v>
      </c>
      <c r="R861" s="49">
        <v>823.4</v>
      </c>
    </row>
    <row r="862" spans="1:19" x14ac:dyDescent="0.3">
      <c r="A862" s="6">
        <v>40684</v>
      </c>
      <c r="B862" s="1">
        <v>32037</v>
      </c>
      <c r="C862" s="1">
        <v>19474</v>
      </c>
      <c r="D862" s="1">
        <v>8267</v>
      </c>
      <c r="E862" s="1">
        <v>566</v>
      </c>
      <c r="F862" s="7">
        <f t="shared" si="12"/>
        <v>60344</v>
      </c>
      <c r="G862" s="7">
        <v>4895</v>
      </c>
      <c r="H862" s="5">
        <f>IF(A!F862&gt;0,H861+A!F862," ")</f>
        <v>1100132</v>
      </c>
      <c r="I862" s="1">
        <v>1096838</v>
      </c>
      <c r="J862" s="5">
        <f t="shared" si="11"/>
        <v>93665</v>
      </c>
      <c r="K862" s="1">
        <v>93718</v>
      </c>
      <c r="L862" s="1">
        <v>816</v>
      </c>
      <c r="M862" s="1">
        <v>752</v>
      </c>
      <c r="N862" s="1">
        <v>672</v>
      </c>
      <c r="O862" s="1">
        <v>1033</v>
      </c>
      <c r="P862" s="1">
        <v>778</v>
      </c>
      <c r="Q862" s="49">
        <v>46.6</v>
      </c>
      <c r="R862" s="49">
        <v>870.1</v>
      </c>
    </row>
    <row r="863" spans="1:19" x14ac:dyDescent="0.3">
      <c r="A863" s="6">
        <v>40691</v>
      </c>
      <c r="B863" s="1">
        <v>28017</v>
      </c>
      <c r="C863" s="1">
        <v>14609</v>
      </c>
      <c r="D863" s="1">
        <v>6212</v>
      </c>
      <c r="E863" s="1">
        <v>376</v>
      </c>
      <c r="F863" s="7">
        <f t="shared" si="12"/>
        <v>49214</v>
      </c>
      <c r="G863" s="7">
        <v>4191</v>
      </c>
      <c r="H863" s="5">
        <f>IF(A!F863&gt;0,H862+A!F863," ")</f>
        <v>1149346</v>
      </c>
      <c r="I863" s="1">
        <v>1148525</v>
      </c>
      <c r="J863" s="5">
        <f t="shared" si="11"/>
        <v>97856</v>
      </c>
      <c r="L863" s="1">
        <v>827</v>
      </c>
      <c r="M863" s="1">
        <v>754</v>
      </c>
      <c r="N863" s="1">
        <v>664</v>
      </c>
      <c r="O863" s="1">
        <v>997</v>
      </c>
      <c r="P863" s="1">
        <v>787</v>
      </c>
      <c r="Q863" s="49">
        <v>38.4</v>
      </c>
      <c r="R863" s="49">
        <v>910.5</v>
      </c>
    </row>
    <row r="864" spans="1:19" x14ac:dyDescent="0.3">
      <c r="A864" s="6">
        <v>40698</v>
      </c>
      <c r="B864" s="1">
        <v>32133</v>
      </c>
      <c r="C864" s="1">
        <v>15223</v>
      </c>
      <c r="D864" s="1">
        <v>7463</v>
      </c>
      <c r="E864" s="1">
        <v>392</v>
      </c>
      <c r="F864" s="7">
        <f t="shared" si="12"/>
        <v>55211</v>
      </c>
      <c r="G864" s="7">
        <v>4751</v>
      </c>
      <c r="H864" s="5">
        <f>IF(A!F864&gt;0,H863+A!F864," ")</f>
        <v>1204557</v>
      </c>
      <c r="I864" s="1">
        <v>1204461</v>
      </c>
      <c r="J864" s="5">
        <f t="shared" si="11"/>
        <v>102607</v>
      </c>
      <c r="L864" s="1">
        <v>809</v>
      </c>
      <c r="M864" s="1">
        <v>723</v>
      </c>
      <c r="N864" s="1">
        <v>668</v>
      </c>
      <c r="O864" s="1">
        <v>985</v>
      </c>
      <c r="P864" s="1">
        <v>768</v>
      </c>
      <c r="Q864" s="49">
        <v>42.4</v>
      </c>
      <c r="R864" s="49">
        <v>953.5</v>
      </c>
    </row>
    <row r="865" spans="1:19" x14ac:dyDescent="0.3">
      <c r="A865" s="6">
        <v>40705</v>
      </c>
      <c r="B865" s="1">
        <v>32512</v>
      </c>
      <c r="C865" s="1">
        <v>19865</v>
      </c>
      <c r="D865" s="1">
        <v>9029</v>
      </c>
      <c r="E865" s="1">
        <v>523</v>
      </c>
      <c r="F865" s="7">
        <f t="shared" si="12"/>
        <v>61929</v>
      </c>
      <c r="G865" s="7">
        <v>4955</v>
      </c>
      <c r="H865" s="5">
        <f>IF(A!F865&gt;0,H864+A!F865," ")</f>
        <v>1266486</v>
      </c>
      <c r="I865" s="1">
        <v>1266390</v>
      </c>
      <c r="J865" s="5">
        <f t="shared" si="11"/>
        <v>107562</v>
      </c>
      <c r="L865" s="1">
        <v>812</v>
      </c>
      <c r="M865" s="1">
        <v>723</v>
      </c>
      <c r="N865" s="1">
        <v>679</v>
      </c>
      <c r="O865" s="1">
        <v>1032</v>
      </c>
      <c r="P865" s="1">
        <v>767</v>
      </c>
      <c r="Q865" s="49">
        <v>47.4</v>
      </c>
      <c r="R865" s="49">
        <v>1000.4</v>
      </c>
    </row>
    <row r="866" spans="1:19" x14ac:dyDescent="0.3">
      <c r="A866" s="6">
        <v>40712</v>
      </c>
      <c r="B866" s="1">
        <v>32437</v>
      </c>
      <c r="C866" s="1">
        <v>19081</v>
      </c>
      <c r="D866" s="1">
        <v>7976</v>
      </c>
      <c r="E866" s="1">
        <v>454</v>
      </c>
      <c r="F866" s="7">
        <f t="shared" si="12"/>
        <v>59948</v>
      </c>
      <c r="G866" s="7">
        <v>4817</v>
      </c>
      <c r="H866" s="5">
        <f>IF(A!F866&gt;0,H865+A!F866," ")</f>
        <v>1326434</v>
      </c>
      <c r="I866" s="1">
        <v>1326338</v>
      </c>
      <c r="J866" s="5">
        <f t="shared" si="11"/>
        <v>112379</v>
      </c>
      <c r="L866" s="1">
        <v>813</v>
      </c>
      <c r="M866" s="1">
        <v>731</v>
      </c>
      <c r="N866" s="1">
        <v>682</v>
      </c>
      <c r="O866" s="1">
        <v>1018</v>
      </c>
      <c r="P866" s="1">
        <v>772</v>
      </c>
      <c r="Q866" s="49">
        <v>46.2</v>
      </c>
      <c r="R866" s="49">
        <v>1046.7</v>
      </c>
    </row>
    <row r="867" spans="1:19" x14ac:dyDescent="0.3">
      <c r="A867" s="6">
        <v>40719</v>
      </c>
      <c r="B867" s="1">
        <v>35503</v>
      </c>
      <c r="C867" s="1">
        <v>16165</v>
      </c>
      <c r="D867" s="1">
        <v>6723</v>
      </c>
      <c r="E867" s="1">
        <v>365</v>
      </c>
      <c r="F867" s="7">
        <f t="shared" si="12"/>
        <v>58756</v>
      </c>
      <c r="G867" s="7">
        <v>3990</v>
      </c>
      <c r="H867" s="5">
        <f>IF(A!F867&gt;0,H866+A!F867," ")</f>
        <v>1385190</v>
      </c>
      <c r="I867" s="1">
        <v>1385190</v>
      </c>
      <c r="J867" s="5">
        <f t="shared" si="11"/>
        <v>116369</v>
      </c>
      <c r="L867" s="1">
        <v>812</v>
      </c>
      <c r="M867" s="1">
        <v>737</v>
      </c>
      <c r="N867" s="1">
        <v>634</v>
      </c>
      <c r="O867" s="1">
        <v>1016</v>
      </c>
      <c r="P867" s="1">
        <v>773</v>
      </c>
      <c r="Q867" s="49">
        <v>45.4</v>
      </c>
      <c r="R867" s="49">
        <v>1092.5999999999999</v>
      </c>
    </row>
    <row r="868" spans="1:19" x14ac:dyDescent="0.3">
      <c r="A868" s="6">
        <v>40726</v>
      </c>
      <c r="B868" s="1">
        <v>29592</v>
      </c>
      <c r="C868" s="1">
        <v>12754</v>
      </c>
      <c r="D868" s="1">
        <v>7216</v>
      </c>
      <c r="E868" s="1">
        <v>255</v>
      </c>
      <c r="F868" s="7">
        <f t="shared" si="12"/>
        <v>49817</v>
      </c>
      <c r="G868" s="7">
        <v>3881</v>
      </c>
      <c r="H868" s="5">
        <f>IF(A!F868&gt;0,H867+A!F868," ")</f>
        <v>1435007</v>
      </c>
      <c r="I868" s="1">
        <v>1434681</v>
      </c>
      <c r="J868" s="5">
        <f t="shared" si="11"/>
        <v>120250</v>
      </c>
      <c r="L868" s="1">
        <v>815</v>
      </c>
      <c r="M868" s="1">
        <v>745</v>
      </c>
      <c r="N868" s="1">
        <v>686</v>
      </c>
      <c r="O868" s="1">
        <v>1029</v>
      </c>
      <c r="P868" s="1">
        <v>780</v>
      </c>
      <c r="Q868" s="49">
        <v>38.6</v>
      </c>
      <c r="R868" s="49">
        <v>1131.5</v>
      </c>
    </row>
    <row r="869" spans="1:19" x14ac:dyDescent="0.3">
      <c r="A869" s="6">
        <v>40733</v>
      </c>
      <c r="B869" s="1">
        <v>33103</v>
      </c>
      <c r="C869" s="1">
        <v>15869</v>
      </c>
      <c r="D869" s="1">
        <v>6955</v>
      </c>
      <c r="E869" s="1">
        <v>292</v>
      </c>
      <c r="F869" s="7">
        <f t="shared" si="12"/>
        <v>56219</v>
      </c>
      <c r="G869" s="7">
        <v>4732</v>
      </c>
      <c r="H869" s="5">
        <f>IF(A!F869&gt;0,H868+A!F869," ")</f>
        <v>1491226</v>
      </c>
      <c r="I869" s="1">
        <v>1491226</v>
      </c>
      <c r="J869" s="5">
        <f t="shared" si="11"/>
        <v>124982</v>
      </c>
      <c r="L869" s="1">
        <v>835</v>
      </c>
      <c r="M869" s="1">
        <v>742</v>
      </c>
      <c r="N869" s="1">
        <v>679</v>
      </c>
      <c r="O869" s="1">
        <v>1028</v>
      </c>
      <c r="P869" s="1">
        <v>791</v>
      </c>
      <c r="Q869" s="49">
        <v>44.4</v>
      </c>
      <c r="R869" s="49">
        <v>1175.5999999999999</v>
      </c>
    </row>
    <row r="870" spans="1:19" x14ac:dyDescent="0.3">
      <c r="A870" s="6">
        <v>40740</v>
      </c>
      <c r="B870" s="1">
        <v>39217</v>
      </c>
      <c r="C870" s="1">
        <v>17586</v>
      </c>
      <c r="D870" s="1">
        <v>7126</v>
      </c>
      <c r="E870" s="1">
        <v>383</v>
      </c>
      <c r="F870" s="7">
        <f t="shared" si="12"/>
        <v>64312</v>
      </c>
      <c r="G870" s="7">
        <v>4887</v>
      </c>
      <c r="H870" s="5">
        <f>IF(A!F870&gt;0,H869+A!F870," ")</f>
        <v>1555538</v>
      </c>
      <c r="I870" s="1">
        <v>1555201</v>
      </c>
      <c r="J870" s="5">
        <f t="shared" si="11"/>
        <v>129869</v>
      </c>
      <c r="L870" s="1">
        <v>841</v>
      </c>
      <c r="M870" s="1">
        <v>724</v>
      </c>
      <c r="N870" s="1">
        <v>680</v>
      </c>
      <c r="O870" s="1">
        <v>1033</v>
      </c>
      <c r="P870" s="1">
        <v>793</v>
      </c>
      <c r="Q870" s="49">
        <v>50.7</v>
      </c>
      <c r="R870" s="49">
        <v>1226.5999999999999</v>
      </c>
      <c r="S870" s="49"/>
    </row>
    <row r="871" spans="1:19" x14ac:dyDescent="0.3">
      <c r="A871" s="6">
        <v>40747</v>
      </c>
      <c r="B871" s="1">
        <v>38592</v>
      </c>
      <c r="C871" s="1">
        <v>13285</v>
      </c>
      <c r="D871" s="1">
        <v>7717</v>
      </c>
      <c r="E871" s="1">
        <v>542</v>
      </c>
      <c r="F871" s="7">
        <f t="shared" si="12"/>
        <v>60136</v>
      </c>
      <c r="G871" s="7">
        <v>4402</v>
      </c>
      <c r="H871" s="5">
        <f>IF(A!F871&gt;0,H870+A!F871," ")</f>
        <v>1615674</v>
      </c>
      <c r="J871" s="5">
        <f t="shared" si="11"/>
        <v>134271</v>
      </c>
      <c r="L871" s="1">
        <v>832</v>
      </c>
      <c r="M871" s="1">
        <v>741</v>
      </c>
      <c r="N871" s="1">
        <v>686</v>
      </c>
      <c r="O871" s="1">
        <v>1010</v>
      </c>
      <c r="P871" s="1">
        <v>796</v>
      </c>
      <c r="Q871" s="49">
        <v>47.8</v>
      </c>
      <c r="R871" s="49">
        <v>1274.5999999999999</v>
      </c>
    </row>
    <row r="872" spans="1:19" x14ac:dyDescent="0.3">
      <c r="A872" s="6">
        <v>40754</v>
      </c>
      <c r="B872" s="1">
        <v>35079</v>
      </c>
      <c r="C872" s="1">
        <v>14168</v>
      </c>
      <c r="D872" s="1">
        <v>6613</v>
      </c>
      <c r="E872" s="1">
        <v>458</v>
      </c>
      <c r="F872" s="7">
        <f t="shared" si="12"/>
        <v>56318</v>
      </c>
      <c r="G872" s="7">
        <v>4364</v>
      </c>
      <c r="H872" s="5">
        <f>IF(A!F872&gt;0,H871+A!F872," ")</f>
        <v>1671992</v>
      </c>
      <c r="J872" s="5">
        <f t="shared" si="11"/>
        <v>138635</v>
      </c>
      <c r="K872" s="1">
        <v>138637</v>
      </c>
      <c r="L872" s="1">
        <v>838</v>
      </c>
      <c r="M872" s="1">
        <v>759</v>
      </c>
      <c r="N872" s="1">
        <v>692</v>
      </c>
      <c r="O872" s="1">
        <v>990</v>
      </c>
      <c r="P872" s="1">
        <v>803</v>
      </c>
      <c r="Q872" s="49">
        <v>45.2</v>
      </c>
      <c r="R872" s="49">
        <v>1319.8</v>
      </c>
    </row>
    <row r="873" spans="1:19" x14ac:dyDescent="0.3">
      <c r="A873" s="6">
        <v>40761</v>
      </c>
      <c r="B873" s="1">
        <v>31465</v>
      </c>
      <c r="C873" s="1">
        <v>15706</v>
      </c>
      <c r="D873" s="1">
        <v>6525</v>
      </c>
      <c r="E873" s="1">
        <v>368</v>
      </c>
      <c r="F873" s="7">
        <f t="shared" si="12"/>
        <v>54064</v>
      </c>
      <c r="G873" s="7">
        <v>4183</v>
      </c>
      <c r="H873" s="5">
        <f>IF(A!F873&gt;0,H872+A!F873," ")</f>
        <v>1726056</v>
      </c>
      <c r="J873" s="5">
        <f t="shared" si="11"/>
        <v>142818</v>
      </c>
      <c r="K873" s="1">
        <v>142820</v>
      </c>
      <c r="L873" s="1">
        <v>858</v>
      </c>
      <c r="M873" s="1">
        <v>779</v>
      </c>
      <c r="N873" s="1">
        <v>672</v>
      </c>
      <c r="O873" s="1">
        <v>1018</v>
      </c>
      <c r="P873" s="1">
        <v>815</v>
      </c>
      <c r="Q873" s="49">
        <v>44</v>
      </c>
      <c r="R873" s="49">
        <v>1362.9</v>
      </c>
    </row>
    <row r="874" spans="1:19" x14ac:dyDescent="0.3">
      <c r="A874" s="6">
        <v>40768</v>
      </c>
      <c r="B874" s="1">
        <v>33782</v>
      </c>
      <c r="C874" s="1">
        <v>15521</v>
      </c>
      <c r="D874" s="1">
        <v>7014</v>
      </c>
      <c r="E874" s="1">
        <v>406</v>
      </c>
      <c r="F874" s="7">
        <f t="shared" si="12"/>
        <v>56723</v>
      </c>
      <c r="G874" s="7">
        <v>4478</v>
      </c>
      <c r="H874" s="5">
        <f>IF(A!F874&gt;0,H873+A!F874," ")</f>
        <v>1782779</v>
      </c>
      <c r="J874" s="5">
        <f t="shared" si="11"/>
        <v>147296</v>
      </c>
      <c r="K874" s="1">
        <v>147298</v>
      </c>
      <c r="L874" s="1">
        <v>861</v>
      </c>
      <c r="M874" s="1">
        <v>779</v>
      </c>
      <c r="N874" s="1">
        <v>673</v>
      </c>
      <c r="O874" s="1">
        <v>1002</v>
      </c>
      <c r="P874" s="1">
        <v>817</v>
      </c>
      <c r="Q874" s="49">
        <v>46.3</v>
      </c>
      <c r="R874" s="49">
        <v>1409.8</v>
      </c>
    </row>
    <row r="875" spans="1:19" x14ac:dyDescent="0.3">
      <c r="A875" s="6">
        <v>40775</v>
      </c>
      <c r="B875" s="1">
        <v>33424</v>
      </c>
      <c r="C875" s="1">
        <v>15872</v>
      </c>
      <c r="D875" s="1">
        <v>7993</v>
      </c>
      <c r="E875" s="1">
        <v>462</v>
      </c>
      <c r="F875" s="7">
        <f t="shared" si="12"/>
        <v>57751</v>
      </c>
      <c r="G875" s="7">
        <v>4171</v>
      </c>
      <c r="H875" s="5">
        <f>IF(A!F875&gt;0,H874+A!F875," ")</f>
        <v>1840530</v>
      </c>
      <c r="J875" s="5">
        <f t="shared" si="11"/>
        <v>151467</v>
      </c>
      <c r="K875" s="1">
        <v>151469</v>
      </c>
      <c r="L875" s="1">
        <v>864</v>
      </c>
      <c r="M875" s="1">
        <v>777</v>
      </c>
      <c r="N875" s="1">
        <v>673</v>
      </c>
      <c r="O875" s="1">
        <v>1014</v>
      </c>
      <c r="P875" s="1">
        <v>815</v>
      </c>
      <c r="Q875" s="49">
        <v>47.1</v>
      </c>
      <c r="R875" s="49">
        <v>1456.8</v>
      </c>
    </row>
    <row r="876" spans="1:19" x14ac:dyDescent="0.3">
      <c r="A876" s="6">
        <v>40782</v>
      </c>
      <c r="B876" s="1">
        <v>35080</v>
      </c>
      <c r="C876" s="1">
        <v>13460</v>
      </c>
      <c r="D876" s="1">
        <v>7603</v>
      </c>
      <c r="E876" s="1">
        <v>427</v>
      </c>
      <c r="F876" s="7">
        <f t="shared" si="12"/>
        <v>56570</v>
      </c>
      <c r="G876" s="7">
        <v>4363</v>
      </c>
      <c r="H876" s="5">
        <f>IF(A!F876&gt;0,H875+A!F876," ")</f>
        <v>1897100</v>
      </c>
      <c r="J876" s="5">
        <f t="shared" si="11"/>
        <v>155830</v>
      </c>
      <c r="K876" s="1">
        <v>155832</v>
      </c>
      <c r="L876" s="1">
        <v>870</v>
      </c>
      <c r="M876" s="1">
        <v>801</v>
      </c>
      <c r="N876" s="1">
        <v>676</v>
      </c>
      <c r="O876" s="1">
        <v>1024</v>
      </c>
      <c r="P876" s="1">
        <v>829</v>
      </c>
      <c r="Q876" s="49">
        <v>46.9</v>
      </c>
      <c r="R876" s="49">
        <v>1503.7</v>
      </c>
    </row>
    <row r="877" spans="1:19" x14ac:dyDescent="0.3">
      <c r="A877" s="6">
        <v>40789</v>
      </c>
      <c r="B877" s="1">
        <v>32354</v>
      </c>
      <c r="C877" s="1">
        <v>14611</v>
      </c>
      <c r="D877" s="1">
        <v>8146</v>
      </c>
      <c r="E877" s="1">
        <v>569</v>
      </c>
      <c r="F877" s="7">
        <f t="shared" si="12"/>
        <v>55680</v>
      </c>
      <c r="G877" s="7">
        <v>4329</v>
      </c>
      <c r="H877" s="5">
        <f>IF(A!F877&gt;0,H876+A!F877," ")</f>
        <v>1952780</v>
      </c>
      <c r="J877" s="5">
        <f t="shared" si="11"/>
        <v>160159</v>
      </c>
      <c r="K877" s="1">
        <v>160161</v>
      </c>
      <c r="L877" s="1">
        <v>878</v>
      </c>
      <c r="M877" s="1">
        <v>798</v>
      </c>
      <c r="N877" s="1">
        <v>678</v>
      </c>
      <c r="O877" s="1">
        <v>1008</v>
      </c>
      <c r="P877" s="1">
        <v>830</v>
      </c>
      <c r="Q877" s="49">
        <v>46.2</v>
      </c>
      <c r="R877" s="49">
        <v>1550.2</v>
      </c>
    </row>
    <row r="878" spans="1:19" x14ac:dyDescent="0.3">
      <c r="A878" s="6">
        <v>40796</v>
      </c>
      <c r="B878" s="1">
        <v>27663</v>
      </c>
      <c r="C878" s="1">
        <v>12130</v>
      </c>
      <c r="D878" s="1">
        <v>9497</v>
      </c>
      <c r="E878" s="1">
        <v>523</v>
      </c>
      <c r="F878" s="7">
        <f t="shared" si="12"/>
        <v>49813</v>
      </c>
      <c r="G878" s="7">
        <v>3621</v>
      </c>
      <c r="H878" s="5">
        <f>IF(A!F878&gt;0,H877+A!F878," ")</f>
        <v>2002593</v>
      </c>
      <c r="J878" s="5">
        <f t="shared" si="11"/>
        <v>163780</v>
      </c>
      <c r="K878" s="1">
        <v>163782</v>
      </c>
      <c r="L878" s="1">
        <v>876</v>
      </c>
      <c r="M878" s="1">
        <v>797</v>
      </c>
      <c r="N878" s="1">
        <v>669</v>
      </c>
      <c r="O878" s="1">
        <v>1006</v>
      </c>
      <c r="P878" s="1">
        <v>819</v>
      </c>
      <c r="Q878" s="49">
        <v>40.700000000000003</v>
      </c>
      <c r="R878" s="49">
        <v>1590.4</v>
      </c>
    </row>
    <row r="879" spans="1:19" x14ac:dyDescent="0.3">
      <c r="A879" s="6">
        <v>40803</v>
      </c>
      <c r="B879" s="1">
        <v>32948</v>
      </c>
      <c r="C879" s="1">
        <v>14496</v>
      </c>
      <c r="D879" s="1">
        <v>11413</v>
      </c>
      <c r="E879" s="1">
        <v>789</v>
      </c>
      <c r="F879" s="7">
        <f t="shared" si="12"/>
        <v>59646</v>
      </c>
      <c r="G879" s="7">
        <v>4101</v>
      </c>
      <c r="H879" s="5">
        <f>IF(A!F879&gt;0,H878+A!F879," ")</f>
        <v>2062239</v>
      </c>
      <c r="I879" s="1">
        <v>2062239</v>
      </c>
      <c r="J879" s="5">
        <f>IF(G879&gt;0,J878+G879," ")</f>
        <v>167881</v>
      </c>
      <c r="K879" s="1">
        <v>167853</v>
      </c>
      <c r="L879" s="1">
        <v>884</v>
      </c>
      <c r="M879" s="1">
        <v>802</v>
      </c>
      <c r="N879" s="1">
        <v>674</v>
      </c>
      <c r="O879" s="1">
        <v>998</v>
      </c>
      <c r="P879" s="1">
        <v>826</v>
      </c>
      <c r="Q879" s="49">
        <v>49.2</v>
      </c>
      <c r="R879" s="49">
        <v>1640.6</v>
      </c>
    </row>
    <row r="880" spans="1:19" x14ac:dyDescent="0.3">
      <c r="A880" s="6">
        <v>40810</v>
      </c>
      <c r="B880" s="1">
        <v>31367</v>
      </c>
      <c r="C880" s="1">
        <v>16007</v>
      </c>
      <c r="D880" s="1">
        <v>8932</v>
      </c>
      <c r="E880" s="1">
        <v>437</v>
      </c>
      <c r="F880" s="7">
        <f t="shared" si="12"/>
        <v>56743</v>
      </c>
      <c r="G880" s="7">
        <v>4335</v>
      </c>
      <c r="H880" s="5">
        <f>IF(A!F880&gt;0,H879+A!F880," ")</f>
        <v>2118982</v>
      </c>
      <c r="I880" s="1">
        <v>2118991</v>
      </c>
      <c r="J880" s="5">
        <f t="shared" si="11"/>
        <v>172216</v>
      </c>
      <c r="K880" s="1">
        <v>172188</v>
      </c>
      <c r="L880" s="1">
        <v>883</v>
      </c>
      <c r="M880" s="1">
        <v>826</v>
      </c>
      <c r="N880" s="1">
        <v>667</v>
      </c>
      <c r="O880" s="1">
        <v>968</v>
      </c>
      <c r="P880" s="1">
        <v>834</v>
      </c>
      <c r="Q880" s="49">
        <v>47.3</v>
      </c>
      <c r="R880" s="49">
        <v>1687.7</v>
      </c>
    </row>
    <row r="881" spans="1:18" x14ac:dyDescent="0.3">
      <c r="A881" s="6">
        <v>40817</v>
      </c>
      <c r="B881" s="1">
        <v>32459</v>
      </c>
      <c r="C881" s="1">
        <v>18522</v>
      </c>
      <c r="D881" s="1">
        <v>10035</v>
      </c>
      <c r="E881" s="1">
        <v>524</v>
      </c>
      <c r="F881" s="7">
        <f t="shared" si="12"/>
        <v>61540</v>
      </c>
      <c r="G881" s="7">
        <v>4576</v>
      </c>
      <c r="H881" s="5">
        <f>IF(A!F881&gt;0,H880+A!F881," ")</f>
        <v>2180522</v>
      </c>
      <c r="I881" s="1">
        <v>2180522</v>
      </c>
      <c r="J881" s="5">
        <f t="shared" si="11"/>
        <v>176792</v>
      </c>
      <c r="K881" s="1">
        <v>176764</v>
      </c>
      <c r="L881" s="1">
        <v>893</v>
      </c>
      <c r="M881" s="1">
        <v>815</v>
      </c>
      <c r="N881" s="1">
        <v>666</v>
      </c>
      <c r="O881" s="1">
        <v>984</v>
      </c>
      <c r="P881" s="1">
        <v>834</v>
      </c>
      <c r="Q881" s="49">
        <v>51.3</v>
      </c>
      <c r="R881" s="49">
        <v>1738.5</v>
      </c>
    </row>
    <row r="882" spans="1:18" x14ac:dyDescent="0.3">
      <c r="A882" s="6">
        <v>40824</v>
      </c>
      <c r="B882" s="1">
        <v>28531</v>
      </c>
      <c r="C882" s="1">
        <v>18833</v>
      </c>
      <c r="D882" s="1">
        <v>9946</v>
      </c>
      <c r="E882" s="1">
        <v>625</v>
      </c>
      <c r="F882" s="7">
        <f t="shared" si="12"/>
        <v>57935</v>
      </c>
      <c r="G882" s="7">
        <v>4731</v>
      </c>
      <c r="H882" s="5">
        <f>IF(A!F882&gt;0,H881+A!F882," ")</f>
        <v>2238457</v>
      </c>
      <c r="I882" s="1">
        <v>2238457</v>
      </c>
      <c r="J882" s="5">
        <f t="shared" si="11"/>
        <v>181523</v>
      </c>
      <c r="K882" s="1">
        <v>181495</v>
      </c>
      <c r="L882" s="1">
        <v>898</v>
      </c>
      <c r="M882" s="1">
        <v>820</v>
      </c>
      <c r="N882" s="1">
        <v>662</v>
      </c>
      <c r="O882" s="1">
        <v>877</v>
      </c>
      <c r="P882" s="1">
        <v>832</v>
      </c>
      <c r="Q882" s="49">
        <v>49.3</v>
      </c>
      <c r="R882" s="49">
        <v>1788.2</v>
      </c>
    </row>
    <row r="883" spans="1:18" x14ac:dyDescent="0.3">
      <c r="A883" s="6">
        <v>40831</v>
      </c>
      <c r="B883" s="1">
        <v>26042</v>
      </c>
      <c r="C883" s="1">
        <v>19440</v>
      </c>
      <c r="D883" s="1">
        <v>9232</v>
      </c>
      <c r="E883" s="1">
        <v>450</v>
      </c>
      <c r="F883" s="7">
        <f t="shared" si="12"/>
        <v>55164</v>
      </c>
      <c r="G883" s="7">
        <v>3718</v>
      </c>
      <c r="H883" s="5">
        <f>IF(A!F883&gt;0,H882+A!F883," ")</f>
        <v>2293621</v>
      </c>
      <c r="I883" s="1">
        <v>2293621</v>
      </c>
      <c r="J883" s="5">
        <f t="shared" si="11"/>
        <v>185241</v>
      </c>
      <c r="K883" s="1">
        <v>185213</v>
      </c>
      <c r="L883" s="1">
        <v>890</v>
      </c>
      <c r="M883" s="1">
        <v>819</v>
      </c>
      <c r="N883" s="1">
        <v>665</v>
      </c>
      <c r="O883" s="1">
        <v>967</v>
      </c>
      <c r="P883" s="1">
        <v>829</v>
      </c>
      <c r="Q883" s="49">
        <v>45.7</v>
      </c>
      <c r="R883" s="49">
        <v>1832.9</v>
      </c>
    </row>
    <row r="884" spans="1:18" x14ac:dyDescent="0.3">
      <c r="A884" s="6">
        <v>40838</v>
      </c>
      <c r="B884" s="1">
        <v>25720</v>
      </c>
      <c r="C884" s="1">
        <v>19927</v>
      </c>
      <c r="D884" s="1">
        <v>10934</v>
      </c>
      <c r="E884" s="1">
        <v>642</v>
      </c>
      <c r="F884" s="7">
        <f t="shared" si="12"/>
        <v>57223</v>
      </c>
      <c r="G884" s="7">
        <v>4501</v>
      </c>
      <c r="H884" s="5">
        <f>IF(A!F884&gt;0,H883+A!F884," ")</f>
        <v>2350844</v>
      </c>
      <c r="I884" s="1">
        <v>2350844</v>
      </c>
      <c r="J884" s="5">
        <f t="shared" si="11"/>
        <v>189742</v>
      </c>
      <c r="K884" s="1">
        <v>189714</v>
      </c>
      <c r="L884" s="1">
        <v>892</v>
      </c>
      <c r="M884" s="1">
        <v>810</v>
      </c>
      <c r="N884" s="1">
        <v>664</v>
      </c>
      <c r="O884" s="1">
        <v>1017</v>
      </c>
      <c r="P884" s="1">
        <v>822</v>
      </c>
      <c r="Q884" s="49">
        <v>47</v>
      </c>
      <c r="R884" s="49">
        <v>1878.9</v>
      </c>
    </row>
    <row r="885" spans="1:18" x14ac:dyDescent="0.3">
      <c r="A885" s="6">
        <v>40845</v>
      </c>
      <c r="B885" s="1">
        <v>23549</v>
      </c>
      <c r="C885" s="1">
        <v>18311</v>
      </c>
      <c r="D885" s="1">
        <v>10475</v>
      </c>
      <c r="E885" s="1">
        <v>666</v>
      </c>
      <c r="F885" s="7">
        <f t="shared" si="12"/>
        <v>53001</v>
      </c>
      <c r="G885" s="7">
        <v>4612</v>
      </c>
      <c r="H885" s="5">
        <f>IF(A!F885&gt;0,H884+A!F885," ")</f>
        <v>2403845</v>
      </c>
      <c r="I885" s="1">
        <v>2403845</v>
      </c>
      <c r="J885" s="5">
        <f t="shared" si="11"/>
        <v>194354</v>
      </c>
      <c r="K885" s="1">
        <v>194326</v>
      </c>
      <c r="L885" s="1">
        <v>893</v>
      </c>
      <c r="M885" s="1">
        <v>827</v>
      </c>
      <c r="N885" s="1">
        <v>654</v>
      </c>
      <c r="O885" s="1">
        <v>994</v>
      </c>
      <c r="P885" s="1">
        <v>825</v>
      </c>
      <c r="Q885" s="49">
        <v>43.7</v>
      </c>
      <c r="R885" s="49">
        <v>1922.5</v>
      </c>
    </row>
    <row r="886" spans="1:18" x14ac:dyDescent="0.3">
      <c r="A886" s="6">
        <v>40852</v>
      </c>
      <c r="B886" s="1">
        <v>26641</v>
      </c>
      <c r="C886" s="1">
        <v>19363</v>
      </c>
      <c r="D886" s="1">
        <v>13922</v>
      </c>
      <c r="E886" s="1">
        <v>628</v>
      </c>
      <c r="F886" s="7">
        <f t="shared" si="12"/>
        <v>60554</v>
      </c>
      <c r="G886" s="7">
        <v>4686</v>
      </c>
      <c r="H886" s="5">
        <f>IF(A!F886&gt;0,H885+A!F886," ")</f>
        <v>2464399</v>
      </c>
      <c r="I886" s="1">
        <v>2464399</v>
      </c>
      <c r="J886" s="5">
        <f t="shared" si="11"/>
        <v>199040</v>
      </c>
      <c r="K886" s="1">
        <v>199012</v>
      </c>
      <c r="L886" s="1">
        <v>904</v>
      </c>
      <c r="M886" s="1">
        <v>830</v>
      </c>
      <c r="N886" s="1">
        <v>657</v>
      </c>
      <c r="O886" s="1">
        <v>997</v>
      </c>
      <c r="P886" s="1">
        <v>825</v>
      </c>
      <c r="Q886" s="49">
        <v>49.9</v>
      </c>
      <c r="R886" s="49">
        <v>1973</v>
      </c>
    </row>
    <row r="887" spans="1:18" x14ac:dyDescent="0.3">
      <c r="A887" s="6">
        <v>40859</v>
      </c>
      <c r="B887" s="1">
        <v>22799</v>
      </c>
      <c r="C887" s="1">
        <v>17773</v>
      </c>
      <c r="D887" s="1">
        <v>12121</v>
      </c>
      <c r="E887" s="1">
        <v>498</v>
      </c>
      <c r="F887" s="7">
        <f t="shared" si="12"/>
        <v>53191</v>
      </c>
      <c r="G887" s="7">
        <v>4191</v>
      </c>
      <c r="H887" s="5">
        <f>IF(A!F887&gt;0,H886+A!F887," ")</f>
        <v>2517590</v>
      </c>
      <c r="I887" s="1">
        <v>2517403</v>
      </c>
      <c r="J887" s="5">
        <f t="shared" si="11"/>
        <v>203231</v>
      </c>
      <c r="K887" s="1">
        <v>203203</v>
      </c>
      <c r="L887" s="1">
        <v>893</v>
      </c>
      <c r="M887" s="1">
        <v>825</v>
      </c>
      <c r="N887" s="1">
        <v>660</v>
      </c>
      <c r="O887" s="1">
        <v>983</v>
      </c>
      <c r="P887" s="1">
        <v>818</v>
      </c>
      <c r="Q887" s="49">
        <v>43.4</v>
      </c>
      <c r="R887" s="49">
        <v>2016.5</v>
      </c>
    </row>
    <row r="888" spans="1:18" x14ac:dyDescent="0.3">
      <c r="A888" s="6">
        <v>40866</v>
      </c>
      <c r="B888" s="1">
        <v>26089</v>
      </c>
      <c r="C888" s="1">
        <v>15158</v>
      </c>
      <c r="D888" s="1">
        <v>14596</v>
      </c>
      <c r="E888" s="1">
        <v>581</v>
      </c>
      <c r="F888" s="7">
        <f t="shared" si="12"/>
        <v>56424</v>
      </c>
      <c r="G888" s="7">
        <v>4482</v>
      </c>
      <c r="H888" s="5">
        <f>IF(A!F888&gt;0,H887+A!F888," ")</f>
        <v>2574014</v>
      </c>
      <c r="I888" s="1">
        <v>2574014</v>
      </c>
      <c r="J888" s="5">
        <f t="shared" si="11"/>
        <v>207713</v>
      </c>
      <c r="K888" s="1">
        <v>207691</v>
      </c>
      <c r="L888" s="1">
        <v>915</v>
      </c>
      <c r="M888" s="1">
        <v>821</v>
      </c>
      <c r="N888" s="1">
        <v>667</v>
      </c>
      <c r="O888" s="1">
        <v>989</v>
      </c>
      <c r="P888" s="1">
        <v>827</v>
      </c>
      <c r="Q888" s="49">
        <v>46.6</v>
      </c>
      <c r="R888" s="49">
        <v>2062.4</v>
      </c>
    </row>
    <row r="889" spans="1:18" x14ac:dyDescent="0.3">
      <c r="A889" s="6">
        <v>40873</v>
      </c>
      <c r="B889" s="1">
        <v>24175</v>
      </c>
      <c r="C889" s="1">
        <v>16457</v>
      </c>
      <c r="D889" s="1">
        <v>14815</v>
      </c>
      <c r="E889" s="1">
        <v>648</v>
      </c>
      <c r="F889" s="7">
        <f t="shared" si="12"/>
        <v>56095</v>
      </c>
      <c r="G889" s="7">
        <v>4689</v>
      </c>
      <c r="H889" s="5">
        <f>IF(A!F889&gt;0,H888+A!F889," ")</f>
        <v>2630109</v>
      </c>
      <c r="I889" s="1">
        <v>2630109</v>
      </c>
      <c r="J889" s="5">
        <f t="shared" si="11"/>
        <v>212402</v>
      </c>
      <c r="K889" s="1">
        <v>212380</v>
      </c>
      <c r="L889" s="1">
        <v>893</v>
      </c>
      <c r="M889" s="1">
        <v>831</v>
      </c>
      <c r="N889" s="1">
        <v>665</v>
      </c>
      <c r="O889" s="1">
        <v>963</v>
      </c>
      <c r="P889" s="1">
        <v>815</v>
      </c>
      <c r="Q889" s="49">
        <v>45.7</v>
      </c>
      <c r="R889" s="49">
        <v>2108.6</v>
      </c>
    </row>
    <row r="890" spans="1:18" x14ac:dyDescent="0.3">
      <c r="A890" s="6">
        <v>40880</v>
      </c>
      <c r="B890" s="1">
        <v>23052</v>
      </c>
      <c r="C890" s="1">
        <v>18274</v>
      </c>
      <c r="D890" s="1">
        <v>13814</v>
      </c>
      <c r="E890" s="1">
        <v>708</v>
      </c>
      <c r="F890" s="7">
        <f t="shared" si="12"/>
        <v>55848</v>
      </c>
      <c r="G890" s="7">
        <v>4721</v>
      </c>
      <c r="H890" s="5">
        <f>IF(A!F890&gt;0,H889+A!F890," ")</f>
        <v>2685957</v>
      </c>
      <c r="I890" s="1">
        <v>2685957</v>
      </c>
      <c r="J890" s="5">
        <f t="shared" si="11"/>
        <v>217123</v>
      </c>
      <c r="K890" s="1">
        <v>217101</v>
      </c>
      <c r="L890" s="1">
        <v>886</v>
      </c>
      <c r="M890" s="1">
        <v>813</v>
      </c>
      <c r="N890" s="1">
        <v>662</v>
      </c>
      <c r="O890" s="1">
        <v>973</v>
      </c>
      <c r="P890" s="1">
        <v>808</v>
      </c>
      <c r="Q890" s="49">
        <v>45.1</v>
      </c>
      <c r="R890" s="49">
        <v>2154.6999999999998</v>
      </c>
    </row>
    <row r="891" spans="1:18" x14ac:dyDescent="0.3">
      <c r="A891" s="6">
        <v>40887</v>
      </c>
      <c r="B891" s="1">
        <v>23951</v>
      </c>
      <c r="C891" s="1">
        <v>16878</v>
      </c>
      <c r="D891" s="1">
        <v>13022</v>
      </c>
      <c r="E891" s="1">
        <v>647</v>
      </c>
      <c r="F891" s="7">
        <f t="shared" si="12"/>
        <v>54498</v>
      </c>
      <c r="G891" s="7">
        <v>4407</v>
      </c>
      <c r="H891" s="5">
        <f>IF(A!F891&gt;0,H890+A!F891," ")</f>
        <v>2740455</v>
      </c>
      <c r="I891" s="1">
        <v>2740455</v>
      </c>
      <c r="J891" s="5">
        <f t="shared" si="11"/>
        <v>221530</v>
      </c>
      <c r="K891" s="1">
        <v>221508</v>
      </c>
      <c r="L891" s="1">
        <v>895</v>
      </c>
      <c r="M891" s="1">
        <v>815</v>
      </c>
      <c r="N891" s="1">
        <v>664</v>
      </c>
      <c r="O891" s="1">
        <v>970</v>
      </c>
      <c r="P891" s="1">
        <v>817</v>
      </c>
      <c r="Q891" s="49">
        <v>44.5</v>
      </c>
      <c r="R891" s="49">
        <v>2198.1999999999998</v>
      </c>
    </row>
    <row r="892" spans="1:18" x14ac:dyDescent="0.3">
      <c r="A892" s="6">
        <v>40894</v>
      </c>
      <c r="B892" s="1">
        <v>27328</v>
      </c>
      <c r="C892" s="1">
        <v>14135</v>
      </c>
      <c r="D892" s="1">
        <v>13354</v>
      </c>
      <c r="E892" s="1">
        <v>641</v>
      </c>
      <c r="F892" s="7">
        <f t="shared" si="12"/>
        <v>55458</v>
      </c>
      <c r="G892" s="7">
        <v>4799</v>
      </c>
      <c r="H892" s="5">
        <f>IF(A!F892&gt;0,H891+A!F892," ")</f>
        <v>2795913</v>
      </c>
      <c r="I892" s="1">
        <v>2795913</v>
      </c>
      <c r="J892" s="5">
        <f t="shared" ref="J892:J893" si="13">IF(G892&gt;0,J891+G892," ")</f>
        <v>226329</v>
      </c>
      <c r="K892" s="1">
        <v>226316</v>
      </c>
      <c r="L892" s="1">
        <v>901</v>
      </c>
      <c r="M892" s="1">
        <v>801</v>
      </c>
      <c r="N892" s="1">
        <v>647</v>
      </c>
      <c r="O892" s="1">
        <v>979</v>
      </c>
      <c r="P892" s="1">
        <v>816</v>
      </c>
      <c r="Q892" s="49">
        <v>45.2</v>
      </c>
      <c r="R892" s="49">
        <v>2243.6999999999998</v>
      </c>
    </row>
    <row r="893" spans="1:18" x14ac:dyDescent="0.3">
      <c r="A893" s="6">
        <v>40901</v>
      </c>
      <c r="B893" s="1">
        <v>26166</v>
      </c>
      <c r="C893" s="1">
        <v>15093</v>
      </c>
      <c r="D893" s="1">
        <v>12092</v>
      </c>
      <c r="E893" s="1">
        <v>508</v>
      </c>
      <c r="F893" s="7">
        <f t="shared" si="12"/>
        <v>53859</v>
      </c>
      <c r="G893" s="55">
        <f>K893-K892</f>
        <v>4880</v>
      </c>
      <c r="H893" s="5">
        <f>IF(A!F893&gt;0,H892+A!F893," ")</f>
        <v>2849772</v>
      </c>
      <c r="I893" s="51"/>
      <c r="J893" s="5">
        <f t="shared" si="13"/>
        <v>231209</v>
      </c>
      <c r="K893" s="51">
        <f>K894-G894</f>
        <v>231196</v>
      </c>
      <c r="L893" s="1">
        <v>888</v>
      </c>
      <c r="M893" s="1">
        <v>812</v>
      </c>
      <c r="N893" s="1">
        <v>658</v>
      </c>
      <c r="O893" s="1">
        <v>983</v>
      </c>
      <c r="P893" s="1">
        <v>816</v>
      </c>
      <c r="Q893" s="52">
        <f>(Q892+Q894)/2</f>
        <v>38.950000000000003</v>
      </c>
      <c r="R893" s="52">
        <f>R894-Q894</f>
        <v>2287.5</v>
      </c>
    </row>
    <row r="894" spans="1:18" x14ac:dyDescent="0.3">
      <c r="A894" s="6">
        <v>40908</v>
      </c>
      <c r="B894" s="1">
        <v>20313</v>
      </c>
      <c r="C894" s="1">
        <v>11135</v>
      </c>
      <c r="D894" s="1">
        <v>8194</v>
      </c>
      <c r="E894" s="1">
        <v>213</v>
      </c>
      <c r="F894" s="7">
        <f t="shared" si="12"/>
        <v>39855</v>
      </c>
      <c r="G894" s="7">
        <v>3841</v>
      </c>
      <c r="H894" s="5">
        <f>IF(A!F894&gt;0,H893+A!F894," ")</f>
        <v>2889627</v>
      </c>
      <c r="I894" s="1">
        <v>2889627</v>
      </c>
      <c r="J894" s="5">
        <f>IF(G894&gt;0,J893+G894," ")</f>
        <v>235050</v>
      </c>
      <c r="K894" s="1">
        <v>235037</v>
      </c>
      <c r="L894" s="1">
        <v>883</v>
      </c>
      <c r="M894" s="1">
        <v>819</v>
      </c>
      <c r="N894" s="1">
        <v>660</v>
      </c>
      <c r="O894" s="1">
        <v>990</v>
      </c>
      <c r="P894" s="1">
        <v>820</v>
      </c>
      <c r="Q894" s="49">
        <v>32.700000000000003</v>
      </c>
      <c r="R894" s="49">
        <v>2320.1999999999998</v>
      </c>
    </row>
    <row r="895" spans="1:18" x14ac:dyDescent="0.3">
      <c r="A895" s="6">
        <v>40915</v>
      </c>
      <c r="B895" s="1">
        <v>21080</v>
      </c>
      <c r="C895" s="1">
        <v>13129</v>
      </c>
      <c r="D895" s="1">
        <v>8540</v>
      </c>
      <c r="E895" s="1">
        <v>131</v>
      </c>
      <c r="F895" s="7">
        <f t="shared" si="12"/>
        <v>42880</v>
      </c>
      <c r="G895" s="7">
        <v>3119</v>
      </c>
      <c r="H895" s="5">
        <f>+F895</f>
        <v>42880</v>
      </c>
      <c r="I895" s="5"/>
      <c r="J895" s="5">
        <f>G895</f>
        <v>3119</v>
      </c>
      <c r="L895" s="1">
        <v>881</v>
      </c>
      <c r="M895" s="1">
        <v>811</v>
      </c>
      <c r="N895" s="1">
        <v>684</v>
      </c>
      <c r="O895" s="1">
        <v>944</v>
      </c>
      <c r="P895" s="1">
        <v>821</v>
      </c>
      <c r="Q895" s="49">
        <v>35.200000000000003</v>
      </c>
      <c r="R895" s="49">
        <v>35.200000000000003</v>
      </c>
    </row>
    <row r="896" spans="1:18" x14ac:dyDescent="0.3">
      <c r="A896" s="6">
        <v>40922</v>
      </c>
      <c r="B896" s="1">
        <v>28265</v>
      </c>
      <c r="C896" s="1">
        <v>16197</v>
      </c>
      <c r="D896" s="1">
        <v>10860</v>
      </c>
      <c r="E896" s="1">
        <v>275</v>
      </c>
      <c r="F896" s="7">
        <f t="shared" si="12"/>
        <v>55597</v>
      </c>
      <c r="G896" s="7">
        <v>4733</v>
      </c>
      <c r="H896" s="5">
        <f>IF(A!F896&gt;0,H895+A!F896," ")</f>
        <v>98477</v>
      </c>
      <c r="I896" s="5"/>
      <c r="J896" s="5">
        <f>IF(G896&gt;0,J895+G896," ")</f>
        <v>7852</v>
      </c>
      <c r="L896" s="1">
        <v>884</v>
      </c>
      <c r="M896" s="1">
        <v>823</v>
      </c>
      <c r="N896" s="1">
        <v>674</v>
      </c>
      <c r="O896" s="1">
        <v>981</v>
      </c>
      <c r="P896" s="1">
        <v>826</v>
      </c>
      <c r="Q896" s="49">
        <v>45.9</v>
      </c>
      <c r="R896" s="49">
        <v>81.099999999999994</v>
      </c>
    </row>
    <row r="897" spans="1:19" x14ac:dyDescent="0.3">
      <c r="A897" s="6">
        <v>40929</v>
      </c>
      <c r="B897" s="1">
        <v>29727</v>
      </c>
      <c r="C897" s="1">
        <v>13200</v>
      </c>
      <c r="D897" s="1">
        <v>11160</v>
      </c>
      <c r="E897" s="1">
        <v>238</v>
      </c>
      <c r="F897" s="7">
        <f t="shared" si="12"/>
        <v>54325</v>
      </c>
      <c r="G897" s="7">
        <v>4442</v>
      </c>
      <c r="H897" s="5">
        <f>IF(A!F897&gt;0,H896+A!F897," ")</f>
        <v>152802</v>
      </c>
      <c r="J897" s="5">
        <f t="shared" ref="J897:J960" si="14">IF(G897&gt;0,J896+G897," ")</f>
        <v>12294</v>
      </c>
      <c r="L897" s="1">
        <v>883</v>
      </c>
      <c r="M897" s="1">
        <v>819</v>
      </c>
      <c r="N897" s="1">
        <v>660</v>
      </c>
      <c r="O897" s="1">
        <v>990</v>
      </c>
      <c r="P897" s="1">
        <v>820</v>
      </c>
      <c r="Q897" s="49">
        <v>44.8</v>
      </c>
      <c r="R897" s="49">
        <v>125.9</v>
      </c>
    </row>
    <row r="898" spans="1:19" x14ac:dyDescent="0.3">
      <c r="A898" s="6">
        <v>40936</v>
      </c>
      <c r="B898" s="1">
        <v>24859</v>
      </c>
      <c r="C898" s="1">
        <v>15114</v>
      </c>
      <c r="D898" s="1">
        <v>11586</v>
      </c>
      <c r="E898" s="1">
        <v>247</v>
      </c>
      <c r="F898" s="7">
        <f t="shared" si="12"/>
        <v>51806</v>
      </c>
      <c r="G898" s="7">
        <v>4607</v>
      </c>
      <c r="H898" s="5">
        <f>IF(A!F898&gt;0,H897+A!F898," ")</f>
        <v>204608</v>
      </c>
      <c r="J898" s="5">
        <f t="shared" si="14"/>
        <v>16901</v>
      </c>
      <c r="L898" s="1">
        <v>869</v>
      </c>
      <c r="M898" s="1">
        <v>812</v>
      </c>
      <c r="N898" s="1">
        <v>680</v>
      </c>
      <c r="O898" s="1">
        <v>974</v>
      </c>
      <c r="P898" s="1">
        <v>811</v>
      </c>
      <c r="Q898" s="49">
        <v>42</v>
      </c>
      <c r="R898" s="49">
        <v>168</v>
      </c>
    </row>
    <row r="899" spans="1:19" x14ac:dyDescent="0.3">
      <c r="A899" s="6">
        <v>40943</v>
      </c>
      <c r="B899" s="1">
        <v>24199</v>
      </c>
      <c r="C899" s="1">
        <v>19689</v>
      </c>
      <c r="D899" s="1">
        <v>12011</v>
      </c>
      <c r="E899" s="1">
        <v>276</v>
      </c>
      <c r="F899" s="7">
        <f t="shared" si="12"/>
        <v>56175</v>
      </c>
      <c r="G899" s="7">
        <v>4533</v>
      </c>
      <c r="H899" s="5">
        <f>IF(A!F899&gt;0,H898+A!F899," ")</f>
        <v>260783</v>
      </c>
      <c r="J899" s="5">
        <f t="shared" si="14"/>
        <v>21434</v>
      </c>
      <c r="L899" s="1">
        <v>886</v>
      </c>
      <c r="M899" s="1">
        <v>824</v>
      </c>
      <c r="N899" s="1">
        <v>676</v>
      </c>
      <c r="O899" s="1">
        <v>991</v>
      </c>
      <c r="P899" s="1">
        <v>820</v>
      </c>
      <c r="Q899" s="49">
        <v>46.1</v>
      </c>
      <c r="R899" s="49">
        <v>214</v>
      </c>
    </row>
    <row r="900" spans="1:19" x14ac:dyDescent="0.3">
      <c r="A900" s="6">
        <v>40950</v>
      </c>
      <c r="B900" s="1">
        <v>24249</v>
      </c>
      <c r="C900" s="1">
        <v>18766</v>
      </c>
      <c r="D900" s="1">
        <v>11328</v>
      </c>
      <c r="E900" s="1">
        <v>382</v>
      </c>
      <c r="F900" s="7">
        <f t="shared" si="12"/>
        <v>54725</v>
      </c>
      <c r="G900" s="7">
        <v>4357</v>
      </c>
      <c r="H900" s="5">
        <f>IF(A!F900&gt;0,H899+A!F900," ")</f>
        <v>315508</v>
      </c>
      <c r="J900" s="5">
        <f t="shared" si="14"/>
        <v>25791</v>
      </c>
      <c r="L900" s="1">
        <v>884</v>
      </c>
      <c r="M900" s="1">
        <v>837</v>
      </c>
      <c r="N900" s="1">
        <v>670</v>
      </c>
      <c r="O900" s="1">
        <v>1009</v>
      </c>
      <c r="P900" s="1">
        <v>825</v>
      </c>
      <c r="Q900" s="49">
        <v>45.1</v>
      </c>
      <c r="R900" s="49">
        <v>259</v>
      </c>
    </row>
    <row r="901" spans="1:19" x14ac:dyDescent="0.3">
      <c r="A901" s="6">
        <v>40957</v>
      </c>
      <c r="B901" s="1">
        <v>24218</v>
      </c>
      <c r="C901" s="1">
        <v>17160</v>
      </c>
      <c r="D901" s="1">
        <v>11327</v>
      </c>
      <c r="E901" s="1">
        <v>543</v>
      </c>
      <c r="F901" s="7">
        <f t="shared" si="12"/>
        <v>53248</v>
      </c>
      <c r="G901" s="7">
        <v>4481</v>
      </c>
      <c r="H901" s="5">
        <f>IF(A!F901&gt;0,H900+A!F901," ")</f>
        <v>368756</v>
      </c>
      <c r="J901" s="5">
        <f t="shared" si="14"/>
        <v>30272</v>
      </c>
      <c r="L901" s="1">
        <v>879</v>
      </c>
      <c r="M901" s="1">
        <v>820</v>
      </c>
      <c r="N901" s="1">
        <v>670</v>
      </c>
      <c r="O901" s="1">
        <v>1028</v>
      </c>
      <c r="P901" s="1">
        <v>817</v>
      </c>
      <c r="Q901" s="49">
        <v>43.5</v>
      </c>
      <c r="R901" s="49">
        <v>302.60000000000002</v>
      </c>
    </row>
    <row r="902" spans="1:19" x14ac:dyDescent="0.3">
      <c r="A902" s="6">
        <v>40964</v>
      </c>
      <c r="B902" s="1">
        <v>22002</v>
      </c>
      <c r="C902" s="1">
        <v>18006</v>
      </c>
      <c r="D902" s="1">
        <v>10077</v>
      </c>
      <c r="E902" s="1">
        <v>390</v>
      </c>
      <c r="F902" s="7">
        <f t="shared" si="12"/>
        <v>50475</v>
      </c>
      <c r="G902" s="7">
        <v>4384</v>
      </c>
      <c r="H902" s="5">
        <f>IF(A!F902&gt;0,H901+A!F902," ")</f>
        <v>419231</v>
      </c>
      <c r="J902" s="5">
        <f t="shared" si="14"/>
        <v>34656</v>
      </c>
      <c r="L902" s="1">
        <v>892</v>
      </c>
      <c r="M902" s="1">
        <v>833</v>
      </c>
      <c r="N902" s="1">
        <v>673</v>
      </c>
      <c r="O902" s="1">
        <v>1043</v>
      </c>
      <c r="P902" s="1">
        <v>829</v>
      </c>
      <c r="Q902" s="49">
        <v>41.8</v>
      </c>
      <c r="R902" s="49">
        <v>344.3</v>
      </c>
    </row>
    <row r="903" spans="1:19" x14ac:dyDescent="0.3">
      <c r="A903" s="6">
        <v>40971</v>
      </c>
      <c r="B903" s="1">
        <v>23999</v>
      </c>
      <c r="C903" s="1">
        <v>21778</v>
      </c>
      <c r="D903" s="1">
        <v>11360</v>
      </c>
      <c r="E903" s="1">
        <v>278</v>
      </c>
      <c r="F903" s="7">
        <f t="shared" si="12"/>
        <v>57415</v>
      </c>
      <c r="G903" s="7">
        <v>2823</v>
      </c>
      <c r="H903" s="5">
        <f>IF(A!F903&gt;0,H902+A!F903," ")</f>
        <v>476646</v>
      </c>
      <c r="J903" s="5">
        <f t="shared" si="14"/>
        <v>37479</v>
      </c>
      <c r="L903" s="1">
        <v>889</v>
      </c>
      <c r="M903" s="1">
        <v>833</v>
      </c>
      <c r="N903" s="1">
        <v>678</v>
      </c>
      <c r="O903" s="1">
        <v>1023</v>
      </c>
      <c r="P903" s="1">
        <v>827</v>
      </c>
      <c r="Q903" s="49">
        <v>47.4</v>
      </c>
      <c r="R903" s="49">
        <v>391.8</v>
      </c>
    </row>
    <row r="904" spans="1:19" x14ac:dyDescent="0.3">
      <c r="A904" s="6">
        <v>40978</v>
      </c>
      <c r="B904" s="1">
        <v>23497</v>
      </c>
      <c r="C904" s="1">
        <v>20846</v>
      </c>
      <c r="D904" s="1">
        <v>10202</v>
      </c>
      <c r="E904" s="1">
        <v>372</v>
      </c>
      <c r="F904" s="7">
        <f t="shared" si="12"/>
        <v>54917</v>
      </c>
      <c r="G904" s="7">
        <v>4546</v>
      </c>
      <c r="H904" s="5">
        <f>IF(A!F904&gt;0,H903+A!F904," ")</f>
        <v>531563</v>
      </c>
      <c r="J904" s="5">
        <f t="shared" si="14"/>
        <v>42025</v>
      </c>
      <c r="K904" s="1">
        <v>43584</v>
      </c>
      <c r="L904" s="1">
        <v>895</v>
      </c>
      <c r="M904" s="1">
        <v>828</v>
      </c>
      <c r="N904" s="1">
        <v>674</v>
      </c>
      <c r="O904" s="1">
        <v>1013</v>
      </c>
      <c r="P904" s="1">
        <v>830</v>
      </c>
      <c r="Q904" s="49">
        <v>45.5</v>
      </c>
      <c r="R904" s="49">
        <v>437.4</v>
      </c>
    </row>
    <row r="905" spans="1:19" x14ac:dyDescent="0.3">
      <c r="A905" s="6">
        <v>40985</v>
      </c>
      <c r="B905" s="1">
        <v>21495</v>
      </c>
      <c r="C905" s="1">
        <v>20745</v>
      </c>
      <c r="D905" s="1">
        <v>9008</v>
      </c>
      <c r="E905" s="1">
        <v>367</v>
      </c>
      <c r="F905" s="7">
        <f t="shared" si="12"/>
        <v>51615</v>
      </c>
      <c r="G905" s="7">
        <v>4402</v>
      </c>
      <c r="H905" s="5">
        <f>IF(A!F905&gt;0,H904+A!F905," ")</f>
        <v>583178</v>
      </c>
      <c r="J905" s="5">
        <f t="shared" si="14"/>
        <v>46427</v>
      </c>
      <c r="K905" s="1">
        <v>47986</v>
      </c>
      <c r="L905" s="1">
        <v>879</v>
      </c>
      <c r="M905" s="1">
        <v>839</v>
      </c>
      <c r="N905" s="1">
        <v>670</v>
      </c>
      <c r="O905" s="1">
        <v>996</v>
      </c>
      <c r="P905" s="1">
        <v>828</v>
      </c>
      <c r="Q905" s="49">
        <v>42.7</v>
      </c>
      <c r="R905" s="49">
        <v>480.3</v>
      </c>
    </row>
    <row r="906" spans="1:19" x14ac:dyDescent="0.3">
      <c r="A906" s="6">
        <v>40992</v>
      </c>
      <c r="B906" s="1">
        <v>23187</v>
      </c>
      <c r="C906" s="1">
        <v>24757</v>
      </c>
      <c r="D906" s="1">
        <v>10138</v>
      </c>
      <c r="E906" s="1">
        <v>449</v>
      </c>
      <c r="F906" s="7">
        <f t="shared" si="12"/>
        <v>58531</v>
      </c>
      <c r="G906" s="7">
        <v>4466</v>
      </c>
      <c r="H906" s="5">
        <f>IF(A!F906&gt;0,H905+A!F906," ")</f>
        <v>641709</v>
      </c>
      <c r="J906" s="5">
        <f t="shared" si="14"/>
        <v>50893</v>
      </c>
      <c r="K906" s="1">
        <v>52452</v>
      </c>
      <c r="L906" s="1">
        <v>888</v>
      </c>
      <c r="M906" s="1">
        <v>835</v>
      </c>
      <c r="N906" s="1">
        <v>679</v>
      </c>
      <c r="O906" s="1">
        <v>1020</v>
      </c>
      <c r="P906" s="1">
        <v>831</v>
      </c>
      <c r="Q906" s="49">
        <v>48.6</v>
      </c>
      <c r="R906" s="49">
        <v>528.79999999999995</v>
      </c>
    </row>
    <row r="907" spans="1:19" x14ac:dyDescent="0.3">
      <c r="A907" s="6">
        <v>40999</v>
      </c>
      <c r="B907" s="1">
        <v>20685</v>
      </c>
      <c r="C907" s="1">
        <v>23180</v>
      </c>
      <c r="D907" s="1">
        <v>10127</v>
      </c>
      <c r="E907" s="1">
        <v>411</v>
      </c>
      <c r="F907" s="7">
        <f t="shared" si="12"/>
        <v>54403</v>
      </c>
      <c r="G907" s="7">
        <v>4458</v>
      </c>
      <c r="H907" s="5">
        <f>IF(A!F907&gt;0,H906+A!F907," ")</f>
        <v>696112</v>
      </c>
      <c r="J907" s="5">
        <f t="shared" si="14"/>
        <v>55351</v>
      </c>
      <c r="K907" s="1">
        <v>56910</v>
      </c>
      <c r="L907" s="1">
        <v>881</v>
      </c>
      <c r="M907" s="1">
        <v>830</v>
      </c>
      <c r="N907" s="1">
        <v>681</v>
      </c>
      <c r="O907" s="1">
        <v>1040</v>
      </c>
      <c r="P907" s="1">
        <v>824</v>
      </c>
      <c r="Q907" s="49">
        <v>44.8</v>
      </c>
      <c r="R907" s="49">
        <v>573.5</v>
      </c>
    </row>
    <row r="908" spans="1:19" x14ac:dyDescent="0.3">
      <c r="A908" s="6">
        <v>41006</v>
      </c>
      <c r="B908" s="1">
        <v>17696</v>
      </c>
      <c r="C908" s="1">
        <v>14751</v>
      </c>
      <c r="D908" s="1">
        <v>9025</v>
      </c>
      <c r="E908" s="1">
        <v>275</v>
      </c>
      <c r="F908" s="7">
        <f t="shared" si="12"/>
        <v>41747</v>
      </c>
      <c r="G908" s="7">
        <v>4607</v>
      </c>
      <c r="H908" s="5">
        <f>IF(A!F908&gt;0,H907+A!F908," ")</f>
        <v>737859</v>
      </c>
      <c r="J908" s="5">
        <f t="shared" si="14"/>
        <v>59958</v>
      </c>
      <c r="K908" s="1">
        <v>61517</v>
      </c>
      <c r="L908" s="1">
        <v>884</v>
      </c>
      <c r="M908" s="1">
        <v>829</v>
      </c>
      <c r="N908" s="1">
        <v>675</v>
      </c>
      <c r="O908" s="1">
        <v>1017</v>
      </c>
      <c r="P908" s="1">
        <v>820</v>
      </c>
      <c r="Q908" s="49">
        <v>34.200000000000003</v>
      </c>
      <c r="R908" s="49">
        <v>607.79999999999995</v>
      </c>
    </row>
    <row r="909" spans="1:19" x14ac:dyDescent="0.3">
      <c r="A909" s="6">
        <v>41013</v>
      </c>
      <c r="B909" s="1">
        <v>24238</v>
      </c>
      <c r="C909" s="1">
        <v>24128</v>
      </c>
      <c r="D909" s="1">
        <v>9255</v>
      </c>
      <c r="E909" s="1">
        <v>488</v>
      </c>
      <c r="F909" s="7">
        <f t="shared" si="12"/>
        <v>58109</v>
      </c>
      <c r="G909" s="7">
        <v>4016</v>
      </c>
      <c r="H909" s="5">
        <f>IF(A!F909&gt;0,H908+A!F909," ")</f>
        <v>795968</v>
      </c>
      <c r="J909" s="5">
        <f t="shared" si="14"/>
        <v>63974</v>
      </c>
      <c r="K909" s="1">
        <v>65533</v>
      </c>
      <c r="L909" s="1">
        <v>882</v>
      </c>
      <c r="M909" s="1">
        <v>828</v>
      </c>
      <c r="N909" s="1">
        <v>689</v>
      </c>
      <c r="O909" s="1">
        <v>1027</v>
      </c>
      <c r="P909" s="1">
        <v>830</v>
      </c>
      <c r="Q909" s="49">
        <v>48.2</v>
      </c>
      <c r="R909" s="49">
        <v>656.1</v>
      </c>
      <c r="S909" s="49"/>
    </row>
    <row r="910" spans="1:19" x14ac:dyDescent="0.3">
      <c r="A910" s="6">
        <v>41020</v>
      </c>
      <c r="B910" s="1">
        <v>23514</v>
      </c>
      <c r="C910" s="1">
        <v>22844</v>
      </c>
      <c r="D910" s="1">
        <v>8662</v>
      </c>
      <c r="E910" s="1">
        <v>265</v>
      </c>
      <c r="F910" s="7">
        <f t="shared" si="12"/>
        <v>55285</v>
      </c>
      <c r="G910" s="7">
        <v>4591</v>
      </c>
      <c r="H910" s="5">
        <f>IF(A!F910&gt;0,H909+A!F910," ")</f>
        <v>851253</v>
      </c>
      <c r="J910" s="5">
        <f t="shared" si="14"/>
        <v>68565</v>
      </c>
      <c r="K910" s="1">
        <v>70124</v>
      </c>
      <c r="L910" s="1">
        <v>880</v>
      </c>
      <c r="M910" s="1">
        <v>823</v>
      </c>
      <c r="N910" s="1">
        <v>674</v>
      </c>
      <c r="O910" s="1">
        <v>1021</v>
      </c>
      <c r="P910" s="1">
        <v>826</v>
      </c>
      <c r="Q910" s="49">
        <v>45.6</v>
      </c>
      <c r="R910" s="49">
        <v>701.9</v>
      </c>
    </row>
    <row r="911" spans="1:19" x14ac:dyDescent="0.3">
      <c r="A911" s="6">
        <v>41027</v>
      </c>
      <c r="B911" s="1">
        <v>24933</v>
      </c>
      <c r="C911" s="1">
        <v>23293</v>
      </c>
      <c r="D911" s="1">
        <v>7427</v>
      </c>
      <c r="E911" s="1">
        <v>346</v>
      </c>
      <c r="F911" s="7">
        <f t="shared" si="12"/>
        <v>55999</v>
      </c>
      <c r="G911" s="7">
        <v>4704</v>
      </c>
      <c r="H911" s="5">
        <f>IF(A!F911&gt;0,H910+A!F911," ")</f>
        <v>907252</v>
      </c>
      <c r="J911" s="5">
        <f t="shared" si="14"/>
        <v>73269</v>
      </c>
      <c r="K911" s="1">
        <v>74828</v>
      </c>
      <c r="L911" s="1">
        <v>865</v>
      </c>
      <c r="M911" s="1">
        <v>820</v>
      </c>
      <c r="N911" s="1">
        <v>664</v>
      </c>
      <c r="O911" s="1">
        <v>1026</v>
      </c>
      <c r="P911" s="1">
        <v>821</v>
      </c>
      <c r="Q911" s="49">
        <v>46</v>
      </c>
      <c r="R911" s="49">
        <v>747.5</v>
      </c>
    </row>
    <row r="912" spans="1:19" x14ac:dyDescent="0.3">
      <c r="A912" s="6">
        <v>41034</v>
      </c>
      <c r="B912" s="1">
        <v>29470</v>
      </c>
      <c r="C912" s="1">
        <v>22789</v>
      </c>
      <c r="D912" s="1">
        <v>7928</v>
      </c>
      <c r="E912" s="1">
        <v>330</v>
      </c>
      <c r="F912" s="7">
        <f t="shared" si="12"/>
        <v>60517</v>
      </c>
      <c r="G912" s="7">
        <v>4777</v>
      </c>
      <c r="H912" s="5">
        <f>IF(A!F912&gt;0,H911+A!F912," ")</f>
        <v>967769</v>
      </c>
      <c r="J912" s="5">
        <f t="shared" si="14"/>
        <v>78046</v>
      </c>
      <c r="K912" s="1">
        <v>79605</v>
      </c>
      <c r="L912" s="1">
        <v>865</v>
      </c>
      <c r="M912" s="1">
        <v>822</v>
      </c>
      <c r="N912" s="1">
        <v>681</v>
      </c>
      <c r="O912" s="1">
        <v>994</v>
      </c>
      <c r="P912" s="1">
        <v>826</v>
      </c>
      <c r="Q912" s="49">
        <v>50</v>
      </c>
      <c r="R912" s="49">
        <v>797.6</v>
      </c>
    </row>
    <row r="913" spans="1:18" x14ac:dyDescent="0.3">
      <c r="A913" s="6">
        <v>41041</v>
      </c>
      <c r="B913" s="1">
        <v>27765</v>
      </c>
      <c r="C913" s="1">
        <v>19804</v>
      </c>
      <c r="D913" s="1">
        <v>8060</v>
      </c>
      <c r="E913" s="1">
        <v>372</v>
      </c>
      <c r="F913" s="7">
        <f t="shared" si="12"/>
        <v>56001</v>
      </c>
      <c r="G913" s="7">
        <v>4551</v>
      </c>
      <c r="H913" s="5">
        <f>IF(A!F913&gt;0,H912+A!F913," ")</f>
        <v>1023770</v>
      </c>
      <c r="J913" s="5">
        <f t="shared" si="14"/>
        <v>82597</v>
      </c>
      <c r="K913" s="1">
        <v>84156</v>
      </c>
      <c r="L913" s="1">
        <v>867</v>
      </c>
      <c r="M913" s="1">
        <v>812</v>
      </c>
      <c r="N913" s="1">
        <v>671</v>
      </c>
      <c r="O913" s="1">
        <v>1011</v>
      </c>
      <c r="P913" s="1">
        <v>821</v>
      </c>
      <c r="Q913" s="49">
        <v>45.9</v>
      </c>
      <c r="R913" s="49">
        <v>843.4</v>
      </c>
    </row>
    <row r="914" spans="1:18" x14ac:dyDescent="0.3">
      <c r="A914" s="6">
        <v>41048</v>
      </c>
      <c r="B914" s="1">
        <v>26240</v>
      </c>
      <c r="C914" s="1">
        <v>21344</v>
      </c>
      <c r="D914" s="1">
        <v>7313</v>
      </c>
      <c r="E914" s="1">
        <v>348</v>
      </c>
      <c r="F914" s="7">
        <f t="shared" si="12"/>
        <v>55245</v>
      </c>
      <c r="G914" s="7">
        <v>4675</v>
      </c>
      <c r="H914" s="5">
        <f>IF(A!F914&gt;0,H913+A!F914," ")</f>
        <v>1079015</v>
      </c>
      <c r="J914" s="5">
        <f t="shared" si="14"/>
        <v>87272</v>
      </c>
      <c r="K914" s="1">
        <v>88831</v>
      </c>
      <c r="L914" s="1">
        <v>853</v>
      </c>
      <c r="M914" s="1">
        <v>813</v>
      </c>
      <c r="N914" s="1">
        <v>673</v>
      </c>
      <c r="O914" s="1">
        <v>1017</v>
      </c>
      <c r="P914" s="1">
        <v>815</v>
      </c>
      <c r="Q914" s="49">
        <v>45</v>
      </c>
      <c r="R914" s="49">
        <v>888.6</v>
      </c>
    </row>
    <row r="915" spans="1:18" x14ac:dyDescent="0.3">
      <c r="A915" s="6">
        <v>41055</v>
      </c>
      <c r="B915" s="1">
        <v>28943</v>
      </c>
      <c r="C915" s="1">
        <v>15765</v>
      </c>
      <c r="D915" s="1">
        <v>7324</v>
      </c>
      <c r="E915" s="1">
        <v>336</v>
      </c>
      <c r="F915" s="7">
        <f t="shared" si="12"/>
        <v>52368</v>
      </c>
      <c r="G915" s="7">
        <v>3908</v>
      </c>
      <c r="H915" s="5">
        <f>IF(A!F915&gt;0,H914+A!F915," ")</f>
        <v>1131383</v>
      </c>
      <c r="J915" s="5">
        <f t="shared" si="14"/>
        <v>91180</v>
      </c>
      <c r="K915" s="1">
        <v>92739</v>
      </c>
      <c r="L915" s="1">
        <v>850</v>
      </c>
      <c r="M915" s="1">
        <v>810</v>
      </c>
      <c r="N915" s="1">
        <v>672</v>
      </c>
      <c r="O915" s="1">
        <v>1087</v>
      </c>
      <c r="P915" s="1">
        <v>815</v>
      </c>
      <c r="Q915" s="49">
        <v>42.7</v>
      </c>
      <c r="R915" s="49">
        <v>931.1</v>
      </c>
    </row>
    <row r="916" spans="1:18" x14ac:dyDescent="0.3">
      <c r="A916" s="6">
        <v>41062</v>
      </c>
      <c r="B916" s="1">
        <v>30319</v>
      </c>
      <c r="C916" s="1">
        <v>16203</v>
      </c>
      <c r="D916" s="1">
        <v>6298</v>
      </c>
      <c r="E916" s="1">
        <v>237</v>
      </c>
      <c r="F916" s="7">
        <f t="shared" si="12"/>
        <v>53057</v>
      </c>
      <c r="G916" s="7">
        <v>4488</v>
      </c>
      <c r="H916" s="5">
        <f>IF(A!F916&gt;0,H915+A!F916," ")</f>
        <v>1184440</v>
      </c>
      <c r="J916" s="5">
        <f t="shared" si="14"/>
        <v>95668</v>
      </c>
      <c r="K916" s="1">
        <v>97227</v>
      </c>
      <c r="L916" s="1">
        <v>859</v>
      </c>
      <c r="M916" s="1">
        <v>814</v>
      </c>
      <c r="N916" s="1">
        <v>685</v>
      </c>
      <c r="O916" s="1">
        <v>1037</v>
      </c>
      <c r="P916" s="1">
        <v>825</v>
      </c>
      <c r="Q916" s="49">
        <v>43.8</v>
      </c>
      <c r="R916" s="49">
        <v>974.8</v>
      </c>
    </row>
    <row r="917" spans="1:18" x14ac:dyDescent="0.3">
      <c r="A917" s="6">
        <v>41069</v>
      </c>
      <c r="B917" s="1">
        <v>31197</v>
      </c>
      <c r="C917" s="1">
        <v>18684</v>
      </c>
      <c r="D917" s="1">
        <v>6479</v>
      </c>
      <c r="E917" s="1">
        <v>237</v>
      </c>
      <c r="F917" s="7">
        <f t="shared" ref="F917:F980" si="15">SUM(B917:E917)</f>
        <v>56597</v>
      </c>
      <c r="G917" s="7">
        <v>4489</v>
      </c>
      <c r="H917" s="5">
        <f>IF(A!F917&gt;0,H916+A!F917," ")</f>
        <v>1241037</v>
      </c>
      <c r="J917" s="5">
        <f t="shared" si="14"/>
        <v>100157</v>
      </c>
      <c r="K917" s="1">
        <v>101716</v>
      </c>
      <c r="L917" s="1">
        <v>853</v>
      </c>
      <c r="M917" s="1">
        <v>801</v>
      </c>
      <c r="N917" s="1">
        <v>681</v>
      </c>
      <c r="O917" s="1">
        <v>1049</v>
      </c>
      <c r="P917" s="1">
        <v>817</v>
      </c>
      <c r="Q917" s="49">
        <v>46.2</v>
      </c>
      <c r="R917" s="49">
        <v>1021.1</v>
      </c>
    </row>
    <row r="918" spans="1:18" x14ac:dyDescent="0.3">
      <c r="A918" s="6">
        <v>41076</v>
      </c>
      <c r="B918" s="1">
        <v>32612</v>
      </c>
      <c r="C918" s="1">
        <v>16440</v>
      </c>
      <c r="D918" s="1">
        <v>6726</v>
      </c>
      <c r="E918" s="1">
        <v>377</v>
      </c>
      <c r="F918" s="7">
        <f t="shared" si="15"/>
        <v>56155</v>
      </c>
      <c r="G918" s="7">
        <v>4416</v>
      </c>
      <c r="H918" s="5">
        <f>IF(A!F918&gt;0,H917+A!F918," ")</f>
        <v>1297192</v>
      </c>
      <c r="J918" s="5">
        <f t="shared" si="14"/>
        <v>104573</v>
      </c>
      <c r="K918" s="1">
        <v>106132</v>
      </c>
      <c r="L918" s="1">
        <v>856</v>
      </c>
      <c r="M918" s="1">
        <v>807</v>
      </c>
      <c r="N918" s="1">
        <v>687</v>
      </c>
      <c r="O918" s="1">
        <v>1074</v>
      </c>
      <c r="P918" s="1">
        <v>823</v>
      </c>
      <c r="Q918" s="49">
        <v>46.2</v>
      </c>
      <c r="R918" s="49">
        <v>1067.5</v>
      </c>
    </row>
    <row r="919" spans="1:18" x14ac:dyDescent="0.3">
      <c r="A919" s="6">
        <v>41083</v>
      </c>
      <c r="B919" s="1">
        <v>30140</v>
      </c>
      <c r="C919" s="1">
        <v>17356</v>
      </c>
      <c r="D919" s="1">
        <v>6174</v>
      </c>
      <c r="E919" s="1">
        <v>301</v>
      </c>
      <c r="F919" s="7">
        <f t="shared" si="15"/>
        <v>53971</v>
      </c>
      <c r="G919" s="7">
        <v>4627</v>
      </c>
      <c r="H919" s="5">
        <f>IF(A!F919&gt;0,H918+A!F919," ")</f>
        <v>1351163</v>
      </c>
      <c r="J919" s="5">
        <f t="shared" si="14"/>
        <v>109200</v>
      </c>
      <c r="K919" s="1">
        <v>110759</v>
      </c>
      <c r="L919" s="1">
        <v>859</v>
      </c>
      <c r="M919" s="1">
        <v>808</v>
      </c>
      <c r="N919" s="1">
        <v>686</v>
      </c>
      <c r="O919" s="1">
        <v>1051</v>
      </c>
      <c r="P919" s="1">
        <v>824</v>
      </c>
      <c r="Q919" s="49">
        <v>44.5</v>
      </c>
      <c r="R919" s="49">
        <v>1111.5</v>
      </c>
    </row>
    <row r="920" spans="1:18" x14ac:dyDescent="0.3">
      <c r="A920" s="6">
        <v>41090</v>
      </c>
      <c r="B920" s="1">
        <v>31049</v>
      </c>
      <c r="C920" s="1">
        <v>15035</v>
      </c>
      <c r="D920" s="1">
        <v>6072</v>
      </c>
      <c r="E920" s="1">
        <v>412</v>
      </c>
      <c r="F920" s="7">
        <f t="shared" si="15"/>
        <v>52568</v>
      </c>
      <c r="G920" s="7">
        <v>4332</v>
      </c>
      <c r="H920" s="5">
        <f>IF(A!F920&gt;0,H919+A!F920," ")</f>
        <v>1403731</v>
      </c>
      <c r="J920" s="5">
        <f t="shared" si="14"/>
        <v>113532</v>
      </c>
      <c r="K920" s="1">
        <v>115091</v>
      </c>
      <c r="L920" s="1">
        <v>865</v>
      </c>
      <c r="M920" s="1">
        <v>800</v>
      </c>
      <c r="N920" s="1">
        <v>684</v>
      </c>
      <c r="O920" s="1">
        <v>1050</v>
      </c>
      <c r="P920" s="1">
        <v>827</v>
      </c>
      <c r="Q920" s="49">
        <v>43.5</v>
      </c>
      <c r="R920" s="49">
        <v>1155.3</v>
      </c>
    </row>
    <row r="921" spans="1:18" x14ac:dyDescent="0.3">
      <c r="A921" s="6">
        <v>41097</v>
      </c>
      <c r="B921" s="1">
        <v>27979</v>
      </c>
      <c r="C921" s="1">
        <v>15467</v>
      </c>
      <c r="D921" s="1">
        <v>7462</v>
      </c>
      <c r="E921" s="1">
        <v>267</v>
      </c>
      <c r="F921" s="7">
        <f t="shared" si="15"/>
        <v>51175</v>
      </c>
      <c r="G921" s="7">
        <v>3885</v>
      </c>
      <c r="H921" s="5">
        <f>IF(A!F921&gt;0,H920+A!F921," ")</f>
        <v>1454906</v>
      </c>
      <c r="J921" s="5">
        <f t="shared" si="14"/>
        <v>117417</v>
      </c>
      <c r="K921" s="1">
        <v>118976</v>
      </c>
      <c r="L921" s="1">
        <v>866</v>
      </c>
      <c r="M921" s="1">
        <v>802</v>
      </c>
      <c r="N921" s="1">
        <v>693</v>
      </c>
      <c r="O921" s="1">
        <v>1072</v>
      </c>
      <c r="P921" s="1">
        <v>823</v>
      </c>
      <c r="Q921" s="49">
        <v>42.1</v>
      </c>
      <c r="R921" s="49">
        <v>1197.7</v>
      </c>
    </row>
    <row r="922" spans="1:18" x14ac:dyDescent="0.3">
      <c r="A922" s="6">
        <v>41104</v>
      </c>
      <c r="B922" s="1">
        <v>32247</v>
      </c>
      <c r="C922" s="1">
        <v>13720</v>
      </c>
      <c r="D922" s="1">
        <v>6868</v>
      </c>
      <c r="E922" s="1">
        <v>335</v>
      </c>
      <c r="F922" s="7">
        <f t="shared" si="15"/>
        <v>53170</v>
      </c>
      <c r="G922" s="7">
        <v>4711</v>
      </c>
      <c r="H922" s="5">
        <f>IF(A!F922&gt;0,H921+A!F922," ")</f>
        <v>1508076</v>
      </c>
      <c r="J922" s="5">
        <f t="shared" si="14"/>
        <v>122128</v>
      </c>
      <c r="K922" s="1">
        <v>123687</v>
      </c>
      <c r="L922" s="1">
        <v>861</v>
      </c>
      <c r="M922" s="1">
        <v>803</v>
      </c>
      <c r="N922" s="1">
        <v>699</v>
      </c>
      <c r="O922" s="1">
        <v>1043</v>
      </c>
      <c r="P922" s="1">
        <v>826</v>
      </c>
      <c r="Q922" s="49">
        <v>43.9</v>
      </c>
      <c r="R922" s="49">
        <v>1241.2</v>
      </c>
    </row>
    <row r="923" spans="1:18" x14ac:dyDescent="0.3">
      <c r="A923" s="6">
        <v>41111</v>
      </c>
      <c r="B923" s="1">
        <v>35278</v>
      </c>
      <c r="C923" s="1">
        <v>11658</v>
      </c>
      <c r="D923" s="1">
        <v>6380</v>
      </c>
      <c r="E923" s="1">
        <v>382</v>
      </c>
      <c r="F923" s="7">
        <f t="shared" si="15"/>
        <v>53698</v>
      </c>
      <c r="G923" s="7">
        <v>4486</v>
      </c>
      <c r="H923" s="5">
        <f>IF(A!F923&gt;0,H922+A!F923," ")</f>
        <v>1561774</v>
      </c>
      <c r="J923" s="5">
        <f t="shared" si="14"/>
        <v>126614</v>
      </c>
      <c r="K923" s="1">
        <v>128023</v>
      </c>
      <c r="L923" s="1">
        <v>868</v>
      </c>
      <c r="M923" s="1">
        <v>814</v>
      </c>
      <c r="N923" s="1">
        <v>694</v>
      </c>
      <c r="O923" s="1">
        <v>1049</v>
      </c>
      <c r="P923" s="1">
        <v>837</v>
      </c>
      <c r="Q923" s="49">
        <v>44.9</v>
      </c>
      <c r="R923" s="49">
        <v>1286.2</v>
      </c>
    </row>
    <row r="924" spans="1:18" x14ac:dyDescent="0.3">
      <c r="A924" s="6">
        <v>41118</v>
      </c>
      <c r="B924" s="1">
        <v>34300</v>
      </c>
      <c r="C924" s="1">
        <v>13406</v>
      </c>
      <c r="D924" s="1">
        <v>5648</v>
      </c>
      <c r="E924" s="1">
        <v>401</v>
      </c>
      <c r="F924" s="7">
        <f t="shared" si="15"/>
        <v>53755</v>
      </c>
      <c r="G924" s="7">
        <v>4229</v>
      </c>
      <c r="H924" s="5">
        <f>IF(A!F924&gt;0,H923+A!F924," ")</f>
        <v>1615529</v>
      </c>
      <c r="J924" s="5">
        <f t="shared" si="14"/>
        <v>130843</v>
      </c>
      <c r="K924" s="1">
        <v>132252</v>
      </c>
      <c r="L924" s="1">
        <v>869</v>
      </c>
      <c r="M924" s="1">
        <v>809</v>
      </c>
      <c r="N924" s="1">
        <v>702</v>
      </c>
      <c r="O924" s="1">
        <v>1049</v>
      </c>
      <c r="P924" s="1">
        <v>838</v>
      </c>
      <c r="Q924" s="49">
        <v>45</v>
      </c>
      <c r="R924" s="49">
        <v>1331.6</v>
      </c>
    </row>
    <row r="925" spans="1:18" x14ac:dyDescent="0.3">
      <c r="A925" s="6">
        <v>41125</v>
      </c>
      <c r="B925" s="1">
        <v>32752</v>
      </c>
      <c r="C925" s="1">
        <v>14407</v>
      </c>
      <c r="D925" s="1">
        <v>5971</v>
      </c>
      <c r="E925" s="1">
        <v>438</v>
      </c>
      <c r="F925" s="7">
        <f t="shared" si="15"/>
        <v>53568</v>
      </c>
      <c r="G925" s="7">
        <v>4253</v>
      </c>
      <c r="H925" s="5">
        <f>IF(A!F925&gt;0,H924+A!F925," ")</f>
        <v>1669097</v>
      </c>
      <c r="J925" s="5">
        <f t="shared" si="14"/>
        <v>135096</v>
      </c>
      <c r="K925" s="1">
        <v>136505</v>
      </c>
      <c r="L925" s="1">
        <v>878</v>
      </c>
      <c r="M925" s="1">
        <v>809</v>
      </c>
      <c r="N925" s="1">
        <v>708</v>
      </c>
      <c r="O925" s="1">
        <v>1028</v>
      </c>
      <c r="P925" s="1">
        <v>842</v>
      </c>
      <c r="Q925" s="49">
        <v>45.1</v>
      </c>
      <c r="R925" s="49">
        <v>1376.5</v>
      </c>
    </row>
    <row r="926" spans="1:18" x14ac:dyDescent="0.3">
      <c r="A926" s="6">
        <v>41132</v>
      </c>
      <c r="B926" s="1">
        <v>27853</v>
      </c>
      <c r="C926" s="1">
        <v>12795</v>
      </c>
      <c r="D926" s="1">
        <v>5247</v>
      </c>
      <c r="E926" s="1">
        <v>425</v>
      </c>
      <c r="F926" s="7">
        <f t="shared" si="15"/>
        <v>46320</v>
      </c>
      <c r="G926" s="7">
        <v>4422</v>
      </c>
      <c r="H926" s="5">
        <f>IF(A!F926&gt;0,H925+A!F926," ")</f>
        <v>1715417</v>
      </c>
      <c r="J926" s="5">
        <f t="shared" si="14"/>
        <v>139518</v>
      </c>
      <c r="K926" s="1">
        <v>140927</v>
      </c>
      <c r="L926" s="1">
        <v>874</v>
      </c>
      <c r="M926" s="1">
        <v>815</v>
      </c>
      <c r="N926" s="1">
        <v>692</v>
      </c>
      <c r="O926" s="1">
        <v>1036</v>
      </c>
      <c r="P926" s="1">
        <v>839</v>
      </c>
      <c r="Q926" s="49">
        <v>38.9</v>
      </c>
      <c r="R926" s="49">
        <v>1415.6</v>
      </c>
    </row>
    <row r="927" spans="1:18" x14ac:dyDescent="0.3">
      <c r="A927" s="6">
        <v>41139</v>
      </c>
      <c r="B927" s="1">
        <v>34067</v>
      </c>
      <c r="C927" s="1">
        <v>14723</v>
      </c>
      <c r="D927" s="1">
        <v>4993</v>
      </c>
      <c r="E927" s="1">
        <v>434</v>
      </c>
      <c r="F927" s="7">
        <f t="shared" si="15"/>
        <v>54217</v>
      </c>
      <c r="G927" s="7">
        <v>4624</v>
      </c>
      <c r="H927" s="5">
        <f>IF(A!F927&gt;0,H926+A!F927," ")</f>
        <v>1769634</v>
      </c>
      <c r="J927" s="5">
        <f t="shared" si="14"/>
        <v>144142</v>
      </c>
      <c r="K927" s="1">
        <v>145558</v>
      </c>
      <c r="L927" s="1">
        <v>880</v>
      </c>
      <c r="M927" s="1">
        <v>807</v>
      </c>
      <c r="N927" s="1">
        <v>693</v>
      </c>
      <c r="O927" s="1">
        <v>1028</v>
      </c>
      <c r="P927" s="1">
        <v>844</v>
      </c>
      <c r="Q927" s="49">
        <v>45.8</v>
      </c>
      <c r="R927" s="49">
        <v>1460.6</v>
      </c>
    </row>
    <row r="928" spans="1:18" x14ac:dyDescent="0.3">
      <c r="A928" s="6">
        <v>41146</v>
      </c>
      <c r="B928" s="1">
        <v>35693</v>
      </c>
      <c r="C928" s="1">
        <v>13316</v>
      </c>
      <c r="D928" s="1">
        <v>4616</v>
      </c>
      <c r="E928" s="1">
        <v>412</v>
      </c>
      <c r="F928" s="7">
        <f t="shared" si="15"/>
        <v>54037</v>
      </c>
      <c r="G928" s="7">
        <v>4293</v>
      </c>
      <c r="H928" s="5">
        <f>IF(A!F928&gt;0,H927+A!F928," ")</f>
        <v>1823671</v>
      </c>
      <c r="J928" s="5">
        <f t="shared" si="14"/>
        <v>148435</v>
      </c>
      <c r="K928" s="1">
        <v>149851</v>
      </c>
      <c r="L928" s="1">
        <v>887</v>
      </c>
      <c r="M928" s="1">
        <v>809</v>
      </c>
      <c r="N928" s="1">
        <v>688</v>
      </c>
      <c r="O928" s="1">
        <v>1022</v>
      </c>
      <c r="P928" s="1">
        <v>852</v>
      </c>
      <c r="Q928" s="49">
        <v>46</v>
      </c>
      <c r="R928" s="49">
        <v>1507.1</v>
      </c>
    </row>
    <row r="929" spans="1:19" x14ac:dyDescent="0.3">
      <c r="A929" s="6">
        <v>41153</v>
      </c>
      <c r="B929" s="1">
        <v>35292</v>
      </c>
      <c r="C929" s="1">
        <v>12377</v>
      </c>
      <c r="D929" s="1">
        <v>4643</v>
      </c>
      <c r="E929" s="1">
        <v>462</v>
      </c>
      <c r="F929" s="7">
        <f t="shared" si="15"/>
        <v>52774</v>
      </c>
      <c r="G929" s="7">
        <v>4166</v>
      </c>
      <c r="H929" s="5">
        <f>IF(A!F929&gt;0,H928+A!F929," ")</f>
        <v>1876445</v>
      </c>
      <c r="J929" s="5">
        <f t="shared" si="14"/>
        <v>152601</v>
      </c>
      <c r="K929" s="1">
        <v>154017</v>
      </c>
      <c r="L929" s="1">
        <v>884</v>
      </c>
      <c r="M929" s="1">
        <v>820</v>
      </c>
      <c r="N929" s="1">
        <v>680</v>
      </c>
      <c r="O929" s="1">
        <v>1021</v>
      </c>
      <c r="P929" s="1">
        <v>852</v>
      </c>
      <c r="Q929" s="49">
        <v>45</v>
      </c>
      <c r="R929" s="49">
        <v>1551.7</v>
      </c>
    </row>
    <row r="930" spans="1:19" x14ac:dyDescent="0.3">
      <c r="A930" s="6">
        <v>41160</v>
      </c>
      <c r="B930" s="1">
        <v>27651</v>
      </c>
      <c r="C930" s="1">
        <v>12370</v>
      </c>
      <c r="D930" s="1">
        <v>6084</v>
      </c>
      <c r="E930" s="1">
        <v>482</v>
      </c>
      <c r="F930" s="7">
        <f t="shared" si="15"/>
        <v>46587</v>
      </c>
      <c r="G930" s="7">
        <v>3906</v>
      </c>
      <c r="H930" s="5">
        <f>IF(A!F930&gt;0,H929+A!F930," ")</f>
        <v>1923032</v>
      </c>
      <c r="J930" s="5">
        <f t="shared" si="14"/>
        <v>156507</v>
      </c>
      <c r="K930" s="1">
        <v>157923</v>
      </c>
      <c r="L930" s="1">
        <v>893</v>
      </c>
      <c r="M930" s="1">
        <v>830</v>
      </c>
      <c r="N930" s="1">
        <v>685</v>
      </c>
      <c r="O930" s="1">
        <v>1041</v>
      </c>
      <c r="P930" s="1">
        <v>851</v>
      </c>
      <c r="Q930" s="49">
        <v>39.6</v>
      </c>
      <c r="R930" s="49">
        <v>1591.6</v>
      </c>
    </row>
    <row r="931" spans="1:19" x14ac:dyDescent="0.3">
      <c r="A931" s="6">
        <v>41167</v>
      </c>
      <c r="B931" s="1">
        <v>31242</v>
      </c>
      <c r="C931" s="1">
        <v>13238</v>
      </c>
      <c r="D931" s="1">
        <v>5133</v>
      </c>
      <c r="E931" s="1">
        <v>410</v>
      </c>
      <c r="F931" s="7">
        <f t="shared" si="15"/>
        <v>50023</v>
      </c>
      <c r="G931" s="7">
        <v>4446</v>
      </c>
      <c r="H931" s="5">
        <f>IF(A!F931&gt;0,H930+A!F931," ")</f>
        <v>1973055</v>
      </c>
      <c r="J931" s="5">
        <f t="shared" si="14"/>
        <v>160953</v>
      </c>
      <c r="K931" s="1">
        <v>162369</v>
      </c>
      <c r="L931" s="1">
        <v>892</v>
      </c>
      <c r="M931" s="1">
        <v>814</v>
      </c>
      <c r="N931" s="1">
        <v>692</v>
      </c>
      <c r="O931" s="1">
        <v>1004</v>
      </c>
      <c r="P931" s="1">
        <v>852</v>
      </c>
      <c r="Q931" s="49">
        <v>42.6</v>
      </c>
      <c r="R931" s="49">
        <v>1633.6</v>
      </c>
    </row>
    <row r="932" spans="1:19" x14ac:dyDescent="0.3">
      <c r="A932" s="6">
        <v>41174</v>
      </c>
      <c r="B932" s="1">
        <v>30605</v>
      </c>
      <c r="C932" s="1">
        <v>15988</v>
      </c>
      <c r="D932" s="1">
        <v>4622</v>
      </c>
      <c r="E932" s="1">
        <v>427</v>
      </c>
      <c r="F932" s="7">
        <f t="shared" si="15"/>
        <v>51642</v>
      </c>
      <c r="G932" s="7">
        <v>4232</v>
      </c>
      <c r="H932" s="5">
        <f>IF(A!F932&gt;0,H931+A!F932," ")</f>
        <v>2024697</v>
      </c>
      <c r="J932" s="5">
        <f t="shared" si="14"/>
        <v>165185</v>
      </c>
      <c r="K932" s="1">
        <v>166601</v>
      </c>
      <c r="L932" s="1">
        <v>898</v>
      </c>
      <c r="M932" s="1">
        <v>822</v>
      </c>
      <c r="N932" s="1">
        <v>681</v>
      </c>
      <c r="O932" s="1">
        <v>1022</v>
      </c>
      <c r="P932" s="1">
        <v>857</v>
      </c>
      <c r="Q932" s="49">
        <v>44.2</v>
      </c>
      <c r="R932" s="49">
        <v>1678.1</v>
      </c>
    </row>
    <row r="933" spans="1:19" x14ac:dyDescent="0.3">
      <c r="A933" s="6">
        <v>41181</v>
      </c>
      <c r="B933" s="1">
        <v>17540</v>
      </c>
      <c r="C933" s="1">
        <v>11607</v>
      </c>
      <c r="D933" s="1">
        <v>4152</v>
      </c>
      <c r="E933" s="1">
        <v>3</v>
      </c>
      <c r="F933" s="7">
        <f t="shared" si="15"/>
        <v>33302</v>
      </c>
      <c r="G933" s="7">
        <v>4495</v>
      </c>
      <c r="H933" s="5">
        <f>IF(A!F933&gt;0,H932+A!F933," ")</f>
        <v>2057999</v>
      </c>
      <c r="J933" s="5">
        <f t="shared" si="14"/>
        <v>169680</v>
      </c>
      <c r="K933" s="1">
        <v>171096</v>
      </c>
      <c r="L933" s="1">
        <v>894</v>
      </c>
      <c r="M933" s="1">
        <v>839</v>
      </c>
      <c r="N933" s="1">
        <v>684</v>
      </c>
      <c r="O933" s="1">
        <v>516</v>
      </c>
      <c r="P933" s="1">
        <v>849</v>
      </c>
      <c r="Q933" s="49">
        <v>28.3</v>
      </c>
      <c r="R933" s="49">
        <v>1706.4</v>
      </c>
      <c r="S933" s="49"/>
    </row>
    <row r="934" spans="1:19" x14ac:dyDescent="0.3">
      <c r="A934" s="6">
        <v>41188</v>
      </c>
      <c r="B934" s="1">
        <v>24713</v>
      </c>
      <c r="C934" s="1">
        <v>10776</v>
      </c>
      <c r="D934" s="1">
        <v>5322</v>
      </c>
      <c r="E934" s="1">
        <v>3</v>
      </c>
      <c r="F934" s="7">
        <f t="shared" si="15"/>
        <v>40814</v>
      </c>
      <c r="G934" s="7">
        <v>4501</v>
      </c>
      <c r="H934" s="5">
        <f>IF(A!F934&gt;0,H933+A!F934," ")</f>
        <v>2098813</v>
      </c>
      <c r="J934" s="5">
        <f t="shared" si="14"/>
        <v>174181</v>
      </c>
      <c r="K934" s="1">
        <v>175597</v>
      </c>
      <c r="L934" s="1">
        <v>904</v>
      </c>
      <c r="M934" s="1">
        <v>818</v>
      </c>
      <c r="N934" s="1">
        <v>681</v>
      </c>
      <c r="O934" s="1">
        <v>849</v>
      </c>
      <c r="P934" s="1">
        <v>853</v>
      </c>
      <c r="Q934" s="49">
        <v>34.799999999999997</v>
      </c>
      <c r="R934" s="49">
        <v>1740.6</v>
      </c>
    </row>
    <row r="935" spans="1:19" x14ac:dyDescent="0.3">
      <c r="A935" s="6">
        <v>41195</v>
      </c>
      <c r="B935" s="1">
        <v>22524</v>
      </c>
      <c r="C935" s="1">
        <v>12713</v>
      </c>
      <c r="D935" s="1">
        <v>5520</v>
      </c>
      <c r="E935" s="1">
        <v>109</v>
      </c>
      <c r="F935" s="7">
        <f t="shared" si="15"/>
        <v>40866</v>
      </c>
      <c r="G935" s="7">
        <v>3255</v>
      </c>
      <c r="H935" s="5">
        <f>IF(A!F935&gt;0,H934+A!F935," ")</f>
        <v>2139679</v>
      </c>
      <c r="J935" s="5">
        <f t="shared" si="14"/>
        <v>177436</v>
      </c>
      <c r="K935" s="1">
        <v>178852</v>
      </c>
      <c r="L935" s="1">
        <v>896</v>
      </c>
      <c r="M935" s="1">
        <v>841</v>
      </c>
      <c r="N935" s="1">
        <v>671</v>
      </c>
      <c r="O935" s="1">
        <v>1005</v>
      </c>
      <c r="P935" s="1">
        <v>849</v>
      </c>
      <c r="Q935" s="49">
        <v>34.700000000000003</v>
      </c>
      <c r="R935" s="49">
        <v>1775.6</v>
      </c>
    </row>
    <row r="936" spans="1:19" x14ac:dyDescent="0.3">
      <c r="A936" s="6">
        <v>41202</v>
      </c>
      <c r="B936" s="1">
        <v>19643</v>
      </c>
      <c r="C936" s="1">
        <v>9997</v>
      </c>
      <c r="D936" s="1">
        <v>5280</v>
      </c>
      <c r="E936" s="1">
        <v>2</v>
      </c>
      <c r="F936" s="7">
        <f t="shared" si="15"/>
        <v>34922</v>
      </c>
      <c r="G936" s="7">
        <v>3346</v>
      </c>
      <c r="H936" s="5">
        <f>IF(A!F936&gt;0,H935+A!F936," ")</f>
        <v>2174601</v>
      </c>
      <c r="J936" s="5">
        <f t="shared" si="14"/>
        <v>180782</v>
      </c>
      <c r="K936" s="1">
        <v>182198</v>
      </c>
      <c r="L936" s="1">
        <v>901</v>
      </c>
      <c r="M936" s="1">
        <v>826</v>
      </c>
      <c r="N936" s="1">
        <v>676</v>
      </c>
      <c r="O936" s="1">
        <v>1000</v>
      </c>
      <c r="P936" s="1">
        <v>846</v>
      </c>
      <c r="Q936" s="49">
        <v>29.5</v>
      </c>
      <c r="R936" s="49">
        <v>1805.8</v>
      </c>
    </row>
    <row r="937" spans="1:19" x14ac:dyDescent="0.3">
      <c r="A937" s="6">
        <v>41209</v>
      </c>
      <c r="B937" s="1">
        <v>19391</v>
      </c>
      <c r="C937" s="1">
        <v>13621</v>
      </c>
      <c r="D937" s="1">
        <v>6029</v>
      </c>
      <c r="E937" s="1">
        <v>6</v>
      </c>
      <c r="F937" s="7">
        <f t="shared" si="15"/>
        <v>39047</v>
      </c>
      <c r="G937" s="7">
        <v>4260</v>
      </c>
      <c r="H937" s="5">
        <f>IF(A!F937&gt;0,H936+A!F937," ")</f>
        <v>2213648</v>
      </c>
      <c r="J937" s="5">
        <f t="shared" si="14"/>
        <v>185042</v>
      </c>
      <c r="K937" s="1">
        <v>186458</v>
      </c>
      <c r="L937" s="1">
        <v>903</v>
      </c>
      <c r="M937" s="1">
        <v>841</v>
      </c>
      <c r="N937" s="1">
        <v>680</v>
      </c>
      <c r="O937" s="1">
        <v>1049</v>
      </c>
      <c r="P937" s="1">
        <v>848</v>
      </c>
      <c r="Q937" s="49">
        <v>33.1</v>
      </c>
      <c r="R937" s="49">
        <v>1838.1</v>
      </c>
    </row>
    <row r="938" spans="1:19" x14ac:dyDescent="0.3">
      <c r="A938" s="6">
        <v>41216</v>
      </c>
      <c r="B938" s="1">
        <v>31379</v>
      </c>
      <c r="C938" s="1">
        <v>10091</v>
      </c>
      <c r="D938" s="1">
        <v>6057</v>
      </c>
      <c r="E938" s="1">
        <v>14</v>
      </c>
      <c r="F938" s="7">
        <f t="shared" si="15"/>
        <v>47541</v>
      </c>
      <c r="G938" s="7">
        <v>4365</v>
      </c>
      <c r="H938" s="5">
        <f>IF(A!F938&gt;0,H937+A!F938," ")</f>
        <v>2261189</v>
      </c>
      <c r="J938" s="5">
        <f t="shared" si="14"/>
        <v>189407</v>
      </c>
      <c r="K938" s="1">
        <v>190823</v>
      </c>
      <c r="L938" s="1">
        <v>900</v>
      </c>
      <c r="M938" s="1">
        <v>829</v>
      </c>
      <c r="N938" s="1">
        <v>675</v>
      </c>
      <c r="O938" s="1">
        <v>1039</v>
      </c>
      <c r="P938" s="1">
        <v>856</v>
      </c>
      <c r="Q938" s="49">
        <v>40.700000000000003</v>
      </c>
      <c r="R938" s="49">
        <v>1879.9</v>
      </c>
    </row>
    <row r="939" spans="1:19" x14ac:dyDescent="0.3">
      <c r="A939" s="6">
        <v>41223</v>
      </c>
      <c r="B939" s="1">
        <v>26091</v>
      </c>
      <c r="C939" s="1">
        <v>14118</v>
      </c>
      <c r="D939" s="1">
        <v>6684</v>
      </c>
      <c r="E939" s="1">
        <v>8</v>
      </c>
      <c r="F939" s="7">
        <f t="shared" si="15"/>
        <v>46901</v>
      </c>
      <c r="G939" s="7">
        <v>4195</v>
      </c>
      <c r="H939" s="5">
        <f>IF(A!F939&gt;0,H938+A!F939," ")</f>
        <v>2308090</v>
      </c>
      <c r="J939" s="5">
        <f t="shared" si="14"/>
        <v>193602</v>
      </c>
      <c r="K939" s="1">
        <v>195018</v>
      </c>
      <c r="L939" s="1">
        <v>897</v>
      </c>
      <c r="M939" s="1">
        <v>827</v>
      </c>
      <c r="N939" s="1">
        <v>668</v>
      </c>
      <c r="O939" s="1">
        <v>1145</v>
      </c>
      <c r="P939" s="1">
        <v>844</v>
      </c>
      <c r="Q939" s="49">
        <v>39.6</v>
      </c>
      <c r="R939" s="49">
        <v>1919</v>
      </c>
    </row>
    <row r="940" spans="1:19" x14ac:dyDescent="0.3">
      <c r="A940" s="6">
        <v>41230</v>
      </c>
      <c r="B940" s="1">
        <v>24206</v>
      </c>
      <c r="C940" s="1">
        <v>12725</v>
      </c>
      <c r="D940" s="1">
        <v>9204</v>
      </c>
      <c r="E940" s="1">
        <v>1</v>
      </c>
      <c r="F940" s="7">
        <f t="shared" si="15"/>
        <v>46136</v>
      </c>
      <c r="G940" s="7">
        <v>4173</v>
      </c>
      <c r="H940" s="5">
        <f>IF(A!F940&gt;0,H939+A!F940," ")</f>
        <v>2354226</v>
      </c>
      <c r="J940" s="5">
        <f t="shared" si="14"/>
        <v>197775</v>
      </c>
      <c r="K940" s="1">
        <v>199191</v>
      </c>
      <c r="L940" s="1">
        <v>891</v>
      </c>
      <c r="M940" s="1">
        <v>811</v>
      </c>
      <c r="N940" s="1">
        <v>662</v>
      </c>
      <c r="O940" s="1">
        <v>861</v>
      </c>
      <c r="P940" s="1">
        <v>823</v>
      </c>
      <c r="Q940" s="49">
        <v>38</v>
      </c>
      <c r="R940" s="49">
        <v>1957.8</v>
      </c>
    </row>
    <row r="941" spans="1:19" x14ac:dyDescent="0.3">
      <c r="A941" s="6">
        <v>41237</v>
      </c>
      <c r="B941" s="1">
        <v>21315</v>
      </c>
      <c r="C941" s="1">
        <v>15263</v>
      </c>
      <c r="D941" s="1">
        <v>9216</v>
      </c>
      <c r="E941" s="1">
        <v>5</v>
      </c>
      <c r="F941" s="7">
        <f t="shared" si="15"/>
        <v>45799</v>
      </c>
      <c r="G941" s="7">
        <v>4138</v>
      </c>
      <c r="H941" s="5">
        <f>IF(A!F941&gt;0,H940+A!F941," ")</f>
        <v>2400025</v>
      </c>
      <c r="J941" s="5">
        <f t="shared" si="14"/>
        <v>201913</v>
      </c>
      <c r="K941" s="1">
        <v>203329</v>
      </c>
      <c r="L941" s="1">
        <v>892</v>
      </c>
      <c r="M941" s="1">
        <v>817</v>
      </c>
      <c r="N941" s="1">
        <v>663</v>
      </c>
      <c r="O941" s="1">
        <v>816</v>
      </c>
      <c r="P941" s="1">
        <v>821</v>
      </c>
      <c r="Q941" s="49">
        <v>37.6</v>
      </c>
      <c r="R941" s="49">
        <v>1994.6</v>
      </c>
    </row>
    <row r="942" spans="1:19" x14ac:dyDescent="0.3">
      <c r="A942" s="6">
        <v>41244</v>
      </c>
      <c r="B942" s="1">
        <v>18380</v>
      </c>
      <c r="C942" s="1">
        <v>14294</v>
      </c>
      <c r="D942" s="1">
        <v>11814</v>
      </c>
      <c r="E942" s="1">
        <v>52</v>
      </c>
      <c r="F942" s="7">
        <f t="shared" si="15"/>
        <v>44540</v>
      </c>
      <c r="G942" s="7">
        <v>4426</v>
      </c>
      <c r="H942" s="5">
        <f>IF(A!F942&gt;0,H941+A!F942," ")</f>
        <v>2444565</v>
      </c>
      <c r="J942" s="5">
        <f t="shared" si="14"/>
        <v>206339</v>
      </c>
      <c r="K942" s="1">
        <v>207755</v>
      </c>
      <c r="L942" s="1">
        <v>882</v>
      </c>
      <c r="M942" s="1">
        <v>824</v>
      </c>
      <c r="N942" s="1">
        <v>661</v>
      </c>
      <c r="O942" s="1">
        <v>844</v>
      </c>
      <c r="P942" s="1">
        <v>805</v>
      </c>
      <c r="Q942" s="49">
        <v>35.799999999999997</v>
      </c>
      <c r="R942" s="49">
        <v>2030.9</v>
      </c>
    </row>
    <row r="943" spans="1:19" x14ac:dyDescent="0.3">
      <c r="A943" s="6">
        <v>41251</v>
      </c>
      <c r="B943" s="1">
        <v>17542</v>
      </c>
      <c r="C943" s="1">
        <v>15968</v>
      </c>
      <c r="D943" s="1">
        <v>12403</v>
      </c>
      <c r="E943" s="1">
        <v>6</v>
      </c>
      <c r="F943" s="7">
        <f t="shared" si="15"/>
        <v>45919</v>
      </c>
      <c r="G943" s="7">
        <v>4339</v>
      </c>
      <c r="H943" s="5">
        <f>IF(A!F943&gt;0,H942+A!F943," ")</f>
        <v>2490484</v>
      </c>
      <c r="J943" s="5">
        <f t="shared" si="14"/>
        <v>210678</v>
      </c>
      <c r="K943" s="1">
        <v>212094</v>
      </c>
      <c r="L943" s="1">
        <v>890</v>
      </c>
      <c r="M943" s="1">
        <v>822</v>
      </c>
      <c r="N943" s="1">
        <v>664</v>
      </c>
      <c r="O943" s="1">
        <v>1012</v>
      </c>
      <c r="P943" s="1">
        <v>805</v>
      </c>
      <c r="Q943" s="49">
        <v>37</v>
      </c>
      <c r="R943" s="49">
        <v>2067.9</v>
      </c>
    </row>
    <row r="944" spans="1:19" x14ac:dyDescent="0.3">
      <c r="A944" s="6">
        <v>41258</v>
      </c>
      <c r="B944" s="1">
        <v>21862</v>
      </c>
      <c r="C944" s="1">
        <v>15659</v>
      </c>
      <c r="D944" s="1">
        <v>12466</v>
      </c>
      <c r="E944" s="1">
        <v>40</v>
      </c>
      <c r="F944" s="7">
        <f t="shared" si="15"/>
        <v>50027</v>
      </c>
      <c r="G944" s="7">
        <v>4434</v>
      </c>
      <c r="H944" s="5">
        <f>IF(A!F944&gt;0,H943+A!F944," ")</f>
        <v>2540511</v>
      </c>
      <c r="J944" s="5">
        <f t="shared" si="14"/>
        <v>215112</v>
      </c>
      <c r="K944" s="1">
        <v>216528</v>
      </c>
      <c r="L944" s="1">
        <v>890</v>
      </c>
      <c r="M944" s="1">
        <v>815</v>
      </c>
      <c r="N944" s="1">
        <v>664</v>
      </c>
      <c r="O944" s="1">
        <v>915</v>
      </c>
      <c r="P944" s="1">
        <v>811</v>
      </c>
      <c r="Q944" s="49">
        <v>40.5</v>
      </c>
      <c r="R944" s="49">
        <v>2107.1999999999998</v>
      </c>
    </row>
    <row r="945" spans="1:18" x14ac:dyDescent="0.3">
      <c r="A945" s="6">
        <v>41265</v>
      </c>
      <c r="B945" s="1">
        <v>21906</v>
      </c>
      <c r="C945" s="1">
        <v>13876</v>
      </c>
      <c r="D945" s="1">
        <v>9844</v>
      </c>
      <c r="E945" s="1">
        <v>10</v>
      </c>
      <c r="F945" s="7">
        <f t="shared" si="15"/>
        <v>45636</v>
      </c>
      <c r="G945" s="55">
        <f>K945-K944</f>
        <v>4464</v>
      </c>
      <c r="H945" s="5">
        <f>IF(A!F945&gt;0,H944+A!F945," ")</f>
        <v>2586147</v>
      </c>
      <c r="J945" s="5">
        <f t="shared" si="14"/>
        <v>219576</v>
      </c>
      <c r="K945" s="51">
        <f>K946-G946</f>
        <v>220992</v>
      </c>
      <c r="L945" s="1">
        <v>885</v>
      </c>
      <c r="M945" s="1">
        <v>809</v>
      </c>
      <c r="N945" s="1">
        <v>653</v>
      </c>
      <c r="O945" s="1">
        <v>927</v>
      </c>
      <c r="P945" s="1">
        <v>812</v>
      </c>
      <c r="Q945" s="52">
        <f>R945-R944</f>
        <v>37.300000000000182</v>
      </c>
      <c r="R945" s="52">
        <f>R946-Q946</f>
        <v>2144.5</v>
      </c>
    </row>
    <row r="946" spans="1:18" x14ac:dyDescent="0.3">
      <c r="A946" s="6">
        <v>41272</v>
      </c>
      <c r="B946" s="1">
        <v>13549</v>
      </c>
      <c r="C946" s="1">
        <v>5188</v>
      </c>
      <c r="D946" s="1">
        <v>6265</v>
      </c>
      <c r="E946" s="1">
        <v>4</v>
      </c>
      <c r="F946" s="7">
        <f t="shared" si="15"/>
        <v>25006</v>
      </c>
      <c r="G946" s="7">
        <v>2579</v>
      </c>
      <c r="H946" s="5">
        <f>IF(A!F946&gt;0,H945+A!F946," ")</f>
        <v>2611153</v>
      </c>
      <c r="I946" s="1">
        <v>2611153</v>
      </c>
      <c r="J946" s="5">
        <f t="shared" si="14"/>
        <v>222155</v>
      </c>
      <c r="K946" s="1">
        <v>223571</v>
      </c>
      <c r="L946" s="1">
        <v>882</v>
      </c>
      <c r="M946" s="1">
        <v>821</v>
      </c>
      <c r="N946" s="1">
        <v>665</v>
      </c>
      <c r="O946" s="1">
        <v>1048</v>
      </c>
      <c r="P946" s="1">
        <v>815</v>
      </c>
      <c r="Q946" s="49">
        <v>20.399999999999999</v>
      </c>
      <c r="R946" s="49">
        <v>2164.9</v>
      </c>
    </row>
    <row r="947" spans="1:18" x14ac:dyDescent="0.3">
      <c r="A947" s="6">
        <v>41279</v>
      </c>
      <c r="B947" s="1">
        <v>20270</v>
      </c>
      <c r="C947" s="1">
        <v>8116</v>
      </c>
      <c r="D947" s="1">
        <v>9140</v>
      </c>
      <c r="E947" s="1">
        <v>2</v>
      </c>
      <c r="F947" s="7">
        <f t="shared" si="15"/>
        <v>37528</v>
      </c>
      <c r="G947" s="55">
        <f>K947</f>
        <v>0</v>
      </c>
      <c r="H947" s="54">
        <f>F947</f>
        <v>37528</v>
      </c>
      <c r="J947" s="54">
        <f>G947</f>
        <v>0</v>
      </c>
      <c r="K947" s="51"/>
      <c r="L947" s="1">
        <v>887</v>
      </c>
      <c r="M947" s="1">
        <v>821</v>
      </c>
      <c r="N947" s="1">
        <v>674</v>
      </c>
      <c r="O947" s="1">
        <v>1045</v>
      </c>
      <c r="P947" s="1">
        <v>821</v>
      </c>
      <c r="Q947" s="52">
        <f>R947</f>
        <v>30.800000000000004</v>
      </c>
      <c r="R947" s="52">
        <f>R948-Q948</f>
        <v>30.800000000000004</v>
      </c>
    </row>
    <row r="948" spans="1:18" x14ac:dyDescent="0.3">
      <c r="A948" s="6">
        <v>41286</v>
      </c>
      <c r="B948" s="1">
        <v>23730</v>
      </c>
      <c r="C948" s="1">
        <v>10581</v>
      </c>
      <c r="D948" s="1">
        <v>12203</v>
      </c>
      <c r="E948" s="1">
        <v>11</v>
      </c>
      <c r="F948" s="7">
        <f t="shared" si="15"/>
        <v>46525</v>
      </c>
      <c r="G948" s="7">
        <v>4272</v>
      </c>
      <c r="H948" s="5">
        <f>IF(A!F948&gt;0,H947+A!F948," ")</f>
        <v>84053</v>
      </c>
      <c r="I948" s="1">
        <v>84053</v>
      </c>
      <c r="J948" s="5">
        <f t="shared" si="14"/>
        <v>4272</v>
      </c>
      <c r="L948" s="1">
        <v>883</v>
      </c>
      <c r="M948" s="1">
        <v>836</v>
      </c>
      <c r="N948" s="1">
        <v>664</v>
      </c>
      <c r="O948" s="1">
        <v>1001</v>
      </c>
      <c r="P948" s="1">
        <v>815</v>
      </c>
      <c r="Q948" s="49">
        <v>37.9</v>
      </c>
      <c r="R948" s="49">
        <v>68.7</v>
      </c>
    </row>
    <row r="949" spans="1:18" x14ac:dyDescent="0.3">
      <c r="A949" s="6">
        <v>41293</v>
      </c>
      <c r="B949" s="1">
        <v>22892</v>
      </c>
      <c r="C949" s="1">
        <v>11003</v>
      </c>
      <c r="D949" s="1">
        <v>12403</v>
      </c>
      <c r="E949" s="1">
        <v>18</v>
      </c>
      <c r="F949" s="7">
        <f t="shared" si="15"/>
        <v>46316</v>
      </c>
      <c r="G949" s="7">
        <v>4176</v>
      </c>
      <c r="H949" s="5">
        <f>IF(A!F949&gt;0,H948+A!F949," ")</f>
        <v>130369</v>
      </c>
      <c r="I949" s="1">
        <v>130369</v>
      </c>
      <c r="J949" s="5">
        <f t="shared" si="14"/>
        <v>8448</v>
      </c>
      <c r="L949" s="1">
        <v>881</v>
      </c>
      <c r="M949" s="1">
        <v>813</v>
      </c>
      <c r="N949" s="1">
        <v>677</v>
      </c>
      <c r="O949" s="1">
        <v>948</v>
      </c>
      <c r="P949" s="1">
        <v>811</v>
      </c>
      <c r="Q949" s="49">
        <v>37.5</v>
      </c>
      <c r="R949" s="49">
        <v>106.2</v>
      </c>
    </row>
    <row r="950" spans="1:18" x14ac:dyDescent="0.3">
      <c r="A950" s="6">
        <v>41300</v>
      </c>
      <c r="B950" s="1">
        <v>22038</v>
      </c>
      <c r="C950" s="1">
        <v>12513</v>
      </c>
      <c r="D950" s="1">
        <v>11785</v>
      </c>
      <c r="E950" s="1">
        <v>16</v>
      </c>
      <c r="F950" s="7">
        <f t="shared" si="15"/>
        <v>46352</v>
      </c>
      <c r="G950" s="7">
        <v>3960</v>
      </c>
      <c r="H950" s="5">
        <f>IF(A!F950&gt;0,H949+A!F950," ")</f>
        <v>176721</v>
      </c>
      <c r="I950" s="1">
        <v>176721</v>
      </c>
      <c r="J950" s="5">
        <f t="shared" si="14"/>
        <v>12408</v>
      </c>
      <c r="L950" s="1">
        <v>884</v>
      </c>
      <c r="M950" s="1">
        <v>816</v>
      </c>
      <c r="N950" s="1">
        <v>687</v>
      </c>
      <c r="O950" s="1">
        <v>861</v>
      </c>
      <c r="P950" s="1">
        <v>816</v>
      </c>
      <c r="Q950" s="49">
        <v>37.799999999999997</v>
      </c>
      <c r="R950" s="49">
        <v>144.1</v>
      </c>
    </row>
    <row r="951" spans="1:18" x14ac:dyDescent="0.3">
      <c r="A951" s="6">
        <v>41307</v>
      </c>
      <c r="B951" s="1">
        <v>23345</v>
      </c>
      <c r="C951" s="1">
        <v>15816</v>
      </c>
      <c r="D951" s="1">
        <v>10949</v>
      </c>
      <c r="E951" s="1">
        <v>30</v>
      </c>
      <c r="F951" s="7">
        <f t="shared" si="15"/>
        <v>50140</v>
      </c>
      <c r="G951" s="7">
        <v>4021</v>
      </c>
      <c r="H951" s="5">
        <f>IF(A!F951&gt;0,H950+A!F951," ")</f>
        <v>226861</v>
      </c>
      <c r="I951" s="1">
        <v>226861</v>
      </c>
      <c r="J951" s="5">
        <f t="shared" si="14"/>
        <v>16429</v>
      </c>
      <c r="L951" s="1">
        <v>890</v>
      </c>
      <c r="M951" s="1">
        <v>811</v>
      </c>
      <c r="N951" s="1">
        <v>671</v>
      </c>
      <c r="O951" s="1">
        <v>893</v>
      </c>
      <c r="P951" s="1">
        <v>818</v>
      </c>
      <c r="Q951" s="49">
        <v>41</v>
      </c>
      <c r="R951" s="49">
        <v>185</v>
      </c>
    </row>
    <row r="952" spans="1:18" x14ac:dyDescent="0.3">
      <c r="A952" s="6">
        <v>41314</v>
      </c>
      <c r="B952" s="1">
        <v>26825</v>
      </c>
      <c r="C952" s="1">
        <v>10881</v>
      </c>
      <c r="D952" s="1">
        <v>11246</v>
      </c>
      <c r="E952" s="1">
        <v>26</v>
      </c>
      <c r="F952" s="7">
        <f t="shared" si="15"/>
        <v>48978</v>
      </c>
      <c r="G952" s="7">
        <v>4468</v>
      </c>
      <c r="H952" s="5">
        <f>IF(A!F952&gt;0,H951+A!F952," ")</f>
        <v>275839</v>
      </c>
      <c r="I952" s="1">
        <v>275839</v>
      </c>
      <c r="J952" s="5">
        <f t="shared" si="14"/>
        <v>20897</v>
      </c>
      <c r="K952" s="1">
        <v>23806</v>
      </c>
      <c r="L952" s="1">
        <v>888</v>
      </c>
      <c r="M952" s="1">
        <v>806</v>
      </c>
      <c r="N952" s="1">
        <v>676</v>
      </c>
      <c r="O952" s="1">
        <v>958</v>
      </c>
      <c r="P952" s="1">
        <v>822</v>
      </c>
      <c r="Q952" s="49">
        <v>40.200000000000003</v>
      </c>
      <c r="R952" s="49">
        <v>225.3</v>
      </c>
    </row>
    <row r="953" spans="1:18" x14ac:dyDescent="0.3">
      <c r="A953" s="6">
        <v>41321</v>
      </c>
      <c r="B953" s="1">
        <v>24525</v>
      </c>
      <c r="C953" s="1">
        <v>14176</v>
      </c>
      <c r="D953" s="1">
        <v>10496</v>
      </c>
      <c r="E953" s="1">
        <v>37</v>
      </c>
      <c r="F953" s="7">
        <f t="shared" si="15"/>
        <v>49234</v>
      </c>
      <c r="G953" s="7">
        <v>4068</v>
      </c>
      <c r="H953" s="5">
        <f>IF(A!F953&gt;0,H952+A!F953," ")</f>
        <v>325073</v>
      </c>
      <c r="I953" s="1">
        <v>325073</v>
      </c>
      <c r="J953" s="5">
        <f t="shared" si="14"/>
        <v>24965</v>
      </c>
      <c r="K953" s="1">
        <v>27874</v>
      </c>
      <c r="L953" s="1">
        <v>889</v>
      </c>
      <c r="M953" s="1">
        <v>821</v>
      </c>
      <c r="N953" s="1">
        <v>678</v>
      </c>
      <c r="O953" s="1">
        <v>975</v>
      </c>
      <c r="P953" s="1">
        <v>824</v>
      </c>
      <c r="Q953" s="49">
        <v>40.6</v>
      </c>
      <c r="R953" s="49">
        <v>265.8</v>
      </c>
    </row>
    <row r="954" spans="1:18" x14ac:dyDescent="0.3">
      <c r="A954" s="6">
        <v>41328</v>
      </c>
      <c r="B954" s="1">
        <v>21575</v>
      </c>
      <c r="C954" s="1">
        <v>12399</v>
      </c>
      <c r="D954" s="1">
        <v>9000</v>
      </c>
      <c r="E954" s="1">
        <v>94</v>
      </c>
      <c r="F954" s="7">
        <f t="shared" si="15"/>
        <v>43068</v>
      </c>
      <c r="G954" s="7">
        <v>4087</v>
      </c>
      <c r="H954" s="5">
        <f>IF(A!F954&gt;0,H953+A!F954," ")</f>
        <v>368141</v>
      </c>
      <c r="J954" s="5">
        <f t="shared" si="14"/>
        <v>29052</v>
      </c>
      <c r="K954" s="1">
        <v>31961</v>
      </c>
      <c r="L954" s="1">
        <v>893</v>
      </c>
      <c r="M954" s="1">
        <v>835</v>
      </c>
      <c r="N954" s="1">
        <v>674</v>
      </c>
      <c r="O954" s="1">
        <v>869</v>
      </c>
      <c r="P954" s="1">
        <v>831</v>
      </c>
      <c r="Q954" s="49">
        <v>35.799999999999997</v>
      </c>
      <c r="R954" s="49">
        <v>301.60000000000002</v>
      </c>
    </row>
    <row r="955" spans="1:18" x14ac:dyDescent="0.3">
      <c r="A955" s="6">
        <v>41335</v>
      </c>
      <c r="B955" s="1">
        <v>25197</v>
      </c>
      <c r="C955" s="1">
        <v>15503</v>
      </c>
      <c r="D955" s="1">
        <v>10371</v>
      </c>
      <c r="E955" s="1">
        <v>34</v>
      </c>
      <c r="F955" s="7">
        <f t="shared" si="15"/>
        <v>51105</v>
      </c>
      <c r="G955" s="7">
        <v>4510</v>
      </c>
      <c r="H955" s="5">
        <f>IF(A!F955&gt;0,H954+A!F955," ")</f>
        <v>419246</v>
      </c>
      <c r="I955" s="1">
        <v>419246</v>
      </c>
      <c r="J955" s="5">
        <f t="shared" si="14"/>
        <v>33562</v>
      </c>
      <c r="K955" s="1">
        <v>36471</v>
      </c>
      <c r="L955" s="1">
        <v>890</v>
      </c>
      <c r="M955" s="1">
        <v>840</v>
      </c>
      <c r="N955" s="1">
        <v>672</v>
      </c>
      <c r="O955" s="1">
        <v>901</v>
      </c>
      <c r="P955" s="1">
        <v>831</v>
      </c>
      <c r="Q955" s="49">
        <v>42.4</v>
      </c>
      <c r="R955" s="49">
        <v>344</v>
      </c>
    </row>
    <row r="956" spans="1:18" x14ac:dyDescent="0.3">
      <c r="A956" s="6">
        <v>41342</v>
      </c>
      <c r="B956" s="1">
        <v>25925</v>
      </c>
      <c r="C956" s="1">
        <v>15928</v>
      </c>
      <c r="D956" s="1">
        <v>9927</v>
      </c>
      <c r="E956" s="1">
        <v>56</v>
      </c>
      <c r="F956" s="7">
        <f t="shared" si="15"/>
        <v>51836</v>
      </c>
      <c r="G956" s="7">
        <v>4437</v>
      </c>
      <c r="H956" s="5">
        <f>IF(A!F956&gt;0,H955+A!F956," ")</f>
        <v>471082</v>
      </c>
      <c r="I956" s="1">
        <v>471082</v>
      </c>
      <c r="J956" s="5">
        <f t="shared" si="14"/>
        <v>37999</v>
      </c>
      <c r="K956" s="1">
        <v>40908</v>
      </c>
      <c r="L956" s="1">
        <v>896</v>
      </c>
      <c r="M956" s="1">
        <v>842</v>
      </c>
      <c r="N956" s="1">
        <v>680</v>
      </c>
      <c r="O956" s="1">
        <v>963</v>
      </c>
      <c r="P956" s="1">
        <v>839</v>
      </c>
      <c r="Q956" s="49">
        <v>43.4</v>
      </c>
      <c r="R956" s="49">
        <v>387.4</v>
      </c>
    </row>
    <row r="957" spans="1:18" x14ac:dyDescent="0.3">
      <c r="A957" s="6">
        <v>41349</v>
      </c>
      <c r="B957" s="1">
        <v>25019</v>
      </c>
      <c r="C957" s="1">
        <v>18524</v>
      </c>
      <c r="D957" s="1">
        <v>7923</v>
      </c>
      <c r="E957" s="1">
        <v>70</v>
      </c>
      <c r="F957" s="7">
        <f t="shared" si="15"/>
        <v>51536</v>
      </c>
      <c r="G957" s="7">
        <v>4243</v>
      </c>
      <c r="H957" s="5">
        <f>IF(A!F957&gt;0,H956+A!F957," ")</f>
        <v>522618</v>
      </c>
      <c r="I957" s="1">
        <v>522618</v>
      </c>
      <c r="J957" s="5">
        <f t="shared" si="14"/>
        <v>42242</v>
      </c>
      <c r="K957" s="1">
        <v>45151</v>
      </c>
      <c r="L957" s="1">
        <v>896</v>
      </c>
      <c r="M957" s="1">
        <v>832</v>
      </c>
      <c r="N957" s="1">
        <v>676</v>
      </c>
      <c r="O957" s="1">
        <v>926</v>
      </c>
      <c r="P957" s="1">
        <v>839</v>
      </c>
      <c r="Q957" s="49">
        <v>43.2</v>
      </c>
      <c r="R957" s="49">
        <v>430.8</v>
      </c>
    </row>
    <row r="958" spans="1:18" x14ac:dyDescent="0.3">
      <c r="A958" s="6">
        <v>41356</v>
      </c>
      <c r="B958" s="1">
        <v>28074</v>
      </c>
      <c r="C958" s="1">
        <v>22087</v>
      </c>
      <c r="D958" s="1">
        <v>7051</v>
      </c>
      <c r="E958" s="1">
        <v>100</v>
      </c>
      <c r="F958" s="7">
        <f t="shared" si="15"/>
        <v>57312</v>
      </c>
      <c r="G958" s="7">
        <v>4201</v>
      </c>
      <c r="H958" s="5">
        <f>IF(A!F958&gt;0,H957+A!F958," ")</f>
        <v>579930</v>
      </c>
      <c r="I958" s="1">
        <v>579930</v>
      </c>
      <c r="J958" s="5">
        <f t="shared" si="14"/>
        <v>46443</v>
      </c>
      <c r="K958" s="1">
        <v>49352</v>
      </c>
      <c r="L958" s="1">
        <v>885</v>
      </c>
      <c r="M958" s="1">
        <v>829</v>
      </c>
      <c r="N958" s="1">
        <v>674</v>
      </c>
      <c r="O958" s="1">
        <v>908</v>
      </c>
      <c r="P958" s="1">
        <v>837</v>
      </c>
      <c r="Q958" s="49">
        <v>48</v>
      </c>
      <c r="R958" s="49">
        <v>478.8</v>
      </c>
    </row>
    <row r="959" spans="1:18" x14ac:dyDescent="0.3">
      <c r="A959" s="6">
        <v>41363</v>
      </c>
      <c r="B959" s="1">
        <v>17168</v>
      </c>
      <c r="C959" s="1">
        <v>17640</v>
      </c>
      <c r="D959" s="1">
        <v>5057</v>
      </c>
      <c r="E959" s="1">
        <v>40</v>
      </c>
      <c r="F959" s="7">
        <f t="shared" si="15"/>
        <v>39905</v>
      </c>
      <c r="G959" s="7">
        <v>3783</v>
      </c>
      <c r="H959" s="5">
        <f>IF(A!F959&gt;0,H958+A!F959," ")</f>
        <v>619835</v>
      </c>
      <c r="I959" s="1">
        <v>619835</v>
      </c>
      <c r="J959" s="5">
        <f t="shared" si="14"/>
        <v>50226</v>
      </c>
      <c r="K959" s="1">
        <v>53135</v>
      </c>
      <c r="L959" s="1">
        <v>873</v>
      </c>
      <c r="M959" s="1">
        <v>825</v>
      </c>
      <c r="N959" s="1">
        <v>674</v>
      </c>
      <c r="O959" s="1">
        <v>922</v>
      </c>
      <c r="P959" s="1">
        <v>827</v>
      </c>
      <c r="Q959" s="49">
        <v>33</v>
      </c>
      <c r="R959" s="49">
        <v>511.8</v>
      </c>
    </row>
    <row r="960" spans="1:18" x14ac:dyDescent="0.3">
      <c r="A960" s="6">
        <v>41370</v>
      </c>
      <c r="B960" s="1">
        <v>29235</v>
      </c>
      <c r="C960" s="1">
        <v>17133</v>
      </c>
      <c r="D960" s="1">
        <v>6983</v>
      </c>
      <c r="E960" s="1">
        <v>68</v>
      </c>
      <c r="F960" s="7">
        <f t="shared" si="15"/>
        <v>53419</v>
      </c>
      <c r="G960" s="7">
        <v>3769</v>
      </c>
      <c r="H960" s="5">
        <f>IF(A!F960&gt;0,H959+A!F960," ")</f>
        <v>673254</v>
      </c>
      <c r="I960" s="1">
        <v>673254</v>
      </c>
      <c r="J960" s="5">
        <f t="shared" si="14"/>
        <v>53995</v>
      </c>
      <c r="K960" s="1">
        <v>56904</v>
      </c>
      <c r="L960" s="1">
        <v>895</v>
      </c>
      <c r="M960" s="1">
        <v>828</v>
      </c>
      <c r="N960" s="1">
        <v>665</v>
      </c>
      <c r="O960" s="1">
        <v>972</v>
      </c>
      <c r="P960" s="1">
        <v>884</v>
      </c>
      <c r="Q960" s="49">
        <v>45.1</v>
      </c>
      <c r="R960" s="49">
        <v>556.70000000000005</v>
      </c>
    </row>
    <row r="961" spans="1:18" x14ac:dyDescent="0.3">
      <c r="A961" s="6">
        <v>41377</v>
      </c>
      <c r="B961" s="1">
        <v>22391</v>
      </c>
      <c r="C961" s="1">
        <v>20194</v>
      </c>
      <c r="D961" s="1">
        <v>8234</v>
      </c>
      <c r="E961" s="1">
        <v>131</v>
      </c>
      <c r="F961" s="7">
        <f t="shared" si="15"/>
        <v>50950</v>
      </c>
      <c r="G961" s="7">
        <v>4220</v>
      </c>
      <c r="H961" s="5">
        <f>IF(A!F961&gt;0,H960+A!F961," ")</f>
        <v>724204</v>
      </c>
      <c r="I961" s="1">
        <v>724204</v>
      </c>
      <c r="J961" s="5">
        <f t="shared" ref="J961:J1024" si="16">IF(G961&gt;0,J960+G961," ")</f>
        <v>58215</v>
      </c>
      <c r="K961" s="1">
        <v>61124</v>
      </c>
      <c r="L961" s="1">
        <v>893</v>
      </c>
      <c r="M961" s="1">
        <v>833</v>
      </c>
      <c r="N961" s="1">
        <v>673</v>
      </c>
      <c r="O961" s="1">
        <v>1000</v>
      </c>
      <c r="P961" s="1">
        <v>835</v>
      </c>
      <c r="Q961" s="49">
        <v>42.5</v>
      </c>
      <c r="R961" s="49">
        <v>599.5</v>
      </c>
    </row>
    <row r="962" spans="1:18" x14ac:dyDescent="0.3">
      <c r="A962" s="6">
        <v>41384</v>
      </c>
      <c r="B962" s="1">
        <v>23383</v>
      </c>
      <c r="C962" s="1">
        <v>23510</v>
      </c>
      <c r="D962" s="1">
        <v>7296</v>
      </c>
      <c r="E962" s="1">
        <v>109</v>
      </c>
      <c r="F962" s="7">
        <f t="shared" si="15"/>
        <v>54298</v>
      </c>
      <c r="G962" s="7">
        <v>4159</v>
      </c>
      <c r="H962" s="5">
        <f>IF(A!F962&gt;0,H961+A!F962," ")</f>
        <v>778502</v>
      </c>
      <c r="I962" s="1">
        <v>778502</v>
      </c>
      <c r="J962" s="5">
        <f t="shared" si="16"/>
        <v>62374</v>
      </c>
      <c r="K962" s="1">
        <v>65283</v>
      </c>
      <c r="L962" s="1">
        <v>882</v>
      </c>
      <c r="M962" s="1">
        <v>834</v>
      </c>
      <c r="N962" s="1">
        <v>679</v>
      </c>
      <c r="O962" s="1">
        <v>944</v>
      </c>
      <c r="P962" s="1">
        <v>834</v>
      </c>
      <c r="Q962" s="49">
        <v>45.3</v>
      </c>
      <c r="R962" s="49">
        <v>644.4</v>
      </c>
    </row>
    <row r="963" spans="1:18" x14ac:dyDescent="0.3">
      <c r="A963" s="6">
        <v>41391</v>
      </c>
      <c r="B963" s="1">
        <v>24831</v>
      </c>
      <c r="C963" s="1">
        <v>21428</v>
      </c>
      <c r="D963" s="1">
        <v>7116</v>
      </c>
      <c r="E963" s="1">
        <v>114</v>
      </c>
      <c r="F963" s="7">
        <f t="shared" si="15"/>
        <v>53489</v>
      </c>
      <c r="G963" s="7">
        <v>4342</v>
      </c>
      <c r="H963" s="5">
        <f>IF(A!F963&gt;0,H962+A!F963," ")</f>
        <v>831991</v>
      </c>
      <c r="I963" s="1">
        <v>831991</v>
      </c>
      <c r="J963" s="5">
        <f t="shared" si="16"/>
        <v>66716</v>
      </c>
      <c r="K963" s="1">
        <v>69625</v>
      </c>
      <c r="L963" s="1">
        <v>875</v>
      </c>
      <c r="M963" s="1">
        <v>836</v>
      </c>
      <c r="N963" s="1">
        <v>665</v>
      </c>
      <c r="O963" s="1">
        <v>908</v>
      </c>
      <c r="P963" s="1">
        <v>832</v>
      </c>
      <c r="Q963" s="49">
        <v>44.5</v>
      </c>
      <c r="R963" s="49">
        <v>689.2</v>
      </c>
    </row>
    <row r="964" spans="1:18" x14ac:dyDescent="0.3">
      <c r="A964" s="6">
        <v>41398</v>
      </c>
      <c r="B964" s="1">
        <v>22600</v>
      </c>
      <c r="C964" s="1">
        <v>21552</v>
      </c>
      <c r="D964" s="1">
        <v>8682</v>
      </c>
      <c r="E964" s="1">
        <v>121</v>
      </c>
      <c r="F964" s="7">
        <f t="shared" si="15"/>
        <v>52955</v>
      </c>
      <c r="G964" s="7">
        <v>4221</v>
      </c>
      <c r="H964" s="5">
        <f>IF(A!F964&gt;0,H963+A!F964," ")</f>
        <v>884946</v>
      </c>
      <c r="I964" s="1">
        <v>884946</v>
      </c>
      <c r="J964" s="5">
        <f t="shared" si="16"/>
        <v>70937</v>
      </c>
      <c r="K964" s="1">
        <v>73846</v>
      </c>
      <c r="L964" s="1">
        <v>874</v>
      </c>
      <c r="M964" s="1">
        <v>836</v>
      </c>
      <c r="N964" s="1">
        <v>675</v>
      </c>
      <c r="O964" s="1">
        <v>945</v>
      </c>
      <c r="P964" s="1">
        <v>826</v>
      </c>
      <c r="Q964" s="49">
        <v>43.7</v>
      </c>
      <c r="R964" s="49">
        <v>732.9</v>
      </c>
    </row>
    <row r="965" spans="1:18" x14ac:dyDescent="0.3">
      <c r="A965" s="6">
        <v>41405</v>
      </c>
      <c r="B965" s="1">
        <v>21289</v>
      </c>
      <c r="C965" s="1">
        <v>24392</v>
      </c>
      <c r="D965" s="1">
        <v>7726</v>
      </c>
      <c r="E965" s="1">
        <v>102</v>
      </c>
      <c r="F965" s="7">
        <f t="shared" si="15"/>
        <v>53509</v>
      </c>
      <c r="G965" s="7">
        <v>4057</v>
      </c>
      <c r="H965" s="5">
        <f>IF(A!F965&gt;0,H964+A!F965," ")</f>
        <v>938455</v>
      </c>
      <c r="I965" s="1">
        <v>938455</v>
      </c>
      <c r="J965" s="5">
        <f t="shared" si="16"/>
        <v>74994</v>
      </c>
      <c r="K965" s="1">
        <v>77903</v>
      </c>
      <c r="L965" s="1">
        <v>878</v>
      </c>
      <c r="M965" s="1">
        <v>820</v>
      </c>
      <c r="N965" s="1">
        <v>682</v>
      </c>
      <c r="O965" s="1">
        <v>938</v>
      </c>
      <c r="P965" s="1">
        <v>824</v>
      </c>
      <c r="Q965" s="49">
        <v>44.1</v>
      </c>
      <c r="R965" s="49">
        <v>776.7</v>
      </c>
    </row>
    <row r="966" spans="1:18" x14ac:dyDescent="0.3">
      <c r="A966" s="6">
        <v>41412</v>
      </c>
      <c r="B966" s="1">
        <v>26734</v>
      </c>
      <c r="C966" s="1">
        <v>19421</v>
      </c>
      <c r="D966" s="1">
        <v>7719</v>
      </c>
      <c r="E966" s="1">
        <v>135</v>
      </c>
      <c r="F966" s="7">
        <f t="shared" si="15"/>
        <v>54009</v>
      </c>
      <c r="G966" s="7">
        <v>3879</v>
      </c>
      <c r="H966" s="5">
        <f>IF(A!F966&gt;0,H965+A!F966," ")</f>
        <v>992464</v>
      </c>
      <c r="I966" s="1">
        <v>992464</v>
      </c>
      <c r="J966" s="5">
        <f t="shared" si="16"/>
        <v>78873</v>
      </c>
      <c r="K966" s="1">
        <v>81782</v>
      </c>
      <c r="L966" s="1">
        <v>869</v>
      </c>
      <c r="M966" s="1">
        <v>814</v>
      </c>
      <c r="N966" s="1">
        <v>672</v>
      </c>
      <c r="O966" s="1">
        <v>934</v>
      </c>
      <c r="P966" s="1">
        <v>821</v>
      </c>
      <c r="Q966" s="49">
        <v>44.4</v>
      </c>
      <c r="R966" s="49">
        <v>821</v>
      </c>
    </row>
    <row r="967" spans="1:18" x14ac:dyDescent="0.3">
      <c r="A967" s="6">
        <v>41419</v>
      </c>
      <c r="B967" s="1">
        <v>21726</v>
      </c>
      <c r="C967" s="1">
        <v>15523</v>
      </c>
      <c r="D967" s="1">
        <v>4429</v>
      </c>
      <c r="E967" s="1">
        <v>37</v>
      </c>
      <c r="F967" s="7">
        <f t="shared" si="15"/>
        <v>41715</v>
      </c>
      <c r="G967" s="7">
        <v>3669</v>
      </c>
      <c r="H967" s="5">
        <f>IF(A!F967&gt;0,H966+A!F967," ")</f>
        <v>1034179</v>
      </c>
      <c r="I967" s="1">
        <v>1034179</v>
      </c>
      <c r="J967" s="5">
        <f t="shared" si="16"/>
        <v>82542</v>
      </c>
      <c r="K967" s="1">
        <v>85451</v>
      </c>
      <c r="L967" s="1">
        <v>854</v>
      </c>
      <c r="M967" s="1">
        <v>812</v>
      </c>
      <c r="N967" s="1">
        <v>673</v>
      </c>
      <c r="O967" s="1">
        <v>909</v>
      </c>
      <c r="P967" s="1">
        <v>820</v>
      </c>
      <c r="Q967" s="49">
        <v>34.200000000000003</v>
      </c>
      <c r="R967" s="49">
        <v>855.6</v>
      </c>
    </row>
    <row r="968" spans="1:18" x14ac:dyDescent="0.3">
      <c r="A968" s="6">
        <v>41426</v>
      </c>
      <c r="B968" s="1">
        <v>27406</v>
      </c>
      <c r="C968" s="1">
        <v>19624</v>
      </c>
      <c r="D968" s="1">
        <v>7905</v>
      </c>
      <c r="E968" s="1">
        <v>87</v>
      </c>
      <c r="F968" s="7">
        <f t="shared" si="15"/>
        <v>55022</v>
      </c>
      <c r="G968" s="7">
        <v>4423</v>
      </c>
      <c r="H968" s="5">
        <f>IF(A!F968&gt;0,H967+A!F968," ")</f>
        <v>1089201</v>
      </c>
      <c r="I968" s="1">
        <v>1089201</v>
      </c>
      <c r="J968" s="5">
        <f t="shared" si="16"/>
        <v>86965</v>
      </c>
      <c r="K968" s="1">
        <v>89874</v>
      </c>
      <c r="L968" s="1">
        <v>845</v>
      </c>
      <c r="M968" s="1">
        <v>800</v>
      </c>
      <c r="N968" s="1">
        <v>679</v>
      </c>
      <c r="O968" s="1">
        <v>880</v>
      </c>
      <c r="P968" s="1">
        <v>805</v>
      </c>
      <c r="Q968" s="49">
        <v>44.3</v>
      </c>
      <c r="R968" s="49">
        <v>899.7</v>
      </c>
    </row>
    <row r="969" spans="1:18" x14ac:dyDescent="0.3">
      <c r="A969" s="6">
        <v>41433</v>
      </c>
      <c r="B969" s="1">
        <v>31902</v>
      </c>
      <c r="C969" s="1">
        <v>15040</v>
      </c>
      <c r="D969" s="1">
        <v>7767</v>
      </c>
      <c r="E969" s="1">
        <v>95</v>
      </c>
      <c r="F969" s="7">
        <f t="shared" si="15"/>
        <v>54804</v>
      </c>
      <c r="G969" s="7">
        <v>4421</v>
      </c>
      <c r="H969" s="5">
        <f>IF(A!F969&gt;0,H968+A!F969," ")</f>
        <v>1144005</v>
      </c>
      <c r="I969" s="1">
        <v>1144005</v>
      </c>
      <c r="J969" s="5">
        <f t="shared" si="16"/>
        <v>91386</v>
      </c>
      <c r="K969" s="1">
        <v>94295</v>
      </c>
      <c r="L969" s="1">
        <v>838</v>
      </c>
      <c r="M969" s="1">
        <v>776</v>
      </c>
      <c r="N969" s="1">
        <v>669</v>
      </c>
      <c r="O969" s="1">
        <v>901</v>
      </c>
      <c r="P969" s="1">
        <v>797</v>
      </c>
      <c r="Q969" s="49">
        <v>43.7</v>
      </c>
      <c r="R969" s="49">
        <v>943.1</v>
      </c>
    </row>
    <row r="970" spans="1:18" x14ac:dyDescent="0.3">
      <c r="A970" s="6">
        <v>41440</v>
      </c>
      <c r="B970" s="1">
        <v>30097</v>
      </c>
      <c r="C970" s="1">
        <v>13421</v>
      </c>
      <c r="D970" s="1">
        <v>5194</v>
      </c>
      <c r="E970" s="1">
        <v>28</v>
      </c>
      <c r="F970" s="7">
        <f t="shared" si="15"/>
        <v>48740</v>
      </c>
      <c r="G970" s="7">
        <v>4225</v>
      </c>
      <c r="H970" s="5">
        <f>IF(A!F970&gt;0,H969+A!F970," ")</f>
        <v>1192745</v>
      </c>
      <c r="I970" s="1">
        <v>1192745</v>
      </c>
      <c r="J970" s="5">
        <f t="shared" si="16"/>
        <v>95611</v>
      </c>
      <c r="K970" s="1">
        <v>98520</v>
      </c>
      <c r="L970" s="1">
        <v>838</v>
      </c>
      <c r="M970" s="1">
        <v>793</v>
      </c>
      <c r="N970" s="1">
        <v>689</v>
      </c>
      <c r="O970" s="1">
        <v>853</v>
      </c>
      <c r="P970" s="1">
        <v>810</v>
      </c>
      <c r="Q970" s="49">
        <v>39.5</v>
      </c>
      <c r="R970" s="49">
        <v>982.6</v>
      </c>
    </row>
    <row r="971" spans="1:18" x14ac:dyDescent="0.3">
      <c r="A971" s="6">
        <v>41447</v>
      </c>
      <c r="B971" s="1">
        <v>19877</v>
      </c>
      <c r="C971" s="1">
        <v>4942</v>
      </c>
      <c r="D971" s="1">
        <v>5248</v>
      </c>
      <c r="E971" s="1">
        <v>98</v>
      </c>
      <c r="F971" s="7">
        <f t="shared" si="15"/>
        <v>30165</v>
      </c>
      <c r="G971" s="55">
        <f>K971-K970</f>
        <v>4132</v>
      </c>
      <c r="H971" s="5">
        <f>IF(A!F971&gt;0,H970+A!F971," ")</f>
        <v>1222910</v>
      </c>
      <c r="I971" s="51">
        <f>I972-F972</f>
        <v>1222910</v>
      </c>
      <c r="J971" s="5">
        <f t="shared" si="16"/>
        <v>99743</v>
      </c>
      <c r="K971" s="51">
        <f>K972-G972</f>
        <v>102652</v>
      </c>
      <c r="L971" s="1">
        <v>846</v>
      </c>
      <c r="M971" s="1">
        <v>792</v>
      </c>
      <c r="N971" s="1">
        <v>648</v>
      </c>
      <c r="O971" s="1">
        <v>832</v>
      </c>
      <c r="P971" s="1">
        <v>803</v>
      </c>
      <c r="Q971" s="52">
        <f>R971-R970</f>
        <v>24.699999999999932</v>
      </c>
      <c r="R971" s="52">
        <f>R972-Q972</f>
        <v>1007.3</v>
      </c>
    </row>
    <row r="972" spans="1:18" x14ac:dyDescent="0.3">
      <c r="A972" s="6">
        <v>41454</v>
      </c>
      <c r="B972" s="1">
        <v>31269</v>
      </c>
      <c r="C972" s="1">
        <v>10742</v>
      </c>
      <c r="D972" s="1">
        <v>7274</v>
      </c>
      <c r="E972" s="1">
        <v>121</v>
      </c>
      <c r="F972" s="7">
        <f t="shared" si="15"/>
        <v>49406</v>
      </c>
      <c r="G972" s="7">
        <v>3934</v>
      </c>
      <c r="H972" s="5">
        <f>IF(A!F972&gt;0,H971+A!F972," ")</f>
        <v>1272316</v>
      </c>
      <c r="I972" s="1">
        <v>1272316</v>
      </c>
      <c r="J972" s="5">
        <f t="shared" si="16"/>
        <v>103677</v>
      </c>
      <c r="K972" s="1">
        <v>106586</v>
      </c>
      <c r="L972" s="1">
        <v>846</v>
      </c>
      <c r="M972" s="1">
        <v>774</v>
      </c>
      <c r="N972" s="1">
        <v>676</v>
      </c>
      <c r="O972" s="1">
        <v>872</v>
      </c>
      <c r="P972" s="1">
        <v>806</v>
      </c>
      <c r="Q972" s="49">
        <v>39.799999999999997</v>
      </c>
      <c r="R972" s="49">
        <v>1047.0999999999999</v>
      </c>
    </row>
    <row r="973" spans="1:18" x14ac:dyDescent="0.3">
      <c r="A973" s="6">
        <v>41461</v>
      </c>
      <c r="B973" s="1">
        <v>25252</v>
      </c>
      <c r="C973" s="1">
        <v>7709</v>
      </c>
      <c r="D973" s="1">
        <v>7509</v>
      </c>
      <c r="E973" s="1">
        <v>102</v>
      </c>
      <c r="F973" s="7">
        <f t="shared" si="15"/>
        <v>40572</v>
      </c>
      <c r="G973" s="7">
        <v>3559</v>
      </c>
      <c r="H973" s="5">
        <f>IF(A!F973&gt;0,H972+A!F973," ")</f>
        <v>1312888</v>
      </c>
      <c r="I973" s="1">
        <v>1312888</v>
      </c>
      <c r="J973" s="5">
        <f t="shared" si="16"/>
        <v>107236</v>
      </c>
      <c r="K973" s="1">
        <v>110145</v>
      </c>
      <c r="L973" s="1">
        <v>847</v>
      </c>
      <c r="M973" s="1">
        <v>776</v>
      </c>
      <c r="N973" s="1">
        <v>678</v>
      </c>
      <c r="O973" s="1">
        <v>847</v>
      </c>
      <c r="P973" s="1">
        <v>803</v>
      </c>
      <c r="Q973" s="49">
        <v>32.5</v>
      </c>
      <c r="R973" s="49">
        <v>1079.5</v>
      </c>
    </row>
    <row r="974" spans="1:18" x14ac:dyDescent="0.3">
      <c r="A974" s="6">
        <v>41468</v>
      </c>
      <c r="B974" s="1">
        <v>32181</v>
      </c>
      <c r="C974" s="1">
        <v>13918</v>
      </c>
      <c r="D974" s="1">
        <v>7524</v>
      </c>
      <c r="E974" s="1">
        <v>123</v>
      </c>
      <c r="F974" s="7">
        <f t="shared" si="15"/>
        <v>53746</v>
      </c>
      <c r="G974" s="7">
        <v>4257</v>
      </c>
      <c r="H974" s="5">
        <f>IF(A!F974&gt;0,H973+A!F974," ")</f>
        <v>1366634</v>
      </c>
      <c r="I974" s="1">
        <v>1366439</v>
      </c>
      <c r="J974" s="5">
        <f t="shared" si="16"/>
        <v>111493</v>
      </c>
      <c r="K974" s="1">
        <v>114402</v>
      </c>
      <c r="L974" s="1">
        <v>842</v>
      </c>
      <c r="M974" s="1">
        <v>792</v>
      </c>
      <c r="N974" s="1">
        <v>690</v>
      </c>
      <c r="O974" s="1">
        <v>890</v>
      </c>
      <c r="P974" s="1">
        <v>808</v>
      </c>
      <c r="Q974" s="49">
        <v>43.3</v>
      </c>
      <c r="R974" s="49">
        <v>1122.5</v>
      </c>
    </row>
    <row r="975" spans="1:18" x14ac:dyDescent="0.3">
      <c r="A975" s="6">
        <v>41475</v>
      </c>
      <c r="B975" s="1">
        <v>29153</v>
      </c>
      <c r="C975" s="1">
        <v>14449</v>
      </c>
      <c r="D975" s="1">
        <v>6195</v>
      </c>
      <c r="E975" s="1">
        <v>95</v>
      </c>
      <c r="F975" s="7">
        <f t="shared" si="15"/>
        <v>49892</v>
      </c>
      <c r="G975" s="7">
        <v>4334</v>
      </c>
      <c r="H975" s="5">
        <f>IF(A!F975&gt;0,H974+A!F975," ")</f>
        <v>1416526</v>
      </c>
      <c r="I975" s="1">
        <v>1416526</v>
      </c>
      <c r="J975" s="5">
        <f t="shared" si="16"/>
        <v>115827</v>
      </c>
      <c r="K975" s="1">
        <v>118736</v>
      </c>
      <c r="L975" s="1">
        <v>853</v>
      </c>
      <c r="M975" s="1">
        <v>796</v>
      </c>
      <c r="N975" s="1">
        <v>684</v>
      </c>
      <c r="O975" s="1">
        <v>817</v>
      </c>
      <c r="P975" s="1">
        <v>816</v>
      </c>
      <c r="Q975" s="49">
        <v>40.799999999999997</v>
      </c>
      <c r="R975" s="49">
        <v>1163.7</v>
      </c>
    </row>
    <row r="976" spans="1:18" x14ac:dyDescent="0.3">
      <c r="A976" s="6">
        <v>41482</v>
      </c>
      <c r="B976" s="1">
        <v>33450</v>
      </c>
      <c r="C976" s="1">
        <v>12129</v>
      </c>
      <c r="D976" s="1">
        <v>6786</v>
      </c>
      <c r="E976" s="1">
        <v>104</v>
      </c>
      <c r="F976" s="7">
        <f t="shared" si="15"/>
        <v>52469</v>
      </c>
      <c r="G976" s="7">
        <v>4012</v>
      </c>
      <c r="H976" s="5">
        <f>IF(A!F976&gt;0,H975+A!F976," ")</f>
        <v>1468995</v>
      </c>
      <c r="I976" s="1">
        <v>1468995</v>
      </c>
      <c r="J976" s="5">
        <f t="shared" si="16"/>
        <v>119839</v>
      </c>
      <c r="K976" s="1">
        <v>122748</v>
      </c>
      <c r="L976" s="1">
        <v>869</v>
      </c>
      <c r="M976" s="1">
        <v>789</v>
      </c>
      <c r="N976" s="1">
        <v>692</v>
      </c>
      <c r="O976" s="1">
        <v>938</v>
      </c>
      <c r="P976" s="1">
        <v>828</v>
      </c>
      <c r="Q976" s="49">
        <v>43.4</v>
      </c>
      <c r="R976" s="49">
        <v>1206.5</v>
      </c>
    </row>
    <row r="977" spans="1:18" x14ac:dyDescent="0.3">
      <c r="A977" s="6">
        <v>41489</v>
      </c>
      <c r="B977" s="1">
        <v>31643</v>
      </c>
      <c r="C977" s="1">
        <v>12023</v>
      </c>
      <c r="D977" s="1">
        <v>8166</v>
      </c>
      <c r="E977" s="1">
        <v>140</v>
      </c>
      <c r="F977" s="7">
        <f t="shared" si="15"/>
        <v>51972</v>
      </c>
      <c r="G977" s="7">
        <v>4119</v>
      </c>
      <c r="H977" s="5">
        <f>IF(A!F977&gt;0,H976+A!F977," ")</f>
        <v>1520967</v>
      </c>
      <c r="I977" s="1">
        <v>1520967</v>
      </c>
      <c r="J977" s="5">
        <f t="shared" si="16"/>
        <v>123958</v>
      </c>
      <c r="K977" s="1">
        <v>126867</v>
      </c>
      <c r="L977" s="1">
        <v>866</v>
      </c>
      <c r="M977" s="1">
        <v>787</v>
      </c>
      <c r="N977" s="1">
        <v>684</v>
      </c>
      <c r="O977" s="1">
        <v>928</v>
      </c>
      <c r="P977" s="1">
        <v>820</v>
      </c>
      <c r="Q977" s="49">
        <v>42.6</v>
      </c>
      <c r="R977" s="49">
        <v>1249.5999999999999</v>
      </c>
    </row>
    <row r="978" spans="1:18" x14ac:dyDescent="0.3">
      <c r="A978" s="6">
        <v>41496</v>
      </c>
      <c r="B978" s="1">
        <v>25735</v>
      </c>
      <c r="C978" s="1">
        <v>12136</v>
      </c>
      <c r="D978" s="1">
        <v>6564</v>
      </c>
      <c r="E978" s="1">
        <v>190</v>
      </c>
      <c r="F978" s="7">
        <f t="shared" si="15"/>
        <v>44625</v>
      </c>
      <c r="G978" s="7">
        <v>3822</v>
      </c>
      <c r="H978" s="5">
        <f>IF(A!F978&gt;0,H977+A!F978," ")</f>
        <v>1565592</v>
      </c>
      <c r="I978" s="1">
        <v>1565592</v>
      </c>
      <c r="J978" s="5">
        <f>IF(G978&gt;0,J977+G978," ")</f>
        <v>127780</v>
      </c>
      <c r="K978" s="1">
        <v>130689</v>
      </c>
      <c r="L978" s="1">
        <v>873</v>
      </c>
      <c r="M978" s="1">
        <v>802</v>
      </c>
      <c r="N978" s="1">
        <v>693</v>
      </c>
      <c r="O978" s="1">
        <v>809</v>
      </c>
      <c r="P978" s="1">
        <v>827</v>
      </c>
      <c r="Q978" s="49">
        <v>36.9</v>
      </c>
      <c r="R978" s="49">
        <v>1286</v>
      </c>
    </row>
    <row r="979" spans="1:18" x14ac:dyDescent="0.3">
      <c r="A979" s="6">
        <v>41503</v>
      </c>
      <c r="B979" s="1">
        <v>33012</v>
      </c>
      <c r="C979" s="1">
        <v>14850</v>
      </c>
      <c r="D979" s="1">
        <v>7294</v>
      </c>
      <c r="E979" s="1">
        <v>114</v>
      </c>
      <c r="F979" s="7">
        <f t="shared" si="15"/>
        <v>55270</v>
      </c>
      <c r="G979" s="7">
        <v>3925</v>
      </c>
      <c r="H979" s="5">
        <f>IF(A!F979&gt;0,H978+A!F979," ")</f>
        <v>1620862</v>
      </c>
      <c r="I979" s="1">
        <v>1620862</v>
      </c>
      <c r="J979" s="5">
        <f t="shared" si="16"/>
        <v>131705</v>
      </c>
      <c r="K979" s="1">
        <v>134614</v>
      </c>
      <c r="L979" s="1">
        <v>877</v>
      </c>
      <c r="M979" s="1">
        <v>816</v>
      </c>
      <c r="N979" s="1">
        <v>682</v>
      </c>
      <c r="O979" s="1">
        <v>915</v>
      </c>
      <c r="P979" s="1">
        <v>835</v>
      </c>
      <c r="Q979" s="49">
        <v>46.1</v>
      </c>
      <c r="R979" s="49">
        <v>1332.2</v>
      </c>
    </row>
    <row r="980" spans="1:18" x14ac:dyDescent="0.3">
      <c r="A980" s="6">
        <v>41510</v>
      </c>
      <c r="B980" s="1">
        <v>30398</v>
      </c>
      <c r="C980" s="1">
        <v>12336</v>
      </c>
      <c r="D980" s="1">
        <v>6745</v>
      </c>
      <c r="E980" s="1">
        <v>99</v>
      </c>
      <c r="F980" s="7">
        <f t="shared" si="15"/>
        <v>49578</v>
      </c>
      <c r="G980" s="7">
        <v>3989</v>
      </c>
      <c r="H980" s="5">
        <f>IF(A!F980&gt;0,H979+A!F980," ")</f>
        <v>1670440</v>
      </c>
      <c r="I980" s="1">
        <v>1670438</v>
      </c>
      <c r="J980" s="5">
        <f t="shared" si="16"/>
        <v>135694</v>
      </c>
      <c r="K980" s="1">
        <v>138603</v>
      </c>
      <c r="L980" s="1">
        <v>872</v>
      </c>
      <c r="M980" s="1">
        <v>809</v>
      </c>
      <c r="N980" s="1">
        <v>696</v>
      </c>
      <c r="O980" s="1">
        <v>874</v>
      </c>
      <c r="P980" s="1">
        <v>833</v>
      </c>
      <c r="Q980" s="49">
        <v>41.3</v>
      </c>
      <c r="R980" s="49">
        <v>1374.3</v>
      </c>
    </row>
    <row r="981" spans="1:18" x14ac:dyDescent="0.3">
      <c r="A981" s="6">
        <v>41517</v>
      </c>
      <c r="B981" s="1">
        <v>30708</v>
      </c>
      <c r="C981" s="1">
        <v>16531</v>
      </c>
      <c r="D981" s="1">
        <v>5658</v>
      </c>
      <c r="E981" s="1">
        <v>127</v>
      </c>
      <c r="F981" s="7">
        <f t="shared" ref="F981:F1044" si="17">SUM(B981:E981)</f>
        <v>53024</v>
      </c>
      <c r="G981" s="7">
        <v>4255</v>
      </c>
      <c r="H981" s="5">
        <f>IF(A!F981&gt;0,H980+A!F981," ")</f>
        <v>1723464</v>
      </c>
      <c r="I981" s="1">
        <v>1723464</v>
      </c>
      <c r="J981" s="5">
        <f t="shared" si="16"/>
        <v>139949</v>
      </c>
      <c r="K981" s="1">
        <v>142858</v>
      </c>
      <c r="L981" s="1">
        <v>881</v>
      </c>
      <c r="M981" s="1">
        <v>814</v>
      </c>
      <c r="N981" s="1">
        <v>690</v>
      </c>
      <c r="O981" s="1">
        <v>924</v>
      </c>
      <c r="P981" s="1">
        <v>840</v>
      </c>
      <c r="Q981" s="49">
        <v>44.5</v>
      </c>
      <c r="R981" s="49">
        <v>1418.5</v>
      </c>
    </row>
    <row r="982" spans="1:18" x14ac:dyDescent="0.3">
      <c r="A982" s="6">
        <v>41524</v>
      </c>
      <c r="B982" s="1">
        <v>27487</v>
      </c>
      <c r="C982" s="1">
        <v>14302</v>
      </c>
      <c r="D982" s="1">
        <v>5113</v>
      </c>
      <c r="E982" s="1">
        <v>121</v>
      </c>
      <c r="F982" s="7">
        <f t="shared" si="17"/>
        <v>47023</v>
      </c>
      <c r="G982" s="7">
        <v>3434</v>
      </c>
      <c r="H982" s="5">
        <f>IF(A!F982&gt;0,H981+A!F982," ")</f>
        <v>1770487</v>
      </c>
      <c r="I982" s="1">
        <v>1770487</v>
      </c>
      <c r="J982" s="5">
        <f t="shared" si="16"/>
        <v>143383</v>
      </c>
      <c r="K982" s="1">
        <v>146292</v>
      </c>
      <c r="L982" s="1">
        <v>892</v>
      </c>
      <c r="M982" s="1">
        <v>834</v>
      </c>
      <c r="N982" s="1">
        <v>673</v>
      </c>
      <c r="O982" s="1">
        <v>897</v>
      </c>
      <c r="P982" s="1">
        <v>851</v>
      </c>
      <c r="Q982" s="49">
        <v>40</v>
      </c>
      <c r="R982" s="49">
        <v>1457.7</v>
      </c>
    </row>
    <row r="983" spans="1:18" x14ac:dyDescent="0.3">
      <c r="A983" s="6">
        <v>41531</v>
      </c>
      <c r="B983" s="1">
        <v>32389</v>
      </c>
      <c r="C983" s="1">
        <v>11731</v>
      </c>
      <c r="D983" s="1">
        <v>7178</v>
      </c>
      <c r="E983" s="1">
        <v>175</v>
      </c>
      <c r="F983" s="7">
        <f t="shared" si="17"/>
        <v>51473</v>
      </c>
      <c r="G983" s="7">
        <v>3790</v>
      </c>
      <c r="H983" s="5">
        <f>IF(A!F983&gt;0,H982+A!F983," ")</f>
        <v>1821960</v>
      </c>
      <c r="I983" s="1">
        <v>1821960</v>
      </c>
      <c r="J983" s="5">
        <f t="shared" si="16"/>
        <v>147173</v>
      </c>
      <c r="K983" s="1">
        <v>150082</v>
      </c>
      <c r="L983" s="1">
        <v>892</v>
      </c>
      <c r="M983" s="1">
        <v>826</v>
      </c>
      <c r="N983" s="1">
        <v>666</v>
      </c>
      <c r="O983" s="1">
        <v>892</v>
      </c>
      <c r="P983" s="1">
        <v>846</v>
      </c>
      <c r="Q983" s="49">
        <v>43.5</v>
      </c>
      <c r="R983" s="49">
        <v>1503</v>
      </c>
    </row>
    <row r="984" spans="1:18" x14ac:dyDescent="0.3">
      <c r="A984" s="6">
        <v>41538</v>
      </c>
      <c r="B984" s="1">
        <v>34130</v>
      </c>
      <c r="C984" s="1">
        <v>14842</v>
      </c>
      <c r="D984" s="1">
        <v>7518</v>
      </c>
      <c r="E984" s="1">
        <v>202</v>
      </c>
      <c r="F984" s="7">
        <f t="shared" si="17"/>
        <v>56692</v>
      </c>
      <c r="G984" s="7">
        <v>4237</v>
      </c>
      <c r="H984" s="5">
        <f>IF(A!F984&gt;0,H983+A!F984," ")</f>
        <v>1878652</v>
      </c>
      <c r="I984" s="1">
        <v>1878652</v>
      </c>
      <c r="J984" s="5">
        <f t="shared" si="16"/>
        <v>151410</v>
      </c>
      <c r="K984" s="1">
        <v>154319</v>
      </c>
      <c r="L984" s="1">
        <v>887</v>
      </c>
      <c r="M984" s="1">
        <v>832</v>
      </c>
      <c r="N984" s="1">
        <v>679</v>
      </c>
      <c r="O984" s="1">
        <v>786</v>
      </c>
      <c r="P984" s="1">
        <v>845</v>
      </c>
      <c r="Q984" s="49">
        <v>47.9</v>
      </c>
      <c r="R984" s="49">
        <v>1550.2</v>
      </c>
    </row>
    <row r="985" spans="1:18" x14ac:dyDescent="0.3">
      <c r="A985" s="6">
        <v>41545</v>
      </c>
      <c r="B985" s="1">
        <v>30323</v>
      </c>
      <c r="C985" s="1">
        <v>15213</v>
      </c>
      <c r="D985" s="1">
        <v>8025</v>
      </c>
      <c r="E985" s="1">
        <v>201</v>
      </c>
      <c r="F985" s="7">
        <f t="shared" si="17"/>
        <v>53762</v>
      </c>
      <c r="G985" s="7">
        <v>4014</v>
      </c>
      <c r="H985" s="5">
        <f>IF(A!F985&gt;0,H984+A!F985," ")</f>
        <v>1932414</v>
      </c>
      <c r="I985" s="1">
        <v>1932414</v>
      </c>
      <c r="J985" s="5">
        <f t="shared" si="16"/>
        <v>155424</v>
      </c>
      <c r="K985" s="1">
        <v>158333</v>
      </c>
      <c r="L985" s="1">
        <v>885</v>
      </c>
      <c r="M985" s="1">
        <v>823</v>
      </c>
      <c r="N985" s="1">
        <v>681</v>
      </c>
      <c r="O985" s="1">
        <v>904</v>
      </c>
      <c r="P985" s="1">
        <v>837</v>
      </c>
      <c r="Q985" s="49">
        <v>45</v>
      </c>
      <c r="R985" s="49">
        <v>1594.8</v>
      </c>
    </row>
    <row r="986" spans="1:18" x14ac:dyDescent="0.3">
      <c r="A986" s="6">
        <v>41552</v>
      </c>
      <c r="B986" s="1">
        <v>31415</v>
      </c>
      <c r="C986" s="1">
        <v>14545</v>
      </c>
      <c r="D986" s="1">
        <v>8523</v>
      </c>
      <c r="E986" s="1">
        <v>116</v>
      </c>
      <c r="F986" s="7">
        <f t="shared" si="17"/>
        <v>54599</v>
      </c>
      <c r="G986" s="7">
        <v>4114</v>
      </c>
      <c r="H986" s="5">
        <f>IF(A!F986&gt;0,H985+A!F986," ")</f>
        <v>1987013</v>
      </c>
      <c r="I986" s="1">
        <v>1986989</v>
      </c>
      <c r="J986" s="5">
        <f t="shared" si="16"/>
        <v>159538</v>
      </c>
      <c r="K986" s="1">
        <v>162447</v>
      </c>
      <c r="L986" s="1">
        <v>883</v>
      </c>
      <c r="M986" s="1">
        <v>808</v>
      </c>
      <c r="N986" s="1">
        <v>675</v>
      </c>
      <c r="O986" s="1">
        <v>908</v>
      </c>
      <c r="P986" s="1">
        <v>831</v>
      </c>
      <c r="Q986" s="49">
        <v>45.3</v>
      </c>
      <c r="R986" s="49">
        <v>1640</v>
      </c>
    </row>
    <row r="987" spans="1:18" x14ac:dyDescent="0.3">
      <c r="A987" s="6">
        <v>41559</v>
      </c>
      <c r="B987" s="1">
        <v>27687</v>
      </c>
      <c r="C987" s="1">
        <v>15567</v>
      </c>
      <c r="D987" s="1">
        <v>9572</v>
      </c>
      <c r="E987" s="1">
        <v>117</v>
      </c>
      <c r="F987" s="7">
        <f t="shared" si="17"/>
        <v>52943</v>
      </c>
      <c r="G987" s="7">
        <v>3975</v>
      </c>
      <c r="H987" s="5">
        <f>IF(A!F987&gt;0,H986+A!F987," ")</f>
        <v>2039956</v>
      </c>
      <c r="I987" s="1">
        <v>2039929</v>
      </c>
      <c r="J987" s="5">
        <f t="shared" si="16"/>
        <v>163513</v>
      </c>
      <c r="K987" s="1">
        <v>166422</v>
      </c>
      <c r="L987" s="1">
        <v>888</v>
      </c>
      <c r="M987" s="1">
        <v>818</v>
      </c>
      <c r="N987" s="1">
        <v>681</v>
      </c>
      <c r="O987" s="1">
        <v>883</v>
      </c>
      <c r="P987" s="1">
        <v>830</v>
      </c>
      <c r="Q987" s="49">
        <v>43.9</v>
      </c>
      <c r="R987" s="49">
        <v>1683.5</v>
      </c>
    </row>
    <row r="988" spans="1:18" x14ac:dyDescent="0.3">
      <c r="A988" s="6">
        <v>41566</v>
      </c>
      <c r="B988" s="1">
        <v>26093</v>
      </c>
      <c r="C988" s="1">
        <v>13230</v>
      </c>
      <c r="D988" s="1">
        <v>11001</v>
      </c>
      <c r="E988" s="1">
        <v>124</v>
      </c>
      <c r="F988" s="7">
        <f t="shared" si="17"/>
        <v>50448</v>
      </c>
      <c r="G988" s="7">
        <v>3594</v>
      </c>
      <c r="H988" s="5">
        <f>IF(A!F988&gt;0,H987+A!F988," ")</f>
        <v>2090404</v>
      </c>
      <c r="I988" s="1">
        <v>2090363</v>
      </c>
      <c r="J988" s="5">
        <f t="shared" si="16"/>
        <v>167107</v>
      </c>
      <c r="K988" s="1">
        <v>170016</v>
      </c>
      <c r="L988" s="1">
        <v>898</v>
      </c>
      <c r="M988" s="1">
        <v>819</v>
      </c>
      <c r="N988" s="1">
        <v>676</v>
      </c>
      <c r="O988" s="1">
        <v>883</v>
      </c>
      <c r="P988" s="1">
        <v>829</v>
      </c>
      <c r="Q988" s="49">
        <v>41.8</v>
      </c>
      <c r="R988" s="49">
        <v>1725.7</v>
      </c>
    </row>
    <row r="989" spans="1:18" x14ac:dyDescent="0.3">
      <c r="A989" s="6">
        <v>41573</v>
      </c>
      <c r="B989" s="1">
        <v>24664</v>
      </c>
      <c r="C989" s="1">
        <v>14004</v>
      </c>
      <c r="D989" s="1">
        <v>9550</v>
      </c>
      <c r="E989" s="1">
        <v>183</v>
      </c>
      <c r="F989" s="7">
        <f t="shared" si="17"/>
        <v>48401</v>
      </c>
      <c r="G989" s="7">
        <v>4047</v>
      </c>
      <c r="H989" s="5">
        <f>IF(A!F989&gt;0,H988+A!F989," ")</f>
        <v>2138805</v>
      </c>
      <c r="I989" s="1">
        <v>2138805</v>
      </c>
      <c r="J989" s="5">
        <f t="shared" si="16"/>
        <v>171154</v>
      </c>
      <c r="K989" s="1">
        <v>174124</v>
      </c>
      <c r="L989" s="1">
        <v>880</v>
      </c>
      <c r="M989" s="1">
        <v>813</v>
      </c>
      <c r="N989" s="1">
        <v>668</v>
      </c>
      <c r="O989" s="1">
        <v>810</v>
      </c>
      <c r="P989" s="1">
        <v>819</v>
      </c>
      <c r="Q989" s="49">
        <v>39.6</v>
      </c>
      <c r="R989" s="49">
        <v>1765.4</v>
      </c>
    </row>
    <row r="990" spans="1:18" x14ac:dyDescent="0.3">
      <c r="A990" s="6">
        <v>41580</v>
      </c>
      <c r="B990" s="1">
        <v>25276</v>
      </c>
      <c r="C990" s="1">
        <v>19168</v>
      </c>
      <c r="D990" s="1">
        <v>11348</v>
      </c>
      <c r="E990" s="1">
        <v>112</v>
      </c>
      <c r="F990" s="7">
        <f t="shared" si="17"/>
        <v>55904</v>
      </c>
      <c r="G990" s="7">
        <v>3969</v>
      </c>
      <c r="H990" s="5">
        <f>IF(A!F990&gt;0,H989+A!F990," ")</f>
        <v>2194709</v>
      </c>
      <c r="I990" s="1">
        <v>2194709</v>
      </c>
      <c r="J990" s="5">
        <f t="shared" si="16"/>
        <v>175123</v>
      </c>
      <c r="K990" s="1">
        <v>178093</v>
      </c>
      <c r="L990" s="1">
        <v>889</v>
      </c>
      <c r="M990" s="1">
        <v>807</v>
      </c>
      <c r="N990" s="1">
        <v>666</v>
      </c>
      <c r="O990" s="1">
        <v>940</v>
      </c>
      <c r="P990" s="1">
        <v>816</v>
      </c>
      <c r="Q990" s="49">
        <v>45.6</v>
      </c>
      <c r="R990" s="49">
        <v>1810.6</v>
      </c>
    </row>
    <row r="991" spans="1:18" x14ac:dyDescent="0.3">
      <c r="A991" s="6">
        <v>41587</v>
      </c>
      <c r="B991" s="1">
        <v>24710</v>
      </c>
      <c r="C991" s="1">
        <v>14654</v>
      </c>
      <c r="D991" s="1">
        <v>12000</v>
      </c>
      <c r="E991" s="1">
        <v>149</v>
      </c>
      <c r="F991" s="7">
        <f t="shared" si="17"/>
        <v>51513</v>
      </c>
      <c r="G991" s="7">
        <v>4240</v>
      </c>
      <c r="H991" s="5">
        <f>IF(A!F991&gt;0,H990+A!F991," ")</f>
        <v>2246222</v>
      </c>
      <c r="I991" s="1">
        <v>2246222</v>
      </c>
      <c r="J991" s="5">
        <f t="shared" si="16"/>
        <v>179363</v>
      </c>
      <c r="K991" s="1">
        <v>182333</v>
      </c>
      <c r="L991" s="1">
        <v>889</v>
      </c>
      <c r="M991" s="1">
        <v>806</v>
      </c>
      <c r="N991" s="1">
        <v>672</v>
      </c>
      <c r="O991" s="1">
        <v>868</v>
      </c>
      <c r="P991" s="1">
        <v>815</v>
      </c>
      <c r="Q991" s="49">
        <v>42</v>
      </c>
      <c r="R991" s="49">
        <v>1853</v>
      </c>
    </row>
    <row r="992" spans="1:18" x14ac:dyDescent="0.3">
      <c r="A992" s="6">
        <v>41594</v>
      </c>
      <c r="B992" s="1">
        <v>23259</v>
      </c>
      <c r="C992" s="1">
        <v>17279</v>
      </c>
      <c r="D992" s="1">
        <v>12440</v>
      </c>
      <c r="E992" s="1">
        <v>46</v>
      </c>
      <c r="F992" s="7">
        <f t="shared" si="17"/>
        <v>53024</v>
      </c>
      <c r="G992" s="7">
        <v>4134</v>
      </c>
      <c r="H992" s="5">
        <f>IF(A!F992&gt;0,H991+A!F992," ")</f>
        <v>2299246</v>
      </c>
      <c r="I992" s="1">
        <v>2299246</v>
      </c>
      <c r="J992" s="5">
        <f t="shared" si="16"/>
        <v>183497</v>
      </c>
      <c r="K992" s="1">
        <v>186467</v>
      </c>
      <c r="L992" s="1">
        <v>874</v>
      </c>
      <c r="M992" s="1">
        <v>801</v>
      </c>
      <c r="N992" s="1">
        <v>664</v>
      </c>
      <c r="O992" s="1">
        <v>906</v>
      </c>
      <c r="P992" s="1">
        <v>801</v>
      </c>
      <c r="Q992" s="49">
        <v>42.5</v>
      </c>
      <c r="R992" s="49">
        <v>1895.9</v>
      </c>
    </row>
    <row r="993" spans="1:18" x14ac:dyDescent="0.3">
      <c r="A993" s="6">
        <v>41601</v>
      </c>
      <c r="B993" s="1">
        <v>19639</v>
      </c>
      <c r="C993" s="1">
        <v>15603</v>
      </c>
      <c r="D993" s="1">
        <v>12890</v>
      </c>
      <c r="E993" s="1">
        <v>88</v>
      </c>
      <c r="F993" s="7">
        <f t="shared" si="17"/>
        <v>48220</v>
      </c>
      <c r="G993" s="7">
        <v>4239</v>
      </c>
      <c r="H993" s="5">
        <f>IF(A!F993&gt;0,H992+A!F993," ")</f>
        <v>2347466</v>
      </c>
      <c r="I993" s="1">
        <v>2347466</v>
      </c>
      <c r="J993" s="5">
        <f t="shared" si="16"/>
        <v>187736</v>
      </c>
      <c r="K993" s="1">
        <v>190706</v>
      </c>
      <c r="L993" s="1">
        <v>884</v>
      </c>
      <c r="M993" s="1">
        <v>798</v>
      </c>
      <c r="N993" s="1">
        <v>657</v>
      </c>
      <c r="O993" s="1">
        <v>864</v>
      </c>
      <c r="P993" s="1">
        <v>796</v>
      </c>
      <c r="Q993" s="49">
        <v>38.4</v>
      </c>
      <c r="R993" s="49">
        <v>1934.2</v>
      </c>
    </row>
    <row r="994" spans="1:18" x14ac:dyDescent="0.3">
      <c r="A994" s="6">
        <v>41608</v>
      </c>
      <c r="B994" s="1">
        <v>23915</v>
      </c>
      <c r="C994" s="1">
        <v>18908</v>
      </c>
      <c r="D994" s="1">
        <v>14061</v>
      </c>
      <c r="E994" s="1">
        <v>108</v>
      </c>
      <c r="F994" s="7">
        <f t="shared" si="17"/>
        <v>56992</v>
      </c>
      <c r="G994" s="7">
        <v>4247</v>
      </c>
      <c r="H994" s="5">
        <f>IF(A!F994&gt;0,H993+A!F994," ")</f>
        <v>2404458</v>
      </c>
      <c r="I994" s="1">
        <v>2404458</v>
      </c>
      <c r="J994" s="5">
        <f t="shared" si="16"/>
        <v>191983</v>
      </c>
      <c r="K994" s="1">
        <v>194953</v>
      </c>
      <c r="L994" s="1">
        <v>867</v>
      </c>
      <c r="M994" s="1">
        <v>799</v>
      </c>
      <c r="N994" s="1">
        <v>660</v>
      </c>
      <c r="O994" s="1">
        <v>844</v>
      </c>
      <c r="P994" s="1">
        <v>793</v>
      </c>
      <c r="Q994" s="49">
        <v>45.2</v>
      </c>
      <c r="R994" s="49">
        <v>1979.4</v>
      </c>
    </row>
    <row r="995" spans="1:18" x14ac:dyDescent="0.3">
      <c r="A995" s="6">
        <v>41615</v>
      </c>
      <c r="B995" s="1">
        <v>21198</v>
      </c>
      <c r="C995" s="1">
        <v>17854</v>
      </c>
      <c r="D995" s="1">
        <v>11100</v>
      </c>
      <c r="E995" s="1">
        <v>12</v>
      </c>
      <c r="F995" s="7">
        <f t="shared" si="17"/>
        <v>50164</v>
      </c>
      <c r="G995" s="7">
        <v>4127</v>
      </c>
      <c r="H995" s="5">
        <f>IF(A!F995&gt;0,H994+A!F995," ")</f>
        <v>2454622</v>
      </c>
      <c r="I995" s="1">
        <v>2454622</v>
      </c>
      <c r="J995" s="5">
        <f t="shared" si="16"/>
        <v>196110</v>
      </c>
      <c r="K995" s="1">
        <v>199080</v>
      </c>
      <c r="L995" s="1">
        <v>876</v>
      </c>
      <c r="M995" s="1">
        <v>798</v>
      </c>
      <c r="N995" s="1">
        <v>655</v>
      </c>
      <c r="O995" s="1">
        <v>954</v>
      </c>
      <c r="P995" s="1">
        <v>799</v>
      </c>
      <c r="Q995" s="49">
        <v>40.1</v>
      </c>
      <c r="R995" s="49">
        <v>2019.6</v>
      </c>
    </row>
    <row r="996" spans="1:18" x14ac:dyDescent="0.3">
      <c r="A996" s="6">
        <v>41622</v>
      </c>
      <c r="B996" s="1">
        <v>23361</v>
      </c>
      <c r="C996" s="1">
        <v>15353</v>
      </c>
      <c r="D996" s="1">
        <v>12653</v>
      </c>
      <c r="E996" s="1">
        <v>107</v>
      </c>
      <c r="F996" s="7">
        <f t="shared" si="17"/>
        <v>51474</v>
      </c>
      <c r="G996" s="7">
        <v>4181</v>
      </c>
      <c r="H996" s="5">
        <f>IF(A!F996&gt;0,H995+A!F996," ")</f>
        <v>2506096</v>
      </c>
      <c r="I996" s="1">
        <v>2506096</v>
      </c>
      <c r="J996" s="5">
        <f t="shared" si="16"/>
        <v>200291</v>
      </c>
      <c r="K996" s="1">
        <v>203261</v>
      </c>
      <c r="L996" s="1">
        <v>857</v>
      </c>
      <c r="M996" s="1">
        <v>769</v>
      </c>
      <c r="N996" s="1">
        <v>654</v>
      </c>
      <c r="O996" s="1">
        <v>813</v>
      </c>
      <c r="P996" s="1">
        <v>781</v>
      </c>
      <c r="Q996" s="49">
        <v>40.200000000000003</v>
      </c>
      <c r="R996" s="49">
        <v>2059.1999999999998</v>
      </c>
    </row>
    <row r="997" spans="1:18" x14ac:dyDescent="0.3">
      <c r="A997" s="6">
        <v>41629</v>
      </c>
      <c r="B997" s="1">
        <v>22996</v>
      </c>
      <c r="C997" s="1">
        <v>12660</v>
      </c>
      <c r="D997" s="1">
        <v>14362</v>
      </c>
      <c r="E997" s="1">
        <v>124</v>
      </c>
      <c r="F997" s="7">
        <f t="shared" si="17"/>
        <v>50142</v>
      </c>
      <c r="G997" s="55">
        <f>K997-K996</f>
        <v>4611</v>
      </c>
      <c r="H997" s="5">
        <f>IF(A!F997&gt;0,H996+A!F997," ")</f>
        <v>2556238</v>
      </c>
      <c r="I997" s="51">
        <f>I998-F998</f>
        <v>2556238</v>
      </c>
      <c r="J997" s="5">
        <f t="shared" si="16"/>
        <v>204902</v>
      </c>
      <c r="K997" s="51">
        <f>K998-G998</f>
        <v>207872</v>
      </c>
      <c r="L997" s="1">
        <v>849</v>
      </c>
      <c r="M997" s="1">
        <v>780</v>
      </c>
      <c r="N997" s="1">
        <v>651</v>
      </c>
      <c r="O997" s="1">
        <v>776</v>
      </c>
      <c r="P997" s="1">
        <v>775</v>
      </c>
      <c r="Q997" s="52">
        <f>R997-R996</f>
        <v>39.700000000000273</v>
      </c>
      <c r="R997" s="52">
        <f>R998-Q998</f>
        <v>2098.9</v>
      </c>
    </row>
    <row r="998" spans="1:18" x14ac:dyDescent="0.3">
      <c r="A998" s="6">
        <v>41636</v>
      </c>
      <c r="B998" s="1">
        <v>14711</v>
      </c>
      <c r="C998" s="1">
        <v>7432</v>
      </c>
      <c r="D998" s="1">
        <v>7278</v>
      </c>
      <c r="E998" s="1">
        <v>31</v>
      </c>
      <c r="F998" s="7">
        <f t="shared" si="17"/>
        <v>29452</v>
      </c>
      <c r="G998" s="7">
        <v>2743</v>
      </c>
      <c r="H998" s="5">
        <f>IF(A!F998&gt;0,H997+A!F998," ")</f>
        <v>2585690</v>
      </c>
      <c r="I998" s="1">
        <v>2585690</v>
      </c>
      <c r="J998" s="5">
        <f t="shared" si="16"/>
        <v>207645</v>
      </c>
      <c r="K998" s="1">
        <v>210615</v>
      </c>
      <c r="L998" s="1">
        <v>847</v>
      </c>
      <c r="M998" s="1">
        <v>786</v>
      </c>
      <c r="N998" s="1">
        <v>652</v>
      </c>
      <c r="O998" s="1">
        <v>851</v>
      </c>
      <c r="P998" s="1">
        <v>784</v>
      </c>
      <c r="Q998" s="49">
        <v>23.1</v>
      </c>
      <c r="R998" s="49">
        <v>2122</v>
      </c>
    </row>
    <row r="999" spans="1:18" x14ac:dyDescent="0.3">
      <c r="A999" s="6">
        <v>41643</v>
      </c>
      <c r="B999" s="1">
        <v>18099</v>
      </c>
      <c r="C999" s="1">
        <v>9782</v>
      </c>
      <c r="D999" s="1">
        <v>9220</v>
      </c>
      <c r="E999" s="1">
        <v>36</v>
      </c>
      <c r="F999" s="7">
        <f t="shared" si="17"/>
        <v>37137</v>
      </c>
      <c r="G999" s="55">
        <v>0</v>
      </c>
      <c r="H999" s="5">
        <v>37137</v>
      </c>
      <c r="I999" s="51">
        <f>I1000-F1000</f>
        <v>37137</v>
      </c>
      <c r="J999" s="5">
        <v>2659</v>
      </c>
      <c r="K999" s="51">
        <f>K1000-G1000</f>
        <v>2659</v>
      </c>
      <c r="L999" s="1">
        <v>848</v>
      </c>
      <c r="M999" s="1">
        <v>779</v>
      </c>
      <c r="N999" s="1">
        <v>680</v>
      </c>
      <c r="O999" s="1">
        <v>921</v>
      </c>
      <c r="P999" s="1">
        <v>788</v>
      </c>
      <c r="Q999" s="52">
        <v>29.3</v>
      </c>
      <c r="R999" s="52">
        <f>R1000-Q1000</f>
        <v>29.299999999999997</v>
      </c>
    </row>
    <row r="1000" spans="1:18" x14ac:dyDescent="0.3">
      <c r="A1000" s="6">
        <v>41650</v>
      </c>
      <c r="B1000" s="1">
        <v>25202</v>
      </c>
      <c r="C1000" s="1">
        <v>13277</v>
      </c>
      <c r="D1000" s="1">
        <v>10916</v>
      </c>
      <c r="E1000" s="1">
        <v>25</v>
      </c>
      <c r="F1000" s="7">
        <f t="shared" si="17"/>
        <v>49420</v>
      </c>
      <c r="G1000" s="7">
        <v>4420</v>
      </c>
      <c r="H1000" s="5">
        <f>IF(A!F1000&gt;0,H999+A!F1000," ")</f>
        <v>86557</v>
      </c>
      <c r="I1000" s="1">
        <v>86557</v>
      </c>
      <c r="J1000" s="5">
        <f t="shared" si="16"/>
        <v>7079</v>
      </c>
      <c r="K1000" s="1">
        <v>7079</v>
      </c>
      <c r="L1000" s="1">
        <v>850</v>
      </c>
      <c r="M1000" s="1">
        <v>794</v>
      </c>
      <c r="N1000" s="1">
        <v>665</v>
      </c>
      <c r="O1000" s="1">
        <v>909</v>
      </c>
      <c r="P1000" s="1">
        <v>794</v>
      </c>
      <c r="Q1000" s="49">
        <v>39.200000000000003</v>
      </c>
      <c r="R1000" s="49">
        <v>68.5</v>
      </c>
    </row>
    <row r="1001" spans="1:18" x14ac:dyDescent="0.3">
      <c r="A1001" s="6">
        <v>41657</v>
      </c>
      <c r="B1001" s="1">
        <v>29382</v>
      </c>
      <c r="C1001" s="1">
        <v>10427</v>
      </c>
      <c r="D1001" s="1">
        <v>11304</v>
      </c>
      <c r="E1001" s="1">
        <v>35</v>
      </c>
      <c r="F1001" s="7">
        <f t="shared" si="17"/>
        <v>51148</v>
      </c>
      <c r="G1001" s="7">
        <v>4116</v>
      </c>
      <c r="H1001" s="5">
        <f>IF(A!F1001&gt;0,H1000+A!F1001," ")</f>
        <v>137705</v>
      </c>
      <c r="I1001" s="1">
        <v>137705</v>
      </c>
      <c r="J1001" s="5">
        <f t="shared" si="16"/>
        <v>11195</v>
      </c>
      <c r="K1001" s="1">
        <v>11195</v>
      </c>
      <c r="L1001" s="1">
        <v>846</v>
      </c>
      <c r="M1001" s="1">
        <v>793</v>
      </c>
      <c r="N1001" s="1">
        <v>665</v>
      </c>
      <c r="O1001" s="1">
        <v>974</v>
      </c>
      <c r="P1001" s="1">
        <v>796</v>
      </c>
      <c r="Q1001" s="49">
        <v>40.700000000000003</v>
      </c>
      <c r="R1001" s="49">
        <v>109.2</v>
      </c>
    </row>
    <row r="1002" spans="1:18" x14ac:dyDescent="0.3">
      <c r="A1002" s="6">
        <v>41664</v>
      </c>
      <c r="B1002" s="1">
        <v>27701</v>
      </c>
      <c r="C1002" s="1">
        <v>14696</v>
      </c>
      <c r="D1002" s="1">
        <v>11604</v>
      </c>
      <c r="E1002" s="1">
        <v>84</v>
      </c>
      <c r="F1002" s="7">
        <f t="shared" si="17"/>
        <v>54085</v>
      </c>
      <c r="G1002" s="7">
        <v>4143</v>
      </c>
      <c r="H1002" s="5">
        <f>IF(A!F1002&gt;0,H1001+A!F1002," ")</f>
        <v>191790</v>
      </c>
      <c r="I1002" s="1">
        <v>191790</v>
      </c>
      <c r="J1002" s="5">
        <f t="shared" si="16"/>
        <v>15338</v>
      </c>
      <c r="K1002" s="1">
        <v>15338</v>
      </c>
      <c r="L1002" s="1">
        <v>848</v>
      </c>
      <c r="M1002" s="1">
        <v>792</v>
      </c>
      <c r="N1002" s="1">
        <v>666</v>
      </c>
      <c r="O1002" s="1">
        <v>812</v>
      </c>
      <c r="P1002" s="1">
        <v>794</v>
      </c>
      <c r="Q1002" s="49">
        <v>42.9</v>
      </c>
      <c r="R1002" s="49">
        <v>152.1</v>
      </c>
    </row>
    <row r="1003" spans="1:18" x14ac:dyDescent="0.3">
      <c r="A1003" s="6">
        <v>41671</v>
      </c>
      <c r="B1003" s="1">
        <v>25975</v>
      </c>
      <c r="C1003" s="1">
        <v>16184</v>
      </c>
      <c r="D1003" s="1">
        <v>10582</v>
      </c>
      <c r="E1003" s="1">
        <v>158</v>
      </c>
      <c r="F1003" s="7">
        <f t="shared" si="17"/>
        <v>52899</v>
      </c>
      <c r="G1003" s="7">
        <v>4524</v>
      </c>
      <c r="H1003" s="5">
        <f>IF(A!F1003&gt;0,H1002+A!F1003," ")</f>
        <v>244689</v>
      </c>
      <c r="I1003" s="1">
        <v>244689</v>
      </c>
      <c r="J1003" s="5">
        <f t="shared" si="16"/>
        <v>19862</v>
      </c>
      <c r="K1003" s="1">
        <v>19862</v>
      </c>
      <c r="L1003" s="1">
        <v>846</v>
      </c>
      <c r="M1003" s="1">
        <v>803</v>
      </c>
      <c r="N1003" s="1">
        <v>682</v>
      </c>
      <c r="O1003" s="1">
        <v>929</v>
      </c>
      <c r="P1003" s="1">
        <v>800</v>
      </c>
      <c r="Q1003" s="49">
        <v>42.3</v>
      </c>
      <c r="R1003" s="49">
        <v>194.5</v>
      </c>
    </row>
    <row r="1004" spans="1:18" x14ac:dyDescent="0.3">
      <c r="A1004" s="6">
        <v>41678</v>
      </c>
      <c r="B1004" s="1">
        <v>26997</v>
      </c>
      <c r="C1004" s="1">
        <v>13294</v>
      </c>
      <c r="D1004" s="1">
        <v>9473</v>
      </c>
      <c r="E1004" s="1">
        <v>78</v>
      </c>
      <c r="F1004" s="7">
        <f t="shared" si="17"/>
        <v>49842</v>
      </c>
      <c r="G1004" s="7">
        <v>4266</v>
      </c>
      <c r="H1004" s="5">
        <f>IF(A!F1004&gt;0,H1003+A!F1004," ")</f>
        <v>294531</v>
      </c>
      <c r="I1004" s="1">
        <v>294531</v>
      </c>
      <c r="J1004" s="5">
        <f t="shared" si="16"/>
        <v>24128</v>
      </c>
      <c r="K1004" s="1">
        <v>24128</v>
      </c>
      <c r="L1004" s="1">
        <v>852</v>
      </c>
      <c r="M1004" s="1">
        <v>792</v>
      </c>
      <c r="N1004" s="1">
        <v>675</v>
      </c>
      <c r="O1004" s="1">
        <v>877</v>
      </c>
      <c r="P1004" s="1">
        <v>802</v>
      </c>
      <c r="Q1004" s="49">
        <v>40</v>
      </c>
      <c r="R1004" s="49">
        <v>234.3</v>
      </c>
    </row>
    <row r="1005" spans="1:18" x14ac:dyDescent="0.3">
      <c r="A1005" s="6">
        <v>41685</v>
      </c>
      <c r="B1005" s="1">
        <v>27658</v>
      </c>
      <c r="C1005" s="1">
        <v>14583</v>
      </c>
      <c r="D1005" s="1">
        <v>10627</v>
      </c>
      <c r="E1005" s="1">
        <v>68</v>
      </c>
      <c r="F1005" s="7">
        <f t="shared" si="17"/>
        <v>52936</v>
      </c>
      <c r="G1005" s="7">
        <v>4036</v>
      </c>
      <c r="H1005" s="5">
        <f>IF(A!F1005&gt;0,H1004+A!F1005," ")</f>
        <v>347467</v>
      </c>
      <c r="I1005" s="1">
        <v>347467</v>
      </c>
      <c r="J1005" s="5">
        <f t="shared" si="16"/>
        <v>28164</v>
      </c>
      <c r="K1005" s="1">
        <v>28164</v>
      </c>
      <c r="L1005" s="1">
        <v>849</v>
      </c>
      <c r="M1005" s="1">
        <v>793</v>
      </c>
      <c r="N1005" s="1">
        <v>660</v>
      </c>
      <c r="O1005" s="1">
        <v>874</v>
      </c>
      <c r="P1005" s="1">
        <v>796</v>
      </c>
      <c r="Q1005" s="49">
        <v>42.1</v>
      </c>
      <c r="R1005" s="49">
        <v>276.5</v>
      </c>
    </row>
    <row r="1006" spans="1:18" x14ac:dyDescent="0.3">
      <c r="A1006" s="6">
        <v>41692</v>
      </c>
      <c r="B1006" s="1">
        <v>20893</v>
      </c>
      <c r="C1006" s="1">
        <v>14429</v>
      </c>
      <c r="D1006" s="1">
        <v>8335</v>
      </c>
      <c r="E1006" s="1">
        <v>15</v>
      </c>
      <c r="F1006" s="7">
        <f t="shared" si="17"/>
        <v>43672</v>
      </c>
      <c r="G1006" s="7">
        <v>4083</v>
      </c>
      <c r="H1006" s="5">
        <f>IF(A!F1006&gt;0,H1005+A!F1006," ")</f>
        <v>391139</v>
      </c>
      <c r="I1006" s="1">
        <v>391139</v>
      </c>
      <c r="J1006" s="5">
        <f t="shared" si="16"/>
        <v>32247</v>
      </c>
      <c r="K1006" s="1">
        <v>32247</v>
      </c>
      <c r="L1006" s="1">
        <v>861</v>
      </c>
      <c r="M1006" s="1">
        <v>795</v>
      </c>
      <c r="N1006" s="1">
        <v>676</v>
      </c>
      <c r="O1006" s="1">
        <v>883</v>
      </c>
      <c r="P1006" s="1">
        <v>804</v>
      </c>
      <c r="Q1006" s="49">
        <v>35.1</v>
      </c>
      <c r="R1006" s="49">
        <v>311.7</v>
      </c>
    </row>
    <row r="1007" spans="1:18" x14ac:dyDescent="0.3">
      <c r="A1007" s="6">
        <v>41699</v>
      </c>
      <c r="B1007" s="1">
        <v>26241</v>
      </c>
      <c r="C1007" s="1">
        <v>17643</v>
      </c>
      <c r="D1007" s="1">
        <v>9289</v>
      </c>
      <c r="E1007" s="1">
        <v>85</v>
      </c>
      <c r="F1007" s="7">
        <f t="shared" si="17"/>
        <v>53258</v>
      </c>
      <c r="G1007" s="7">
        <v>4069</v>
      </c>
      <c r="H1007" s="5">
        <f>IF(A!F1007&gt;0,H1006+A!F1007," ")</f>
        <v>444397</v>
      </c>
      <c r="I1007" s="1">
        <v>444397</v>
      </c>
      <c r="J1007" s="5">
        <f t="shared" si="16"/>
        <v>36316</v>
      </c>
      <c r="K1007" s="1">
        <v>36316</v>
      </c>
      <c r="L1007" s="1">
        <v>868</v>
      </c>
      <c r="M1007" s="1">
        <v>797</v>
      </c>
      <c r="N1007" s="1">
        <v>675</v>
      </c>
      <c r="O1007" s="1">
        <v>841</v>
      </c>
      <c r="P1007" s="1">
        <v>811</v>
      </c>
      <c r="Q1007" s="49">
        <v>43.2</v>
      </c>
      <c r="R1007" s="49">
        <v>354.9</v>
      </c>
    </row>
    <row r="1008" spans="1:18" x14ac:dyDescent="0.3">
      <c r="A1008" s="6">
        <v>41706</v>
      </c>
      <c r="B1008" s="1">
        <v>29122</v>
      </c>
      <c r="C1008" s="1">
        <v>20779</v>
      </c>
      <c r="D1008" s="1">
        <v>9388</v>
      </c>
      <c r="E1008" s="1">
        <v>74</v>
      </c>
      <c r="F1008" s="7">
        <f t="shared" si="17"/>
        <v>59363</v>
      </c>
      <c r="G1008" s="7">
        <v>3640</v>
      </c>
      <c r="H1008" s="5">
        <f>IF(A!F1008&gt;0,H1007+A!F1008," ")</f>
        <v>503760</v>
      </c>
      <c r="I1008" s="1">
        <v>503760</v>
      </c>
      <c r="J1008" s="5">
        <f t="shared" si="16"/>
        <v>39956</v>
      </c>
      <c r="K1008" s="1">
        <v>39956</v>
      </c>
      <c r="L1008" s="1">
        <v>857</v>
      </c>
      <c r="M1008" s="1">
        <v>801</v>
      </c>
      <c r="N1008" s="1">
        <v>672</v>
      </c>
      <c r="O1008" s="1">
        <v>840</v>
      </c>
      <c r="P1008" s="1">
        <v>808</v>
      </c>
      <c r="Q1008" s="49">
        <v>48</v>
      </c>
      <c r="R1008" s="49">
        <v>402.7</v>
      </c>
    </row>
    <row r="1009" spans="1:18" x14ac:dyDescent="0.3">
      <c r="A1009" s="6">
        <v>41713</v>
      </c>
      <c r="B1009" s="1">
        <v>24203</v>
      </c>
      <c r="C1009" s="1">
        <v>18884</v>
      </c>
      <c r="D1009" s="1">
        <v>7099</v>
      </c>
      <c r="E1009" s="1">
        <v>43</v>
      </c>
      <c r="F1009" s="7">
        <f t="shared" si="17"/>
        <v>50229</v>
      </c>
      <c r="G1009" s="7">
        <v>4102</v>
      </c>
      <c r="H1009" s="5">
        <f>IF(A!F1009&gt;0,H1008+A!F1009," ")</f>
        <v>553989</v>
      </c>
      <c r="I1009" s="1">
        <v>553989</v>
      </c>
      <c r="J1009" s="5">
        <f t="shared" si="16"/>
        <v>44058</v>
      </c>
      <c r="K1009" s="1">
        <v>44058</v>
      </c>
      <c r="L1009" s="1">
        <v>859</v>
      </c>
      <c r="M1009" s="1">
        <v>802</v>
      </c>
      <c r="N1009" s="1">
        <v>682</v>
      </c>
      <c r="O1009" s="1">
        <v>868</v>
      </c>
      <c r="P1009" s="1">
        <v>813</v>
      </c>
      <c r="Q1009" s="49">
        <v>40.799999999999997</v>
      </c>
      <c r="R1009" s="49">
        <v>443.7</v>
      </c>
    </row>
    <row r="1010" spans="1:18" x14ac:dyDescent="0.3">
      <c r="A1010" s="6">
        <v>41720</v>
      </c>
      <c r="B1010" s="1">
        <v>25644</v>
      </c>
      <c r="C1010" s="1">
        <v>24740</v>
      </c>
      <c r="D1010" s="1">
        <v>8287</v>
      </c>
      <c r="E1010" s="1">
        <v>50</v>
      </c>
      <c r="F1010" s="7">
        <f t="shared" si="17"/>
        <v>58721</v>
      </c>
      <c r="G1010" s="7">
        <v>4032</v>
      </c>
      <c r="H1010" s="5">
        <f>IF(A!F1010&gt;0,H1009+A!F1010," ")</f>
        <v>612710</v>
      </c>
      <c r="I1010" s="1">
        <v>612710</v>
      </c>
      <c r="J1010" s="5">
        <f t="shared" si="16"/>
        <v>48090</v>
      </c>
      <c r="K1010" s="1">
        <v>48090</v>
      </c>
      <c r="L1010" s="1">
        <v>869</v>
      </c>
      <c r="M1010" s="1">
        <v>799</v>
      </c>
      <c r="N1010" s="1">
        <v>644</v>
      </c>
      <c r="O1010" s="1">
        <v>934</v>
      </c>
      <c r="P1010" s="1">
        <v>808</v>
      </c>
      <c r="Q1010" s="49">
        <v>47.4</v>
      </c>
      <c r="R1010" s="49">
        <v>491</v>
      </c>
    </row>
    <row r="1011" spans="1:18" x14ac:dyDescent="0.3">
      <c r="A1011" s="6">
        <v>41727</v>
      </c>
      <c r="B1011" s="1">
        <v>24439</v>
      </c>
      <c r="C1011" s="1">
        <v>21497</v>
      </c>
      <c r="D1011" s="1">
        <v>7695</v>
      </c>
      <c r="E1011" s="1">
        <v>39</v>
      </c>
      <c r="F1011" s="7">
        <f t="shared" si="17"/>
        <v>53670</v>
      </c>
      <c r="G1011" s="7">
        <v>3917</v>
      </c>
      <c r="H1011" s="5">
        <f>IF(A!F1011&gt;0,H1010+A!F1011," ")</f>
        <v>666380</v>
      </c>
      <c r="I1011" s="1">
        <v>666380</v>
      </c>
      <c r="J1011" s="5">
        <f t="shared" si="16"/>
        <v>52007</v>
      </c>
      <c r="K1011" s="1">
        <v>52007</v>
      </c>
      <c r="L1011" s="1">
        <v>844</v>
      </c>
      <c r="M1011" s="1">
        <v>808</v>
      </c>
      <c r="N1011" s="1">
        <v>708</v>
      </c>
      <c r="O1011" s="1">
        <v>995</v>
      </c>
      <c r="P1011" s="1">
        <v>810</v>
      </c>
      <c r="Q1011" s="49">
        <v>43.5</v>
      </c>
      <c r="R1011" s="49">
        <v>534.6</v>
      </c>
    </row>
    <row r="1012" spans="1:18" x14ac:dyDescent="0.3">
      <c r="A1012" s="6">
        <v>41734</v>
      </c>
      <c r="B1012" s="1">
        <v>21840</v>
      </c>
      <c r="C1012" s="1">
        <v>21999</v>
      </c>
      <c r="D1012" s="1">
        <v>6914</v>
      </c>
      <c r="E1012" s="1">
        <v>40</v>
      </c>
      <c r="F1012" s="7">
        <f t="shared" si="17"/>
        <v>50793</v>
      </c>
      <c r="G1012" s="7">
        <v>4265</v>
      </c>
      <c r="H1012" s="5">
        <f>IF(A!F1012&gt;0,H1011+A!F1012," ")</f>
        <v>717173</v>
      </c>
      <c r="I1012" s="1">
        <v>717173</v>
      </c>
      <c r="J1012" s="5">
        <f t="shared" si="16"/>
        <v>56272</v>
      </c>
      <c r="K1012" s="1">
        <v>56272</v>
      </c>
      <c r="L1012" s="1">
        <v>856</v>
      </c>
      <c r="M1012" s="1">
        <v>799</v>
      </c>
      <c r="N1012" s="1">
        <v>672</v>
      </c>
      <c r="O1012" s="1">
        <v>916</v>
      </c>
      <c r="P1012" s="1">
        <v>807</v>
      </c>
      <c r="Q1012" s="49">
        <v>41</v>
      </c>
      <c r="R1012" s="49">
        <v>575.70000000000005</v>
      </c>
    </row>
    <row r="1013" spans="1:18" x14ac:dyDescent="0.3">
      <c r="A1013" s="6">
        <v>41741</v>
      </c>
      <c r="B1013" s="1">
        <v>24245</v>
      </c>
      <c r="C1013" s="1">
        <v>24453</v>
      </c>
      <c r="D1013" s="1">
        <v>7869</v>
      </c>
      <c r="E1013" s="1">
        <v>29</v>
      </c>
      <c r="F1013" s="7">
        <f t="shared" si="17"/>
        <v>56596</v>
      </c>
      <c r="G1013" s="7">
        <v>3932</v>
      </c>
      <c r="H1013" s="5">
        <f>IF(A!F1013&gt;0,H1012+A!F1013," ")</f>
        <v>773769</v>
      </c>
      <c r="I1013" s="1">
        <v>773769</v>
      </c>
      <c r="J1013" s="5">
        <f t="shared" si="16"/>
        <v>60204</v>
      </c>
      <c r="K1013" s="1">
        <v>60204</v>
      </c>
      <c r="L1013" s="1">
        <v>860</v>
      </c>
      <c r="M1013" s="1">
        <v>802</v>
      </c>
      <c r="N1013" s="1">
        <v>675</v>
      </c>
      <c r="O1013" s="1">
        <v>800</v>
      </c>
      <c r="P1013" s="1">
        <v>809</v>
      </c>
      <c r="Q1013" s="49">
        <v>45.8</v>
      </c>
      <c r="R1013" s="49">
        <v>621.20000000000005</v>
      </c>
    </row>
    <row r="1014" spans="1:18" x14ac:dyDescent="0.3">
      <c r="A1014" s="6">
        <v>41748</v>
      </c>
      <c r="B1014" s="1">
        <v>18632</v>
      </c>
      <c r="C1014" s="1">
        <v>19804</v>
      </c>
      <c r="D1014" s="1">
        <v>5676</v>
      </c>
      <c r="E1014" s="1">
        <v>25</v>
      </c>
      <c r="F1014" s="7">
        <f t="shared" si="17"/>
        <v>44137</v>
      </c>
      <c r="G1014" s="7">
        <v>3599</v>
      </c>
      <c r="H1014" s="5">
        <f>IF(A!F1014&gt;0,H1013+A!F1014," ")</f>
        <v>817906</v>
      </c>
      <c r="I1014" s="1">
        <v>817906</v>
      </c>
      <c r="J1014" s="5">
        <f t="shared" si="16"/>
        <v>63803</v>
      </c>
      <c r="K1014" s="1">
        <v>63803</v>
      </c>
      <c r="L1014" s="1">
        <v>855</v>
      </c>
      <c r="M1014" s="1">
        <v>804</v>
      </c>
      <c r="N1014" s="1">
        <v>682</v>
      </c>
      <c r="O1014" s="1">
        <v>899</v>
      </c>
      <c r="P1014" s="1">
        <v>810</v>
      </c>
      <c r="Q1014" s="49">
        <v>35.700000000000003</v>
      </c>
      <c r="R1014" s="49">
        <v>656.9</v>
      </c>
    </row>
    <row r="1015" spans="1:18" x14ac:dyDescent="0.3">
      <c r="A1015" s="6">
        <v>41755</v>
      </c>
      <c r="B1015" s="1">
        <v>23433</v>
      </c>
      <c r="C1015" s="1">
        <v>24027</v>
      </c>
      <c r="D1015" s="1">
        <v>6963</v>
      </c>
      <c r="E1015" s="1">
        <v>66</v>
      </c>
      <c r="F1015" s="7">
        <f t="shared" si="17"/>
        <v>54489</v>
      </c>
      <c r="G1015" s="7">
        <v>3790</v>
      </c>
      <c r="H1015" s="5">
        <f>IF(A!F1015&gt;0,H1014+A!F1015," ")</f>
        <v>872395</v>
      </c>
      <c r="I1015" s="1">
        <v>872395</v>
      </c>
      <c r="J1015" s="5">
        <f t="shared" si="16"/>
        <v>67593</v>
      </c>
      <c r="K1015" s="1">
        <v>67593</v>
      </c>
      <c r="L1015" s="1">
        <v>843</v>
      </c>
      <c r="M1015" s="1">
        <v>791</v>
      </c>
      <c r="N1015" s="1">
        <v>675</v>
      </c>
      <c r="O1015" s="1">
        <v>913</v>
      </c>
      <c r="P1015" s="1">
        <v>799</v>
      </c>
      <c r="Q1015" s="49">
        <v>43.5</v>
      </c>
      <c r="R1015" s="49">
        <v>700.9</v>
      </c>
    </row>
    <row r="1016" spans="1:18" x14ac:dyDescent="0.3">
      <c r="A1016" s="6">
        <v>41762</v>
      </c>
      <c r="B1016" s="1">
        <v>26026</v>
      </c>
      <c r="C1016" s="1">
        <v>21996</v>
      </c>
      <c r="D1016" s="1">
        <v>6864</v>
      </c>
      <c r="E1016" s="1">
        <v>57</v>
      </c>
      <c r="F1016" s="7">
        <f t="shared" si="17"/>
        <v>54943</v>
      </c>
      <c r="G1016" s="7">
        <v>4246</v>
      </c>
      <c r="H1016" s="5">
        <f>IF(A!F1016&gt;0,H1015+A!F1016," ")</f>
        <v>927338</v>
      </c>
      <c r="I1016" s="1">
        <v>927338</v>
      </c>
      <c r="J1016" s="5">
        <f t="shared" si="16"/>
        <v>71839</v>
      </c>
      <c r="K1016" s="1">
        <v>71839</v>
      </c>
      <c r="L1016" s="1">
        <v>850</v>
      </c>
      <c r="M1016" s="1">
        <v>792</v>
      </c>
      <c r="N1016" s="1">
        <v>677</v>
      </c>
      <c r="O1016" s="1">
        <v>919</v>
      </c>
      <c r="P1016" s="1">
        <v>805</v>
      </c>
      <c r="Q1016" s="49">
        <v>44.3</v>
      </c>
      <c r="R1016" s="49">
        <v>744.9</v>
      </c>
    </row>
    <row r="1017" spans="1:18" x14ac:dyDescent="0.3">
      <c r="A1017" s="6">
        <v>41769</v>
      </c>
      <c r="B1017" s="1">
        <v>26001</v>
      </c>
      <c r="C1017" s="1">
        <v>18894</v>
      </c>
      <c r="D1017" s="1">
        <v>5906</v>
      </c>
      <c r="E1017" s="1">
        <v>77</v>
      </c>
      <c r="F1017" s="7">
        <f t="shared" si="17"/>
        <v>50878</v>
      </c>
      <c r="G1017" s="7">
        <v>4155</v>
      </c>
      <c r="H1017" s="5">
        <f>IF(A!F1017&gt;0,H1016+A!F1017," ")</f>
        <v>978216</v>
      </c>
      <c r="I1017" s="1">
        <v>978216</v>
      </c>
      <c r="J1017" s="5">
        <f t="shared" si="16"/>
        <v>75994</v>
      </c>
      <c r="K1017" s="1">
        <v>75994</v>
      </c>
      <c r="L1017" s="1">
        <v>835</v>
      </c>
      <c r="M1017" s="1">
        <v>785</v>
      </c>
      <c r="N1017" s="1">
        <v>688</v>
      </c>
      <c r="O1017" s="1">
        <v>945</v>
      </c>
      <c r="P1017" s="1">
        <v>800</v>
      </c>
      <c r="Q1017" s="49">
        <v>40.700000000000003</v>
      </c>
      <c r="R1017" s="49">
        <v>785.4</v>
      </c>
    </row>
    <row r="1018" spans="1:18" x14ac:dyDescent="0.3">
      <c r="A1018" s="6">
        <v>41776</v>
      </c>
      <c r="B1018" s="1">
        <v>28216</v>
      </c>
      <c r="C1018" s="1">
        <v>18528</v>
      </c>
      <c r="D1018" s="1">
        <v>6022</v>
      </c>
      <c r="E1018" s="1">
        <v>97</v>
      </c>
      <c r="F1018" s="7">
        <f t="shared" si="17"/>
        <v>52863</v>
      </c>
      <c r="G1018" s="7">
        <v>4192</v>
      </c>
      <c r="H1018" s="5">
        <f>IF(A!F1018&gt;0,H1017+A!F1018," ")</f>
        <v>1031079</v>
      </c>
      <c r="I1018" s="1">
        <v>1031079</v>
      </c>
      <c r="J1018" s="5">
        <f t="shared" si="16"/>
        <v>80186</v>
      </c>
      <c r="K1018" s="1">
        <v>80186</v>
      </c>
      <c r="L1018" s="1">
        <v>825</v>
      </c>
      <c r="M1018" s="1">
        <v>780</v>
      </c>
      <c r="N1018" s="1">
        <v>721</v>
      </c>
      <c r="O1018" s="1">
        <v>946</v>
      </c>
      <c r="P1018" s="1">
        <v>798</v>
      </c>
      <c r="Q1018" s="49">
        <v>42.2</v>
      </c>
      <c r="R1018" s="49">
        <v>827.8</v>
      </c>
    </row>
    <row r="1019" spans="1:18" x14ac:dyDescent="0.3">
      <c r="A1019" s="6">
        <v>41783</v>
      </c>
      <c r="B1019" s="1">
        <v>25318</v>
      </c>
      <c r="C1019" s="1">
        <v>13569</v>
      </c>
      <c r="D1019" s="1">
        <v>6102</v>
      </c>
      <c r="E1019" s="1">
        <v>118</v>
      </c>
      <c r="F1019" s="7">
        <f t="shared" si="17"/>
        <v>45107</v>
      </c>
      <c r="G1019" s="7">
        <v>3324</v>
      </c>
      <c r="H1019" s="5">
        <f>IF(A!F1019&gt;0,H1018+A!F1019," ")</f>
        <v>1076186</v>
      </c>
      <c r="I1019" s="1">
        <v>1076186</v>
      </c>
      <c r="J1019" s="5">
        <f t="shared" si="16"/>
        <v>83510</v>
      </c>
      <c r="K1019" s="1">
        <v>83510</v>
      </c>
      <c r="L1019" s="1">
        <v>824</v>
      </c>
      <c r="M1019" s="1">
        <v>773</v>
      </c>
      <c r="N1019" s="1">
        <v>690</v>
      </c>
      <c r="O1019" s="1">
        <v>941</v>
      </c>
      <c r="P1019" s="1">
        <v>791</v>
      </c>
      <c r="Q1019" s="49">
        <v>35.700000000000003</v>
      </c>
      <c r="R1019" s="49">
        <v>863.6</v>
      </c>
    </row>
    <row r="1020" spans="1:18" x14ac:dyDescent="0.3">
      <c r="A1020" s="6">
        <v>41790</v>
      </c>
      <c r="B1020" s="1">
        <v>29113</v>
      </c>
      <c r="C1020" s="1">
        <v>19017</v>
      </c>
      <c r="D1020" s="1">
        <v>6897</v>
      </c>
      <c r="E1020" s="1">
        <v>163</v>
      </c>
      <c r="F1020" s="7">
        <f t="shared" si="17"/>
        <v>55190</v>
      </c>
      <c r="G1020" s="7">
        <v>4275</v>
      </c>
      <c r="H1020" s="5">
        <f>IF(A!F1020&gt;0,H1019+A!F1020," ")</f>
        <v>1131376</v>
      </c>
      <c r="I1020" s="1">
        <v>1131376</v>
      </c>
      <c r="J1020" s="5">
        <f t="shared" si="16"/>
        <v>87785</v>
      </c>
      <c r="K1020" s="1">
        <v>87785</v>
      </c>
      <c r="L1020" s="1">
        <v>828</v>
      </c>
      <c r="M1020" s="1">
        <v>761</v>
      </c>
      <c r="N1020" s="1">
        <v>685</v>
      </c>
      <c r="O1020" s="1">
        <v>929</v>
      </c>
      <c r="P1020" s="1">
        <v>787</v>
      </c>
      <c r="Q1020" s="49">
        <v>43.5</v>
      </c>
      <c r="R1020" s="49">
        <v>906.4</v>
      </c>
    </row>
    <row r="1021" spans="1:18" x14ac:dyDescent="0.3">
      <c r="A1021" s="6">
        <v>41797</v>
      </c>
      <c r="B1021" s="1">
        <v>30781</v>
      </c>
      <c r="C1021" s="1">
        <v>16797</v>
      </c>
      <c r="D1021" s="1">
        <v>6601</v>
      </c>
      <c r="E1021" s="1">
        <v>158</v>
      </c>
      <c r="F1021" s="7">
        <f t="shared" si="17"/>
        <v>54337</v>
      </c>
      <c r="G1021" s="7">
        <v>4030</v>
      </c>
      <c r="H1021" s="5">
        <f>IF(A!F1021&gt;0,H1020+A!F1021," ")</f>
        <v>1185713</v>
      </c>
      <c r="I1021" s="1">
        <v>1185713</v>
      </c>
      <c r="J1021" s="5">
        <f t="shared" si="16"/>
        <v>91815</v>
      </c>
      <c r="K1021" s="1">
        <v>91815</v>
      </c>
      <c r="L1021" s="1">
        <v>830</v>
      </c>
      <c r="M1021" s="1">
        <v>771</v>
      </c>
      <c r="N1021" s="1">
        <v>692</v>
      </c>
      <c r="O1021" s="1">
        <v>937</v>
      </c>
      <c r="P1021" s="1">
        <v>795</v>
      </c>
      <c r="Q1021" s="49">
        <v>43.2</v>
      </c>
      <c r="R1021" s="49">
        <v>950.1</v>
      </c>
    </row>
    <row r="1022" spans="1:18" x14ac:dyDescent="0.3">
      <c r="A1022" s="6">
        <v>41804</v>
      </c>
      <c r="B1022" s="1">
        <v>29845</v>
      </c>
      <c r="C1022" s="1">
        <v>16638</v>
      </c>
      <c r="D1022" s="1">
        <v>6588</v>
      </c>
      <c r="E1022" s="1">
        <v>87</v>
      </c>
      <c r="F1022" s="7">
        <f t="shared" si="17"/>
        <v>53158</v>
      </c>
      <c r="G1022" s="7">
        <v>4102</v>
      </c>
      <c r="H1022" s="5">
        <f>IF(A!F1022&gt;0,H1021+A!F1022," ")</f>
        <v>1238871</v>
      </c>
      <c r="I1022" s="1">
        <v>1238871</v>
      </c>
      <c r="J1022" s="5">
        <f t="shared" si="16"/>
        <v>95917</v>
      </c>
      <c r="K1022" s="1">
        <v>95917</v>
      </c>
      <c r="L1022" s="1">
        <v>821</v>
      </c>
      <c r="M1022" s="1">
        <v>763</v>
      </c>
      <c r="N1022" s="1">
        <v>693</v>
      </c>
      <c r="O1022" s="1">
        <v>974</v>
      </c>
      <c r="P1022" s="1">
        <v>787</v>
      </c>
      <c r="Q1022" s="49">
        <v>41.8</v>
      </c>
      <c r="R1022" s="49">
        <v>991.6</v>
      </c>
    </row>
    <row r="1023" spans="1:18" x14ac:dyDescent="0.3">
      <c r="A1023" s="6">
        <v>41811</v>
      </c>
      <c r="B1023" s="1">
        <v>32693</v>
      </c>
      <c r="C1023" s="1">
        <v>16676</v>
      </c>
      <c r="D1023" s="1">
        <v>6167</v>
      </c>
      <c r="E1023" s="1">
        <v>90</v>
      </c>
      <c r="F1023" s="7">
        <f t="shared" si="17"/>
        <v>55626</v>
      </c>
      <c r="G1023" s="7">
        <v>4248</v>
      </c>
      <c r="H1023" s="5">
        <f>IF(A!F1023&gt;0,H1022+A!F1023," ")</f>
        <v>1294497</v>
      </c>
      <c r="I1023" s="1">
        <v>1294497</v>
      </c>
      <c r="J1023" s="5">
        <f t="shared" si="16"/>
        <v>100165</v>
      </c>
      <c r="K1023" s="1">
        <v>100165</v>
      </c>
      <c r="L1023" s="1">
        <v>827</v>
      </c>
      <c r="M1023" s="1">
        <v>758</v>
      </c>
      <c r="N1023" s="1">
        <v>693</v>
      </c>
      <c r="O1023" s="1">
        <v>902</v>
      </c>
      <c r="P1023" s="1">
        <v>792</v>
      </c>
      <c r="Q1023" s="49">
        <v>44</v>
      </c>
      <c r="R1023" s="49">
        <v>1035.8</v>
      </c>
    </row>
    <row r="1024" spans="1:18" x14ac:dyDescent="0.3">
      <c r="A1024" s="6">
        <v>41818</v>
      </c>
      <c r="B1024" s="1">
        <v>32605</v>
      </c>
      <c r="C1024" s="1">
        <v>15722</v>
      </c>
      <c r="D1024" s="1">
        <v>7214</v>
      </c>
      <c r="E1024" s="1">
        <v>105</v>
      </c>
      <c r="F1024" s="7">
        <f t="shared" si="17"/>
        <v>55646</v>
      </c>
      <c r="G1024" s="7">
        <v>3559</v>
      </c>
      <c r="H1024" s="5">
        <f>IF(A!F1024&gt;0,H1023+A!F1024," ")</f>
        <v>1350143</v>
      </c>
      <c r="I1024" s="1">
        <v>1350143</v>
      </c>
      <c r="J1024" s="5">
        <f t="shared" si="16"/>
        <v>103724</v>
      </c>
      <c r="K1024" s="1">
        <v>103724</v>
      </c>
      <c r="L1024" s="1">
        <v>822</v>
      </c>
      <c r="M1024" s="1">
        <v>749</v>
      </c>
      <c r="N1024" s="1">
        <v>697</v>
      </c>
      <c r="O1024" s="1">
        <v>925</v>
      </c>
      <c r="P1024" s="1">
        <v>785</v>
      </c>
      <c r="Q1024" s="49">
        <v>43.7</v>
      </c>
      <c r="R1024" s="49">
        <v>1079.5999999999999</v>
      </c>
    </row>
    <row r="1025" spans="1:18" x14ac:dyDescent="0.3">
      <c r="A1025" s="6">
        <v>41825</v>
      </c>
      <c r="B1025" s="1">
        <v>25166</v>
      </c>
      <c r="C1025" s="1">
        <v>11439</v>
      </c>
      <c r="D1025" s="1">
        <v>5738</v>
      </c>
      <c r="E1025" s="1">
        <v>104</v>
      </c>
      <c r="F1025" s="7">
        <f t="shared" si="17"/>
        <v>42447</v>
      </c>
      <c r="G1025" s="7">
        <v>3792</v>
      </c>
      <c r="H1025" s="5">
        <f>IF(A!F1025&gt;0,H1024+A!F1025," ")</f>
        <v>1392590</v>
      </c>
      <c r="I1025" s="1">
        <v>1392590</v>
      </c>
      <c r="J1025" s="5">
        <f t="shared" ref="J1025:J1088" si="18">IF(G1025&gt;0,J1024+G1025," ")</f>
        <v>107516</v>
      </c>
      <c r="K1025" s="1">
        <v>107516</v>
      </c>
      <c r="L1025" s="1">
        <v>829</v>
      </c>
      <c r="M1025" s="1">
        <v>764</v>
      </c>
      <c r="N1025" s="1">
        <v>687</v>
      </c>
      <c r="O1025" s="1">
        <v>946</v>
      </c>
      <c r="P1025" s="1">
        <v>793</v>
      </c>
      <c r="Q1025" s="49">
        <v>33.6</v>
      </c>
      <c r="R1025" s="49">
        <v>1113.5999999999999</v>
      </c>
    </row>
    <row r="1026" spans="1:18" x14ac:dyDescent="0.3">
      <c r="A1026" s="6">
        <v>41832</v>
      </c>
      <c r="B1026" s="1">
        <v>33509</v>
      </c>
      <c r="C1026" s="1">
        <v>10330</v>
      </c>
      <c r="D1026" s="1">
        <v>7869</v>
      </c>
      <c r="E1026" s="1">
        <v>74</v>
      </c>
      <c r="F1026" s="7">
        <f t="shared" si="17"/>
        <v>51782</v>
      </c>
      <c r="G1026" s="7">
        <v>3684</v>
      </c>
      <c r="H1026" s="5">
        <f>IF(A!F1026&gt;0,H1025+A!F1026," ")</f>
        <v>1444372</v>
      </c>
      <c r="I1026" s="1">
        <v>1444372</v>
      </c>
      <c r="J1026" s="5">
        <f t="shared" si="18"/>
        <v>111200</v>
      </c>
      <c r="K1026" s="1">
        <v>111200</v>
      </c>
      <c r="L1026" s="1">
        <v>838</v>
      </c>
      <c r="M1026" s="1">
        <v>767</v>
      </c>
      <c r="N1026" s="1">
        <v>698</v>
      </c>
      <c r="O1026" s="1">
        <v>960</v>
      </c>
      <c r="P1026" s="1">
        <v>803</v>
      </c>
      <c r="Q1026" s="49">
        <v>41.6</v>
      </c>
      <c r="R1026" s="49">
        <v>1154.7</v>
      </c>
    </row>
    <row r="1027" spans="1:18" x14ac:dyDescent="0.3">
      <c r="A1027" s="6">
        <v>41839</v>
      </c>
      <c r="B1027" s="1">
        <v>29292</v>
      </c>
      <c r="C1027" s="1">
        <v>14060</v>
      </c>
      <c r="D1027" s="1">
        <v>6628</v>
      </c>
      <c r="E1027" s="1">
        <v>107</v>
      </c>
      <c r="F1027" s="7">
        <f t="shared" si="17"/>
        <v>50087</v>
      </c>
      <c r="G1027" s="7">
        <v>3878</v>
      </c>
      <c r="H1027" s="5">
        <f>IF(A!F1027&gt;0,H1026+A!F1027," ")</f>
        <v>1494459</v>
      </c>
      <c r="I1027" s="1">
        <v>1494459</v>
      </c>
      <c r="J1027" s="5">
        <f t="shared" si="18"/>
        <v>115078</v>
      </c>
      <c r="K1027" s="1">
        <v>115078</v>
      </c>
      <c r="L1027" s="1">
        <v>840</v>
      </c>
      <c r="M1027" s="1">
        <v>762</v>
      </c>
      <c r="N1027" s="1">
        <v>701</v>
      </c>
      <c r="O1027" s="1">
        <v>912</v>
      </c>
      <c r="P1027" s="1">
        <v>800</v>
      </c>
      <c r="Q1027" s="49">
        <v>40.1</v>
      </c>
      <c r="R1027" s="49">
        <v>1194.9000000000001</v>
      </c>
    </row>
    <row r="1028" spans="1:18" x14ac:dyDescent="0.3">
      <c r="A1028" s="6">
        <v>41846</v>
      </c>
      <c r="B1028" s="1">
        <v>33238</v>
      </c>
      <c r="C1028" s="1">
        <v>11552</v>
      </c>
      <c r="D1028" s="1">
        <v>7060</v>
      </c>
      <c r="E1028" s="1">
        <v>204</v>
      </c>
      <c r="F1028" s="7">
        <f t="shared" si="17"/>
        <v>52054</v>
      </c>
      <c r="G1028" s="7">
        <v>3926</v>
      </c>
      <c r="H1028" s="5">
        <f>IF(A!F1028&gt;0,H1027+A!F1028," ")</f>
        <v>1546513</v>
      </c>
      <c r="I1028" s="1">
        <v>1546513</v>
      </c>
      <c r="J1028" s="5">
        <f t="shared" si="18"/>
        <v>119004</v>
      </c>
      <c r="K1028" s="1">
        <v>119004</v>
      </c>
      <c r="L1028" s="1">
        <v>840</v>
      </c>
      <c r="M1028" s="1">
        <v>776</v>
      </c>
      <c r="N1028" s="1">
        <v>700</v>
      </c>
      <c r="O1028" s="1">
        <v>966</v>
      </c>
      <c r="P1028" s="1">
        <v>807</v>
      </c>
      <c r="Q1028" s="49">
        <v>42</v>
      </c>
      <c r="R1028" s="49">
        <v>1237.2</v>
      </c>
    </row>
    <row r="1029" spans="1:18" x14ac:dyDescent="0.3">
      <c r="A1029" s="6">
        <v>41853</v>
      </c>
      <c r="B1029" s="1">
        <v>28365</v>
      </c>
      <c r="C1029" s="1">
        <v>14950</v>
      </c>
      <c r="D1029" s="1">
        <v>6675</v>
      </c>
      <c r="E1029" s="1">
        <v>264</v>
      </c>
      <c r="F1029" s="7">
        <f t="shared" si="17"/>
        <v>50254</v>
      </c>
      <c r="G1029" s="7">
        <v>3752</v>
      </c>
      <c r="H1029" s="5">
        <f>IF(A!F1029&gt;0,H1028+A!F1029," ")</f>
        <v>1596767</v>
      </c>
      <c r="I1029" s="1">
        <v>1596767</v>
      </c>
      <c r="J1029" s="5">
        <f>IF(G1029&gt;0,J1028+G1029," ")</f>
        <v>122756</v>
      </c>
      <c r="K1029" s="1">
        <v>122756</v>
      </c>
      <c r="L1029" s="1">
        <v>854</v>
      </c>
      <c r="M1029" s="1">
        <v>773</v>
      </c>
      <c r="N1029" s="1">
        <v>709</v>
      </c>
      <c r="O1029" s="1">
        <v>920</v>
      </c>
      <c r="P1029" s="1">
        <v>811</v>
      </c>
      <c r="Q1029" s="49">
        <v>40.799999999999997</v>
      </c>
      <c r="R1029" s="49">
        <v>1277.0999999999999</v>
      </c>
    </row>
    <row r="1030" spans="1:18" x14ac:dyDescent="0.3">
      <c r="A1030" s="6">
        <v>41860</v>
      </c>
      <c r="B1030" s="1">
        <v>28520</v>
      </c>
      <c r="C1030" s="1">
        <v>12587</v>
      </c>
      <c r="D1030" s="1">
        <v>5773</v>
      </c>
      <c r="E1030" s="1">
        <v>164</v>
      </c>
      <c r="F1030" s="7">
        <f t="shared" si="17"/>
        <v>47044</v>
      </c>
      <c r="G1030" s="7">
        <v>3842</v>
      </c>
      <c r="H1030" s="5">
        <f>IF(A!F1030&gt;0,H1029+A!F1030," ")</f>
        <v>1643811</v>
      </c>
      <c r="I1030" s="1">
        <v>1643811</v>
      </c>
      <c r="J1030" s="5">
        <f t="shared" si="18"/>
        <v>126598</v>
      </c>
      <c r="K1030" s="1">
        <v>126598</v>
      </c>
      <c r="L1030" s="1">
        <v>860</v>
      </c>
      <c r="M1030" s="1">
        <v>790</v>
      </c>
      <c r="N1030" s="1">
        <v>692</v>
      </c>
      <c r="O1030" s="1">
        <v>881</v>
      </c>
      <c r="P1030" s="1">
        <v>821</v>
      </c>
      <c r="Q1030" s="49">
        <v>38.6</v>
      </c>
      <c r="R1030" s="49">
        <v>1316.3</v>
      </c>
    </row>
    <row r="1031" spans="1:18" x14ac:dyDescent="0.3">
      <c r="A1031" s="6">
        <v>41867</v>
      </c>
      <c r="B1031" s="1">
        <v>32937</v>
      </c>
      <c r="C1031" s="1">
        <v>15071</v>
      </c>
      <c r="D1031" s="1">
        <v>5220</v>
      </c>
      <c r="E1031" s="1">
        <v>80</v>
      </c>
      <c r="F1031" s="7">
        <f t="shared" si="17"/>
        <v>53308</v>
      </c>
      <c r="G1031" s="7">
        <v>3903</v>
      </c>
      <c r="H1031" s="5">
        <f>IF(A!F1031&gt;0,H1030+A!F1031," ")</f>
        <v>1697119</v>
      </c>
      <c r="I1031" s="1">
        <v>1697119</v>
      </c>
      <c r="J1031" s="5">
        <f t="shared" si="18"/>
        <v>130501</v>
      </c>
      <c r="K1031" s="1">
        <v>130501</v>
      </c>
      <c r="L1031" s="1">
        <v>865</v>
      </c>
      <c r="M1031" s="1">
        <v>784</v>
      </c>
      <c r="N1031" s="1">
        <v>704</v>
      </c>
      <c r="O1031" s="1">
        <v>893</v>
      </c>
      <c r="P1031" s="1">
        <v>827</v>
      </c>
      <c r="Q1031" s="49">
        <v>44.1</v>
      </c>
      <c r="R1031" s="49">
        <v>1360.4</v>
      </c>
    </row>
    <row r="1032" spans="1:18" x14ac:dyDescent="0.3">
      <c r="A1032" s="6">
        <v>41874</v>
      </c>
      <c r="B1032" s="1">
        <v>33898</v>
      </c>
      <c r="C1032" s="1">
        <v>15785</v>
      </c>
      <c r="D1032" s="1">
        <v>6315</v>
      </c>
      <c r="E1032" s="1">
        <v>231</v>
      </c>
      <c r="F1032" s="7">
        <f t="shared" si="17"/>
        <v>56229</v>
      </c>
      <c r="G1032" s="7">
        <v>3557</v>
      </c>
      <c r="H1032" s="5">
        <f>IF(A!F1032&gt;0,H1031+A!F1032," ")</f>
        <v>1753348</v>
      </c>
      <c r="I1032" s="1">
        <v>1753348</v>
      </c>
      <c r="J1032" s="5">
        <f t="shared" si="18"/>
        <v>134058</v>
      </c>
      <c r="K1032" s="1">
        <v>134058</v>
      </c>
      <c r="L1032" s="1">
        <v>870</v>
      </c>
      <c r="M1032" s="1">
        <v>784</v>
      </c>
      <c r="N1032" s="1">
        <v>682</v>
      </c>
      <c r="O1032" s="1">
        <v>930</v>
      </c>
      <c r="P1032" s="1">
        <v>825</v>
      </c>
      <c r="Q1032" s="49">
        <v>46.4</v>
      </c>
      <c r="R1032" s="49">
        <v>1406.9</v>
      </c>
    </row>
    <row r="1033" spans="1:18" x14ac:dyDescent="0.3">
      <c r="A1033" s="6">
        <v>41881</v>
      </c>
      <c r="B1033" s="1">
        <v>31814</v>
      </c>
      <c r="C1033" s="1">
        <v>16425</v>
      </c>
      <c r="D1033" s="1">
        <v>6253</v>
      </c>
      <c r="E1033" s="1">
        <v>221</v>
      </c>
      <c r="F1033" s="7">
        <f t="shared" si="17"/>
        <v>54713</v>
      </c>
      <c r="G1033" s="7">
        <v>3944</v>
      </c>
      <c r="H1033" s="5">
        <f>IF(A!F1033&gt;0,H1032+A!F1033," ")</f>
        <v>1808061</v>
      </c>
      <c r="I1033" s="1">
        <v>1808021</v>
      </c>
      <c r="J1033" s="5">
        <f>IF(G1033&gt;0,J1032+G1033," ")</f>
        <v>138002</v>
      </c>
      <c r="K1033" s="1">
        <v>138490</v>
      </c>
      <c r="L1033" s="1">
        <v>877</v>
      </c>
      <c r="M1033" s="1">
        <v>790</v>
      </c>
      <c r="N1033" s="1">
        <v>692</v>
      </c>
      <c r="O1033" s="1">
        <v>934</v>
      </c>
      <c r="P1033" s="1">
        <v>830</v>
      </c>
      <c r="Q1033" s="49">
        <v>45.4</v>
      </c>
      <c r="R1033" s="49">
        <v>1452.1</v>
      </c>
    </row>
    <row r="1034" spans="1:18" x14ac:dyDescent="0.3">
      <c r="A1034" s="6">
        <v>41888</v>
      </c>
      <c r="B1034" s="1">
        <v>25287</v>
      </c>
      <c r="C1034" s="1">
        <v>17397</v>
      </c>
      <c r="D1034" s="1">
        <v>5467</v>
      </c>
      <c r="E1034" s="1">
        <v>205</v>
      </c>
      <c r="F1034" s="7">
        <f t="shared" si="17"/>
        <v>48356</v>
      </c>
      <c r="G1034" s="7">
        <v>3353</v>
      </c>
      <c r="H1034" s="5">
        <f>IF(A!F1034&gt;0,H1033+A!F1034," ")</f>
        <v>1856417</v>
      </c>
      <c r="I1034" s="1">
        <v>1856417</v>
      </c>
      <c r="J1034" s="5">
        <f t="shared" si="18"/>
        <v>141355</v>
      </c>
      <c r="K1034" s="1">
        <v>141843</v>
      </c>
      <c r="L1034" s="1">
        <v>879</v>
      </c>
      <c r="M1034" s="1">
        <v>810</v>
      </c>
      <c r="N1034" s="1">
        <v>694</v>
      </c>
      <c r="O1034" s="1">
        <v>875</v>
      </c>
      <c r="P1034" s="1">
        <v>833</v>
      </c>
      <c r="Q1034" s="49">
        <v>40.299999999999997</v>
      </c>
      <c r="R1034" s="49">
        <v>1492.8</v>
      </c>
    </row>
    <row r="1035" spans="1:18" x14ac:dyDescent="0.3">
      <c r="A1035" s="6">
        <v>41895</v>
      </c>
      <c r="B1035" s="1">
        <v>36661</v>
      </c>
      <c r="C1035" s="1">
        <v>12071</v>
      </c>
      <c r="D1035" s="1">
        <v>6198</v>
      </c>
      <c r="E1035" s="1">
        <v>225</v>
      </c>
      <c r="F1035" s="7">
        <f t="shared" si="17"/>
        <v>55155</v>
      </c>
      <c r="G1035" s="7">
        <v>3956</v>
      </c>
      <c r="H1035" s="5">
        <f>IF(A!F1035&gt;0,H1034+A!F1035," ")</f>
        <v>1911572</v>
      </c>
      <c r="I1035" s="1">
        <v>1911579</v>
      </c>
      <c r="J1035" s="5">
        <f t="shared" si="18"/>
        <v>145311</v>
      </c>
      <c r="K1035" s="1">
        <v>145799</v>
      </c>
      <c r="L1035" s="1">
        <v>885</v>
      </c>
      <c r="M1035" s="1">
        <v>804</v>
      </c>
      <c r="N1035" s="1">
        <v>694</v>
      </c>
      <c r="O1035" s="1">
        <v>939</v>
      </c>
      <c r="P1035" s="1">
        <v>846</v>
      </c>
      <c r="Q1035" s="49">
        <v>46.7</v>
      </c>
      <c r="R1035" s="49">
        <v>1539.1</v>
      </c>
    </row>
    <row r="1036" spans="1:18" x14ac:dyDescent="0.3">
      <c r="A1036" s="6">
        <v>41902</v>
      </c>
      <c r="B1036" s="1">
        <v>30544</v>
      </c>
      <c r="C1036" s="1">
        <v>18039</v>
      </c>
      <c r="D1036" s="1">
        <v>6159</v>
      </c>
      <c r="E1036" s="1">
        <v>231</v>
      </c>
      <c r="F1036" s="7">
        <f t="shared" si="17"/>
        <v>54973</v>
      </c>
      <c r="G1036" s="7">
        <v>3778</v>
      </c>
      <c r="H1036" s="5">
        <f>IF(A!F1036&gt;0,H1035+A!F1036," ")</f>
        <v>1966545</v>
      </c>
      <c r="I1036" s="1">
        <v>1966545</v>
      </c>
      <c r="J1036" s="5">
        <f t="shared" si="18"/>
        <v>149089</v>
      </c>
      <c r="K1036" s="1">
        <v>149577</v>
      </c>
      <c r="L1036" s="1">
        <v>877</v>
      </c>
      <c r="M1036" s="1">
        <v>802</v>
      </c>
      <c r="N1036" s="1">
        <v>690</v>
      </c>
      <c r="O1036" s="1">
        <v>857</v>
      </c>
      <c r="P1036" s="1">
        <v>832</v>
      </c>
      <c r="Q1036" s="49">
        <v>45.7</v>
      </c>
      <c r="R1036" s="49">
        <v>1585.3</v>
      </c>
    </row>
    <row r="1037" spans="1:18" x14ac:dyDescent="0.3">
      <c r="A1037" s="6">
        <v>41909</v>
      </c>
      <c r="B1037" s="1">
        <v>30196</v>
      </c>
      <c r="C1037" s="1">
        <v>15967</v>
      </c>
      <c r="D1037" s="1">
        <v>7555</v>
      </c>
      <c r="E1037" s="1">
        <v>161</v>
      </c>
      <c r="F1037" s="7">
        <f t="shared" si="17"/>
        <v>53879</v>
      </c>
      <c r="G1037" s="7">
        <v>3860</v>
      </c>
      <c r="H1037" s="5">
        <f>IF(A!F1037&gt;0,H1036+A!F1037," ")</f>
        <v>2020424</v>
      </c>
      <c r="I1037" s="1">
        <v>2020424</v>
      </c>
      <c r="J1037" s="5">
        <f t="shared" si="18"/>
        <v>152949</v>
      </c>
      <c r="K1037" s="1">
        <v>153437</v>
      </c>
      <c r="L1037" s="1">
        <v>889</v>
      </c>
      <c r="M1037" s="1">
        <v>796</v>
      </c>
      <c r="N1037" s="1">
        <v>697</v>
      </c>
      <c r="O1037" s="1">
        <v>947</v>
      </c>
      <c r="P1037" s="1">
        <v>835</v>
      </c>
      <c r="Q1037" s="49">
        <v>45</v>
      </c>
      <c r="R1037" s="49">
        <v>1630</v>
      </c>
    </row>
    <row r="1038" spans="1:18" x14ac:dyDescent="0.3">
      <c r="A1038" s="6">
        <v>41916</v>
      </c>
      <c r="B1038" s="1">
        <v>30128</v>
      </c>
      <c r="C1038" s="1">
        <v>17447</v>
      </c>
      <c r="D1038" s="1">
        <v>6837</v>
      </c>
      <c r="E1038" s="1">
        <v>147</v>
      </c>
      <c r="F1038" s="7">
        <f t="shared" si="17"/>
        <v>54559</v>
      </c>
      <c r="G1038" s="7">
        <v>3956</v>
      </c>
      <c r="H1038" s="5">
        <f>IF(A!F1038&gt;0,H1037+A!F1038," ")</f>
        <v>2074983</v>
      </c>
      <c r="I1038" s="1">
        <v>2074983</v>
      </c>
      <c r="J1038" s="5">
        <f t="shared" si="18"/>
        <v>156905</v>
      </c>
      <c r="K1038" s="1">
        <v>157393</v>
      </c>
      <c r="L1038" s="1">
        <v>901</v>
      </c>
      <c r="M1038" s="1">
        <v>808</v>
      </c>
      <c r="N1038" s="1">
        <v>688</v>
      </c>
      <c r="O1038" s="1">
        <v>980</v>
      </c>
      <c r="P1038" s="1">
        <v>845</v>
      </c>
      <c r="Q1038" s="49">
        <v>46.1</v>
      </c>
      <c r="R1038" s="49">
        <v>1675.3</v>
      </c>
    </row>
    <row r="1039" spans="1:18" x14ac:dyDescent="0.3">
      <c r="A1039" s="6">
        <v>41923</v>
      </c>
      <c r="B1039" s="1">
        <v>30953</v>
      </c>
      <c r="C1039" s="1">
        <v>16128</v>
      </c>
      <c r="D1039" s="1">
        <v>7327</v>
      </c>
      <c r="E1039" s="1">
        <v>122</v>
      </c>
      <c r="F1039" s="7">
        <f t="shared" si="17"/>
        <v>54530</v>
      </c>
      <c r="G1039" s="7">
        <v>3918</v>
      </c>
      <c r="H1039" s="5">
        <f>IF(A!F1039&gt;0,H1038+A!F1039," ")</f>
        <v>2129513</v>
      </c>
      <c r="I1039" s="1">
        <v>2129513</v>
      </c>
      <c r="J1039" s="5">
        <f t="shared" si="18"/>
        <v>160823</v>
      </c>
      <c r="K1039" s="1">
        <v>161311</v>
      </c>
      <c r="L1039" s="1">
        <v>900</v>
      </c>
      <c r="M1039" s="1">
        <v>822</v>
      </c>
      <c r="N1039" s="1">
        <v>692</v>
      </c>
      <c r="O1039" s="1">
        <v>998</v>
      </c>
      <c r="P1039" s="1">
        <v>849</v>
      </c>
      <c r="Q1039" s="49">
        <v>46.3</v>
      </c>
      <c r="R1039" s="49">
        <v>1721.6</v>
      </c>
    </row>
    <row r="1040" spans="1:18" x14ac:dyDescent="0.3">
      <c r="A1040" s="6">
        <v>41930</v>
      </c>
      <c r="B1040" s="1">
        <v>25495</v>
      </c>
      <c r="C1040" s="1">
        <v>19017</v>
      </c>
      <c r="D1040" s="1">
        <v>7570</v>
      </c>
      <c r="E1040" s="1">
        <v>183</v>
      </c>
      <c r="F1040" s="7">
        <f t="shared" si="17"/>
        <v>52265</v>
      </c>
      <c r="G1040" s="7">
        <v>3010</v>
      </c>
      <c r="H1040" s="5">
        <f>IF(A!F1040&gt;0,H1039+A!F1040," ")</f>
        <v>2181778</v>
      </c>
      <c r="I1040" s="1">
        <v>2181778</v>
      </c>
      <c r="J1040" s="5">
        <f t="shared" si="18"/>
        <v>163833</v>
      </c>
      <c r="K1040" s="1">
        <v>164321</v>
      </c>
      <c r="L1040" s="1">
        <v>909</v>
      </c>
      <c r="M1040" s="1">
        <v>830</v>
      </c>
      <c r="N1040" s="1">
        <v>696</v>
      </c>
      <c r="O1040" s="1">
        <v>930</v>
      </c>
      <c r="P1040" s="1">
        <v>850</v>
      </c>
      <c r="Q1040" s="49">
        <v>44.4</v>
      </c>
      <c r="R1040" s="49">
        <v>1766.7</v>
      </c>
    </row>
    <row r="1041" spans="1:20" x14ac:dyDescent="0.3">
      <c r="A1041" s="6">
        <v>41937</v>
      </c>
      <c r="B1041" s="1">
        <v>24436</v>
      </c>
      <c r="C1041" s="1">
        <v>17199</v>
      </c>
      <c r="D1041" s="1">
        <v>7332</v>
      </c>
      <c r="E1041" s="1">
        <v>100</v>
      </c>
      <c r="F1041" s="7">
        <f t="shared" si="17"/>
        <v>49067</v>
      </c>
      <c r="G1041" s="7">
        <v>3628</v>
      </c>
      <c r="H1041" s="5">
        <f>IF(A!F1041&gt;0,H1040+A!F1041," ")</f>
        <v>2230845</v>
      </c>
      <c r="I1041" s="1">
        <v>2230845</v>
      </c>
      <c r="J1041" s="5">
        <f t="shared" si="18"/>
        <v>167461</v>
      </c>
      <c r="K1041" s="1">
        <v>167949</v>
      </c>
      <c r="L1041" s="1">
        <v>915</v>
      </c>
      <c r="M1041" s="1">
        <v>818</v>
      </c>
      <c r="N1041" s="1">
        <v>696</v>
      </c>
      <c r="O1041" s="1">
        <v>934</v>
      </c>
      <c r="P1041" s="1">
        <v>848</v>
      </c>
      <c r="Q1041" s="49">
        <v>41.6</v>
      </c>
      <c r="R1041" s="49">
        <v>1808.2</v>
      </c>
    </row>
    <row r="1042" spans="1:20" x14ac:dyDescent="0.3">
      <c r="A1042" s="6">
        <v>41944</v>
      </c>
      <c r="B1042" s="1">
        <v>30551</v>
      </c>
      <c r="C1042" s="1">
        <v>15736</v>
      </c>
      <c r="D1042" s="1">
        <v>8541</v>
      </c>
      <c r="E1042" s="1">
        <v>170</v>
      </c>
      <c r="F1042" s="7">
        <f t="shared" si="17"/>
        <v>54998</v>
      </c>
      <c r="G1042" s="7">
        <v>3650</v>
      </c>
      <c r="H1042" s="5">
        <f>IF(A!F1042&gt;0,H1041+A!F1042," ")</f>
        <v>2285843</v>
      </c>
      <c r="I1042" s="1">
        <v>2285843</v>
      </c>
      <c r="J1042" s="5">
        <f t="shared" si="18"/>
        <v>171111</v>
      </c>
      <c r="K1042" s="1">
        <v>171599</v>
      </c>
      <c r="L1042" s="1">
        <v>909</v>
      </c>
      <c r="M1042" s="1">
        <v>820</v>
      </c>
      <c r="N1042" s="1">
        <v>685</v>
      </c>
      <c r="O1042" s="1">
        <v>972</v>
      </c>
      <c r="P1042" s="1">
        <v>849</v>
      </c>
      <c r="Q1042" s="49">
        <v>46.7</v>
      </c>
      <c r="R1042" s="49">
        <v>1854.8</v>
      </c>
    </row>
    <row r="1043" spans="1:20" x14ac:dyDescent="0.3">
      <c r="A1043" s="6">
        <v>41951</v>
      </c>
      <c r="B1043" s="1">
        <v>26645</v>
      </c>
      <c r="C1043" s="1">
        <v>14566</v>
      </c>
      <c r="D1043" s="1">
        <v>9222</v>
      </c>
      <c r="E1043" s="1">
        <v>221</v>
      </c>
      <c r="F1043" s="7">
        <f t="shared" si="17"/>
        <v>50654</v>
      </c>
      <c r="G1043" s="7">
        <v>3962</v>
      </c>
      <c r="H1043" s="5">
        <f>IF(A!F1043&gt;0,H1042+A!F1043," ")</f>
        <v>2336497</v>
      </c>
      <c r="I1043" s="1">
        <v>2336497</v>
      </c>
      <c r="J1043" s="5">
        <f t="shared" si="18"/>
        <v>175073</v>
      </c>
      <c r="K1043" s="1">
        <v>175561</v>
      </c>
      <c r="L1043" s="1">
        <v>917</v>
      </c>
      <c r="M1043" s="1">
        <v>827</v>
      </c>
      <c r="N1043" s="1">
        <v>682</v>
      </c>
      <c r="O1043" s="1">
        <v>982</v>
      </c>
      <c r="P1043" s="1">
        <v>849</v>
      </c>
      <c r="Q1043" s="49">
        <v>43</v>
      </c>
      <c r="R1043" s="49">
        <v>1898.2</v>
      </c>
    </row>
    <row r="1044" spans="1:20" x14ac:dyDescent="0.3">
      <c r="A1044" s="6">
        <v>41958</v>
      </c>
      <c r="B1044" s="1">
        <v>21690</v>
      </c>
      <c r="C1044" s="1">
        <v>14368</v>
      </c>
      <c r="D1044" s="1">
        <v>10618</v>
      </c>
      <c r="E1044" s="1">
        <v>154</v>
      </c>
      <c r="F1044" s="7">
        <f t="shared" si="17"/>
        <v>46830</v>
      </c>
      <c r="G1044" s="7">
        <v>3803</v>
      </c>
      <c r="H1044" s="5">
        <f>IF(A!F1044&gt;0,H1043+A!F1044," ")</f>
        <v>2383327</v>
      </c>
      <c r="I1044" s="1">
        <v>2383327</v>
      </c>
      <c r="J1044" s="5">
        <f t="shared" si="18"/>
        <v>178876</v>
      </c>
      <c r="K1044" s="1">
        <v>179364</v>
      </c>
      <c r="L1044" s="1">
        <v>905</v>
      </c>
      <c r="M1044" s="1">
        <v>823</v>
      </c>
      <c r="N1044" s="1">
        <v>687</v>
      </c>
      <c r="O1044" s="1">
        <v>923</v>
      </c>
      <c r="P1044" s="1">
        <v>830</v>
      </c>
      <c r="Q1044" s="49">
        <v>38.9</v>
      </c>
      <c r="R1044" s="49">
        <v>1936.3</v>
      </c>
    </row>
    <row r="1045" spans="1:20" x14ac:dyDescent="0.3">
      <c r="A1045" s="6">
        <v>41965</v>
      </c>
      <c r="B1045" s="1">
        <v>25590</v>
      </c>
      <c r="C1045" s="1">
        <v>16390</v>
      </c>
      <c r="D1045" s="1">
        <v>11007</v>
      </c>
      <c r="E1045" s="1">
        <v>218</v>
      </c>
      <c r="F1045" s="7">
        <f t="shared" ref="F1045:F1108" si="19">SUM(B1045:E1045)</f>
        <v>53205</v>
      </c>
      <c r="G1045" s="7">
        <v>3693</v>
      </c>
      <c r="H1045" s="5">
        <f>IF(A!F1045&gt;0,H1044+A!F1045," ")</f>
        <v>2436532</v>
      </c>
      <c r="I1045" s="1">
        <v>2436532</v>
      </c>
      <c r="J1045" s="5">
        <f t="shared" si="18"/>
        <v>182569</v>
      </c>
      <c r="K1045" s="1">
        <v>183057</v>
      </c>
      <c r="L1045" s="1">
        <v>905</v>
      </c>
      <c r="M1045" s="1">
        <v>813</v>
      </c>
      <c r="N1045" s="1">
        <v>675</v>
      </c>
      <c r="O1045" s="1">
        <v>934</v>
      </c>
      <c r="P1045" s="1">
        <v>829</v>
      </c>
      <c r="Q1045" s="49">
        <v>44.1</v>
      </c>
      <c r="R1045" s="49">
        <v>1980.4</v>
      </c>
    </row>
    <row r="1046" spans="1:20" x14ac:dyDescent="0.3">
      <c r="A1046" s="6">
        <v>41972</v>
      </c>
      <c r="B1046" s="1">
        <v>25195</v>
      </c>
      <c r="C1046" s="1">
        <v>17035</v>
      </c>
      <c r="D1046" s="1">
        <v>12960</v>
      </c>
      <c r="E1046" s="1">
        <v>215</v>
      </c>
      <c r="F1046" s="7">
        <f t="shared" si="19"/>
        <v>55405</v>
      </c>
      <c r="G1046" s="7">
        <v>3829</v>
      </c>
      <c r="H1046" s="5">
        <f>IF(A!F1046&gt;0,H1045+A!F1046," ")</f>
        <v>2491937</v>
      </c>
      <c r="I1046" s="1">
        <v>2491937</v>
      </c>
      <c r="J1046" s="5">
        <f t="shared" si="18"/>
        <v>186398</v>
      </c>
      <c r="K1046" s="1">
        <v>186886</v>
      </c>
      <c r="L1046" s="1">
        <v>901</v>
      </c>
      <c r="M1046" s="1">
        <v>810</v>
      </c>
      <c r="N1046" s="1">
        <v>678</v>
      </c>
      <c r="O1046" s="1">
        <v>938</v>
      </c>
      <c r="P1046" s="1">
        <v>821</v>
      </c>
      <c r="Q1046" s="49">
        <v>45.5</v>
      </c>
      <c r="R1046" s="49">
        <v>2026.7</v>
      </c>
    </row>
    <row r="1047" spans="1:20" x14ac:dyDescent="0.3">
      <c r="A1047" s="6">
        <v>41979</v>
      </c>
      <c r="B1047" s="1">
        <v>26331</v>
      </c>
      <c r="C1047" s="1">
        <v>14650</v>
      </c>
      <c r="D1047" s="1">
        <v>11959</v>
      </c>
      <c r="E1047" s="1">
        <v>209</v>
      </c>
      <c r="F1047" s="7">
        <f t="shared" si="19"/>
        <v>53149</v>
      </c>
      <c r="G1047" s="7">
        <v>3940</v>
      </c>
      <c r="H1047" s="5">
        <f>IF(A!F1047&gt;0,H1046+A!F1047," ")</f>
        <v>2545086</v>
      </c>
      <c r="I1047" s="1">
        <v>2545040</v>
      </c>
      <c r="J1047" s="5">
        <f t="shared" si="18"/>
        <v>190338</v>
      </c>
      <c r="K1047" s="1">
        <v>190826</v>
      </c>
      <c r="L1047" s="1">
        <v>878</v>
      </c>
      <c r="M1047" s="1">
        <v>821</v>
      </c>
      <c r="N1047" s="1">
        <v>680</v>
      </c>
      <c r="O1047" s="1">
        <v>890</v>
      </c>
      <c r="P1047" s="1">
        <v>818</v>
      </c>
      <c r="Q1047" s="49">
        <v>43.4</v>
      </c>
      <c r="R1047" s="49">
        <v>2069.3000000000002</v>
      </c>
    </row>
    <row r="1048" spans="1:20" x14ac:dyDescent="0.3">
      <c r="A1048" s="6">
        <v>41986</v>
      </c>
      <c r="B1048" s="1">
        <v>24916</v>
      </c>
      <c r="C1048" s="1">
        <v>15306</v>
      </c>
      <c r="D1048" s="1">
        <v>9681</v>
      </c>
      <c r="E1048" s="1">
        <v>169</v>
      </c>
      <c r="F1048" s="7">
        <f t="shared" si="19"/>
        <v>50072</v>
      </c>
      <c r="G1048" s="7">
        <v>4095</v>
      </c>
      <c r="H1048" s="5">
        <f>IF(A!F1048&gt;0,H1047+A!F1048," ")</f>
        <v>2595158</v>
      </c>
      <c r="I1048" s="1">
        <v>2595112</v>
      </c>
      <c r="J1048" s="5">
        <f t="shared" si="18"/>
        <v>194433</v>
      </c>
      <c r="K1048" s="1">
        <v>194921</v>
      </c>
      <c r="L1048" s="1">
        <v>881</v>
      </c>
      <c r="M1048" s="1">
        <v>816</v>
      </c>
      <c r="N1048" s="1">
        <v>686</v>
      </c>
      <c r="O1048" s="1">
        <v>946</v>
      </c>
      <c r="P1048" s="1">
        <v>824</v>
      </c>
      <c r="Q1048" s="49">
        <v>41.2</v>
      </c>
      <c r="R1048" s="49">
        <v>2111.9</v>
      </c>
    </row>
    <row r="1049" spans="1:20" x14ac:dyDescent="0.3">
      <c r="A1049" s="6">
        <v>41993</v>
      </c>
      <c r="B1049" s="1">
        <v>23991</v>
      </c>
      <c r="C1049" s="1">
        <v>15470</v>
      </c>
      <c r="D1049" s="1">
        <v>9528</v>
      </c>
      <c r="E1049" s="1">
        <v>168</v>
      </c>
      <c r="F1049" s="7">
        <f t="shared" si="19"/>
        <v>49157</v>
      </c>
      <c r="G1049" s="51">
        <f>(K1050-K1048)/2</f>
        <v>3506</v>
      </c>
      <c r="H1049" s="5">
        <f>IF(A!F1049&gt;0,H1048+A!F1049," ")</f>
        <v>2644315</v>
      </c>
      <c r="I1049" s="51"/>
      <c r="J1049" s="5">
        <f t="shared" si="18"/>
        <v>197939</v>
      </c>
      <c r="K1049" s="51">
        <f>K1048+G1049</f>
        <v>198427</v>
      </c>
      <c r="L1049" s="1">
        <v>885</v>
      </c>
      <c r="Q1049" s="52">
        <f>(R1050-R1048)/2</f>
        <v>31.199999999999818</v>
      </c>
      <c r="R1049" s="52">
        <f>R1050-Q1050</f>
        <v>2143.1</v>
      </c>
      <c r="T1049" s="49"/>
    </row>
    <row r="1050" spans="1:20" x14ac:dyDescent="0.3">
      <c r="A1050" s="6">
        <v>42000</v>
      </c>
      <c r="B1050" s="1">
        <v>17517</v>
      </c>
      <c r="C1050" s="1">
        <v>6028</v>
      </c>
      <c r="D1050" s="1">
        <v>4839</v>
      </c>
      <c r="E1050" s="1">
        <v>109</v>
      </c>
      <c r="F1050" s="7">
        <f t="shared" si="19"/>
        <v>28493</v>
      </c>
      <c r="G1050" s="51">
        <f>(K1050-K1048)/2</f>
        <v>3506</v>
      </c>
      <c r="H1050" s="5">
        <f>IF(A!F1050&gt;0,H1049+A!F1050," ")</f>
        <v>2672808</v>
      </c>
      <c r="I1050" s="51"/>
      <c r="J1050" s="5">
        <f t="shared" si="18"/>
        <v>201445</v>
      </c>
      <c r="K1050" s="51">
        <f>K1051-G1051</f>
        <v>201933</v>
      </c>
      <c r="L1050" s="1">
        <v>879</v>
      </c>
      <c r="M1050" s="1">
        <v>815</v>
      </c>
      <c r="N1050" s="1">
        <v>682</v>
      </c>
      <c r="O1050" s="1">
        <v>917</v>
      </c>
      <c r="P1050" s="1">
        <v>832</v>
      </c>
      <c r="Q1050" s="52">
        <f>(R1050-R1048)/2</f>
        <v>31.199999999999818</v>
      </c>
      <c r="R1050" s="52">
        <f>R1051-Q1051</f>
        <v>2174.2999999999997</v>
      </c>
    </row>
    <row r="1051" spans="1:20" x14ac:dyDescent="0.3">
      <c r="A1051" s="6">
        <v>42007</v>
      </c>
      <c r="B1051" s="1">
        <v>19448</v>
      </c>
      <c r="C1051" s="1">
        <v>11979</v>
      </c>
      <c r="D1051" s="1">
        <v>5782</v>
      </c>
      <c r="E1051" s="1">
        <v>23</v>
      </c>
      <c r="F1051" s="7">
        <f t="shared" si="19"/>
        <v>37232</v>
      </c>
      <c r="G1051" s="7">
        <v>2869</v>
      </c>
      <c r="H1051" s="5">
        <f>IF(A!F1051&gt;0,H1050+A!F1051," ")</f>
        <v>2710040</v>
      </c>
      <c r="I1051" s="1">
        <v>2709994</v>
      </c>
      <c r="J1051" s="5">
        <f t="shared" si="18"/>
        <v>204314</v>
      </c>
      <c r="K1051" s="1">
        <v>204802</v>
      </c>
      <c r="L1051" s="1">
        <v>877</v>
      </c>
      <c r="M1051" s="1">
        <v>802</v>
      </c>
      <c r="N1051" s="1">
        <v>715</v>
      </c>
      <c r="O1051" s="1">
        <v>873</v>
      </c>
      <c r="P1051" s="1">
        <v>828</v>
      </c>
      <c r="Q1051" s="49">
        <v>30.8</v>
      </c>
      <c r="R1051" s="49">
        <v>2205.1</v>
      </c>
    </row>
    <row r="1052" spans="1:20" x14ac:dyDescent="0.3">
      <c r="A1052" s="6">
        <v>42014</v>
      </c>
      <c r="B1052" s="1">
        <v>25084</v>
      </c>
      <c r="C1052" s="1">
        <v>13776</v>
      </c>
      <c r="D1052" s="1">
        <v>8788</v>
      </c>
      <c r="E1052" s="1">
        <v>26</v>
      </c>
      <c r="F1052" s="7">
        <f t="shared" si="19"/>
        <v>47674</v>
      </c>
      <c r="G1052" s="51">
        <f>K1053-G1053</f>
        <v>4106</v>
      </c>
      <c r="H1052" s="5">
        <f>F1052</f>
        <v>47674</v>
      </c>
      <c r="J1052" s="5">
        <f>G1052</f>
        <v>4106</v>
      </c>
      <c r="K1052" s="56"/>
      <c r="L1052" s="1">
        <v>875</v>
      </c>
      <c r="M1052" s="1">
        <v>819</v>
      </c>
      <c r="N1052" s="1">
        <v>692</v>
      </c>
      <c r="O1052" s="1">
        <v>959</v>
      </c>
      <c r="P1052" s="1">
        <v>826</v>
      </c>
      <c r="Q1052" s="52">
        <f>R1053-Q1053</f>
        <v>36.400000000000006</v>
      </c>
      <c r="R1052" s="52">
        <f>Q1052</f>
        <v>36.400000000000006</v>
      </c>
    </row>
    <row r="1053" spans="1:20" x14ac:dyDescent="0.3">
      <c r="A1053" s="6">
        <v>42021</v>
      </c>
      <c r="B1053" s="1">
        <v>24398</v>
      </c>
      <c r="C1053" s="1">
        <v>11281</v>
      </c>
      <c r="D1053" s="1">
        <v>8806</v>
      </c>
      <c r="E1053" s="1">
        <v>46</v>
      </c>
      <c r="F1053" s="7">
        <f t="shared" si="19"/>
        <v>44531</v>
      </c>
      <c r="G1053" s="7">
        <v>4117</v>
      </c>
      <c r="H1053" s="5">
        <f>IF(A!F1053&gt;0,H1052+A!F1053," ")</f>
        <v>92205</v>
      </c>
      <c r="J1053" s="5">
        <f t="shared" si="18"/>
        <v>8223</v>
      </c>
      <c r="K1053" s="1">
        <v>8223</v>
      </c>
      <c r="L1053" s="1">
        <v>876</v>
      </c>
      <c r="M1053" s="1">
        <v>809</v>
      </c>
      <c r="N1053" s="1">
        <v>710</v>
      </c>
      <c r="O1053" s="1">
        <v>899</v>
      </c>
      <c r="P1053" s="1">
        <v>826</v>
      </c>
      <c r="Q1053" s="49">
        <v>36.799999999999997</v>
      </c>
      <c r="R1053" s="49">
        <v>73.2</v>
      </c>
    </row>
    <row r="1054" spans="1:20" x14ac:dyDescent="0.3">
      <c r="A1054" s="6">
        <v>42028</v>
      </c>
      <c r="B1054" s="1">
        <v>27077</v>
      </c>
      <c r="C1054" s="1">
        <v>13700</v>
      </c>
      <c r="D1054" s="1">
        <v>11036</v>
      </c>
      <c r="E1054" s="1">
        <v>170</v>
      </c>
      <c r="F1054" s="7">
        <f t="shared" si="19"/>
        <v>51983</v>
      </c>
      <c r="G1054" s="7">
        <v>3907</v>
      </c>
      <c r="H1054" s="5">
        <f>IF(A!F1054&gt;0,H1053+A!F1054," ")</f>
        <v>144188</v>
      </c>
      <c r="J1054" s="5">
        <f t="shared" si="18"/>
        <v>12130</v>
      </c>
      <c r="K1054" s="1">
        <v>12130</v>
      </c>
      <c r="L1054" s="1">
        <v>874</v>
      </c>
      <c r="M1054" s="1">
        <v>803</v>
      </c>
      <c r="N1054" s="1">
        <v>710</v>
      </c>
      <c r="O1054" s="1">
        <v>951</v>
      </c>
      <c r="P1054" s="1">
        <v>821</v>
      </c>
      <c r="Q1054" s="49">
        <v>42.7</v>
      </c>
      <c r="R1054" s="49">
        <v>118.8</v>
      </c>
    </row>
    <row r="1055" spans="1:20" x14ac:dyDescent="0.3">
      <c r="A1055" s="6">
        <v>42035</v>
      </c>
      <c r="B1055" s="1">
        <v>24867</v>
      </c>
      <c r="C1055" s="1">
        <v>12026</v>
      </c>
      <c r="D1055" s="1">
        <v>10360</v>
      </c>
      <c r="E1055" s="1">
        <v>110</v>
      </c>
      <c r="F1055" s="7">
        <f t="shared" si="19"/>
        <v>47363</v>
      </c>
      <c r="G1055" s="7">
        <v>4039</v>
      </c>
      <c r="H1055" s="5">
        <f>IF(A!F1055&gt;0,H1054+A!F1055," ")</f>
        <v>191551</v>
      </c>
      <c r="J1055" s="5">
        <f t="shared" si="18"/>
        <v>16169</v>
      </c>
      <c r="K1055" s="1">
        <v>16169</v>
      </c>
      <c r="L1055" s="1">
        <v>875</v>
      </c>
      <c r="M1055" s="1">
        <v>796</v>
      </c>
      <c r="N1055" s="1">
        <v>723</v>
      </c>
      <c r="O1055" s="1">
        <v>948</v>
      </c>
      <c r="P1055" s="1">
        <v>823</v>
      </c>
      <c r="Q1055" s="49">
        <v>38.700000000000003</v>
      </c>
      <c r="R1055" s="49">
        <v>157.5</v>
      </c>
    </row>
    <row r="1056" spans="1:20" x14ac:dyDescent="0.3">
      <c r="A1056" s="6">
        <v>42042</v>
      </c>
      <c r="B1056" s="1">
        <v>22603</v>
      </c>
      <c r="C1056" s="1">
        <v>16505</v>
      </c>
      <c r="D1056" s="1">
        <v>9782</v>
      </c>
      <c r="E1056" s="1">
        <v>141</v>
      </c>
      <c r="F1056" s="7">
        <f t="shared" si="19"/>
        <v>49031</v>
      </c>
      <c r="G1056" s="7">
        <v>3761</v>
      </c>
      <c r="H1056" s="5">
        <f>IF(A!F1056&gt;0,H1055+A!F1056," ")</f>
        <v>240582</v>
      </c>
      <c r="J1056" s="5">
        <f t="shared" si="18"/>
        <v>19930</v>
      </c>
      <c r="K1056" s="1">
        <v>19930</v>
      </c>
      <c r="L1056" s="1">
        <v>881</v>
      </c>
      <c r="M1056" s="1">
        <v>807</v>
      </c>
      <c r="N1056" s="1">
        <v>718</v>
      </c>
      <c r="O1056" s="1">
        <v>941</v>
      </c>
      <c r="P1056" s="1">
        <v>824</v>
      </c>
      <c r="Q1056" s="49">
        <v>40.299999999999997</v>
      </c>
      <c r="R1056" s="49">
        <v>197.8</v>
      </c>
    </row>
    <row r="1057" spans="1:18" x14ac:dyDescent="0.3">
      <c r="A1057" s="6">
        <v>42049</v>
      </c>
      <c r="B1057" s="1">
        <v>25965</v>
      </c>
      <c r="C1057" s="1">
        <v>16688</v>
      </c>
      <c r="D1057" s="1">
        <v>9476</v>
      </c>
      <c r="E1057" s="1">
        <v>115</v>
      </c>
      <c r="F1057" s="7">
        <f t="shared" si="19"/>
        <v>52244</v>
      </c>
      <c r="G1057" s="7">
        <v>3878</v>
      </c>
      <c r="H1057" s="5">
        <f>IF(A!F1057&gt;0,H1056+A!F1057," ")</f>
        <v>292826</v>
      </c>
      <c r="J1057" s="5">
        <f t="shared" si="18"/>
        <v>23808</v>
      </c>
      <c r="K1057" s="1">
        <v>23808</v>
      </c>
      <c r="L1057" s="1">
        <v>871</v>
      </c>
      <c r="M1057" s="1">
        <v>805</v>
      </c>
      <c r="N1057" s="1">
        <v>728</v>
      </c>
      <c r="O1057" s="1">
        <v>1031</v>
      </c>
      <c r="P1057" s="1">
        <v>824</v>
      </c>
      <c r="Q1057" s="49">
        <v>43</v>
      </c>
      <c r="R1057" s="49">
        <v>240.8</v>
      </c>
    </row>
    <row r="1058" spans="1:18" x14ac:dyDescent="0.3">
      <c r="A1058" s="6">
        <v>42056</v>
      </c>
      <c r="B1058" s="1">
        <v>20821</v>
      </c>
      <c r="C1058" s="1">
        <v>14876</v>
      </c>
      <c r="D1058" s="1">
        <v>7483</v>
      </c>
      <c r="E1058" s="1">
        <v>33</v>
      </c>
      <c r="F1058" s="7">
        <f t="shared" si="19"/>
        <v>43213</v>
      </c>
      <c r="G1058" s="7">
        <v>3762</v>
      </c>
      <c r="H1058" s="5">
        <f>IF(A!F1058&gt;0,H1057+A!F1058," ")</f>
        <v>336039</v>
      </c>
      <c r="J1058" s="5">
        <f t="shared" si="18"/>
        <v>27570</v>
      </c>
      <c r="K1058" s="1">
        <v>27570</v>
      </c>
      <c r="L1058" s="1">
        <v>869</v>
      </c>
      <c r="M1058" s="1">
        <v>828</v>
      </c>
      <c r="N1058" s="1">
        <v>732</v>
      </c>
      <c r="O1058" s="1">
        <v>1003</v>
      </c>
      <c r="P1058" s="1">
        <v>831</v>
      </c>
      <c r="Q1058" s="49">
        <v>35.9</v>
      </c>
      <c r="R1058" s="49">
        <v>277.2</v>
      </c>
    </row>
    <row r="1059" spans="1:18" x14ac:dyDescent="0.3">
      <c r="A1059" s="6">
        <v>42063</v>
      </c>
      <c r="B1059" s="1">
        <v>23675</v>
      </c>
      <c r="C1059" s="1">
        <v>20006</v>
      </c>
      <c r="D1059" s="1">
        <v>8588</v>
      </c>
      <c r="E1059" s="1">
        <v>69</v>
      </c>
      <c r="F1059" s="7">
        <f t="shared" si="19"/>
        <v>52338</v>
      </c>
      <c r="G1059" s="7">
        <v>3705</v>
      </c>
      <c r="H1059" s="5">
        <f>IF(A!F1059&gt;0,H1058+A!F1059," ")</f>
        <v>388377</v>
      </c>
      <c r="J1059" s="5">
        <f t="shared" si="18"/>
        <v>31275</v>
      </c>
      <c r="K1059" s="1">
        <v>31275</v>
      </c>
      <c r="L1059" s="1">
        <v>882</v>
      </c>
      <c r="M1059" s="1">
        <v>802</v>
      </c>
      <c r="N1059" s="1">
        <v>723</v>
      </c>
      <c r="O1059" s="1">
        <v>988</v>
      </c>
      <c r="P1059" s="1">
        <v>825</v>
      </c>
      <c r="Q1059" s="49">
        <v>43.2</v>
      </c>
      <c r="R1059" s="49">
        <v>320.3</v>
      </c>
    </row>
    <row r="1060" spans="1:18" x14ac:dyDescent="0.3">
      <c r="A1060" s="6">
        <v>42070</v>
      </c>
      <c r="B1060" s="1">
        <v>24962</v>
      </c>
      <c r="C1060" s="1">
        <v>18041</v>
      </c>
      <c r="D1060" s="1">
        <v>8389</v>
      </c>
      <c r="E1060" s="1">
        <v>57</v>
      </c>
      <c r="F1060" s="7">
        <f t="shared" si="19"/>
        <v>51449</v>
      </c>
      <c r="G1060" s="7">
        <v>3728</v>
      </c>
      <c r="H1060" s="5">
        <f>IF(A!F1060&gt;0,H1059+A!F1060," ")</f>
        <v>439826</v>
      </c>
      <c r="J1060" s="5">
        <f t="shared" si="18"/>
        <v>35003</v>
      </c>
      <c r="K1060" s="1">
        <v>35003</v>
      </c>
      <c r="L1060" s="1">
        <v>877</v>
      </c>
      <c r="M1060" s="1">
        <v>813</v>
      </c>
      <c r="N1060" s="1">
        <v>753</v>
      </c>
      <c r="O1060" s="1">
        <v>1044</v>
      </c>
      <c r="P1060" s="1">
        <v>834</v>
      </c>
      <c r="Q1060" s="49">
        <v>42.9</v>
      </c>
      <c r="R1060" s="49">
        <v>363.3</v>
      </c>
    </row>
    <row r="1061" spans="1:18" x14ac:dyDescent="0.3">
      <c r="A1061" s="6">
        <v>42077</v>
      </c>
      <c r="B1061" s="1">
        <v>22408</v>
      </c>
      <c r="C1061" s="1">
        <v>17914</v>
      </c>
      <c r="D1061" s="1">
        <v>6165</v>
      </c>
      <c r="E1061" s="1">
        <v>56</v>
      </c>
      <c r="F1061" s="7">
        <f t="shared" si="19"/>
        <v>46543</v>
      </c>
      <c r="G1061" s="7">
        <v>4090</v>
      </c>
      <c r="H1061" s="5">
        <f>IF(A!F1061&gt;0,H1060+A!F1061," ")</f>
        <v>486369</v>
      </c>
      <c r="J1061" s="5">
        <f t="shared" si="18"/>
        <v>39093</v>
      </c>
      <c r="K1061" s="1">
        <v>39093</v>
      </c>
      <c r="L1061" s="1">
        <v>886</v>
      </c>
      <c r="M1061" s="1">
        <v>818</v>
      </c>
      <c r="N1061" s="1">
        <v>744</v>
      </c>
      <c r="O1061" s="1">
        <v>964</v>
      </c>
      <c r="P1061" s="1">
        <v>841</v>
      </c>
      <c r="Q1061" s="49">
        <v>38.9</v>
      </c>
      <c r="R1061" s="49">
        <v>402.2</v>
      </c>
    </row>
    <row r="1062" spans="1:18" x14ac:dyDescent="0.3">
      <c r="A1062" s="6">
        <v>42084</v>
      </c>
      <c r="B1062" s="1">
        <v>24935</v>
      </c>
      <c r="C1062" s="1">
        <v>17978</v>
      </c>
      <c r="D1062" s="1">
        <v>5867</v>
      </c>
      <c r="E1062" s="1">
        <v>52</v>
      </c>
      <c r="F1062" s="7">
        <f t="shared" si="19"/>
        <v>48832</v>
      </c>
      <c r="G1062" s="7">
        <v>3923</v>
      </c>
      <c r="H1062" s="5">
        <f>IF(A!F1062&gt;0,H1061+A!F1062," ")</f>
        <v>535201</v>
      </c>
      <c r="J1062" s="5">
        <f t="shared" si="18"/>
        <v>43016</v>
      </c>
      <c r="K1062" s="1">
        <v>43016</v>
      </c>
      <c r="L1062" s="1">
        <v>877</v>
      </c>
      <c r="M1062" s="1">
        <v>822</v>
      </c>
      <c r="N1062" s="1">
        <v>737</v>
      </c>
      <c r="O1062" s="1">
        <v>970</v>
      </c>
      <c r="P1062" s="1">
        <v>840</v>
      </c>
      <c r="Q1062" s="49">
        <v>41</v>
      </c>
      <c r="R1062" s="49">
        <v>443.5</v>
      </c>
    </row>
    <row r="1063" spans="1:18" x14ac:dyDescent="0.3">
      <c r="A1063" s="6">
        <v>42091</v>
      </c>
      <c r="B1063" s="1">
        <v>21592</v>
      </c>
      <c r="C1063" s="1">
        <v>20644</v>
      </c>
      <c r="D1063" s="1">
        <v>5085</v>
      </c>
      <c r="E1063" s="1">
        <v>51</v>
      </c>
      <c r="F1063" s="7">
        <f t="shared" si="19"/>
        <v>47372</v>
      </c>
      <c r="G1063" s="7">
        <v>3916</v>
      </c>
      <c r="H1063" s="5">
        <f>IF(A!F1063&gt;0,H1062+A!F1063," ")</f>
        <v>582573</v>
      </c>
      <c r="J1063" s="5">
        <f t="shared" si="18"/>
        <v>46932</v>
      </c>
      <c r="K1063" s="1">
        <v>46932</v>
      </c>
      <c r="L1063" s="1">
        <v>894</v>
      </c>
      <c r="M1063" s="1">
        <v>818</v>
      </c>
      <c r="N1063" s="1">
        <v>720</v>
      </c>
      <c r="O1063" s="1">
        <v>958</v>
      </c>
      <c r="P1063" s="1">
        <v>842</v>
      </c>
      <c r="Q1063" s="49">
        <v>39.9</v>
      </c>
      <c r="R1063" s="49">
        <v>483.3</v>
      </c>
    </row>
    <row r="1064" spans="1:18" x14ac:dyDescent="0.3">
      <c r="A1064" s="6">
        <v>42098</v>
      </c>
      <c r="B1064" s="1">
        <v>20514</v>
      </c>
      <c r="C1064" s="1">
        <v>14054</v>
      </c>
      <c r="D1064" s="1">
        <v>5391</v>
      </c>
      <c r="E1064" s="1">
        <v>47</v>
      </c>
      <c r="F1064" s="7">
        <f t="shared" si="19"/>
        <v>40006</v>
      </c>
      <c r="G1064" s="7">
        <v>3734</v>
      </c>
      <c r="H1064" s="5">
        <f>IF(A!F1064&gt;0,H1063+A!F1064," ")</f>
        <v>622579</v>
      </c>
      <c r="J1064" s="5">
        <f t="shared" si="18"/>
        <v>50666</v>
      </c>
      <c r="K1064" s="1">
        <v>50666</v>
      </c>
      <c r="L1064" s="1">
        <v>891</v>
      </c>
      <c r="M1064" s="1">
        <v>813</v>
      </c>
      <c r="N1064" s="1">
        <v>726</v>
      </c>
      <c r="O1064" s="1">
        <v>974</v>
      </c>
      <c r="P1064" s="1">
        <v>842</v>
      </c>
      <c r="Q1064" s="49">
        <v>33.700000000000003</v>
      </c>
      <c r="R1064" s="49">
        <v>517.1</v>
      </c>
    </row>
    <row r="1065" spans="1:18" x14ac:dyDescent="0.3">
      <c r="A1065" s="6">
        <v>42105</v>
      </c>
      <c r="B1065" s="1">
        <v>21958</v>
      </c>
      <c r="C1065" s="1">
        <v>22526</v>
      </c>
      <c r="D1065" s="1">
        <v>6587</v>
      </c>
      <c r="E1065" s="1">
        <v>127</v>
      </c>
      <c r="F1065" s="7">
        <f t="shared" si="19"/>
        <v>51198</v>
      </c>
      <c r="G1065" s="7">
        <v>3524</v>
      </c>
      <c r="H1065" s="5">
        <f>IF(A!F1065&gt;0,H1064+A!F1065," ")</f>
        <v>673777</v>
      </c>
      <c r="J1065" s="5">
        <f t="shared" si="18"/>
        <v>54190</v>
      </c>
      <c r="K1065" s="1">
        <v>54190</v>
      </c>
      <c r="L1065" s="1">
        <v>881</v>
      </c>
      <c r="M1065" s="1">
        <v>819</v>
      </c>
      <c r="N1065" s="1">
        <v>729</v>
      </c>
      <c r="O1065" s="1">
        <v>985</v>
      </c>
      <c r="P1065" s="1">
        <v>835</v>
      </c>
      <c r="Q1065" s="49">
        <v>42.7</v>
      </c>
      <c r="R1065" s="49">
        <v>560</v>
      </c>
    </row>
    <row r="1066" spans="1:18" x14ac:dyDescent="0.3">
      <c r="A1066" s="6">
        <v>42112</v>
      </c>
      <c r="B1066" s="1">
        <v>20299</v>
      </c>
      <c r="C1066" s="1">
        <v>20514</v>
      </c>
      <c r="D1066" s="1">
        <v>5843</v>
      </c>
      <c r="E1066" s="1">
        <v>170</v>
      </c>
      <c r="F1066" s="7">
        <f t="shared" si="19"/>
        <v>46826</v>
      </c>
      <c r="G1066" s="7">
        <v>2674</v>
      </c>
      <c r="H1066" s="5">
        <f>IF(A!F1066&gt;0,H1065+A!F1066," ")</f>
        <v>720603</v>
      </c>
      <c r="J1066" s="5">
        <f t="shared" si="18"/>
        <v>56864</v>
      </c>
      <c r="K1066" s="1">
        <v>56864</v>
      </c>
      <c r="L1066" s="1">
        <v>877</v>
      </c>
      <c r="M1066" s="1">
        <v>818</v>
      </c>
      <c r="N1066" s="1">
        <v>717</v>
      </c>
      <c r="O1066" s="1">
        <v>1018</v>
      </c>
      <c r="P1066" s="1">
        <v>832</v>
      </c>
      <c r="Q1066" s="49">
        <v>38.9</v>
      </c>
      <c r="R1066" s="49">
        <v>598.79999999999995</v>
      </c>
    </row>
    <row r="1067" spans="1:18" x14ac:dyDescent="0.3">
      <c r="A1067" s="6">
        <v>42119</v>
      </c>
      <c r="B1067" s="1">
        <v>18518</v>
      </c>
      <c r="C1067" s="1">
        <v>22673</v>
      </c>
      <c r="D1067" s="1">
        <v>6089</v>
      </c>
      <c r="E1067" s="1">
        <v>224</v>
      </c>
      <c r="F1067" s="7">
        <f t="shared" si="19"/>
        <v>47504</v>
      </c>
      <c r="G1067" s="7">
        <v>4038</v>
      </c>
      <c r="H1067" s="5">
        <f>IF(A!F1067&gt;0,H1066+A!F1067," ")</f>
        <v>768107</v>
      </c>
      <c r="J1067" s="5">
        <f t="shared" si="18"/>
        <v>60902</v>
      </c>
      <c r="K1067" s="1">
        <v>60902</v>
      </c>
      <c r="L1067" s="1">
        <v>875</v>
      </c>
      <c r="M1067" s="1">
        <v>809</v>
      </c>
      <c r="N1067" s="1">
        <v>727</v>
      </c>
      <c r="O1067" s="1">
        <v>1003</v>
      </c>
      <c r="P1067" s="1">
        <v>825</v>
      </c>
      <c r="Q1067" s="49">
        <v>39.200000000000003</v>
      </c>
      <c r="R1067" s="49">
        <v>638.1</v>
      </c>
    </row>
    <row r="1068" spans="1:18" x14ac:dyDescent="0.3">
      <c r="A1068" s="6">
        <v>42126</v>
      </c>
      <c r="B1068" s="1">
        <v>19988</v>
      </c>
      <c r="C1068" s="1">
        <v>21712</v>
      </c>
      <c r="D1068" s="1">
        <v>4852</v>
      </c>
      <c r="E1068" s="1">
        <v>233</v>
      </c>
      <c r="F1068" s="7">
        <f t="shared" si="19"/>
        <v>46785</v>
      </c>
      <c r="G1068" s="7">
        <v>3735</v>
      </c>
      <c r="H1068" s="5">
        <f>IF(A!F1068&gt;0,H1067+A!F1068," ")</f>
        <v>814892</v>
      </c>
      <c r="J1068" s="5">
        <f t="shared" si="18"/>
        <v>64637</v>
      </c>
      <c r="K1068" s="1">
        <v>64655</v>
      </c>
      <c r="L1068" s="1">
        <v>870</v>
      </c>
      <c r="M1068" s="1">
        <v>813</v>
      </c>
      <c r="N1068" s="1">
        <v>726</v>
      </c>
      <c r="O1068" s="1">
        <v>1024</v>
      </c>
      <c r="P1068" s="1">
        <v>830</v>
      </c>
      <c r="Q1068" s="49">
        <v>38.799999999999997</v>
      </c>
      <c r="R1068" s="49">
        <v>676.7</v>
      </c>
    </row>
    <row r="1069" spans="1:18" x14ac:dyDescent="0.3">
      <c r="A1069" s="6">
        <v>42133</v>
      </c>
      <c r="B1069" s="1">
        <v>24464</v>
      </c>
      <c r="C1069" s="1">
        <v>15739</v>
      </c>
      <c r="D1069" s="1">
        <v>5804</v>
      </c>
      <c r="E1069" s="1">
        <v>160</v>
      </c>
      <c r="F1069" s="7">
        <f t="shared" si="19"/>
        <v>46167</v>
      </c>
      <c r="G1069" s="7">
        <v>3872</v>
      </c>
      <c r="H1069" s="5">
        <f>IF(A!F1069&gt;0,H1068+A!F1069," ")</f>
        <v>861059</v>
      </c>
      <c r="J1069" s="5">
        <f t="shared" si="18"/>
        <v>68509</v>
      </c>
      <c r="K1069" s="1">
        <v>68527</v>
      </c>
      <c r="L1069" s="1">
        <v>865</v>
      </c>
      <c r="M1069" s="1">
        <v>810</v>
      </c>
      <c r="N1069" s="1">
        <v>724</v>
      </c>
      <c r="O1069" s="1">
        <v>1025</v>
      </c>
      <c r="P1069" s="1">
        <v>829</v>
      </c>
      <c r="Q1069" s="49">
        <v>38.299999999999997</v>
      </c>
      <c r="R1069" s="49">
        <v>714.9</v>
      </c>
    </row>
    <row r="1070" spans="1:18" x14ac:dyDescent="0.3">
      <c r="A1070" s="6">
        <v>42140</v>
      </c>
      <c r="B1070" s="1">
        <v>21966</v>
      </c>
      <c r="C1070" s="1">
        <v>16566</v>
      </c>
      <c r="D1070" s="1">
        <v>4310</v>
      </c>
      <c r="E1070" s="1">
        <v>258</v>
      </c>
      <c r="F1070" s="7">
        <f t="shared" si="19"/>
        <v>43100</v>
      </c>
      <c r="G1070" s="7">
        <v>3904</v>
      </c>
      <c r="H1070" s="5">
        <f>IF(A!F1070&gt;0,H1069+A!F1070," ")</f>
        <v>904159</v>
      </c>
      <c r="J1070" s="5">
        <f t="shared" si="18"/>
        <v>72413</v>
      </c>
      <c r="K1070" s="1">
        <v>72431</v>
      </c>
      <c r="L1070" s="1">
        <v>862</v>
      </c>
      <c r="M1070" s="1">
        <v>801</v>
      </c>
      <c r="N1070" s="1">
        <v>756</v>
      </c>
      <c r="O1070" s="1">
        <v>1022</v>
      </c>
      <c r="P1070" s="1">
        <v>829</v>
      </c>
      <c r="Q1070" s="49">
        <v>35.700000000000003</v>
      </c>
      <c r="R1070" s="49">
        <v>750.8</v>
      </c>
    </row>
    <row r="1071" spans="1:18" x14ac:dyDescent="0.3">
      <c r="A1071" s="6">
        <v>42147</v>
      </c>
      <c r="B1071" s="1">
        <v>23856</v>
      </c>
      <c r="C1071" s="1">
        <v>11831</v>
      </c>
      <c r="D1071" s="1">
        <v>5350</v>
      </c>
      <c r="E1071" s="1">
        <v>332</v>
      </c>
      <c r="F1071" s="7">
        <f t="shared" si="19"/>
        <v>41369</v>
      </c>
      <c r="G1071" s="7">
        <v>3220</v>
      </c>
      <c r="H1071" s="5">
        <f>IF(A!F1071&gt;0,H1070+A!F1071," ")</f>
        <v>945528</v>
      </c>
      <c r="J1071" s="5">
        <f t="shared" si="18"/>
        <v>75633</v>
      </c>
      <c r="K1071" s="1">
        <v>75651</v>
      </c>
      <c r="L1071" s="1">
        <v>854</v>
      </c>
      <c r="M1071" s="1">
        <v>804</v>
      </c>
      <c r="N1071" s="1">
        <v>720</v>
      </c>
      <c r="O1071" s="1">
        <v>1016</v>
      </c>
      <c r="P1071" s="1">
        <v>824</v>
      </c>
      <c r="Q1071" s="49">
        <v>34.1</v>
      </c>
      <c r="R1071" s="49">
        <v>784.7</v>
      </c>
    </row>
    <row r="1072" spans="1:18" x14ac:dyDescent="0.3">
      <c r="A1072" s="6">
        <v>42154</v>
      </c>
      <c r="B1072" s="1">
        <v>27723</v>
      </c>
      <c r="C1072" s="1">
        <v>13317</v>
      </c>
      <c r="D1072" s="1">
        <v>5487</v>
      </c>
      <c r="E1072" s="1">
        <v>385</v>
      </c>
      <c r="F1072" s="7">
        <f t="shared" si="19"/>
        <v>46912</v>
      </c>
      <c r="G1072" s="7">
        <v>3813</v>
      </c>
      <c r="H1072" s="5">
        <f>IF(A!F1072&gt;0,H1071+A!F1072," ")</f>
        <v>992440</v>
      </c>
      <c r="J1072" s="5">
        <f t="shared" si="18"/>
        <v>79446</v>
      </c>
      <c r="K1072" s="1">
        <v>79494</v>
      </c>
      <c r="L1072" s="1">
        <v>851</v>
      </c>
      <c r="M1072" s="1">
        <v>798</v>
      </c>
      <c r="N1072" s="1">
        <v>732</v>
      </c>
      <c r="O1072" s="1">
        <v>1007</v>
      </c>
      <c r="P1072" s="1">
        <v>823</v>
      </c>
      <c r="Q1072" s="49">
        <v>38.6</v>
      </c>
      <c r="R1072" s="49">
        <v>823.3</v>
      </c>
    </row>
    <row r="1073" spans="1:18" x14ac:dyDescent="0.3">
      <c r="A1073" s="6">
        <v>42161</v>
      </c>
      <c r="B1073" s="1">
        <v>29299</v>
      </c>
      <c r="C1073" s="1">
        <v>11077</v>
      </c>
      <c r="D1073" s="1">
        <v>5995</v>
      </c>
      <c r="E1073" s="1">
        <v>289</v>
      </c>
      <c r="F1073" s="7">
        <f t="shared" si="19"/>
        <v>46660</v>
      </c>
      <c r="G1073" s="7">
        <v>3803</v>
      </c>
      <c r="H1073" s="5">
        <f>IF(A!F1073&gt;0,H1072+A!F1073," ")</f>
        <v>1039100</v>
      </c>
      <c r="J1073" s="5">
        <f t="shared" si="18"/>
        <v>83249</v>
      </c>
      <c r="K1073" s="1">
        <v>83267</v>
      </c>
      <c r="L1073" s="1">
        <v>848</v>
      </c>
      <c r="M1073" s="1">
        <v>807</v>
      </c>
      <c r="N1073" s="1">
        <v>726</v>
      </c>
      <c r="O1073" s="1">
        <v>1004</v>
      </c>
      <c r="P1073" s="1">
        <v>824</v>
      </c>
      <c r="Q1073" s="49">
        <v>38.4</v>
      </c>
      <c r="R1073" s="49">
        <v>862</v>
      </c>
    </row>
    <row r="1074" spans="1:18" x14ac:dyDescent="0.3">
      <c r="A1074" s="6">
        <v>42168</v>
      </c>
      <c r="B1074" s="1">
        <v>28857</v>
      </c>
      <c r="C1074" s="1">
        <v>11555</v>
      </c>
      <c r="D1074" s="1">
        <v>5189</v>
      </c>
      <c r="E1074" s="1">
        <v>158</v>
      </c>
      <c r="F1074" s="7">
        <f t="shared" si="19"/>
        <v>45759</v>
      </c>
      <c r="G1074" s="7">
        <v>3853</v>
      </c>
      <c r="H1074" s="5">
        <f>IF(A!F1074&gt;0,H1073+A!F1074," ")</f>
        <v>1084859</v>
      </c>
      <c r="J1074" s="5">
        <f t="shared" si="18"/>
        <v>87102</v>
      </c>
      <c r="K1074" s="1">
        <v>87120</v>
      </c>
      <c r="L1074" s="1">
        <v>850</v>
      </c>
      <c r="M1074" s="1">
        <v>794</v>
      </c>
      <c r="N1074" s="1">
        <v>728</v>
      </c>
      <c r="O1074" s="1">
        <v>1011</v>
      </c>
      <c r="P1074" s="1">
        <v>822</v>
      </c>
      <c r="Q1074" s="49">
        <v>37.6</v>
      </c>
      <c r="R1074" s="49">
        <v>899.5</v>
      </c>
    </row>
    <row r="1075" spans="1:18" x14ac:dyDescent="0.3">
      <c r="A1075" s="6">
        <v>42175</v>
      </c>
      <c r="B1075" s="1">
        <v>27207</v>
      </c>
      <c r="C1075" s="1">
        <v>11422</v>
      </c>
      <c r="D1075" s="1">
        <v>5769</v>
      </c>
      <c r="E1075" s="1">
        <v>295</v>
      </c>
      <c r="F1075" s="7">
        <f t="shared" si="19"/>
        <v>44693</v>
      </c>
      <c r="G1075" s="7">
        <v>3866</v>
      </c>
      <c r="H1075" s="5">
        <f>IF(A!F1075&gt;0,H1074+A!F1075," ")</f>
        <v>1129552</v>
      </c>
      <c r="J1075" s="5">
        <f t="shared" si="18"/>
        <v>90968</v>
      </c>
      <c r="K1075" s="1">
        <v>90986</v>
      </c>
      <c r="L1075" s="1">
        <v>845</v>
      </c>
      <c r="M1075" s="1">
        <v>788</v>
      </c>
      <c r="N1075" s="1">
        <v>733</v>
      </c>
      <c r="O1075" s="1">
        <v>1034</v>
      </c>
      <c r="P1075" s="1">
        <v>818</v>
      </c>
      <c r="Q1075" s="49">
        <v>36.5</v>
      </c>
      <c r="R1075" s="49">
        <v>936</v>
      </c>
    </row>
    <row r="1076" spans="1:18" x14ac:dyDescent="0.3">
      <c r="A1076" s="6">
        <v>42182</v>
      </c>
      <c r="B1076" s="1">
        <v>26816</v>
      </c>
      <c r="C1076" s="1">
        <v>12360</v>
      </c>
      <c r="D1076" s="1">
        <v>5709</v>
      </c>
      <c r="E1076" s="1">
        <v>292</v>
      </c>
      <c r="F1076" s="7">
        <f t="shared" si="19"/>
        <v>45177</v>
      </c>
      <c r="G1076" s="7">
        <v>3058</v>
      </c>
      <c r="H1076" s="5">
        <f>IF(A!F1076&gt;0,H1075+A!F1076," ")</f>
        <v>1174729</v>
      </c>
      <c r="J1076" s="5">
        <f t="shared" si="18"/>
        <v>94026</v>
      </c>
      <c r="K1076" s="1">
        <v>94044</v>
      </c>
      <c r="L1076" s="1">
        <v>857</v>
      </c>
      <c r="M1076" s="1">
        <v>800</v>
      </c>
      <c r="N1076" s="1">
        <v>730</v>
      </c>
      <c r="O1076" s="1">
        <v>1061</v>
      </c>
      <c r="P1076" s="1">
        <v>827</v>
      </c>
      <c r="Q1076" s="49">
        <v>37.299999999999997</v>
      </c>
      <c r="R1076" s="49">
        <v>973.8</v>
      </c>
    </row>
    <row r="1077" spans="1:18" x14ac:dyDescent="0.3">
      <c r="A1077" s="6">
        <v>42189</v>
      </c>
      <c r="B1077" s="1">
        <v>27745</v>
      </c>
      <c r="C1077" s="1">
        <v>6042</v>
      </c>
      <c r="D1077" s="1">
        <v>5184</v>
      </c>
      <c r="E1077" s="1">
        <v>252</v>
      </c>
      <c r="F1077" s="7">
        <f t="shared" si="19"/>
        <v>39223</v>
      </c>
      <c r="G1077" s="7">
        <v>3062</v>
      </c>
      <c r="H1077" s="5">
        <f>IF(A!F1077&gt;0,H1076+A!F1077," ")</f>
        <v>1213952</v>
      </c>
      <c r="J1077" s="5">
        <f t="shared" si="18"/>
        <v>97088</v>
      </c>
      <c r="K1077" s="1">
        <v>97106</v>
      </c>
      <c r="L1077" s="1">
        <v>867</v>
      </c>
      <c r="M1077" s="1">
        <v>804</v>
      </c>
      <c r="N1077" s="1">
        <v>715</v>
      </c>
      <c r="O1077" s="1">
        <v>1024</v>
      </c>
      <c r="P1077" s="1">
        <v>839</v>
      </c>
      <c r="Q1077" s="49">
        <v>32.9</v>
      </c>
      <c r="R1077" s="49">
        <v>1006.3</v>
      </c>
    </row>
    <row r="1078" spans="1:18" x14ac:dyDescent="0.3">
      <c r="A1078" s="6">
        <v>42196</v>
      </c>
      <c r="B1078" s="1">
        <v>30869</v>
      </c>
      <c r="C1078" s="1">
        <v>11329</v>
      </c>
      <c r="D1078" s="1">
        <v>5825</v>
      </c>
      <c r="E1078" s="1">
        <v>258</v>
      </c>
      <c r="F1078" s="7">
        <f t="shared" si="19"/>
        <v>48281</v>
      </c>
      <c r="G1078" s="7">
        <v>3710</v>
      </c>
      <c r="H1078" s="5">
        <f>IF(A!F1078&gt;0,H1077+A!F1078," ")</f>
        <v>1262233</v>
      </c>
      <c r="J1078" s="5">
        <f t="shared" si="18"/>
        <v>100798</v>
      </c>
      <c r="K1078" s="1">
        <v>100816</v>
      </c>
      <c r="L1078" s="1">
        <v>868</v>
      </c>
      <c r="M1078" s="1">
        <v>804</v>
      </c>
      <c r="N1078" s="1">
        <v>717</v>
      </c>
      <c r="O1078" s="1">
        <v>956</v>
      </c>
      <c r="P1078" s="1">
        <v>835</v>
      </c>
      <c r="Q1078" s="49">
        <v>40.299999999999997</v>
      </c>
      <c r="R1078" s="49">
        <v>1046.5</v>
      </c>
    </row>
    <row r="1079" spans="1:18" x14ac:dyDescent="0.3">
      <c r="A1079" s="6">
        <v>42203</v>
      </c>
      <c r="B1079" s="1">
        <v>30423</v>
      </c>
      <c r="C1079" s="1">
        <v>12085</v>
      </c>
      <c r="D1079" s="1">
        <v>6202</v>
      </c>
      <c r="E1079" s="1">
        <v>285</v>
      </c>
      <c r="F1079" s="7">
        <f t="shared" si="19"/>
        <v>48995</v>
      </c>
      <c r="G1079" s="7">
        <v>3511</v>
      </c>
      <c r="H1079" s="5">
        <f>IF(A!F1079&gt;0,H1078+A!F1079," ")</f>
        <v>1311228</v>
      </c>
      <c r="J1079" s="5">
        <f t="shared" si="18"/>
        <v>104309</v>
      </c>
      <c r="K1079" s="1">
        <v>104327</v>
      </c>
      <c r="L1079" s="1">
        <v>868</v>
      </c>
      <c r="M1079" s="1">
        <v>797</v>
      </c>
      <c r="N1079" s="1">
        <v>732</v>
      </c>
      <c r="O1079" s="1">
        <v>1016</v>
      </c>
      <c r="P1079" s="1">
        <v>834</v>
      </c>
      <c r="Q1079" s="49">
        <v>40.9</v>
      </c>
      <c r="R1079" s="49">
        <v>1087.3</v>
      </c>
    </row>
    <row r="1080" spans="1:18" x14ac:dyDescent="0.3">
      <c r="A1080" s="6">
        <v>42210</v>
      </c>
      <c r="B1080" s="1">
        <v>32288</v>
      </c>
      <c r="C1080" s="1">
        <v>11379</v>
      </c>
      <c r="D1080" s="1">
        <v>5957</v>
      </c>
      <c r="E1080" s="1">
        <v>307</v>
      </c>
      <c r="F1080" s="7">
        <f t="shared" si="19"/>
        <v>49931</v>
      </c>
      <c r="G1080" s="7">
        <v>3433</v>
      </c>
      <c r="H1080" s="5">
        <f>IF(A!F1080&gt;0,H1079+A!F1080," ")</f>
        <v>1361159</v>
      </c>
      <c r="J1080" s="5">
        <f t="shared" si="18"/>
        <v>107742</v>
      </c>
      <c r="K1080" s="1">
        <v>107760</v>
      </c>
      <c r="L1080" s="1">
        <v>870</v>
      </c>
      <c r="M1080" s="1">
        <v>798</v>
      </c>
      <c r="N1080" s="1">
        <v>726</v>
      </c>
      <c r="O1080" s="1">
        <v>1008</v>
      </c>
      <c r="P1080" s="1">
        <v>838</v>
      </c>
      <c r="Q1080" s="49">
        <v>41.8</v>
      </c>
      <c r="R1080" s="49">
        <v>1129.2</v>
      </c>
    </row>
    <row r="1081" spans="1:18" x14ac:dyDescent="0.3">
      <c r="A1081" s="6">
        <v>42217</v>
      </c>
      <c r="B1081" s="1">
        <v>30423</v>
      </c>
      <c r="C1081" s="1">
        <v>11525</v>
      </c>
      <c r="D1081" s="1">
        <v>5880</v>
      </c>
      <c r="E1081" s="1">
        <v>294</v>
      </c>
      <c r="F1081" s="7">
        <f t="shared" si="19"/>
        <v>48122</v>
      </c>
      <c r="G1081" s="7">
        <v>3293</v>
      </c>
      <c r="H1081" s="5">
        <f>IF(A!F1081&gt;0,H1080+A!F1081," ")</f>
        <v>1409281</v>
      </c>
      <c r="J1081" s="5">
        <f t="shared" si="18"/>
        <v>111035</v>
      </c>
      <c r="K1081" s="1">
        <v>11053</v>
      </c>
      <c r="L1081" s="1">
        <v>873</v>
      </c>
      <c r="M1081" s="1">
        <v>801</v>
      </c>
      <c r="N1081" s="1">
        <v>725</v>
      </c>
      <c r="O1081" s="1">
        <v>1062</v>
      </c>
      <c r="P1081" s="1">
        <v>839</v>
      </c>
      <c r="Q1081" s="49">
        <v>40.4</v>
      </c>
      <c r="R1081" s="49">
        <v>1170.3</v>
      </c>
    </row>
    <row r="1082" spans="1:18" x14ac:dyDescent="0.3">
      <c r="A1082" s="6">
        <v>42224</v>
      </c>
      <c r="B1082" s="1">
        <v>28884</v>
      </c>
      <c r="C1082" s="1">
        <v>10073</v>
      </c>
      <c r="D1082" s="1">
        <v>5935</v>
      </c>
      <c r="E1082" s="1">
        <v>212</v>
      </c>
      <c r="F1082" s="7">
        <f t="shared" si="19"/>
        <v>45104</v>
      </c>
      <c r="G1082" s="7">
        <v>3271</v>
      </c>
      <c r="H1082" s="5">
        <f>IF(A!F1082&gt;0,H1081+A!F1082," ")</f>
        <v>1454385</v>
      </c>
      <c r="J1082" s="5">
        <f t="shared" si="18"/>
        <v>114306</v>
      </c>
      <c r="K1082" s="1">
        <v>114324</v>
      </c>
      <c r="L1082" s="1">
        <v>893</v>
      </c>
      <c r="M1082" s="1">
        <v>822</v>
      </c>
      <c r="N1082" s="1">
        <v>731</v>
      </c>
      <c r="O1082" s="1">
        <v>1022</v>
      </c>
      <c r="P1082" s="1">
        <v>856</v>
      </c>
      <c r="Q1082" s="49">
        <v>38.6</v>
      </c>
      <c r="R1082" s="49">
        <v>1208.0999999999999</v>
      </c>
    </row>
    <row r="1083" spans="1:18" x14ac:dyDescent="0.3">
      <c r="A1083" s="6">
        <v>42231</v>
      </c>
      <c r="B1083" s="1">
        <v>33285</v>
      </c>
      <c r="C1083" s="1">
        <v>11669</v>
      </c>
      <c r="D1083" s="1">
        <v>6571</v>
      </c>
      <c r="E1083" s="1">
        <v>284</v>
      </c>
      <c r="F1083" s="7">
        <f t="shared" si="19"/>
        <v>51809</v>
      </c>
      <c r="G1083" s="7">
        <v>3350</v>
      </c>
      <c r="H1083" s="5">
        <f>IF(A!F1083&gt;0,H1082+A!F1083," ")</f>
        <v>1506194</v>
      </c>
      <c r="J1083" s="5">
        <f t="shared" si="18"/>
        <v>117656</v>
      </c>
      <c r="K1083" s="1">
        <v>117674</v>
      </c>
      <c r="L1083" s="1">
        <v>898</v>
      </c>
      <c r="M1083" s="1">
        <v>826</v>
      </c>
      <c r="N1083" s="1">
        <v>733</v>
      </c>
      <c r="O1083" s="1">
        <v>1029</v>
      </c>
      <c r="P1083" s="1">
        <v>861</v>
      </c>
      <c r="Q1083" s="49">
        <v>44.6</v>
      </c>
      <c r="R1083" s="49">
        <v>1253.2</v>
      </c>
    </row>
    <row r="1084" spans="1:18" x14ac:dyDescent="0.3">
      <c r="A1084" s="6">
        <v>42238</v>
      </c>
      <c r="B1084" s="1">
        <v>33371</v>
      </c>
      <c r="C1084" s="1">
        <v>13439</v>
      </c>
      <c r="D1084" s="1">
        <v>7074</v>
      </c>
      <c r="E1084" s="1">
        <v>343</v>
      </c>
      <c r="F1084" s="7">
        <f t="shared" si="19"/>
        <v>54227</v>
      </c>
      <c r="G1084" s="7">
        <v>3323</v>
      </c>
      <c r="H1084" s="5">
        <f>IF(A!F1084&gt;0,H1083+A!F1084," ")</f>
        <v>1560421</v>
      </c>
      <c r="J1084" s="5">
        <f t="shared" si="18"/>
        <v>120979</v>
      </c>
      <c r="K1084" s="1">
        <v>120997</v>
      </c>
      <c r="L1084" s="1">
        <v>907</v>
      </c>
      <c r="M1084" s="1">
        <v>829</v>
      </c>
      <c r="N1084" s="1">
        <v>735</v>
      </c>
      <c r="O1084" s="1">
        <v>1024</v>
      </c>
      <c r="P1084" s="1">
        <v>866</v>
      </c>
      <c r="Q1084" s="49">
        <v>47</v>
      </c>
      <c r="R1084" s="49">
        <v>1300</v>
      </c>
    </row>
    <row r="1085" spans="1:18" x14ac:dyDescent="0.3">
      <c r="A1085" s="6">
        <v>42245</v>
      </c>
      <c r="B1085" s="1">
        <v>35652</v>
      </c>
      <c r="C1085" s="1">
        <v>11686</v>
      </c>
      <c r="D1085" s="1">
        <v>4991</v>
      </c>
      <c r="E1085" s="1">
        <v>179</v>
      </c>
      <c r="F1085" s="7">
        <f t="shared" si="19"/>
        <v>52508</v>
      </c>
      <c r="G1085" s="7">
        <v>3256</v>
      </c>
      <c r="H1085" s="5">
        <f>IF(A!F1085&gt;0,H1084+A!F1085," ")</f>
        <v>1612929</v>
      </c>
      <c r="J1085" s="5">
        <f t="shared" si="18"/>
        <v>124235</v>
      </c>
      <c r="K1085" s="1">
        <v>124253</v>
      </c>
      <c r="L1085" s="1">
        <v>906</v>
      </c>
      <c r="M1085" s="1">
        <v>820</v>
      </c>
      <c r="N1085" s="1">
        <v>727</v>
      </c>
      <c r="O1085" s="1">
        <v>1023</v>
      </c>
      <c r="P1085" s="1">
        <v>870</v>
      </c>
      <c r="Q1085" s="49">
        <v>45.7</v>
      </c>
      <c r="R1085" s="49">
        <v>1345.3</v>
      </c>
    </row>
    <row r="1086" spans="1:18" x14ac:dyDescent="0.3">
      <c r="A1086" s="6">
        <v>42252</v>
      </c>
      <c r="B1086" s="1">
        <v>32475</v>
      </c>
      <c r="C1086" s="1">
        <v>13261</v>
      </c>
      <c r="D1086" s="1">
        <v>5342</v>
      </c>
      <c r="E1086" s="1">
        <v>166</v>
      </c>
      <c r="F1086" s="7">
        <f t="shared" si="19"/>
        <v>51244</v>
      </c>
      <c r="G1086" s="7">
        <v>3361</v>
      </c>
      <c r="H1086" s="5">
        <f>IF(A!F1086&gt;0,H1085+A!F1086," ")</f>
        <v>1664173</v>
      </c>
      <c r="J1086" s="5">
        <f>IF(G1086&gt;0,J1085+G1086," ")</f>
        <v>127596</v>
      </c>
      <c r="K1086" s="1">
        <v>127614</v>
      </c>
      <c r="L1086" s="1">
        <v>917</v>
      </c>
      <c r="M1086" s="1">
        <v>833</v>
      </c>
      <c r="N1086" s="1">
        <v>723</v>
      </c>
      <c r="O1086" s="1">
        <v>1048</v>
      </c>
      <c r="P1086" s="1">
        <v>876</v>
      </c>
      <c r="Q1086" s="49">
        <v>44.9</v>
      </c>
      <c r="R1086" s="49">
        <v>1390.8</v>
      </c>
    </row>
    <row r="1087" spans="1:18" x14ac:dyDescent="0.3">
      <c r="A1087" s="6">
        <v>42259</v>
      </c>
      <c r="B1087" s="1">
        <v>31380</v>
      </c>
      <c r="C1087" s="1">
        <v>8839</v>
      </c>
      <c r="D1087" s="1">
        <v>5239</v>
      </c>
      <c r="E1087" s="1">
        <v>164</v>
      </c>
      <c r="F1087" s="7">
        <f t="shared" si="19"/>
        <v>45622</v>
      </c>
      <c r="G1087" s="7">
        <v>2887</v>
      </c>
      <c r="H1087" s="5">
        <f>IF(A!F1087&gt;0,H1086+A!F1087," ")</f>
        <v>1709795</v>
      </c>
      <c r="J1087" s="5">
        <f>IF(G1087&gt;0,J1086+G1087," ")</f>
        <v>130483</v>
      </c>
      <c r="K1087" s="1">
        <v>130501</v>
      </c>
      <c r="L1087" s="1">
        <v>917</v>
      </c>
      <c r="M1087" s="1">
        <v>828</v>
      </c>
      <c r="N1087" s="1">
        <v>718</v>
      </c>
      <c r="O1087" s="1">
        <v>1001</v>
      </c>
      <c r="P1087" s="1">
        <v>878</v>
      </c>
      <c r="Q1087" s="49">
        <v>40</v>
      </c>
      <c r="R1087" s="49">
        <v>1430.4</v>
      </c>
    </row>
    <row r="1088" spans="1:18" x14ac:dyDescent="0.3">
      <c r="A1088" s="6">
        <v>42266</v>
      </c>
      <c r="B1088" s="1">
        <v>36864</v>
      </c>
      <c r="C1088" s="1">
        <v>15204</v>
      </c>
      <c r="D1088" s="1">
        <v>5466</v>
      </c>
      <c r="E1088" s="1">
        <v>294</v>
      </c>
      <c r="F1088" s="7">
        <f t="shared" si="19"/>
        <v>57828</v>
      </c>
      <c r="G1088" s="7">
        <v>3758</v>
      </c>
      <c r="H1088" s="5">
        <f>IF(A!F1088&gt;0,H1087+A!F1088," ")</f>
        <v>1767623</v>
      </c>
      <c r="J1088" s="5">
        <f t="shared" si="18"/>
        <v>134241</v>
      </c>
      <c r="K1088" s="1">
        <v>134259</v>
      </c>
      <c r="L1088" s="1">
        <v>921</v>
      </c>
      <c r="M1088" s="1">
        <v>843</v>
      </c>
      <c r="N1088" s="1">
        <v>729</v>
      </c>
      <c r="O1088" s="1">
        <v>1010</v>
      </c>
      <c r="P1088" s="1">
        <v>883</v>
      </c>
      <c r="Q1088" s="49">
        <v>51.1</v>
      </c>
      <c r="R1088" s="49">
        <v>1481.8</v>
      </c>
    </row>
    <row r="1089" spans="1:20" x14ac:dyDescent="0.3">
      <c r="A1089" s="6">
        <v>42273</v>
      </c>
      <c r="B1089" s="1">
        <v>32152</v>
      </c>
      <c r="C1089" s="1">
        <v>13390</v>
      </c>
      <c r="D1089" s="1">
        <v>5353</v>
      </c>
      <c r="E1089" s="1">
        <v>204</v>
      </c>
      <c r="F1089" s="7">
        <f t="shared" si="19"/>
        <v>51099</v>
      </c>
      <c r="G1089" s="7">
        <v>3674</v>
      </c>
      <c r="H1089" s="5">
        <f>IF(A!F1089&gt;0,H1088+A!F1089," ")</f>
        <v>1818722</v>
      </c>
      <c r="J1089" s="5">
        <f t="shared" ref="J1089:J1100" si="20">IF(G1089&gt;0,J1088+G1089," ")</f>
        <v>137915</v>
      </c>
      <c r="K1089" s="1">
        <v>137933</v>
      </c>
      <c r="L1089" s="1">
        <v>916</v>
      </c>
      <c r="M1089" s="1">
        <v>840</v>
      </c>
      <c r="N1089" s="1">
        <v>718</v>
      </c>
      <c r="O1089" s="1">
        <v>1005</v>
      </c>
      <c r="P1089" s="1">
        <v>876</v>
      </c>
      <c r="Q1089" s="49">
        <v>44.7</v>
      </c>
      <c r="R1089" s="49">
        <v>1526.6</v>
      </c>
    </row>
    <row r="1090" spans="1:20" x14ac:dyDescent="0.3">
      <c r="A1090" s="6">
        <v>42280</v>
      </c>
      <c r="B1090" s="1">
        <v>33121</v>
      </c>
      <c r="C1090" s="1">
        <v>13012</v>
      </c>
      <c r="D1090" s="1">
        <v>5261</v>
      </c>
      <c r="E1090" s="1">
        <v>266</v>
      </c>
      <c r="F1090" s="7">
        <f t="shared" si="19"/>
        <v>51660</v>
      </c>
      <c r="G1090" s="7">
        <v>3642</v>
      </c>
      <c r="H1090" s="5">
        <f>IF(A!F1090&gt;0,H1089+A!F1090," ")</f>
        <v>1870382</v>
      </c>
      <c r="J1090" s="5">
        <f t="shared" si="20"/>
        <v>141557</v>
      </c>
      <c r="K1090" s="1">
        <v>141575</v>
      </c>
      <c r="L1090" s="1">
        <v>929</v>
      </c>
      <c r="M1090" s="1">
        <v>845</v>
      </c>
      <c r="N1090" s="1">
        <v>707</v>
      </c>
      <c r="O1090" s="1">
        <v>1035</v>
      </c>
      <c r="P1090" s="1">
        <v>886</v>
      </c>
      <c r="Q1090" s="49">
        <v>45.8</v>
      </c>
      <c r="R1090" s="49">
        <v>1572.2</v>
      </c>
    </row>
    <row r="1091" spans="1:20" x14ac:dyDescent="0.3">
      <c r="A1091" s="6">
        <v>42287</v>
      </c>
      <c r="B1091" s="1">
        <v>30585</v>
      </c>
      <c r="C1091" s="1">
        <v>15470</v>
      </c>
      <c r="D1091" s="1">
        <v>4909</v>
      </c>
      <c r="E1091" s="1">
        <v>250</v>
      </c>
      <c r="F1091" s="7">
        <f t="shared" si="19"/>
        <v>51214</v>
      </c>
      <c r="G1091" s="7">
        <v>3651</v>
      </c>
      <c r="H1091" s="5">
        <f>IF(A!F1091&gt;0,H1090+A!F1091," ")</f>
        <v>1921596</v>
      </c>
      <c r="J1091" s="5">
        <f t="shared" si="20"/>
        <v>145208</v>
      </c>
      <c r="K1091" s="1">
        <v>145226</v>
      </c>
      <c r="L1091" s="1">
        <v>930</v>
      </c>
      <c r="M1091" s="1">
        <v>843</v>
      </c>
      <c r="N1091" s="1">
        <v>706</v>
      </c>
      <c r="O1091" s="1">
        <v>912</v>
      </c>
      <c r="P1091" s="1">
        <v>881</v>
      </c>
      <c r="Q1091" s="49">
        <v>45.1</v>
      </c>
      <c r="R1091" s="49">
        <v>1617.2</v>
      </c>
    </row>
    <row r="1092" spans="1:20" x14ac:dyDescent="0.3">
      <c r="A1092" s="6">
        <v>42294</v>
      </c>
      <c r="B1092" s="1">
        <v>27285</v>
      </c>
      <c r="C1092" s="1">
        <v>9204</v>
      </c>
      <c r="D1092" s="1">
        <v>5502</v>
      </c>
      <c r="E1092" s="1">
        <v>227</v>
      </c>
      <c r="F1092" s="7">
        <f t="shared" si="19"/>
        <v>42218</v>
      </c>
      <c r="G1092" s="7">
        <v>3084</v>
      </c>
      <c r="H1092" s="5">
        <f>IF(A!F1092&gt;0,H1091+A!F1092," ")</f>
        <v>1963814</v>
      </c>
      <c r="J1092" s="5">
        <f t="shared" si="20"/>
        <v>148292</v>
      </c>
      <c r="K1092" s="1">
        <v>148310</v>
      </c>
      <c r="L1092" s="1">
        <v>935</v>
      </c>
      <c r="M1092" s="1">
        <v>855</v>
      </c>
      <c r="N1092" s="1">
        <v>702</v>
      </c>
      <c r="O1092" s="1">
        <v>991</v>
      </c>
      <c r="P1092" s="1">
        <v>888</v>
      </c>
      <c r="Q1092" s="49">
        <v>37.5</v>
      </c>
      <c r="R1092" s="49">
        <v>1654.7</v>
      </c>
    </row>
    <row r="1093" spans="1:20" x14ac:dyDescent="0.3">
      <c r="A1093" s="6">
        <v>42301</v>
      </c>
      <c r="B1093" s="1">
        <v>33833</v>
      </c>
      <c r="C1093" s="1">
        <v>15585</v>
      </c>
      <c r="D1093" s="1">
        <v>7075</v>
      </c>
      <c r="E1093" s="1">
        <v>283</v>
      </c>
      <c r="F1093" s="7">
        <f t="shared" si="19"/>
        <v>56776</v>
      </c>
      <c r="G1093" s="7">
        <v>3662</v>
      </c>
      <c r="H1093" s="5">
        <f>IF(A!F1093&gt;0,H1092+A!F1093," ")</f>
        <v>2020590</v>
      </c>
      <c r="J1093" s="5">
        <f t="shared" si="20"/>
        <v>151954</v>
      </c>
      <c r="K1093" s="1">
        <v>151972</v>
      </c>
      <c r="L1093" s="1">
        <v>925</v>
      </c>
      <c r="M1093" s="1">
        <v>856</v>
      </c>
      <c r="N1093" s="1">
        <v>715</v>
      </c>
      <c r="O1093" s="1">
        <v>962</v>
      </c>
      <c r="P1093" s="1">
        <v>880</v>
      </c>
      <c r="Q1093" s="49">
        <v>50</v>
      </c>
      <c r="R1093" s="49">
        <v>1731.2</v>
      </c>
    </row>
    <row r="1094" spans="1:20" x14ac:dyDescent="0.3">
      <c r="A1094" s="6">
        <v>42308</v>
      </c>
      <c r="B1094" s="1">
        <v>30175</v>
      </c>
      <c r="C1094" s="1">
        <v>14146</v>
      </c>
      <c r="D1094" s="1">
        <v>7097</v>
      </c>
      <c r="E1094" s="1">
        <v>292</v>
      </c>
      <c r="F1094" s="7">
        <f t="shared" si="19"/>
        <v>51710</v>
      </c>
      <c r="G1094" s="7">
        <v>3592</v>
      </c>
      <c r="H1094" s="5">
        <f>IF(A!F1094&gt;0,H1093+A!F1094," ")</f>
        <v>2072300</v>
      </c>
      <c r="J1094" s="5">
        <f t="shared" si="20"/>
        <v>155546</v>
      </c>
      <c r="K1094" s="1">
        <v>155564</v>
      </c>
      <c r="L1094" s="1">
        <v>946</v>
      </c>
      <c r="M1094" s="1">
        <v>925</v>
      </c>
      <c r="N1094" s="1">
        <v>915</v>
      </c>
      <c r="O1094" s="1">
        <v>887</v>
      </c>
      <c r="P1094" s="1">
        <v>856</v>
      </c>
      <c r="Q1094" s="49">
        <v>45.9</v>
      </c>
      <c r="R1094" s="49">
        <v>1750.9</v>
      </c>
    </row>
    <row r="1095" spans="1:20" x14ac:dyDescent="0.3">
      <c r="A1095" s="6">
        <v>42315</v>
      </c>
      <c r="B1095" s="1">
        <v>30761</v>
      </c>
      <c r="C1095" s="1">
        <v>9725</v>
      </c>
      <c r="D1095" s="1">
        <v>6720</v>
      </c>
      <c r="E1095" s="1">
        <v>250</v>
      </c>
      <c r="F1095" s="7">
        <f t="shared" si="19"/>
        <v>47456</v>
      </c>
      <c r="G1095" s="7">
        <v>3445</v>
      </c>
      <c r="H1095" s="5">
        <f>IF(A!F1095&gt;0,H1094+A!F1095," ")</f>
        <v>2119756</v>
      </c>
      <c r="J1095" s="5">
        <f t="shared" si="20"/>
        <v>158991</v>
      </c>
      <c r="K1095" s="1">
        <v>159009</v>
      </c>
      <c r="L1095" s="1">
        <v>941</v>
      </c>
      <c r="M1095" s="1">
        <v>852</v>
      </c>
      <c r="N1095" s="1">
        <v>718</v>
      </c>
      <c r="O1095" s="1">
        <v>1014</v>
      </c>
      <c r="P1095" s="1">
        <v>892</v>
      </c>
      <c r="Q1095" s="49">
        <v>42.3</v>
      </c>
      <c r="R1095" s="49">
        <v>1792.4</v>
      </c>
    </row>
    <row r="1096" spans="1:20" x14ac:dyDescent="0.3">
      <c r="A1096" s="6">
        <v>42322</v>
      </c>
      <c r="B1096" s="1">
        <v>26894</v>
      </c>
      <c r="C1096" s="1">
        <v>17535</v>
      </c>
      <c r="D1096" s="1">
        <v>7672</v>
      </c>
      <c r="E1096" s="1">
        <v>310</v>
      </c>
      <c r="F1096" s="7">
        <f t="shared" si="19"/>
        <v>52411</v>
      </c>
      <c r="G1096" s="7">
        <v>3649</v>
      </c>
      <c r="H1096" s="5">
        <f>IF(A!F1096&gt;0,H1095+A!F1096," ")</f>
        <v>2172167</v>
      </c>
      <c r="J1096" s="5">
        <f t="shared" si="20"/>
        <v>162640</v>
      </c>
      <c r="K1096" s="1">
        <v>162658</v>
      </c>
      <c r="L1096" s="1">
        <v>936</v>
      </c>
      <c r="M1096" s="1">
        <v>859</v>
      </c>
      <c r="N1096" s="1">
        <v>711</v>
      </c>
      <c r="O1096" s="1">
        <v>979</v>
      </c>
      <c r="P1096" s="1">
        <v>877</v>
      </c>
      <c r="Q1096" s="49">
        <v>46</v>
      </c>
      <c r="R1096" s="49">
        <v>1838.3</v>
      </c>
    </row>
    <row r="1097" spans="1:20" x14ac:dyDescent="0.3">
      <c r="A1097" s="6">
        <v>42329</v>
      </c>
      <c r="B1097" s="1">
        <v>24376</v>
      </c>
      <c r="C1097" s="1">
        <v>14694</v>
      </c>
      <c r="D1097" s="1">
        <v>7232</v>
      </c>
      <c r="E1097" s="1">
        <v>236</v>
      </c>
      <c r="F1097" s="7">
        <f t="shared" si="19"/>
        <v>46538</v>
      </c>
      <c r="G1097" s="7">
        <v>3414</v>
      </c>
      <c r="H1097" s="5">
        <f>IF(A!F1097&gt;0,H1096+A!F1097," ")</f>
        <v>2218705</v>
      </c>
      <c r="J1097" s="5">
        <f t="shared" si="20"/>
        <v>166054</v>
      </c>
      <c r="K1097" s="1">
        <v>166072</v>
      </c>
      <c r="L1097" s="1">
        <v>951</v>
      </c>
      <c r="M1097" s="1">
        <v>854</v>
      </c>
      <c r="N1097" s="1">
        <v>718</v>
      </c>
      <c r="O1097" s="1">
        <v>984</v>
      </c>
      <c r="P1097" s="1">
        <v>884</v>
      </c>
      <c r="Q1097" s="49">
        <v>41.2</v>
      </c>
      <c r="R1097" s="49">
        <v>1880.7</v>
      </c>
    </row>
    <row r="1098" spans="1:20" x14ac:dyDescent="0.3">
      <c r="A1098" s="6">
        <v>42336</v>
      </c>
      <c r="B1098" s="1">
        <v>26911</v>
      </c>
      <c r="C1098" s="1">
        <v>13411</v>
      </c>
      <c r="D1098" s="1">
        <v>9949</v>
      </c>
      <c r="E1098" s="1">
        <v>309</v>
      </c>
      <c r="F1098" s="7">
        <f t="shared" si="19"/>
        <v>50580</v>
      </c>
      <c r="G1098" s="7">
        <v>3384</v>
      </c>
      <c r="H1098" s="5">
        <f>IF(A!F1098&gt;0,H1097+A!F1098," ")</f>
        <v>2269285</v>
      </c>
      <c r="J1098" s="5">
        <f t="shared" si="20"/>
        <v>169438</v>
      </c>
      <c r="K1098" s="1">
        <v>169456</v>
      </c>
      <c r="L1098" s="1">
        <v>935</v>
      </c>
      <c r="M1098" s="1">
        <v>857</v>
      </c>
      <c r="N1098" s="1">
        <v>721</v>
      </c>
      <c r="O1098" s="1">
        <v>981</v>
      </c>
      <c r="P1098" s="1">
        <v>873</v>
      </c>
      <c r="Q1098" s="49">
        <v>44.1</v>
      </c>
      <c r="R1098" s="49">
        <v>1924.8</v>
      </c>
    </row>
    <row r="1099" spans="1:20" x14ac:dyDescent="0.3">
      <c r="A1099" s="6">
        <v>42343</v>
      </c>
      <c r="B1099" s="1">
        <v>25757</v>
      </c>
      <c r="C1099" s="1">
        <v>14180</v>
      </c>
      <c r="D1099" s="1">
        <v>9385</v>
      </c>
      <c r="E1099" s="1">
        <v>172</v>
      </c>
      <c r="F1099" s="7">
        <f t="shared" si="19"/>
        <v>49494</v>
      </c>
      <c r="G1099" s="7">
        <v>3431</v>
      </c>
      <c r="H1099" s="5">
        <f>IF(A!F1099&gt;0,H1098+A!F1099," ")</f>
        <v>2318779</v>
      </c>
      <c r="J1099" s="5">
        <f t="shared" si="20"/>
        <v>172869</v>
      </c>
      <c r="K1099" s="1">
        <v>172887</v>
      </c>
      <c r="L1099" s="1">
        <v>942</v>
      </c>
      <c r="M1099" s="1">
        <v>855</v>
      </c>
      <c r="N1099" s="1">
        <v>712</v>
      </c>
      <c r="O1099" s="1">
        <v>989</v>
      </c>
      <c r="P1099" s="1">
        <v>874</v>
      </c>
      <c r="Q1099" s="49">
        <v>93.5</v>
      </c>
      <c r="R1099" s="49">
        <v>4218.3</v>
      </c>
    </row>
    <row r="1100" spans="1:20" x14ac:dyDescent="0.3">
      <c r="A1100" s="6">
        <v>42350</v>
      </c>
      <c r="B1100" s="1">
        <v>22425</v>
      </c>
      <c r="C1100" s="1">
        <v>12635</v>
      </c>
      <c r="D1100" s="1">
        <v>7403</v>
      </c>
      <c r="E1100" s="1">
        <v>182</v>
      </c>
      <c r="F1100" s="7">
        <f t="shared" si="19"/>
        <v>42645</v>
      </c>
      <c r="G1100" s="7">
        <v>3863</v>
      </c>
      <c r="H1100" s="5">
        <f>IF(A!F1100&gt;0,H1099+A!F1100," ")</f>
        <v>2361424</v>
      </c>
      <c r="J1100" s="5">
        <f t="shared" si="20"/>
        <v>176732</v>
      </c>
      <c r="K1100" s="1">
        <v>176750</v>
      </c>
      <c r="L1100" s="1">
        <v>944</v>
      </c>
      <c r="M1100" s="1">
        <v>846</v>
      </c>
      <c r="N1100" s="1">
        <v>712</v>
      </c>
      <c r="O1100" s="1">
        <v>1001</v>
      </c>
      <c r="P1100" s="1">
        <v>874</v>
      </c>
      <c r="Q1100" s="49">
        <v>37.299999999999997</v>
      </c>
      <c r="R1100" s="49">
        <v>2004.3</v>
      </c>
    </row>
    <row r="1101" spans="1:20" x14ac:dyDescent="0.3">
      <c r="A1101" s="6">
        <v>42357</v>
      </c>
      <c r="B1101" s="1">
        <v>22607</v>
      </c>
      <c r="C1101" s="1">
        <v>14999</v>
      </c>
      <c r="D1101" s="1">
        <v>8990</v>
      </c>
      <c r="E1101" s="1">
        <v>206</v>
      </c>
      <c r="F1101" s="7">
        <f t="shared" si="19"/>
        <v>46802</v>
      </c>
      <c r="G1101" s="51">
        <f>(K1102-K1100)/2</f>
        <v>2864</v>
      </c>
      <c r="H1101" s="5">
        <f>IF(A!F1101&gt;0,H1100+A!F1101," ")</f>
        <v>2408226</v>
      </c>
      <c r="J1101" s="5">
        <f>IF(G1101&gt;0,J1100+G1101," ")</f>
        <v>179596</v>
      </c>
      <c r="K1101" s="51">
        <f>K1100+G1101</f>
        <v>179614</v>
      </c>
      <c r="L1101" s="1">
        <v>936</v>
      </c>
      <c r="Q1101" s="52">
        <f>(R1102-R1100)/2</f>
        <v>36.950000000000159</v>
      </c>
      <c r="R1101" s="52">
        <f>R1102-Q1102</f>
        <v>2041.25</v>
      </c>
      <c r="T1101" s="49"/>
    </row>
    <row r="1102" spans="1:20" x14ac:dyDescent="0.3">
      <c r="A1102" s="6">
        <v>42364</v>
      </c>
      <c r="B1102" s="1">
        <v>19544</v>
      </c>
      <c r="C1102" s="1">
        <v>10975</v>
      </c>
      <c r="D1102" s="1">
        <v>6800</v>
      </c>
      <c r="E1102" s="1">
        <v>133</v>
      </c>
      <c r="F1102" s="7">
        <f t="shared" si="19"/>
        <v>37452</v>
      </c>
      <c r="G1102" s="51">
        <f>(K1102-K1100)/2</f>
        <v>2864</v>
      </c>
      <c r="H1102" s="5">
        <f>IF(A!F1102&gt;0,H1101+A!F1102," ")</f>
        <v>2445678</v>
      </c>
      <c r="J1102" s="5">
        <f>IF(G1102&gt;0,J1101+G1102," ")</f>
        <v>182460</v>
      </c>
      <c r="K1102" s="51">
        <f>K1103-G1103</f>
        <v>182478</v>
      </c>
      <c r="L1102" s="1">
        <v>936</v>
      </c>
      <c r="M1102" s="1">
        <v>874</v>
      </c>
      <c r="N1102" s="1">
        <v>734</v>
      </c>
      <c r="O1102" s="1">
        <v>949</v>
      </c>
      <c r="P1102" s="1">
        <v>881</v>
      </c>
      <c r="Q1102" s="52">
        <f>(R1102-R1100)/2</f>
        <v>36.950000000000159</v>
      </c>
      <c r="R1102" s="52">
        <f>R1103-Q1103</f>
        <v>2078.2000000000003</v>
      </c>
    </row>
    <row r="1103" spans="1:20" x14ac:dyDescent="0.3">
      <c r="A1103" s="6">
        <v>42371</v>
      </c>
      <c r="B1103" s="1">
        <v>19150</v>
      </c>
      <c r="C1103" s="1">
        <v>9855</v>
      </c>
      <c r="D1103" s="1">
        <v>5512</v>
      </c>
      <c r="E1103" s="1">
        <v>87</v>
      </c>
      <c r="F1103" s="7">
        <f t="shared" ref="F1103:F1166" si="21">SUM(B1103:E1103)</f>
        <v>34604</v>
      </c>
      <c r="G1103" s="7">
        <v>1432</v>
      </c>
      <c r="H1103" s="5">
        <f>IF(A!F1103&gt;0,H1102+A!F1103," ")</f>
        <v>2480282</v>
      </c>
      <c r="J1103" s="5">
        <f>IF(G1103&gt;0,J1102+G1103," ")</f>
        <v>183892</v>
      </c>
      <c r="K1103" s="1">
        <v>183910</v>
      </c>
      <c r="L1103" s="1">
        <v>940</v>
      </c>
      <c r="M1103" s="1">
        <v>849</v>
      </c>
      <c r="N1103" s="1">
        <v>753</v>
      </c>
      <c r="O1103" s="1">
        <v>1037</v>
      </c>
      <c r="P1103" s="1">
        <v>884</v>
      </c>
      <c r="Q1103" s="49">
        <v>30.6</v>
      </c>
      <c r="R1103" s="49">
        <v>2108.8000000000002</v>
      </c>
    </row>
    <row r="1104" spans="1:20" x14ac:dyDescent="0.3">
      <c r="A1104" s="6">
        <v>42378</v>
      </c>
      <c r="B1104" s="1">
        <v>23876</v>
      </c>
      <c r="C1104" s="1">
        <v>13452</v>
      </c>
      <c r="D1104" s="1">
        <v>8607</v>
      </c>
      <c r="E1104" s="1">
        <v>151</v>
      </c>
      <c r="F1104" s="7">
        <f t="shared" si="21"/>
        <v>46086</v>
      </c>
      <c r="G1104" s="7">
        <v>3677</v>
      </c>
      <c r="H1104" s="5">
        <f>F1104</f>
        <v>46086</v>
      </c>
      <c r="J1104" s="5">
        <f>G1104</f>
        <v>3677</v>
      </c>
      <c r="K1104" s="1">
        <v>3677</v>
      </c>
      <c r="L1104" s="1">
        <v>942</v>
      </c>
      <c r="M1104" s="1">
        <v>862</v>
      </c>
      <c r="N1104" s="1">
        <v>770</v>
      </c>
      <c r="O1104" s="1">
        <v>1121</v>
      </c>
      <c r="P1104" s="1">
        <v>887</v>
      </c>
      <c r="Q1104" s="49">
        <v>40.9</v>
      </c>
      <c r="R1104" s="49">
        <v>40.9</v>
      </c>
    </row>
    <row r="1105" spans="1:18" x14ac:dyDescent="0.3">
      <c r="A1105" s="6">
        <v>42385</v>
      </c>
      <c r="B1105" s="1">
        <v>24625</v>
      </c>
      <c r="C1105" s="1">
        <v>13235</v>
      </c>
      <c r="D1105" s="1">
        <v>9111</v>
      </c>
      <c r="E1105" s="1">
        <v>109</v>
      </c>
      <c r="F1105" s="7">
        <f t="shared" si="21"/>
        <v>47080</v>
      </c>
      <c r="G1105" s="7">
        <v>3662</v>
      </c>
      <c r="H1105" s="5">
        <f>IF(A!F1105&gt;0,H1104+A!F1105," ")</f>
        <v>93166</v>
      </c>
      <c r="J1105" s="5">
        <f>IF(G1105&gt;0,J1104+G1105," ")</f>
        <v>7339</v>
      </c>
      <c r="K1105" s="1">
        <v>7339</v>
      </c>
      <c r="L1105" s="1">
        <v>946</v>
      </c>
      <c r="M1105" s="1">
        <v>862</v>
      </c>
      <c r="N1105" s="1">
        <v>747</v>
      </c>
      <c r="O1105" s="1">
        <v>1048</v>
      </c>
      <c r="P1105" s="1">
        <v>884</v>
      </c>
      <c r="Q1105" s="49">
        <v>41.6</v>
      </c>
      <c r="R1105" s="49">
        <v>82.5</v>
      </c>
    </row>
    <row r="1106" spans="1:18" x14ac:dyDescent="0.3">
      <c r="A1106" s="6">
        <v>42392</v>
      </c>
      <c r="B1106" s="1">
        <v>24235</v>
      </c>
      <c r="C1106" s="1">
        <v>13072</v>
      </c>
      <c r="D1106" s="1">
        <v>9140</v>
      </c>
      <c r="E1106" s="1">
        <v>282</v>
      </c>
      <c r="F1106" s="7">
        <f t="shared" si="21"/>
        <v>46729</v>
      </c>
      <c r="G1106" s="7">
        <v>3612</v>
      </c>
      <c r="H1106" s="5">
        <f>IF(A!F1106&gt;0,H1105+A!F1106," ")</f>
        <v>139895</v>
      </c>
      <c r="J1106" s="5">
        <f t="shared" ref="J1106:J1169" si="22">IF(G1106&gt;0,J1105+G1106," ")</f>
        <v>10951</v>
      </c>
      <c r="K1106" s="1">
        <v>10951</v>
      </c>
      <c r="L1106" s="1">
        <v>935</v>
      </c>
      <c r="M1106" s="1">
        <v>847</v>
      </c>
      <c r="N1106" s="1">
        <v>756</v>
      </c>
      <c r="O1106" s="1">
        <v>1071</v>
      </c>
      <c r="P1106" s="1">
        <v>876</v>
      </c>
      <c r="Q1106" s="49">
        <v>40.9</v>
      </c>
      <c r="R1106" s="49">
        <v>112.7</v>
      </c>
    </row>
    <row r="1107" spans="1:18" x14ac:dyDescent="0.3">
      <c r="A1107" s="6">
        <v>42399</v>
      </c>
      <c r="B1107" s="1">
        <v>24439</v>
      </c>
      <c r="C1107" s="1">
        <v>16949</v>
      </c>
      <c r="D1107" s="1">
        <v>10256</v>
      </c>
      <c r="E1107" s="1">
        <v>296</v>
      </c>
      <c r="F1107" s="7">
        <f t="shared" si="21"/>
        <v>51940</v>
      </c>
      <c r="G1107" s="7">
        <v>3740</v>
      </c>
      <c r="H1107" s="5">
        <f>IF(A!F1107&gt;0,H1106+A!F1107," ")</f>
        <v>191835</v>
      </c>
      <c r="J1107" s="5">
        <f t="shared" si="22"/>
        <v>14691</v>
      </c>
      <c r="K1107" s="1">
        <v>14691</v>
      </c>
      <c r="L1107" s="1">
        <v>926</v>
      </c>
      <c r="M1107" s="1">
        <v>837</v>
      </c>
      <c r="N1107" s="1">
        <v>778</v>
      </c>
      <c r="O1107" s="1">
        <v>1016</v>
      </c>
      <c r="P1107" s="1">
        <v>869</v>
      </c>
      <c r="Q1107" s="49">
        <v>45.1</v>
      </c>
      <c r="R1107" s="49">
        <v>168.5</v>
      </c>
    </row>
    <row r="1108" spans="1:18" x14ac:dyDescent="0.3">
      <c r="A1108" s="6">
        <v>42406</v>
      </c>
      <c r="B1108" s="1">
        <v>23866</v>
      </c>
      <c r="C1108" s="1">
        <v>13982</v>
      </c>
      <c r="D1108" s="1">
        <v>9669</v>
      </c>
      <c r="E1108" s="1">
        <v>247</v>
      </c>
      <c r="F1108" s="7">
        <f t="shared" si="21"/>
        <v>47764</v>
      </c>
      <c r="G1108" s="7">
        <v>3676</v>
      </c>
      <c r="H1108" s="5">
        <f>IF(A!F1108&gt;0,H1107+A!F1108," ")</f>
        <v>239599</v>
      </c>
      <c r="J1108" s="5">
        <f t="shared" si="22"/>
        <v>18367</v>
      </c>
      <c r="K1108" s="1">
        <v>18367</v>
      </c>
      <c r="L1108" s="1">
        <v>941</v>
      </c>
      <c r="M1108" s="1">
        <v>841</v>
      </c>
      <c r="N1108" s="1">
        <v>811</v>
      </c>
      <c r="O1108" s="1">
        <v>1037</v>
      </c>
      <c r="P1108" s="1">
        <v>886</v>
      </c>
      <c r="Q1108" s="49">
        <v>42.3</v>
      </c>
      <c r="R1108" s="49">
        <v>210.9</v>
      </c>
    </row>
    <row r="1109" spans="1:18" x14ac:dyDescent="0.3">
      <c r="A1109" s="6">
        <v>42413</v>
      </c>
      <c r="B1109" s="1">
        <v>23028</v>
      </c>
      <c r="C1109" s="1">
        <v>11093</v>
      </c>
      <c r="D1109" s="1">
        <v>10233</v>
      </c>
      <c r="E1109" s="1">
        <v>320</v>
      </c>
      <c r="F1109" s="7">
        <f t="shared" si="21"/>
        <v>44674</v>
      </c>
      <c r="G1109" s="7">
        <v>3448</v>
      </c>
      <c r="H1109" s="5">
        <f>IF(A!F1109&gt;0,H1108+A!F1109," ")</f>
        <v>284273</v>
      </c>
      <c r="J1109" s="5">
        <f t="shared" si="22"/>
        <v>21815</v>
      </c>
      <c r="K1109" s="1">
        <v>21815</v>
      </c>
      <c r="L1109" s="1">
        <v>944</v>
      </c>
      <c r="M1109" s="1">
        <v>858</v>
      </c>
      <c r="N1109" s="1">
        <v>806</v>
      </c>
      <c r="O1109" s="1">
        <v>1000</v>
      </c>
      <c r="P1109" s="1">
        <v>891</v>
      </c>
      <c r="Q1109" s="49">
        <v>39.799999999999997</v>
      </c>
      <c r="R1109" s="49">
        <v>250.7</v>
      </c>
    </row>
    <row r="1110" spans="1:18" x14ac:dyDescent="0.3">
      <c r="A1110" s="6">
        <v>42420</v>
      </c>
      <c r="B1110" s="1">
        <v>21157</v>
      </c>
      <c r="C1110" s="1">
        <v>11327</v>
      </c>
      <c r="D1110" s="1">
        <v>8160</v>
      </c>
      <c r="E1110" s="1">
        <v>237</v>
      </c>
      <c r="F1110" s="7">
        <f t="shared" si="21"/>
        <v>40881</v>
      </c>
      <c r="G1110" s="7">
        <v>3771</v>
      </c>
      <c r="H1110" s="5">
        <f>IF(A!F1110&gt;0,H1109+A!F1110," ")</f>
        <v>325154</v>
      </c>
      <c r="J1110" s="5">
        <f t="shared" si="22"/>
        <v>25586</v>
      </c>
      <c r="K1110" s="1">
        <v>25586</v>
      </c>
      <c r="L1110" s="1">
        <v>943</v>
      </c>
      <c r="M1110" s="1">
        <v>864</v>
      </c>
      <c r="N1110" s="1">
        <v>781</v>
      </c>
      <c r="O1110" s="1">
        <v>1013</v>
      </c>
      <c r="P1110" s="1">
        <v>889</v>
      </c>
      <c r="Q1110" s="49">
        <v>36.4</v>
      </c>
      <c r="R1110" s="49">
        <v>287.10000000000002</v>
      </c>
    </row>
    <row r="1111" spans="1:18" x14ac:dyDescent="0.3">
      <c r="A1111" s="6">
        <v>42427</v>
      </c>
      <c r="B1111" s="1">
        <v>22714</v>
      </c>
      <c r="C1111" s="1">
        <v>12780</v>
      </c>
      <c r="D1111" s="1">
        <v>8957</v>
      </c>
      <c r="E1111" s="1">
        <v>169</v>
      </c>
      <c r="F1111" s="7">
        <f t="shared" si="21"/>
        <v>44620</v>
      </c>
      <c r="G1111" s="7">
        <v>3797</v>
      </c>
      <c r="H1111" s="5">
        <f>IF(A!F1111&gt;0,H1110+A!F1111," ")</f>
        <v>369774</v>
      </c>
      <c r="J1111" s="5">
        <f t="shared" si="22"/>
        <v>29383</v>
      </c>
      <c r="K1111" s="1">
        <v>29383</v>
      </c>
      <c r="L1111" s="1">
        <v>943</v>
      </c>
      <c r="M1111" s="1">
        <v>851</v>
      </c>
      <c r="N1111" s="1">
        <v>785</v>
      </c>
      <c r="O1111" s="1">
        <v>1085</v>
      </c>
      <c r="P1111" s="1">
        <v>885</v>
      </c>
      <c r="Q1111" s="49">
        <v>39.5</v>
      </c>
      <c r="R1111" s="49">
        <v>326.60000000000002</v>
      </c>
    </row>
    <row r="1112" spans="1:18" x14ac:dyDescent="0.3">
      <c r="A1112" s="6">
        <v>42434</v>
      </c>
      <c r="B1112" s="1">
        <v>23355</v>
      </c>
      <c r="C1112" s="1">
        <v>15993</v>
      </c>
      <c r="D1112" s="1">
        <v>9046</v>
      </c>
      <c r="E1112" s="1">
        <v>234</v>
      </c>
      <c r="F1112" s="7">
        <f t="shared" si="21"/>
        <v>48628</v>
      </c>
      <c r="G1112" s="7">
        <v>3944</v>
      </c>
      <c r="H1112" s="5">
        <f>IF(A!F1112&gt;0,H1111+A!F1112," ")</f>
        <v>418402</v>
      </c>
      <c r="J1112" s="5">
        <f t="shared" si="22"/>
        <v>33327</v>
      </c>
      <c r="K1112" s="1">
        <v>33327</v>
      </c>
      <c r="L1112" s="1">
        <v>939</v>
      </c>
      <c r="M1112" s="1">
        <v>855</v>
      </c>
      <c r="N1112" s="1">
        <v>797</v>
      </c>
      <c r="O1112" s="1">
        <v>1053</v>
      </c>
      <c r="P1112" s="1">
        <v>855</v>
      </c>
      <c r="Q1112" s="49">
        <v>43.1</v>
      </c>
      <c r="R1112" s="49">
        <v>369.6</v>
      </c>
    </row>
    <row r="1113" spans="1:18" x14ac:dyDescent="0.3">
      <c r="A1113" s="6">
        <v>42441</v>
      </c>
      <c r="B1113" s="1">
        <v>24640</v>
      </c>
      <c r="C1113" s="1">
        <v>13677</v>
      </c>
      <c r="D1113" s="1">
        <v>9095</v>
      </c>
      <c r="E1113" s="1">
        <v>283</v>
      </c>
      <c r="F1113" s="7">
        <f t="shared" si="21"/>
        <v>47695</v>
      </c>
      <c r="G1113" s="7">
        <v>4056</v>
      </c>
      <c r="H1113" s="5">
        <f>IF(A!F1113&gt;0,H1112+A!F1113," ")</f>
        <v>466097</v>
      </c>
      <c r="J1113" s="5">
        <f t="shared" si="22"/>
        <v>37383</v>
      </c>
      <c r="K1113" s="1">
        <v>37383</v>
      </c>
      <c r="L1113" s="1">
        <v>937</v>
      </c>
      <c r="M1113" s="1">
        <v>853</v>
      </c>
      <c r="N1113" s="1">
        <v>803</v>
      </c>
      <c r="O1113" s="1">
        <v>1066</v>
      </c>
      <c r="P1113" s="1">
        <v>888</v>
      </c>
      <c r="Q1113" s="49">
        <v>42.4</v>
      </c>
      <c r="R1113" s="49">
        <v>411.8</v>
      </c>
    </row>
    <row r="1114" spans="1:18" x14ac:dyDescent="0.3">
      <c r="A1114" s="6">
        <v>42448</v>
      </c>
      <c r="B1114" s="1">
        <v>24064</v>
      </c>
      <c r="C1114" s="1">
        <v>17360</v>
      </c>
      <c r="D1114" s="1">
        <v>7231</v>
      </c>
      <c r="E1114" s="1">
        <v>256</v>
      </c>
      <c r="F1114" s="7">
        <f t="shared" si="21"/>
        <v>48911</v>
      </c>
      <c r="G1114" s="7">
        <v>4115</v>
      </c>
      <c r="H1114" s="5">
        <f>IF(A!F1114&gt;0,H1113+A!F1114," ")</f>
        <v>515008</v>
      </c>
      <c r="J1114" s="5">
        <f t="shared" si="22"/>
        <v>41498</v>
      </c>
      <c r="K1114" s="1">
        <v>41498</v>
      </c>
      <c r="L1114" s="1">
        <v>941</v>
      </c>
      <c r="M1114" s="1">
        <v>869</v>
      </c>
      <c r="N1114" s="1">
        <v>788</v>
      </c>
      <c r="O1114" s="1">
        <v>1016</v>
      </c>
      <c r="P1114" s="1">
        <v>893</v>
      </c>
      <c r="Q1114" s="49">
        <v>43.7</v>
      </c>
      <c r="R1114" s="49">
        <v>455.7</v>
      </c>
    </row>
    <row r="1115" spans="1:18" x14ac:dyDescent="0.3">
      <c r="A1115" s="6">
        <v>42455</v>
      </c>
      <c r="B1115" s="1">
        <v>19340</v>
      </c>
      <c r="C1115" s="1">
        <v>16355</v>
      </c>
      <c r="D1115" s="1">
        <v>6794</v>
      </c>
      <c r="E1115" s="1">
        <v>243</v>
      </c>
      <c r="F1115" s="7">
        <f t="shared" si="21"/>
        <v>42732</v>
      </c>
      <c r="G1115" s="7">
        <v>3592</v>
      </c>
      <c r="H1115" s="5">
        <f>IF(A!F1115&gt;0,H1114+A!F1115," ")</f>
        <v>557740</v>
      </c>
      <c r="J1115" s="5">
        <f t="shared" si="22"/>
        <v>45090</v>
      </c>
      <c r="K1115" s="1">
        <v>45090</v>
      </c>
      <c r="L1115" s="1">
        <v>936</v>
      </c>
      <c r="M1115" s="1">
        <v>868</v>
      </c>
      <c r="N1115" s="1">
        <v>784</v>
      </c>
      <c r="O1115" s="1">
        <v>1019</v>
      </c>
      <c r="P1115" s="1">
        <v>886</v>
      </c>
      <c r="Q1115" s="49">
        <v>37.9</v>
      </c>
      <c r="R1115" s="49">
        <v>493.5</v>
      </c>
    </row>
    <row r="1116" spans="1:18" x14ac:dyDescent="0.3">
      <c r="A1116" s="6">
        <v>42462</v>
      </c>
      <c r="B1116" s="1">
        <v>21272</v>
      </c>
      <c r="C1116" s="1">
        <v>17386</v>
      </c>
      <c r="D1116" s="1">
        <v>6296</v>
      </c>
      <c r="E1116" s="1">
        <v>287</v>
      </c>
      <c r="F1116" s="7">
        <f t="shared" si="21"/>
        <v>45241</v>
      </c>
      <c r="G1116" s="7">
        <v>3910</v>
      </c>
      <c r="H1116" s="5">
        <f>IF(A!F1116&gt;0,H1115+A!F1116," ")</f>
        <v>602981</v>
      </c>
      <c r="J1116" s="5">
        <f t="shared" si="22"/>
        <v>49000</v>
      </c>
      <c r="K1116" s="1">
        <v>49000</v>
      </c>
      <c r="L1116" s="1">
        <v>936</v>
      </c>
      <c r="M1116" s="1">
        <v>850</v>
      </c>
      <c r="N1116" s="1">
        <v>786</v>
      </c>
      <c r="O1116" s="1">
        <v>1013</v>
      </c>
      <c r="P1116" s="1">
        <v>883</v>
      </c>
      <c r="Q1116" s="49">
        <v>39.9</v>
      </c>
      <c r="R1116" s="49">
        <v>533.4</v>
      </c>
    </row>
    <row r="1117" spans="1:18" x14ac:dyDescent="0.3">
      <c r="A1117" s="6">
        <v>42469</v>
      </c>
      <c r="B1117" s="1">
        <v>22652</v>
      </c>
      <c r="C1117" s="1">
        <v>18337</v>
      </c>
      <c r="D1117" s="1">
        <v>6406</v>
      </c>
      <c r="E1117" s="1">
        <v>178</v>
      </c>
      <c r="F1117" s="7">
        <f t="shared" si="21"/>
        <v>47573</v>
      </c>
      <c r="G1117" s="7">
        <v>4468</v>
      </c>
      <c r="H1117" s="5">
        <f>IF(A!F1117&gt;0,H1116+A!F1117," ")</f>
        <v>650554</v>
      </c>
      <c r="J1117" s="5">
        <f t="shared" si="22"/>
        <v>53468</v>
      </c>
      <c r="K1117" s="1">
        <v>53468</v>
      </c>
      <c r="L1117" s="1">
        <v>942</v>
      </c>
      <c r="M1117" s="1">
        <v>862</v>
      </c>
      <c r="N1117" s="1">
        <v>767</v>
      </c>
      <c r="O1117" s="1">
        <v>1006</v>
      </c>
      <c r="P1117" s="1">
        <v>887</v>
      </c>
      <c r="Q1117" s="49">
        <v>42.2</v>
      </c>
      <c r="R1117" s="49">
        <v>575.6</v>
      </c>
    </row>
    <row r="1118" spans="1:18" x14ac:dyDescent="0.3">
      <c r="A1118" s="6">
        <v>42476</v>
      </c>
      <c r="B1118" s="1">
        <v>23430</v>
      </c>
      <c r="C1118" s="1">
        <v>17664</v>
      </c>
      <c r="D1118" s="1">
        <v>6721</v>
      </c>
      <c r="E1118" s="1">
        <v>205</v>
      </c>
      <c r="F1118" s="7">
        <f t="shared" si="21"/>
        <v>48020</v>
      </c>
      <c r="G1118" s="7">
        <v>3933</v>
      </c>
      <c r="H1118" s="5">
        <f>IF(A!F1118&gt;0,H1117+A!F1118," ")</f>
        <v>698574</v>
      </c>
      <c r="J1118" s="5">
        <f t="shared" si="22"/>
        <v>57401</v>
      </c>
      <c r="K1118" s="1">
        <v>57401</v>
      </c>
      <c r="L1118" s="1">
        <v>952</v>
      </c>
      <c r="M1118" s="1">
        <v>894</v>
      </c>
      <c r="N1118" s="1">
        <v>782</v>
      </c>
      <c r="O1118" s="1">
        <v>1051</v>
      </c>
      <c r="P1118" s="1">
        <v>907</v>
      </c>
      <c r="Q1118" s="49">
        <v>43.6</v>
      </c>
      <c r="R1118" s="49">
        <v>619.20000000000005</v>
      </c>
    </row>
    <row r="1119" spans="1:18" x14ac:dyDescent="0.3">
      <c r="A1119" s="6">
        <v>42483</v>
      </c>
      <c r="B1119" s="1">
        <v>21207</v>
      </c>
      <c r="C1119" s="1">
        <v>19374</v>
      </c>
      <c r="D1119" s="1">
        <v>7573</v>
      </c>
      <c r="E1119" s="1">
        <v>286</v>
      </c>
      <c r="F1119" s="7">
        <f t="shared" si="21"/>
        <v>48440</v>
      </c>
      <c r="G1119" s="7">
        <v>4293</v>
      </c>
      <c r="H1119" s="5">
        <f>IF(A!F1119&gt;0,H1118+A!F1119," ")</f>
        <v>747014</v>
      </c>
      <c r="J1119" s="5">
        <f t="shared" si="22"/>
        <v>61694</v>
      </c>
      <c r="K1119" s="1">
        <v>61694</v>
      </c>
      <c r="L1119" s="1">
        <v>942</v>
      </c>
      <c r="M1119" s="1">
        <v>851</v>
      </c>
      <c r="N1119" s="1">
        <v>777</v>
      </c>
      <c r="O1119" s="1">
        <v>992</v>
      </c>
      <c r="P1119" s="1">
        <v>880</v>
      </c>
      <c r="Q1119" s="49">
        <v>42.6</v>
      </c>
      <c r="R1119" s="49">
        <v>661.8</v>
      </c>
    </row>
    <row r="1120" spans="1:18" x14ac:dyDescent="0.3">
      <c r="A1120" s="6">
        <v>42490</v>
      </c>
      <c r="B1120" s="1">
        <v>24842</v>
      </c>
      <c r="C1120" s="1">
        <v>19042</v>
      </c>
      <c r="D1120" s="1">
        <v>7265</v>
      </c>
      <c r="E1120" s="1">
        <v>267</v>
      </c>
      <c r="F1120" s="7">
        <f t="shared" si="21"/>
        <v>51416</v>
      </c>
      <c r="G1120" s="7">
        <v>4028</v>
      </c>
      <c r="H1120" s="5">
        <f>IF(A!F1120&gt;0,H1119+A!F1120," ")</f>
        <v>798430</v>
      </c>
      <c r="J1120" s="5">
        <f t="shared" si="22"/>
        <v>65722</v>
      </c>
      <c r="K1120" s="1">
        <v>65722</v>
      </c>
      <c r="L1120" s="1">
        <v>912</v>
      </c>
      <c r="M1120" s="1">
        <v>856</v>
      </c>
      <c r="N1120" s="1">
        <v>788</v>
      </c>
      <c r="O1120" s="1">
        <v>1002</v>
      </c>
      <c r="P1120" s="1">
        <v>874</v>
      </c>
      <c r="Q1120" s="49">
        <v>44.9</v>
      </c>
      <c r="R1120" s="49">
        <v>707</v>
      </c>
    </row>
    <row r="1121" spans="1:18" x14ac:dyDescent="0.3">
      <c r="A1121" s="6">
        <v>42497</v>
      </c>
      <c r="B1121" s="1">
        <v>23726</v>
      </c>
      <c r="C1121" s="1">
        <v>18716</v>
      </c>
      <c r="D1121" s="1">
        <v>6238</v>
      </c>
      <c r="E1121" s="1">
        <v>269</v>
      </c>
      <c r="F1121" s="7">
        <f t="shared" si="21"/>
        <v>48949</v>
      </c>
      <c r="G1121" s="7">
        <v>4463</v>
      </c>
      <c r="H1121" s="5">
        <f>IF(A!F1121&gt;0,H1120+A!F1121," ")</f>
        <v>847379</v>
      </c>
      <c r="J1121" s="5">
        <f t="shared" si="22"/>
        <v>70185</v>
      </c>
      <c r="K1121" s="1">
        <v>70185</v>
      </c>
      <c r="L1121" s="1">
        <v>907</v>
      </c>
      <c r="M1121" s="1">
        <v>845</v>
      </c>
      <c r="N1121" s="1">
        <v>775</v>
      </c>
      <c r="O1121" s="1">
        <v>986</v>
      </c>
      <c r="P1121" s="1">
        <v>867</v>
      </c>
      <c r="Q1121" s="49">
        <v>42.4</v>
      </c>
      <c r="R1121" s="49">
        <v>749.4</v>
      </c>
    </row>
    <row r="1122" spans="1:18" x14ac:dyDescent="0.3">
      <c r="A1122" s="6">
        <v>42504</v>
      </c>
      <c r="B1122" s="1">
        <v>29508</v>
      </c>
      <c r="C1122" s="1">
        <v>16929</v>
      </c>
      <c r="D1122" s="1">
        <v>5218</v>
      </c>
      <c r="E1122" s="1">
        <v>231</v>
      </c>
      <c r="F1122" s="7">
        <f t="shared" si="21"/>
        <v>51886</v>
      </c>
      <c r="G1122" s="7">
        <v>4192</v>
      </c>
      <c r="H1122" s="5">
        <f>IF(A!F1122&gt;0,H1121+A!F1122," ")</f>
        <v>899265</v>
      </c>
      <c r="J1122" s="5">
        <f t="shared" si="22"/>
        <v>74377</v>
      </c>
      <c r="K1122" s="1">
        <v>74377</v>
      </c>
      <c r="L1122" s="1">
        <v>891</v>
      </c>
      <c r="M1122" s="1">
        <v>832</v>
      </c>
      <c r="N1122" s="1">
        <v>771</v>
      </c>
      <c r="O1122" s="1">
        <v>1012</v>
      </c>
      <c r="P1122" s="1">
        <v>860</v>
      </c>
      <c r="Q1122" s="49">
        <v>44.6</v>
      </c>
      <c r="R1122" s="49">
        <v>794.1</v>
      </c>
    </row>
    <row r="1123" spans="1:18" x14ac:dyDescent="0.3">
      <c r="A1123" s="6">
        <v>42511</v>
      </c>
      <c r="B1123" s="1">
        <v>31630</v>
      </c>
      <c r="C1123" s="1">
        <v>14495</v>
      </c>
      <c r="D1123" s="1">
        <v>5137</v>
      </c>
      <c r="E1123" s="1">
        <v>249</v>
      </c>
      <c r="F1123" s="7">
        <f t="shared" si="21"/>
        <v>51511</v>
      </c>
      <c r="G1123" s="7">
        <v>4384</v>
      </c>
      <c r="H1123" s="5">
        <f>IF(A!F1123&gt;0,H1122+A!F1123," ")</f>
        <v>950776</v>
      </c>
      <c r="J1123" s="5">
        <f t="shared" si="22"/>
        <v>78761</v>
      </c>
      <c r="K1123" s="1">
        <v>78761</v>
      </c>
      <c r="L1123" s="1">
        <v>882</v>
      </c>
      <c r="M1123" s="1">
        <v>825</v>
      </c>
      <c r="N1123" s="1">
        <v>775</v>
      </c>
      <c r="O1123" s="1">
        <v>1002</v>
      </c>
      <c r="P1123" s="1">
        <v>856</v>
      </c>
      <c r="Q1123" s="49">
        <v>44.1</v>
      </c>
      <c r="R1123" s="49">
        <v>837.8</v>
      </c>
    </row>
    <row r="1124" spans="1:18" x14ac:dyDescent="0.3">
      <c r="A1124" s="6">
        <v>42518</v>
      </c>
      <c r="B1124" s="1">
        <v>24721</v>
      </c>
      <c r="C1124" s="1">
        <v>11882</v>
      </c>
      <c r="D1124" s="1">
        <v>6093</v>
      </c>
      <c r="E1124" s="1">
        <v>182</v>
      </c>
      <c r="F1124" s="7">
        <f t="shared" si="21"/>
        <v>42878</v>
      </c>
      <c r="G1124" s="7">
        <v>3491</v>
      </c>
      <c r="H1124" s="5">
        <f>IF(A!F1124&gt;0,H1123+A!F1124," ")</f>
        <v>993654</v>
      </c>
      <c r="J1124" s="5">
        <f t="shared" si="22"/>
        <v>82252</v>
      </c>
      <c r="K1124" s="1">
        <v>82252</v>
      </c>
      <c r="L1124" s="1">
        <v>874</v>
      </c>
      <c r="M1124" s="1">
        <v>813</v>
      </c>
      <c r="N1124" s="1">
        <v>744</v>
      </c>
      <c r="O1124" s="1">
        <v>1025</v>
      </c>
      <c r="P1124" s="1">
        <v>839</v>
      </c>
      <c r="Q1124" s="49">
        <v>36</v>
      </c>
      <c r="R1124" s="49">
        <v>873.9</v>
      </c>
    </row>
    <row r="1125" spans="1:18" x14ac:dyDescent="0.3">
      <c r="A1125" s="6">
        <v>42525</v>
      </c>
      <c r="B1125" s="1">
        <v>28778</v>
      </c>
      <c r="C1125" s="1">
        <v>15369</v>
      </c>
      <c r="D1125" s="1">
        <v>7040</v>
      </c>
      <c r="E1125" s="1">
        <v>259</v>
      </c>
      <c r="F1125" s="7">
        <f t="shared" si="21"/>
        <v>51446</v>
      </c>
      <c r="G1125" s="7">
        <v>4411</v>
      </c>
      <c r="H1125" s="5">
        <f>IF(A!F1125&gt;0,H1124+A!F1125," ")</f>
        <v>1045100</v>
      </c>
      <c r="J1125" s="5">
        <f t="shared" si="22"/>
        <v>86663</v>
      </c>
      <c r="K1125" s="1">
        <v>86663</v>
      </c>
      <c r="L1125" s="1">
        <v>872</v>
      </c>
      <c r="M1125" s="1">
        <v>814</v>
      </c>
      <c r="N1125" s="1">
        <v>751</v>
      </c>
      <c r="O1125" s="1">
        <v>966</v>
      </c>
      <c r="P1125" s="1">
        <v>838</v>
      </c>
      <c r="Q1125" s="49">
        <v>43.1</v>
      </c>
      <c r="R1125" s="49">
        <v>916.8</v>
      </c>
    </row>
    <row r="1126" spans="1:18" x14ac:dyDescent="0.3">
      <c r="A1126" s="6">
        <v>42532</v>
      </c>
      <c r="B1126" s="1">
        <v>28776</v>
      </c>
      <c r="C1126" s="1">
        <v>13344</v>
      </c>
      <c r="D1126" s="1">
        <v>6782</v>
      </c>
      <c r="E1126" s="1">
        <v>273</v>
      </c>
      <c r="F1126" s="7">
        <f t="shared" si="21"/>
        <v>49175</v>
      </c>
      <c r="G1126" s="57">
        <f>K1126-K1125</f>
        <v>4310</v>
      </c>
      <c r="H1126" s="5">
        <f>IF(A!F1126&gt;0,H1125+A!F1126," ")</f>
        <v>1094275</v>
      </c>
      <c r="J1126" s="5">
        <f t="shared" si="22"/>
        <v>90973</v>
      </c>
      <c r="K1126" s="56">
        <f>K1127-G1127</f>
        <v>90973</v>
      </c>
      <c r="L1126" s="1">
        <v>882</v>
      </c>
      <c r="M1126" s="1">
        <v>810</v>
      </c>
      <c r="N1126" s="1">
        <v>736</v>
      </c>
      <c r="O1126" s="1">
        <v>1014</v>
      </c>
      <c r="P1126" s="1">
        <v>843</v>
      </c>
      <c r="Q1126" s="52">
        <f>R1126-R1125</f>
        <v>41.400000000000091</v>
      </c>
      <c r="R1126" s="52">
        <f>R1127-Q1127</f>
        <v>958.2</v>
      </c>
    </row>
    <row r="1127" spans="1:18" x14ac:dyDescent="0.3">
      <c r="A1127" s="6">
        <v>42539</v>
      </c>
      <c r="B1127" s="1">
        <v>30568</v>
      </c>
      <c r="C1127" s="1">
        <v>12338</v>
      </c>
      <c r="D1127" s="1">
        <v>6642</v>
      </c>
      <c r="E1127" s="1">
        <v>239</v>
      </c>
      <c r="F1127" s="7">
        <f t="shared" si="21"/>
        <v>49787</v>
      </c>
      <c r="G1127" s="7">
        <v>3953</v>
      </c>
      <c r="H1127" s="5">
        <f>IF(A!F1127&gt;0,H1126+A!F1127," ")</f>
        <v>1144062</v>
      </c>
      <c r="J1127" s="5">
        <f t="shared" si="22"/>
        <v>94926</v>
      </c>
      <c r="K1127" s="1">
        <v>94926</v>
      </c>
      <c r="L1127" s="1">
        <v>886</v>
      </c>
      <c r="M1127" s="1">
        <v>812</v>
      </c>
      <c r="N1127" s="1">
        <v>758</v>
      </c>
      <c r="O1127" s="1">
        <v>988</v>
      </c>
      <c r="P1127" s="1">
        <v>851</v>
      </c>
      <c r="Q1127" s="49">
        <v>42.4</v>
      </c>
      <c r="R1127" s="49">
        <v>1000.6</v>
      </c>
    </row>
    <row r="1128" spans="1:18" x14ac:dyDescent="0.3">
      <c r="A1128" s="6">
        <v>42546</v>
      </c>
      <c r="B1128" s="1">
        <v>37588</v>
      </c>
      <c r="C1128" s="1">
        <v>13504</v>
      </c>
      <c r="D1128" s="1">
        <v>4836</v>
      </c>
      <c r="E1128" s="1">
        <v>100</v>
      </c>
      <c r="F1128" s="7">
        <f t="shared" si="21"/>
        <v>56028</v>
      </c>
      <c r="G1128" s="7">
        <v>3089</v>
      </c>
      <c r="H1128" s="5">
        <f>IF(A!F1128&gt;0,H1127+A!F1128," ")</f>
        <v>1200090</v>
      </c>
      <c r="J1128" s="5">
        <f t="shared" si="22"/>
        <v>98015</v>
      </c>
      <c r="K1128" s="1">
        <v>98015</v>
      </c>
      <c r="L1128" s="1">
        <v>890</v>
      </c>
      <c r="M1128" s="1">
        <v>807</v>
      </c>
      <c r="N1128" s="1">
        <v>726</v>
      </c>
      <c r="O1128" s="1">
        <v>1025</v>
      </c>
      <c r="P1128" s="1">
        <v>856</v>
      </c>
      <c r="Q1128" s="49">
        <v>48</v>
      </c>
      <c r="R1128" s="49">
        <v>1049.3</v>
      </c>
    </row>
    <row r="1129" spans="1:18" x14ac:dyDescent="0.3">
      <c r="A1129" s="6">
        <v>42553</v>
      </c>
      <c r="B1129" s="1">
        <v>27380</v>
      </c>
      <c r="C1129" s="1">
        <v>9400</v>
      </c>
      <c r="D1129" s="1">
        <v>5755</v>
      </c>
      <c r="E1129" s="1">
        <v>156</v>
      </c>
      <c r="F1129" s="7">
        <f t="shared" si="21"/>
        <v>42691</v>
      </c>
      <c r="G1129" s="7">
        <v>3673</v>
      </c>
      <c r="H1129" s="5">
        <f>IF(A!F1129&gt;0,H1128+A!F1129," ")</f>
        <v>1242781</v>
      </c>
      <c r="J1129" s="5">
        <f t="shared" si="22"/>
        <v>101688</v>
      </c>
      <c r="K1129" s="1">
        <v>101688</v>
      </c>
      <c r="L1129" s="1">
        <v>884</v>
      </c>
      <c r="M1129" s="1">
        <v>816</v>
      </c>
      <c r="N1129" s="1">
        <v>765</v>
      </c>
      <c r="O1129" s="1">
        <v>1010</v>
      </c>
      <c r="P1129" s="1">
        <v>853</v>
      </c>
      <c r="Q1129" s="49">
        <v>36.4</v>
      </c>
      <c r="R1129" s="49">
        <v>1085.2</v>
      </c>
    </row>
    <row r="1130" spans="1:18" x14ac:dyDescent="0.3">
      <c r="A1130" s="6">
        <v>42560</v>
      </c>
      <c r="B1130" s="1">
        <v>32162</v>
      </c>
      <c r="C1130" s="1">
        <v>13426</v>
      </c>
      <c r="D1130" s="1">
        <v>6573</v>
      </c>
      <c r="E1130" s="1">
        <v>189</v>
      </c>
      <c r="F1130" s="7">
        <f t="shared" si="21"/>
        <v>52350</v>
      </c>
      <c r="G1130" s="7">
        <v>4155</v>
      </c>
      <c r="H1130" s="5">
        <f>IF(A!F1130&gt;0,H1129+A!F1130," ")</f>
        <v>1295131</v>
      </c>
      <c r="J1130" s="5">
        <f t="shared" si="22"/>
        <v>105843</v>
      </c>
      <c r="K1130" s="1">
        <v>105843</v>
      </c>
      <c r="L1130" s="1">
        <v>894</v>
      </c>
      <c r="M1130" s="1">
        <v>817</v>
      </c>
      <c r="N1130" s="1">
        <v>766</v>
      </c>
      <c r="O1130" s="1">
        <v>1226</v>
      </c>
      <c r="P1130" s="1">
        <v>859</v>
      </c>
      <c r="Q1130" s="49">
        <v>45</v>
      </c>
      <c r="R1130" s="49">
        <v>1130.3</v>
      </c>
    </row>
    <row r="1131" spans="1:18" x14ac:dyDescent="0.3">
      <c r="A1131" s="6">
        <v>42567</v>
      </c>
      <c r="B1131" s="1">
        <v>32761</v>
      </c>
      <c r="C1131" s="1">
        <v>10766</v>
      </c>
      <c r="D1131" s="1">
        <v>6458</v>
      </c>
      <c r="E1131" s="1">
        <v>195</v>
      </c>
      <c r="F1131" s="7">
        <f t="shared" si="21"/>
        <v>50180</v>
      </c>
      <c r="G1131" s="7">
        <v>4251</v>
      </c>
      <c r="H1131" s="5">
        <f>IF(A!F1131&gt;0,H1130+A!F1131," ")</f>
        <v>1345311</v>
      </c>
      <c r="J1131" s="5">
        <f t="shared" si="22"/>
        <v>110094</v>
      </c>
      <c r="K1131" s="1">
        <v>110094</v>
      </c>
      <c r="L1131" s="1">
        <v>896</v>
      </c>
      <c r="M1131" s="1">
        <v>826</v>
      </c>
      <c r="N1131" s="1">
        <v>772</v>
      </c>
      <c r="O1131" s="1">
        <v>1018</v>
      </c>
      <c r="P1131" s="1">
        <v>865</v>
      </c>
      <c r="Q1131" s="49">
        <v>43.4</v>
      </c>
      <c r="R1131" s="49">
        <v>1173.5</v>
      </c>
    </row>
    <row r="1132" spans="1:18" x14ac:dyDescent="0.3">
      <c r="A1132" s="6">
        <v>42574</v>
      </c>
      <c r="B1132" s="1">
        <v>38709</v>
      </c>
      <c r="C1132" s="1">
        <v>12155</v>
      </c>
      <c r="D1132" s="1">
        <v>5739</v>
      </c>
      <c r="E1132" s="1">
        <v>268</v>
      </c>
      <c r="F1132" s="7">
        <f t="shared" si="21"/>
        <v>56871</v>
      </c>
      <c r="G1132" s="7">
        <v>4163</v>
      </c>
      <c r="H1132" s="5">
        <f>IF(A!F1132&gt;0,H1131+A!F1132," ")</f>
        <v>1402182</v>
      </c>
      <c r="J1132" s="5">
        <f t="shared" si="22"/>
        <v>114257</v>
      </c>
      <c r="K1132" s="1">
        <v>114257</v>
      </c>
      <c r="L1132" s="1">
        <v>901</v>
      </c>
      <c r="M1132" s="1">
        <v>817</v>
      </c>
      <c r="N1132" s="1">
        <v>768</v>
      </c>
      <c r="O1132" s="1">
        <v>1004</v>
      </c>
      <c r="P1132" s="1">
        <v>870</v>
      </c>
      <c r="Q1132" s="49">
        <v>49.5</v>
      </c>
      <c r="R1132" s="49">
        <v>1223.0999999999999</v>
      </c>
    </row>
    <row r="1133" spans="1:18" x14ac:dyDescent="0.3">
      <c r="A1133" s="6">
        <v>42581</v>
      </c>
      <c r="B1133" s="1">
        <v>38763</v>
      </c>
      <c r="C1133" s="1">
        <v>12499</v>
      </c>
      <c r="D1133" s="1">
        <v>5174</v>
      </c>
      <c r="E1133" s="1">
        <v>174</v>
      </c>
      <c r="F1133" s="7">
        <f t="shared" si="21"/>
        <v>56610</v>
      </c>
      <c r="G1133" s="7">
        <v>4014</v>
      </c>
      <c r="H1133" s="5">
        <f>IF(A!F1133&gt;0,H1132+A!F1133," ")</f>
        <v>1458792</v>
      </c>
      <c r="J1133" s="5">
        <f t="shared" si="22"/>
        <v>118271</v>
      </c>
      <c r="K1133" s="1">
        <v>118271</v>
      </c>
      <c r="L1133" s="1">
        <v>905</v>
      </c>
      <c r="M1133" s="1">
        <v>823</v>
      </c>
      <c r="N1133" s="1">
        <v>756</v>
      </c>
      <c r="O1133" s="1">
        <v>1016</v>
      </c>
      <c r="P1133" s="1">
        <v>873</v>
      </c>
      <c r="Q1133" s="49">
        <v>49.5</v>
      </c>
      <c r="R1133" s="49">
        <v>1272.5999999999999</v>
      </c>
    </row>
    <row r="1134" spans="1:18" x14ac:dyDescent="0.3">
      <c r="A1134" s="6">
        <v>42588</v>
      </c>
      <c r="B1134" s="1">
        <v>31169</v>
      </c>
      <c r="C1134" s="1">
        <v>10779</v>
      </c>
      <c r="D1134" s="1">
        <v>5109</v>
      </c>
      <c r="E1134" s="1">
        <v>225</v>
      </c>
      <c r="F1134" s="7">
        <f t="shared" si="21"/>
        <v>47282</v>
      </c>
      <c r="G1134" s="7">
        <v>3733</v>
      </c>
      <c r="H1134" s="5">
        <f>IF(A!F1134&gt;0,H1133+A!F1134," ")</f>
        <v>1506074</v>
      </c>
      <c r="J1134" s="5">
        <f t="shared" si="22"/>
        <v>122004</v>
      </c>
      <c r="K1134" s="1">
        <v>122004</v>
      </c>
      <c r="L1134" s="1">
        <v>913</v>
      </c>
      <c r="M1134" s="1">
        <v>813</v>
      </c>
      <c r="N1134" s="1">
        <v>753</v>
      </c>
      <c r="O1134" s="1">
        <v>1015</v>
      </c>
      <c r="P1134" s="1">
        <v>874</v>
      </c>
      <c r="Q1134" s="49">
        <v>41.3</v>
      </c>
      <c r="R1134" s="49">
        <v>1313.9</v>
      </c>
    </row>
    <row r="1135" spans="1:18" x14ac:dyDescent="0.3">
      <c r="A1135" s="6">
        <v>42595</v>
      </c>
      <c r="B1135" s="1">
        <v>36578</v>
      </c>
      <c r="C1135" s="1">
        <v>14265</v>
      </c>
      <c r="D1135" s="1">
        <v>5939</v>
      </c>
      <c r="E1135" s="1">
        <v>253</v>
      </c>
      <c r="F1135" s="7">
        <f t="shared" si="21"/>
        <v>57035</v>
      </c>
      <c r="G1135" s="7">
        <v>3595</v>
      </c>
      <c r="H1135" s="5">
        <f>IF(A!F1135&gt;0,H1134+A!F1135," ")</f>
        <v>1563109</v>
      </c>
      <c r="J1135" s="5">
        <f t="shared" si="22"/>
        <v>125599</v>
      </c>
      <c r="K1135" s="1">
        <v>125599</v>
      </c>
      <c r="L1135" s="1">
        <v>911</v>
      </c>
      <c r="M1135" s="1">
        <v>811</v>
      </c>
      <c r="N1135" s="1">
        <v>756</v>
      </c>
      <c r="O1135" s="1">
        <v>1012</v>
      </c>
      <c r="P1135" s="1">
        <v>870</v>
      </c>
      <c r="Q1135" s="49">
        <v>49.6</v>
      </c>
      <c r="R1135" s="49">
        <v>1363.5</v>
      </c>
    </row>
    <row r="1136" spans="1:18" x14ac:dyDescent="0.3">
      <c r="A1136" s="6">
        <v>42602</v>
      </c>
      <c r="B1136" s="1">
        <v>39796</v>
      </c>
      <c r="C1136" s="1">
        <v>14156</v>
      </c>
      <c r="D1136" s="1">
        <v>6051</v>
      </c>
      <c r="E1136" s="1">
        <v>309</v>
      </c>
      <c r="F1136" s="7">
        <f t="shared" si="21"/>
        <v>60312</v>
      </c>
      <c r="G1136" s="7">
        <v>3704</v>
      </c>
      <c r="H1136" s="5">
        <f>IF(A!F1136&gt;0,H1135+A!F1136," ")</f>
        <v>1623421</v>
      </c>
      <c r="J1136" s="5">
        <f t="shared" si="22"/>
        <v>129303</v>
      </c>
      <c r="K1136" s="1">
        <v>129303</v>
      </c>
      <c r="L1136" s="1">
        <v>914</v>
      </c>
      <c r="M1136" s="1">
        <v>827</v>
      </c>
      <c r="N1136" s="1">
        <v>750</v>
      </c>
      <c r="O1136" s="1">
        <v>1023</v>
      </c>
      <c r="P1136" s="1">
        <v>878</v>
      </c>
      <c r="Q1136" s="49">
        <v>52.9</v>
      </c>
      <c r="R1136" s="49">
        <v>1416.8</v>
      </c>
    </row>
    <row r="1137" spans="1:18" x14ac:dyDescent="0.3">
      <c r="A1137" s="6">
        <v>42609</v>
      </c>
      <c r="B1137" s="1">
        <v>35836</v>
      </c>
      <c r="C1137" s="1">
        <v>14550</v>
      </c>
      <c r="D1137" s="1">
        <v>6130</v>
      </c>
      <c r="E1137" s="1">
        <v>269</v>
      </c>
      <c r="F1137" s="7">
        <f t="shared" si="21"/>
        <v>56785</v>
      </c>
      <c r="G1137" s="7">
        <v>3728</v>
      </c>
      <c r="H1137" s="5">
        <f>IF(A!F1137&gt;0,H1136+A!F1137," ")</f>
        <v>1680206</v>
      </c>
      <c r="J1137" s="5">
        <f t="shared" si="22"/>
        <v>133031</v>
      </c>
      <c r="K1137" s="1">
        <v>133031</v>
      </c>
      <c r="L1137" s="1">
        <v>924</v>
      </c>
      <c r="M1137" s="1">
        <v>830</v>
      </c>
      <c r="N1137" s="1">
        <v>684</v>
      </c>
      <c r="O1137" s="1">
        <v>1003</v>
      </c>
      <c r="P1137" s="1">
        <v>874</v>
      </c>
      <c r="Q1137" s="49">
        <v>49.7</v>
      </c>
      <c r="R1137" s="49">
        <v>1466.3</v>
      </c>
    </row>
    <row r="1138" spans="1:18" x14ac:dyDescent="0.3">
      <c r="A1138" s="6">
        <v>42616</v>
      </c>
      <c r="B1138" s="1">
        <v>37097</v>
      </c>
      <c r="C1138" s="1">
        <v>14872</v>
      </c>
      <c r="D1138" s="1">
        <v>6555</v>
      </c>
      <c r="E1138" s="1">
        <v>371</v>
      </c>
      <c r="F1138" s="7">
        <f t="shared" si="21"/>
        <v>58895</v>
      </c>
      <c r="G1138" s="7">
        <v>4006</v>
      </c>
      <c r="H1138" s="5">
        <f>IF(A!F1138&gt;0,H1137+A!F1138," ")</f>
        <v>1739101</v>
      </c>
      <c r="J1138" s="5">
        <f t="shared" si="22"/>
        <v>137037</v>
      </c>
      <c r="K1138" s="1">
        <v>137037</v>
      </c>
      <c r="L1138" s="1">
        <v>921</v>
      </c>
      <c r="M1138" s="1">
        <v>823</v>
      </c>
      <c r="N1138" s="1">
        <v>733</v>
      </c>
      <c r="O1138" s="1">
        <v>994</v>
      </c>
      <c r="P1138" s="1">
        <v>876</v>
      </c>
      <c r="Q1138" s="49">
        <v>51.6</v>
      </c>
      <c r="R1138" s="49">
        <v>1517.4</v>
      </c>
    </row>
    <row r="1139" spans="1:18" x14ac:dyDescent="0.3">
      <c r="A1139" s="6">
        <v>42623</v>
      </c>
      <c r="B1139" s="1">
        <v>35835</v>
      </c>
      <c r="C1139" s="1">
        <v>13244</v>
      </c>
      <c r="D1139" s="1">
        <v>4601</v>
      </c>
      <c r="E1139" s="1">
        <v>296</v>
      </c>
      <c r="F1139" s="7">
        <f t="shared" si="21"/>
        <v>53976</v>
      </c>
      <c r="G1139" s="7">
        <v>3033</v>
      </c>
      <c r="H1139" s="5">
        <f>IF(A!F1139&gt;0,H1138+A!F1139," ")</f>
        <v>1793077</v>
      </c>
      <c r="J1139" s="5">
        <f t="shared" si="22"/>
        <v>140070</v>
      </c>
      <c r="K1139" s="1">
        <v>140070</v>
      </c>
      <c r="L1139" s="1">
        <v>932</v>
      </c>
      <c r="M1139" s="1">
        <v>818</v>
      </c>
      <c r="N1139" s="1">
        <v>731</v>
      </c>
      <c r="O1139" s="1">
        <v>986</v>
      </c>
      <c r="P1139" s="1">
        <v>887</v>
      </c>
      <c r="Q1139" s="49">
        <v>47.9</v>
      </c>
      <c r="R1139" s="49">
        <v>1565.8</v>
      </c>
    </row>
    <row r="1140" spans="1:18" x14ac:dyDescent="0.3">
      <c r="A1140" s="6">
        <v>42630</v>
      </c>
      <c r="B1140" s="1">
        <v>39947</v>
      </c>
      <c r="C1140" s="1">
        <v>15088</v>
      </c>
      <c r="D1140" s="1">
        <v>5277</v>
      </c>
      <c r="E1140" s="1">
        <v>333</v>
      </c>
      <c r="F1140" s="7">
        <f t="shared" si="21"/>
        <v>60645</v>
      </c>
      <c r="G1140" s="7">
        <v>3859</v>
      </c>
      <c r="H1140" s="5">
        <f>IF(A!F1140&gt;0,H1139+A!F1140," ")</f>
        <v>1853722</v>
      </c>
      <c r="J1140" s="5">
        <f t="shared" si="22"/>
        <v>143929</v>
      </c>
      <c r="K1140" s="1">
        <v>143929</v>
      </c>
      <c r="L1140" s="1">
        <v>926</v>
      </c>
      <c r="M1140" s="1">
        <v>850</v>
      </c>
      <c r="N1140" s="1">
        <v>723</v>
      </c>
      <c r="O1140" s="1">
        <v>988</v>
      </c>
      <c r="P1140" s="1">
        <v>890</v>
      </c>
      <c r="Q1140" s="49">
        <v>54</v>
      </c>
      <c r="R1140" s="49">
        <v>1620.2</v>
      </c>
    </row>
    <row r="1141" spans="1:18" x14ac:dyDescent="0.3">
      <c r="A1141" s="6">
        <v>42637</v>
      </c>
      <c r="B1141" s="1">
        <v>38520</v>
      </c>
      <c r="C1141" s="1">
        <v>13754</v>
      </c>
      <c r="D1141" s="1">
        <v>6228</v>
      </c>
      <c r="E1141" s="1">
        <v>300</v>
      </c>
      <c r="F1141" s="7">
        <f t="shared" si="21"/>
        <v>58802</v>
      </c>
      <c r="G1141" s="7">
        <v>3942</v>
      </c>
      <c r="H1141" s="5">
        <f>IF(A!F1141&gt;0,H1140+A!F1141," ")</f>
        <v>1912524</v>
      </c>
      <c r="J1141" s="5">
        <f t="shared" si="22"/>
        <v>147871</v>
      </c>
      <c r="K1141" s="1">
        <v>147871</v>
      </c>
      <c r="L1141" s="1">
        <v>928</v>
      </c>
      <c r="M1141" s="1">
        <v>856</v>
      </c>
      <c r="N1141" s="1">
        <v>711</v>
      </c>
      <c r="O1141" s="1">
        <v>1011</v>
      </c>
      <c r="P1141" s="1">
        <v>888</v>
      </c>
      <c r="Q1141" s="49">
        <v>52.3</v>
      </c>
      <c r="R1141" s="49">
        <v>1671.9</v>
      </c>
    </row>
    <row r="1142" spans="1:18" x14ac:dyDescent="0.3">
      <c r="A1142" s="6">
        <v>42644</v>
      </c>
      <c r="B1142" s="1">
        <v>37386</v>
      </c>
      <c r="C1142" s="1">
        <v>19006</v>
      </c>
      <c r="D1142" s="1">
        <v>6838</v>
      </c>
      <c r="E1142" s="1">
        <v>300</v>
      </c>
      <c r="F1142" s="7">
        <f t="shared" si="21"/>
        <v>63530</v>
      </c>
      <c r="G1142" s="7">
        <v>3911</v>
      </c>
      <c r="H1142" s="5">
        <f>IF(A!F1142&gt;0,H1141+A!F1142," ")</f>
        <v>1976054</v>
      </c>
      <c r="J1142" s="5">
        <f t="shared" si="22"/>
        <v>151782</v>
      </c>
      <c r="K1142" s="1">
        <v>151782</v>
      </c>
      <c r="L1142" s="1">
        <v>931</v>
      </c>
      <c r="M1142" s="1">
        <v>850</v>
      </c>
      <c r="N1142" s="1">
        <v>717</v>
      </c>
      <c r="O1142" s="1">
        <v>1009</v>
      </c>
      <c r="P1142" s="1">
        <v>884</v>
      </c>
      <c r="Q1142" s="49">
        <v>56.2</v>
      </c>
      <c r="R1142" s="49">
        <v>1727.7</v>
      </c>
    </row>
    <row r="1143" spans="1:18" x14ac:dyDescent="0.3">
      <c r="A1143" s="6">
        <v>42651</v>
      </c>
      <c r="B1143" s="1">
        <v>36732</v>
      </c>
      <c r="C1143" s="1">
        <v>15531</v>
      </c>
      <c r="D1143" s="1">
        <v>6538</v>
      </c>
      <c r="E1143" s="1">
        <v>301</v>
      </c>
      <c r="F1143" s="7">
        <f t="shared" si="21"/>
        <v>59102</v>
      </c>
      <c r="G1143" s="7">
        <v>3935</v>
      </c>
      <c r="H1143" s="5">
        <f>IF(A!F1143&gt;0,H1142+A!F1143," ")</f>
        <v>2035156</v>
      </c>
      <c r="J1143" s="5">
        <f t="shared" si="22"/>
        <v>155717</v>
      </c>
      <c r="K1143" s="1">
        <v>155717</v>
      </c>
      <c r="L1143" s="1">
        <v>936</v>
      </c>
      <c r="M1143" s="1">
        <v>850</v>
      </c>
      <c r="N1143" s="1">
        <v>717</v>
      </c>
      <c r="O1143" s="1">
        <v>1059</v>
      </c>
      <c r="P1143" s="1">
        <v>885</v>
      </c>
      <c r="Q1143" s="49">
        <v>52.6</v>
      </c>
      <c r="R1143" s="49">
        <v>1780.6</v>
      </c>
    </row>
    <row r="1144" spans="1:18" x14ac:dyDescent="0.3">
      <c r="A1144" s="6">
        <v>42658</v>
      </c>
      <c r="B1144" s="1">
        <v>33078</v>
      </c>
      <c r="C1144" s="1">
        <v>13725</v>
      </c>
      <c r="D1144" s="1">
        <v>6148</v>
      </c>
      <c r="E1144" s="1">
        <v>286</v>
      </c>
      <c r="F1144" s="7">
        <f t="shared" si="21"/>
        <v>53237</v>
      </c>
      <c r="G1144" s="7">
        <v>3279</v>
      </c>
      <c r="H1144" s="5">
        <f>IF(A!F1144&gt;0,H1143+A!F1144," ")</f>
        <v>2088393</v>
      </c>
      <c r="J1144" s="5">
        <f t="shared" si="22"/>
        <v>158996</v>
      </c>
      <c r="K1144" s="1">
        <v>158996</v>
      </c>
      <c r="L1144" s="1">
        <v>932</v>
      </c>
      <c r="M1144" s="1">
        <v>845</v>
      </c>
      <c r="N1144" s="1">
        <v>717</v>
      </c>
      <c r="O1144" s="1">
        <v>1059</v>
      </c>
      <c r="P1144" s="1">
        <v>885</v>
      </c>
      <c r="Q1144" s="49">
        <v>47.2</v>
      </c>
      <c r="R1144" s="49">
        <v>1827.2</v>
      </c>
    </row>
    <row r="1145" spans="1:18" x14ac:dyDescent="0.3">
      <c r="A1145" s="6">
        <v>42665</v>
      </c>
      <c r="B1145" s="1">
        <v>31123</v>
      </c>
      <c r="C1145" s="1">
        <v>15387</v>
      </c>
      <c r="D1145" s="1">
        <v>6743</v>
      </c>
      <c r="E1145" s="1">
        <v>319</v>
      </c>
      <c r="F1145" s="7">
        <f t="shared" si="21"/>
        <v>53572</v>
      </c>
      <c r="G1145" s="7">
        <v>3819</v>
      </c>
      <c r="H1145" s="5">
        <f>IF(A!F1145&gt;0,H1144+A!F1145," ")</f>
        <v>2141965</v>
      </c>
      <c r="J1145" s="5">
        <f t="shared" si="22"/>
        <v>162815</v>
      </c>
      <c r="K1145" s="1">
        <v>162815</v>
      </c>
      <c r="L1145" s="1">
        <v>930</v>
      </c>
      <c r="M1145" s="1">
        <v>837</v>
      </c>
      <c r="N1145" s="1">
        <v>709</v>
      </c>
      <c r="O1145" s="1">
        <v>1003</v>
      </c>
      <c r="P1145" s="1">
        <v>860</v>
      </c>
      <c r="Q1145" s="49">
        <v>46.9</v>
      </c>
      <c r="R1145" s="49">
        <v>1875.1</v>
      </c>
    </row>
    <row r="1146" spans="1:18" x14ac:dyDescent="0.3">
      <c r="A1146" s="6">
        <v>42672</v>
      </c>
      <c r="B1146" s="1">
        <v>26270</v>
      </c>
      <c r="C1146" s="1">
        <v>18370</v>
      </c>
      <c r="D1146" s="1">
        <v>8577</v>
      </c>
      <c r="E1146" s="1">
        <v>241</v>
      </c>
      <c r="F1146" s="7">
        <f t="shared" si="21"/>
        <v>53458</v>
      </c>
      <c r="G1146" s="7">
        <v>3742</v>
      </c>
      <c r="H1146" s="5">
        <f>IF(A!F1146&gt;0,H1145+A!F1146," ")</f>
        <v>2195423</v>
      </c>
      <c r="J1146" s="5">
        <f t="shared" si="22"/>
        <v>166557</v>
      </c>
      <c r="K1146" s="1">
        <v>166557</v>
      </c>
      <c r="L1146" s="1">
        <v>923</v>
      </c>
      <c r="M1146" s="1">
        <v>839</v>
      </c>
      <c r="N1146" s="1">
        <v>709</v>
      </c>
      <c r="O1146" s="1">
        <v>1003</v>
      </c>
      <c r="P1146" s="1">
        <v>860</v>
      </c>
      <c r="Q1146" s="49">
        <v>46</v>
      </c>
      <c r="R1146" s="49">
        <v>1920.8</v>
      </c>
    </row>
    <row r="1147" spans="1:18" x14ac:dyDescent="0.3">
      <c r="A1147" s="6">
        <v>42679</v>
      </c>
      <c r="B1147" s="1">
        <v>26399</v>
      </c>
      <c r="C1147" s="1">
        <v>19149</v>
      </c>
      <c r="D1147" s="1">
        <v>11362</v>
      </c>
      <c r="E1147" s="1">
        <v>351</v>
      </c>
      <c r="F1147" s="7">
        <f t="shared" si="21"/>
        <v>57261</v>
      </c>
      <c r="G1147" s="7">
        <v>3591</v>
      </c>
      <c r="H1147" s="5">
        <f>IF(A!F1147&gt;0,H1146+A!F1147," ")</f>
        <v>2252684</v>
      </c>
      <c r="J1147" s="5">
        <f t="shared" si="22"/>
        <v>170148</v>
      </c>
      <c r="K1147" s="1">
        <v>170148</v>
      </c>
      <c r="L1147" s="1">
        <v>928</v>
      </c>
      <c r="M1147" s="1">
        <v>835</v>
      </c>
      <c r="N1147" s="1">
        <v>699</v>
      </c>
      <c r="O1147" s="1">
        <v>1010</v>
      </c>
      <c r="P1147" s="1">
        <v>852</v>
      </c>
      <c r="Q1147" s="49">
        <v>48.8</v>
      </c>
      <c r="R1147" s="49">
        <v>1969.5</v>
      </c>
    </row>
    <row r="1148" spans="1:18" x14ac:dyDescent="0.3">
      <c r="A1148" s="6">
        <v>42686</v>
      </c>
      <c r="B1148" s="1">
        <v>25003</v>
      </c>
      <c r="C1148" s="1">
        <v>19591</v>
      </c>
      <c r="D1148" s="1">
        <v>11449</v>
      </c>
      <c r="E1148" s="1">
        <v>327</v>
      </c>
      <c r="F1148" s="7">
        <f t="shared" si="21"/>
        <v>56370</v>
      </c>
      <c r="G1148" s="7">
        <v>3646</v>
      </c>
      <c r="H1148" s="5">
        <f>IF(A!F1148&gt;0,H1147+A!F1148," ")</f>
        <v>2309054</v>
      </c>
      <c r="J1148" s="5">
        <f t="shared" si="22"/>
        <v>173794</v>
      </c>
      <c r="K1148" s="1">
        <v>173794</v>
      </c>
      <c r="L1148" s="1">
        <v>933</v>
      </c>
      <c r="M1148" s="1">
        <v>848</v>
      </c>
      <c r="N1148" s="1">
        <v>710</v>
      </c>
      <c r="O1148" s="1">
        <v>1058</v>
      </c>
      <c r="P1148" s="1">
        <v>859</v>
      </c>
      <c r="Q1148" s="49">
        <v>48.4</v>
      </c>
      <c r="R1148" s="49">
        <v>2017.3</v>
      </c>
    </row>
    <row r="1149" spans="1:18" x14ac:dyDescent="0.3">
      <c r="A1149" s="6">
        <v>42693</v>
      </c>
      <c r="B1149" s="1">
        <v>23632</v>
      </c>
      <c r="C1149" s="1">
        <v>17655</v>
      </c>
      <c r="D1149" s="1">
        <v>11210</v>
      </c>
      <c r="E1149" s="1">
        <v>300</v>
      </c>
      <c r="F1149" s="7">
        <f t="shared" si="21"/>
        <v>52797</v>
      </c>
      <c r="G1149" s="7">
        <v>3592</v>
      </c>
      <c r="H1149" s="5">
        <f>IF(A!F1149&gt;0,H1148+A!F1149," ")</f>
        <v>2361851</v>
      </c>
      <c r="J1149" s="5">
        <f t="shared" si="22"/>
        <v>177386</v>
      </c>
      <c r="K1149" s="1">
        <v>177386</v>
      </c>
      <c r="L1149" s="1">
        <v>935</v>
      </c>
      <c r="M1149" s="1">
        <v>862</v>
      </c>
      <c r="N1149" s="1">
        <v>704</v>
      </c>
      <c r="O1149" s="1">
        <v>1049</v>
      </c>
      <c r="P1149" s="1">
        <v>862</v>
      </c>
      <c r="Q1149" s="49">
        <v>45.5</v>
      </c>
      <c r="R1149" s="49">
        <v>2063.6</v>
      </c>
    </row>
    <row r="1150" spans="1:18" x14ac:dyDescent="0.3">
      <c r="A1150" s="6">
        <v>42700</v>
      </c>
      <c r="B1150" s="1">
        <v>22602</v>
      </c>
      <c r="C1150" s="1">
        <v>18528</v>
      </c>
      <c r="D1150" s="1">
        <v>11053</v>
      </c>
      <c r="E1150" s="1">
        <v>392</v>
      </c>
      <c r="F1150" s="7">
        <f t="shared" si="21"/>
        <v>52575</v>
      </c>
      <c r="G1150" s="7">
        <v>3784</v>
      </c>
      <c r="H1150" s="5">
        <f>IF(A!F1150&gt;0,H1149+A!F1150," ")</f>
        <v>2414426</v>
      </c>
      <c r="J1150" s="5">
        <f t="shared" si="22"/>
        <v>181170</v>
      </c>
      <c r="K1150" s="1">
        <v>181170</v>
      </c>
      <c r="L1150" s="1">
        <v>932</v>
      </c>
      <c r="M1150" s="1">
        <v>857</v>
      </c>
      <c r="N1150" s="1">
        <v>706</v>
      </c>
      <c r="O1150" s="1">
        <v>1038</v>
      </c>
      <c r="P1150" s="1">
        <v>859</v>
      </c>
      <c r="Q1150" s="49">
        <v>45.2</v>
      </c>
      <c r="R1150" s="49">
        <v>2108.8000000000002</v>
      </c>
    </row>
    <row r="1151" spans="1:18" x14ac:dyDescent="0.3">
      <c r="A1151" s="6">
        <v>42707</v>
      </c>
      <c r="B1151" s="1">
        <v>25660</v>
      </c>
      <c r="C1151" s="1">
        <v>15719</v>
      </c>
      <c r="D1151" s="1">
        <v>11588</v>
      </c>
      <c r="E1151" s="1">
        <v>335</v>
      </c>
      <c r="F1151" s="7">
        <f t="shared" si="21"/>
        <v>53302</v>
      </c>
      <c r="G1151" s="7">
        <v>4087</v>
      </c>
      <c r="H1151" s="5">
        <f>IF(A!F1151&gt;0,H1150+A!F1151," ")</f>
        <v>2467728</v>
      </c>
      <c r="J1151" s="5">
        <f t="shared" si="22"/>
        <v>185257</v>
      </c>
      <c r="K1151" s="1">
        <v>185257</v>
      </c>
      <c r="L1151" s="1">
        <v>935</v>
      </c>
      <c r="M1151" s="1">
        <v>848</v>
      </c>
      <c r="N1151" s="1">
        <v>711</v>
      </c>
      <c r="O1151" s="1">
        <v>999</v>
      </c>
      <c r="P1151" s="1">
        <v>861</v>
      </c>
      <c r="Q1151" s="49">
        <v>45.9</v>
      </c>
      <c r="R1151" s="49">
        <v>2154.3000000000002</v>
      </c>
    </row>
    <row r="1152" spans="1:18" x14ac:dyDescent="0.3">
      <c r="A1152" s="6">
        <v>42714</v>
      </c>
      <c r="B1152" s="1">
        <v>25462</v>
      </c>
      <c r="C1152" s="1">
        <v>14294</v>
      </c>
      <c r="D1152" s="1">
        <v>8396</v>
      </c>
      <c r="E1152" s="1">
        <v>328</v>
      </c>
      <c r="F1152" s="7">
        <f t="shared" si="21"/>
        <v>48480</v>
      </c>
      <c r="G1152" s="7">
        <v>4086</v>
      </c>
      <c r="H1152" s="5">
        <f>IF(A!F1152&gt;0,H1151+A!F1152," ")</f>
        <v>2516208</v>
      </c>
      <c r="J1152" s="5">
        <f t="shared" si="22"/>
        <v>189343</v>
      </c>
      <c r="K1152" s="1">
        <v>189343</v>
      </c>
      <c r="L1152" s="1">
        <v>930</v>
      </c>
      <c r="M1152" s="1">
        <v>835</v>
      </c>
      <c r="N1152" s="1">
        <v>711</v>
      </c>
      <c r="O1152" s="1">
        <v>977</v>
      </c>
      <c r="P1152" s="1">
        <v>864</v>
      </c>
      <c r="Q1152" s="49">
        <v>41.9</v>
      </c>
      <c r="R1152" s="49">
        <v>2196</v>
      </c>
    </row>
    <row r="1153" spans="1:18" x14ac:dyDescent="0.3">
      <c r="A1153" s="6">
        <v>42721</v>
      </c>
      <c r="B1153" s="1">
        <v>23135</v>
      </c>
      <c r="C1153" s="1">
        <v>18273</v>
      </c>
      <c r="D1153" s="1">
        <v>11056</v>
      </c>
      <c r="E1153" s="1">
        <v>408</v>
      </c>
      <c r="F1153" s="7">
        <f t="shared" si="21"/>
        <v>52872</v>
      </c>
      <c r="G1153" s="7">
        <v>3936</v>
      </c>
      <c r="H1153" s="5">
        <f>IF(A!F1153&gt;0,H1152+A!F1153," ")</f>
        <v>2569080</v>
      </c>
      <c r="J1153" s="5">
        <f t="shared" si="22"/>
        <v>193279</v>
      </c>
      <c r="K1153" s="1">
        <v>193279</v>
      </c>
      <c r="L1153" s="1">
        <v>929</v>
      </c>
      <c r="M1153" s="1">
        <v>844</v>
      </c>
      <c r="N1153" s="1">
        <v>699</v>
      </c>
      <c r="O1153" s="1">
        <v>992</v>
      </c>
      <c r="P1153" s="1">
        <v>852</v>
      </c>
      <c r="Q1153" s="49">
        <v>45</v>
      </c>
      <c r="R1153" s="49">
        <v>2242</v>
      </c>
    </row>
    <row r="1154" spans="1:18" x14ac:dyDescent="0.3">
      <c r="A1154" s="6">
        <v>42728</v>
      </c>
      <c r="B1154" s="1">
        <v>18216</v>
      </c>
      <c r="C1154" s="1">
        <v>14782</v>
      </c>
      <c r="D1154" s="1">
        <v>9097</v>
      </c>
      <c r="E1154" s="1">
        <v>246</v>
      </c>
      <c r="F1154" s="7">
        <f t="shared" si="21"/>
        <v>42341</v>
      </c>
      <c r="G1154" s="57">
        <f>K1154-K1153</f>
        <v>3881</v>
      </c>
      <c r="H1154" s="5">
        <f>IF(A!F1154&gt;0,H1153+A!F1154," ")</f>
        <v>2611421</v>
      </c>
      <c r="J1154" s="5">
        <f t="shared" si="22"/>
        <v>197160</v>
      </c>
      <c r="K1154" s="56">
        <f>K1155-G1155</f>
        <v>197160</v>
      </c>
      <c r="L1154" s="1">
        <v>921</v>
      </c>
      <c r="M1154" s="1">
        <v>824</v>
      </c>
      <c r="N1154" s="1">
        <v>705</v>
      </c>
      <c r="O1154" s="1">
        <v>1014</v>
      </c>
      <c r="P1154" s="1">
        <v>841</v>
      </c>
      <c r="Q1154" s="52">
        <f>R1154-R1153</f>
        <v>33.899999999999636</v>
      </c>
      <c r="R1154" s="52">
        <f>R1155-Q1155</f>
        <v>2275.8999999999996</v>
      </c>
    </row>
    <row r="1155" spans="1:18" x14ac:dyDescent="0.3">
      <c r="A1155" s="6">
        <v>42735</v>
      </c>
      <c r="B1155" s="1">
        <v>18708</v>
      </c>
      <c r="C1155" s="1">
        <v>11010</v>
      </c>
      <c r="D1155" s="1">
        <v>7650</v>
      </c>
      <c r="E1155" s="1">
        <v>232</v>
      </c>
      <c r="F1155" s="7">
        <f t="shared" si="21"/>
        <v>37600</v>
      </c>
      <c r="G1155" s="7">
        <v>2846</v>
      </c>
      <c r="H1155" s="5">
        <f>IF(A!F1155&gt;0,H1154+A!F1155," ")</f>
        <v>2649021</v>
      </c>
      <c r="J1155" s="5">
        <f t="shared" si="22"/>
        <v>200006</v>
      </c>
      <c r="K1155" s="1">
        <v>200006</v>
      </c>
      <c r="L1155" s="1">
        <v>914</v>
      </c>
      <c r="M1155" s="1">
        <v>824</v>
      </c>
      <c r="N1155" s="1">
        <v>709</v>
      </c>
      <c r="O1155" s="1">
        <v>1013</v>
      </c>
      <c r="P1155" s="1">
        <v>846</v>
      </c>
      <c r="Q1155" s="49">
        <v>31.8</v>
      </c>
      <c r="R1155" s="49">
        <v>2307.6999999999998</v>
      </c>
    </row>
    <row r="1156" spans="1:18" x14ac:dyDescent="0.3">
      <c r="A1156" s="6">
        <v>42742</v>
      </c>
      <c r="B1156" s="1">
        <v>18736</v>
      </c>
      <c r="C1156" s="1">
        <v>12813</v>
      </c>
      <c r="D1156" s="1">
        <v>8032</v>
      </c>
      <c r="E1156" s="1">
        <v>176</v>
      </c>
      <c r="F1156" s="7">
        <f t="shared" si="21"/>
        <v>39757</v>
      </c>
      <c r="G1156" s="7">
        <v>3112</v>
      </c>
      <c r="H1156" s="5">
        <f>F1156</f>
        <v>39757</v>
      </c>
      <c r="J1156" s="5">
        <f>G1156</f>
        <v>3112</v>
      </c>
      <c r="K1156" s="1">
        <v>3112</v>
      </c>
      <c r="L1156" s="1">
        <v>918</v>
      </c>
      <c r="M1156" s="1">
        <v>825</v>
      </c>
      <c r="N1156" s="1">
        <v>723</v>
      </c>
      <c r="O1156" s="1">
        <v>1033</v>
      </c>
      <c r="P1156" s="1">
        <v>849</v>
      </c>
      <c r="Q1156" s="49">
        <v>33.799999999999997</v>
      </c>
      <c r="R1156" s="49">
        <v>33.799999999999997</v>
      </c>
    </row>
    <row r="1157" spans="1:18" x14ac:dyDescent="0.3">
      <c r="A1157" s="6">
        <v>42749</v>
      </c>
      <c r="B1157" s="1">
        <v>22748</v>
      </c>
      <c r="C1157" s="1">
        <v>13438</v>
      </c>
      <c r="D1157" s="1">
        <v>10074</v>
      </c>
      <c r="E1157" s="1">
        <v>220</v>
      </c>
      <c r="F1157" s="7">
        <f t="shared" si="21"/>
        <v>46480</v>
      </c>
      <c r="G1157" s="7">
        <v>3660</v>
      </c>
      <c r="H1157" s="5">
        <f>IF(A!F1157&gt;0,H1156+A!F1157," ")</f>
        <v>86237</v>
      </c>
      <c r="J1157" s="5">
        <f t="shared" si="22"/>
        <v>6772</v>
      </c>
      <c r="K1157" s="1">
        <v>3772</v>
      </c>
      <c r="L1157" s="1">
        <v>915</v>
      </c>
      <c r="M1157" s="1">
        <v>820</v>
      </c>
      <c r="N1157" s="1">
        <v>702</v>
      </c>
      <c r="O1157" s="1">
        <v>1014</v>
      </c>
      <c r="P1157" s="1">
        <v>842</v>
      </c>
      <c r="Q1157" s="49">
        <v>39.1</v>
      </c>
      <c r="R1157" s="49">
        <v>72.5</v>
      </c>
    </row>
    <row r="1158" spans="1:18" x14ac:dyDescent="0.3">
      <c r="A1158" s="6">
        <v>42756</v>
      </c>
      <c r="B1158" s="1">
        <v>22688</v>
      </c>
      <c r="C1158" s="1">
        <v>15347</v>
      </c>
      <c r="D1158" s="1">
        <v>11103</v>
      </c>
      <c r="E1158" s="1">
        <v>255</v>
      </c>
      <c r="F1158" s="7">
        <f t="shared" si="21"/>
        <v>49393</v>
      </c>
      <c r="G1158" s="7">
        <v>4109</v>
      </c>
      <c r="H1158" s="5">
        <f>IF(A!F1158&gt;0,H1157+A!F1158," ")</f>
        <v>135630</v>
      </c>
      <c r="J1158" s="5">
        <f t="shared" si="22"/>
        <v>10881</v>
      </c>
      <c r="K1158" s="1">
        <v>10881</v>
      </c>
      <c r="L1158" s="1">
        <v>919</v>
      </c>
      <c r="M1158" s="1">
        <v>817</v>
      </c>
      <c r="N1158" s="1">
        <v>728</v>
      </c>
      <c r="O1158" s="1">
        <v>1014</v>
      </c>
      <c r="P1158" s="1">
        <v>845</v>
      </c>
      <c r="Q1158" s="49">
        <v>41.7</v>
      </c>
      <c r="R1158" s="49">
        <v>114.6</v>
      </c>
    </row>
    <row r="1159" spans="1:18" x14ac:dyDescent="0.3">
      <c r="A1159" s="6">
        <v>42763</v>
      </c>
      <c r="B1159" s="1">
        <v>22216</v>
      </c>
      <c r="C1159" s="1">
        <v>15155</v>
      </c>
      <c r="D1159" s="1">
        <v>12125</v>
      </c>
      <c r="E1159" s="1">
        <v>287</v>
      </c>
      <c r="F1159" s="7">
        <f t="shared" si="21"/>
        <v>49783</v>
      </c>
      <c r="G1159" s="7">
        <v>3847</v>
      </c>
      <c r="H1159" s="5">
        <f>IF(A!F1159&gt;0,H1158+A!F1159," ")</f>
        <v>185413</v>
      </c>
      <c r="J1159" s="5">
        <f t="shared" si="22"/>
        <v>14728</v>
      </c>
      <c r="K1159" s="1">
        <v>14728</v>
      </c>
      <c r="L1159" s="1">
        <v>920</v>
      </c>
      <c r="M1159" s="1">
        <v>828</v>
      </c>
      <c r="N1159" s="1">
        <v>744</v>
      </c>
      <c r="O1159" s="1">
        <v>1043</v>
      </c>
      <c r="P1159" s="1">
        <v>850</v>
      </c>
      <c r="Q1159" s="49">
        <v>42.3</v>
      </c>
      <c r="R1159" s="49">
        <v>156.9</v>
      </c>
    </row>
    <row r="1160" spans="1:18" x14ac:dyDescent="0.3">
      <c r="A1160" s="6">
        <v>42770</v>
      </c>
      <c r="B1160" s="1">
        <v>22488</v>
      </c>
      <c r="C1160" s="1">
        <v>13244</v>
      </c>
      <c r="D1160" s="1">
        <v>10938</v>
      </c>
      <c r="E1160" s="1">
        <v>376</v>
      </c>
      <c r="F1160" s="7">
        <f t="shared" si="21"/>
        <v>47046</v>
      </c>
      <c r="G1160" s="7">
        <v>4188</v>
      </c>
      <c r="H1160" s="5">
        <f>IF(A!F1160&gt;0,H1159+A!F1160," ")</f>
        <v>232459</v>
      </c>
      <c r="J1160" s="5">
        <f t="shared" si="22"/>
        <v>18916</v>
      </c>
      <c r="K1160" s="1">
        <v>18916</v>
      </c>
      <c r="L1160" s="1">
        <v>918</v>
      </c>
      <c r="M1160" s="1">
        <v>829</v>
      </c>
      <c r="N1160" s="1">
        <v>726</v>
      </c>
      <c r="O1160" s="1">
        <v>1030</v>
      </c>
      <c r="P1160" s="1">
        <v>849</v>
      </c>
      <c r="Q1160" s="49">
        <v>40</v>
      </c>
      <c r="R1160" s="49">
        <v>196.9</v>
      </c>
    </row>
    <row r="1161" spans="1:18" x14ac:dyDescent="0.3">
      <c r="A1161" s="6">
        <v>42777</v>
      </c>
      <c r="B1161" s="1">
        <v>24821</v>
      </c>
      <c r="C1161" s="1">
        <v>14610</v>
      </c>
      <c r="D1161" s="1">
        <v>10909</v>
      </c>
      <c r="E1161" s="1">
        <v>266</v>
      </c>
      <c r="F1161" s="7">
        <f t="shared" si="21"/>
        <v>50606</v>
      </c>
      <c r="G1161" s="7">
        <v>3782</v>
      </c>
      <c r="H1161" s="5">
        <f>IF(A!F1161&gt;0,H1160+A!F1161," ")</f>
        <v>283065</v>
      </c>
      <c r="J1161" s="5">
        <f t="shared" si="22"/>
        <v>22698</v>
      </c>
      <c r="K1161" s="1">
        <v>22698</v>
      </c>
      <c r="L1161" s="1">
        <v>913</v>
      </c>
      <c r="M1161" s="1">
        <v>827</v>
      </c>
      <c r="N1161" s="1">
        <v>738</v>
      </c>
      <c r="O1161" s="1">
        <v>1037</v>
      </c>
      <c r="P1161" s="1">
        <v>851</v>
      </c>
      <c r="Q1161" s="49">
        <v>43.1</v>
      </c>
      <c r="R1161" s="49">
        <v>239.9</v>
      </c>
    </row>
    <row r="1162" spans="1:18" x14ac:dyDescent="0.3">
      <c r="A1162" s="6">
        <v>42784</v>
      </c>
      <c r="B1162" s="1">
        <v>30184</v>
      </c>
      <c r="C1162" s="1">
        <v>12087</v>
      </c>
      <c r="D1162" s="1">
        <v>11108</v>
      </c>
      <c r="E1162" s="1">
        <v>275</v>
      </c>
      <c r="F1162" s="7">
        <f t="shared" si="21"/>
        <v>53654</v>
      </c>
      <c r="G1162" s="7">
        <v>4011</v>
      </c>
      <c r="H1162" s="5">
        <f>IF(A!F1162&gt;0,H1161+A!F1162," ")</f>
        <v>336719</v>
      </c>
      <c r="J1162" s="5">
        <f t="shared" si="22"/>
        <v>26709</v>
      </c>
      <c r="K1162" s="1">
        <v>26709</v>
      </c>
      <c r="L1162" s="1">
        <v>907</v>
      </c>
      <c r="M1162" s="1">
        <v>819</v>
      </c>
      <c r="N1162" s="1">
        <v>751</v>
      </c>
      <c r="O1162" s="1">
        <v>1051</v>
      </c>
      <c r="P1162" s="1">
        <v>856</v>
      </c>
      <c r="Q1162" s="49">
        <v>45.9</v>
      </c>
      <c r="R1162" s="49">
        <v>285.8</v>
      </c>
    </row>
    <row r="1163" spans="1:18" x14ac:dyDescent="0.3">
      <c r="A1163" s="6">
        <v>42791</v>
      </c>
      <c r="B1163" s="1">
        <v>20785</v>
      </c>
      <c r="C1163" s="1">
        <v>14166</v>
      </c>
      <c r="D1163" s="1">
        <v>8540</v>
      </c>
      <c r="E1163" s="1">
        <v>287</v>
      </c>
      <c r="F1163" s="7">
        <f t="shared" si="21"/>
        <v>43778</v>
      </c>
      <c r="G1163" s="7">
        <v>3879</v>
      </c>
      <c r="H1163" s="5">
        <f>IF(A!F1163&gt;0,H1162+A!F1163," ")</f>
        <v>380497</v>
      </c>
      <c r="I1163" s="1">
        <v>380497</v>
      </c>
      <c r="J1163" s="5">
        <f t="shared" si="22"/>
        <v>30588</v>
      </c>
      <c r="K1163" s="1">
        <v>30588</v>
      </c>
      <c r="L1163" s="1">
        <v>911</v>
      </c>
      <c r="M1163" s="1">
        <v>832</v>
      </c>
      <c r="N1163" s="1">
        <v>767</v>
      </c>
      <c r="O1163" s="1">
        <v>1150</v>
      </c>
      <c r="P1163" s="1">
        <v>859</v>
      </c>
      <c r="Q1163" s="49">
        <v>37.6</v>
      </c>
      <c r="R1163" s="49">
        <v>323.60000000000002</v>
      </c>
    </row>
    <row r="1164" spans="1:18" x14ac:dyDescent="0.3">
      <c r="A1164" s="6">
        <v>42798</v>
      </c>
      <c r="B1164" s="1">
        <v>27558</v>
      </c>
      <c r="C1164" s="1">
        <v>17233</v>
      </c>
      <c r="D1164" s="1">
        <v>9633</v>
      </c>
      <c r="E1164" s="1">
        <v>312</v>
      </c>
      <c r="F1164" s="7">
        <f t="shared" si="21"/>
        <v>54736</v>
      </c>
      <c r="G1164" s="7">
        <v>4000</v>
      </c>
      <c r="H1164" s="5">
        <f>IF(A!F1164&gt;0,H1163+A!F1164," ")</f>
        <v>435233</v>
      </c>
      <c r="I1164" s="1">
        <v>435233</v>
      </c>
      <c r="J1164" s="5">
        <f t="shared" si="22"/>
        <v>34588</v>
      </c>
      <c r="K1164" s="1">
        <v>34588</v>
      </c>
      <c r="L1164" s="1">
        <v>913</v>
      </c>
      <c r="M1164" s="1">
        <v>826</v>
      </c>
      <c r="N1164" s="1">
        <v>757</v>
      </c>
      <c r="O1164" s="1">
        <v>1092</v>
      </c>
      <c r="P1164" s="1">
        <v>859</v>
      </c>
      <c r="Q1164" s="49">
        <v>93.4</v>
      </c>
      <c r="R1164" s="49">
        <v>853.8</v>
      </c>
    </row>
    <row r="1165" spans="1:18" x14ac:dyDescent="0.3">
      <c r="A1165" s="6">
        <v>42805</v>
      </c>
      <c r="B1165" s="1">
        <v>23988</v>
      </c>
      <c r="C1165" s="1">
        <v>17713</v>
      </c>
      <c r="D1165" s="1">
        <v>8309</v>
      </c>
      <c r="E1165" s="1">
        <v>415</v>
      </c>
      <c r="F1165" s="7">
        <f t="shared" si="21"/>
        <v>50425</v>
      </c>
      <c r="G1165" s="7">
        <v>3998</v>
      </c>
      <c r="H1165" s="5">
        <f>IF(A!F1165&gt;0,H1164+A!F1165," ")</f>
        <v>485658</v>
      </c>
      <c r="I1165" s="1">
        <v>485658</v>
      </c>
      <c r="J1165" s="5">
        <f t="shared" si="22"/>
        <v>38586</v>
      </c>
      <c r="K1165" s="1">
        <v>68586</v>
      </c>
      <c r="L1165" s="1">
        <v>921</v>
      </c>
      <c r="M1165" s="1">
        <v>840</v>
      </c>
      <c r="N1165" s="1">
        <v>740</v>
      </c>
      <c r="O1165" s="1">
        <v>1053</v>
      </c>
      <c r="P1165" s="1">
        <v>864</v>
      </c>
      <c r="Q1165" s="49">
        <v>89.2</v>
      </c>
      <c r="R1165" s="49">
        <v>943</v>
      </c>
    </row>
    <row r="1166" spans="1:18" x14ac:dyDescent="0.3">
      <c r="A1166" s="6">
        <v>42812</v>
      </c>
      <c r="B1166" s="1">
        <v>24576</v>
      </c>
      <c r="C1166" s="1">
        <v>17606</v>
      </c>
      <c r="D1166" s="1">
        <v>8422</v>
      </c>
      <c r="E1166" s="1">
        <v>286</v>
      </c>
      <c r="F1166" s="7">
        <f t="shared" si="21"/>
        <v>50890</v>
      </c>
      <c r="G1166" s="7">
        <v>4043</v>
      </c>
      <c r="H1166" s="5">
        <f>IF(A!F1166&gt;0,H1165+A!F1166," ")</f>
        <v>536548</v>
      </c>
      <c r="I1166" s="1">
        <v>536548</v>
      </c>
      <c r="J1166" s="5">
        <f>IF(G1166&gt;0,J1165+G1166," ")</f>
        <v>42629</v>
      </c>
      <c r="K1166" s="1">
        <v>42629</v>
      </c>
      <c r="L1166" s="1">
        <v>912</v>
      </c>
      <c r="M1166" s="1">
        <v>829</v>
      </c>
      <c r="N1166" s="1">
        <v>753</v>
      </c>
      <c r="O1166" s="1">
        <v>1027</v>
      </c>
      <c r="P1166" s="1">
        <v>858</v>
      </c>
      <c r="Q1166" s="49">
        <v>43.6</v>
      </c>
      <c r="R1166" s="49">
        <v>457.8</v>
      </c>
    </row>
    <row r="1167" spans="1:18" x14ac:dyDescent="0.3">
      <c r="A1167" s="6">
        <v>42819</v>
      </c>
      <c r="B1167" s="1">
        <v>25582</v>
      </c>
      <c r="C1167" s="1">
        <v>19220</v>
      </c>
      <c r="D1167" s="1">
        <v>8921</v>
      </c>
      <c r="E1167" s="1">
        <v>274</v>
      </c>
      <c r="F1167" s="7">
        <f t="shared" ref="F1167:F1230" si="23">SUM(B1167:E1167)</f>
        <v>53997</v>
      </c>
      <c r="G1167" s="7">
        <v>4115</v>
      </c>
      <c r="H1167" s="5">
        <f>IF(A!F1167&gt;0,H1166+A!F1167," ")</f>
        <v>590545</v>
      </c>
      <c r="I1167" s="1">
        <v>590545</v>
      </c>
      <c r="J1167" s="5">
        <f t="shared" si="22"/>
        <v>46744</v>
      </c>
      <c r="K1167" s="1">
        <v>46744</v>
      </c>
      <c r="L1167" s="1">
        <v>914</v>
      </c>
      <c r="M1167" s="1">
        <v>833</v>
      </c>
      <c r="N1167" s="1">
        <v>742</v>
      </c>
      <c r="O1167" s="1">
        <v>1039</v>
      </c>
      <c r="P1167" s="1">
        <v>857</v>
      </c>
      <c r="Q1167" s="49">
        <v>46.3</v>
      </c>
      <c r="R1167" s="49">
        <v>504.1</v>
      </c>
    </row>
    <row r="1168" spans="1:18" x14ac:dyDescent="0.3">
      <c r="A1168" s="6">
        <v>42826</v>
      </c>
      <c r="B1168" s="1">
        <v>23915</v>
      </c>
      <c r="C1168" s="1">
        <v>20613</v>
      </c>
      <c r="D1168" s="1">
        <v>8784</v>
      </c>
      <c r="E1168" s="1">
        <v>283</v>
      </c>
      <c r="F1168" s="7">
        <f t="shared" si="23"/>
        <v>53595</v>
      </c>
      <c r="G1168" s="7">
        <v>3986</v>
      </c>
      <c r="H1168" s="5">
        <f>IF(A!F1168&gt;0,H1167+A!F1168," ")</f>
        <v>644140</v>
      </c>
      <c r="I1168" s="1">
        <v>644140</v>
      </c>
      <c r="J1168" s="5">
        <f t="shared" si="22"/>
        <v>50730</v>
      </c>
      <c r="K1168" s="1">
        <v>50730</v>
      </c>
      <c r="L1168" s="1">
        <v>904</v>
      </c>
      <c r="M1168" s="1">
        <v>835</v>
      </c>
      <c r="N1168" s="1">
        <v>739</v>
      </c>
      <c r="O1168" s="1">
        <v>1034</v>
      </c>
      <c r="P1168" s="1">
        <v>851</v>
      </c>
      <c r="Q1168" s="49">
        <v>45.6</v>
      </c>
      <c r="R1168" s="49">
        <v>549.6</v>
      </c>
    </row>
    <row r="1169" spans="1:18" x14ac:dyDescent="0.3">
      <c r="A1169" s="6">
        <v>42833</v>
      </c>
      <c r="B1169" s="1">
        <v>23541</v>
      </c>
      <c r="C1169" s="1">
        <v>19076</v>
      </c>
      <c r="D1169" s="1">
        <v>8790</v>
      </c>
      <c r="E1169" s="1">
        <v>391</v>
      </c>
      <c r="F1169" s="7">
        <f t="shared" si="23"/>
        <v>51798</v>
      </c>
      <c r="G1169" s="7">
        <v>4175</v>
      </c>
      <c r="H1169" s="5">
        <f>IF(A!F1169&gt;0,H1168+A!F1169," ")</f>
        <v>695938</v>
      </c>
      <c r="I1169" s="1">
        <v>695938</v>
      </c>
      <c r="J1169" s="5">
        <f t="shared" si="22"/>
        <v>54905</v>
      </c>
      <c r="K1169" s="1">
        <v>54905</v>
      </c>
      <c r="L1169" s="1">
        <v>900</v>
      </c>
      <c r="M1169" s="1">
        <v>842</v>
      </c>
      <c r="N1169" s="1">
        <v>742</v>
      </c>
      <c r="O1169" s="1">
        <v>1071</v>
      </c>
      <c r="P1169" s="1">
        <v>853</v>
      </c>
      <c r="Q1169" s="49">
        <v>44.2</v>
      </c>
      <c r="R1169" s="49">
        <v>593.9</v>
      </c>
    </row>
    <row r="1170" spans="1:18" x14ac:dyDescent="0.3">
      <c r="A1170" s="6">
        <v>42840</v>
      </c>
      <c r="B1170" s="1">
        <v>18953</v>
      </c>
      <c r="C1170" s="1">
        <v>17323</v>
      </c>
      <c r="D1170" s="1">
        <v>6982</v>
      </c>
      <c r="E1170" s="1">
        <v>324</v>
      </c>
      <c r="F1170" s="7">
        <f t="shared" si="23"/>
        <v>43582</v>
      </c>
      <c r="G1170" s="7">
        <v>3498</v>
      </c>
      <c r="H1170" s="5">
        <f>IF(A!F1170&gt;0,H1169+A!F1170," ")</f>
        <v>739520</v>
      </c>
      <c r="I1170" s="1">
        <v>739520</v>
      </c>
      <c r="J1170" s="5">
        <f t="shared" ref="J1170:J1206" si="24">IF(G1170&gt;0,J1169+G1170," ")</f>
        <v>58403</v>
      </c>
      <c r="K1170" s="1">
        <v>58403</v>
      </c>
      <c r="L1170" s="1">
        <v>905</v>
      </c>
      <c r="M1170" s="1">
        <v>831</v>
      </c>
      <c r="N1170" s="1">
        <v>732</v>
      </c>
      <c r="O1170" s="1">
        <v>1096</v>
      </c>
      <c r="P1170" s="1">
        <v>849</v>
      </c>
      <c r="Q1170" s="49">
        <v>37</v>
      </c>
      <c r="R1170" s="49">
        <v>631.1</v>
      </c>
    </row>
    <row r="1171" spans="1:18" x14ac:dyDescent="0.3">
      <c r="A1171" s="6">
        <v>42847</v>
      </c>
      <c r="B1171" s="1">
        <v>22403</v>
      </c>
      <c r="C1171" s="1">
        <v>22674</v>
      </c>
      <c r="D1171" s="1">
        <v>8669</v>
      </c>
      <c r="E1171" s="1">
        <v>405</v>
      </c>
      <c r="F1171" s="7">
        <f t="shared" si="23"/>
        <v>54151</v>
      </c>
      <c r="G1171" s="7">
        <v>3579</v>
      </c>
      <c r="H1171" s="5">
        <f>IF(A!F1171&gt;0,H1170+A!F1171," ")</f>
        <v>793671</v>
      </c>
      <c r="I1171" s="1">
        <v>793671</v>
      </c>
      <c r="J1171" s="5">
        <f t="shared" si="24"/>
        <v>61982</v>
      </c>
      <c r="K1171" s="1">
        <v>61932</v>
      </c>
      <c r="L1171" s="1">
        <v>880</v>
      </c>
      <c r="M1171" s="1">
        <v>830</v>
      </c>
      <c r="N1171" s="1">
        <v>751</v>
      </c>
      <c r="O1171" s="1">
        <v>1071</v>
      </c>
      <c r="P1171" s="1">
        <v>840</v>
      </c>
      <c r="Q1171" s="49">
        <v>45.5</v>
      </c>
      <c r="R1171" s="49">
        <v>676.5</v>
      </c>
    </row>
    <row r="1172" spans="1:18" x14ac:dyDescent="0.3">
      <c r="A1172" s="6">
        <v>42854</v>
      </c>
      <c r="B1172" s="1">
        <v>25689</v>
      </c>
      <c r="C1172" s="1">
        <v>19166</v>
      </c>
      <c r="D1172" s="1">
        <v>7774</v>
      </c>
      <c r="E1172" s="1">
        <v>430</v>
      </c>
      <c r="F1172" s="7">
        <f t="shared" si="23"/>
        <v>53059</v>
      </c>
      <c r="G1172" s="7">
        <v>3968</v>
      </c>
      <c r="H1172" s="5">
        <f>IF(A!F1172&gt;0,H1171+A!F1172," ")</f>
        <v>846730</v>
      </c>
      <c r="I1172" s="1">
        <v>846730</v>
      </c>
      <c r="J1172" s="5">
        <f t="shared" si="24"/>
        <v>65950</v>
      </c>
      <c r="K1172" s="1">
        <v>65950</v>
      </c>
      <c r="L1172" s="1">
        <v>857</v>
      </c>
      <c r="M1172" s="1">
        <v>808</v>
      </c>
      <c r="N1172" s="1">
        <v>735</v>
      </c>
      <c r="O1172" s="1">
        <v>1048</v>
      </c>
      <c r="P1172" s="1">
        <v>823</v>
      </c>
      <c r="Q1172" s="49">
        <v>43.7</v>
      </c>
      <c r="R1172" s="49">
        <v>719.8</v>
      </c>
    </row>
    <row r="1173" spans="1:18" x14ac:dyDescent="0.3">
      <c r="A1173" s="6">
        <v>42861</v>
      </c>
      <c r="B1173" s="1">
        <v>28333</v>
      </c>
      <c r="C1173" s="1">
        <v>18571</v>
      </c>
      <c r="D1173" s="1">
        <v>7170</v>
      </c>
      <c r="E1173" s="1">
        <v>417</v>
      </c>
      <c r="F1173" s="7">
        <f t="shared" si="23"/>
        <v>54491</v>
      </c>
      <c r="G1173" s="7">
        <v>4032</v>
      </c>
      <c r="H1173" s="5">
        <f>IF(A!F1173&gt;0,H1172+A!F1173," ")</f>
        <v>901221</v>
      </c>
      <c r="I1173" s="1">
        <v>901221</v>
      </c>
      <c r="J1173" s="5">
        <f t="shared" si="24"/>
        <v>69982</v>
      </c>
      <c r="K1173" s="1">
        <v>69982</v>
      </c>
      <c r="L1173" s="1">
        <v>859</v>
      </c>
      <c r="M1173" s="1">
        <v>789</v>
      </c>
      <c r="N1173" s="1">
        <v>729</v>
      </c>
      <c r="O1173" s="1">
        <v>1085</v>
      </c>
      <c r="P1173" s="1">
        <v>820</v>
      </c>
      <c r="Q1173" s="49">
        <v>44.7</v>
      </c>
      <c r="R1173" s="49">
        <v>764.7</v>
      </c>
    </row>
    <row r="1174" spans="1:18" x14ac:dyDescent="0.3">
      <c r="A1174" s="6">
        <v>42868</v>
      </c>
      <c r="B1174" s="1">
        <v>24759</v>
      </c>
      <c r="C1174" s="1">
        <v>19307</v>
      </c>
      <c r="D1174" s="1">
        <v>6868</v>
      </c>
      <c r="E1174" s="1">
        <v>351</v>
      </c>
      <c r="F1174" s="7">
        <f t="shared" si="23"/>
        <v>51285</v>
      </c>
      <c r="G1174" s="7">
        <v>4145</v>
      </c>
      <c r="H1174" s="5">
        <f>IF(A!F1174&gt;0,H1173+A!F1174," ")</f>
        <v>952506</v>
      </c>
      <c r="I1174" s="1">
        <v>952506</v>
      </c>
      <c r="J1174" s="5">
        <f t="shared" si="24"/>
        <v>74127</v>
      </c>
      <c r="K1174" s="1">
        <v>74127</v>
      </c>
      <c r="L1174" s="1">
        <v>842</v>
      </c>
      <c r="M1174" s="1">
        <v>799</v>
      </c>
      <c r="N1174" s="1">
        <v>738</v>
      </c>
      <c r="O1174" s="1">
        <v>1080</v>
      </c>
      <c r="P1174" s="1">
        <v>813</v>
      </c>
      <c r="Q1174" s="49">
        <v>41.7</v>
      </c>
      <c r="R1174" s="49">
        <v>806.5</v>
      </c>
    </row>
    <row r="1175" spans="1:18" x14ac:dyDescent="0.3">
      <c r="A1175" s="6">
        <v>42875</v>
      </c>
      <c r="B1175" s="1">
        <v>28165</v>
      </c>
      <c r="C1175" s="1">
        <v>20271</v>
      </c>
      <c r="D1175" s="1">
        <v>7633</v>
      </c>
      <c r="E1175" s="1">
        <v>392</v>
      </c>
      <c r="F1175" s="7">
        <f t="shared" si="23"/>
        <v>56461</v>
      </c>
      <c r="G1175" s="7">
        <v>4454</v>
      </c>
      <c r="H1175" s="5">
        <f>IF(A!F1175&gt;0,H1174+A!F1175," ")</f>
        <v>1008967</v>
      </c>
      <c r="I1175" s="1">
        <v>1008967</v>
      </c>
      <c r="J1175" s="5">
        <f t="shared" si="24"/>
        <v>78581</v>
      </c>
      <c r="K1175" s="1">
        <v>78581</v>
      </c>
      <c r="L1175" s="1">
        <v>839</v>
      </c>
      <c r="M1175" s="1">
        <v>777</v>
      </c>
      <c r="N1175" s="1">
        <v>734</v>
      </c>
      <c r="O1175" s="1">
        <v>1076</v>
      </c>
      <c r="P1175" s="1">
        <v>804</v>
      </c>
      <c r="Q1175" s="49">
        <v>45.4</v>
      </c>
      <c r="R1175" s="49">
        <v>851.7</v>
      </c>
    </row>
    <row r="1176" spans="1:18" x14ac:dyDescent="0.3">
      <c r="A1176" s="6">
        <v>42882</v>
      </c>
      <c r="B1176" s="1">
        <v>25685</v>
      </c>
      <c r="C1176" s="1">
        <v>12961</v>
      </c>
      <c r="D1176" s="1">
        <v>5798</v>
      </c>
      <c r="E1176" s="1">
        <v>252</v>
      </c>
      <c r="F1176" s="7">
        <f t="shared" si="23"/>
        <v>44696</v>
      </c>
      <c r="G1176" s="7">
        <v>3211</v>
      </c>
      <c r="H1176" s="5">
        <f>IF(A!F1176&gt;0,H1175+A!F1176," ")</f>
        <v>1053663</v>
      </c>
      <c r="I1176" s="1">
        <v>1053663</v>
      </c>
      <c r="J1176" s="5">
        <f t="shared" si="24"/>
        <v>81792</v>
      </c>
      <c r="K1176" s="1">
        <v>1944.2</v>
      </c>
      <c r="L1176" s="1">
        <v>839</v>
      </c>
      <c r="M1176" s="1">
        <v>788</v>
      </c>
      <c r="N1176" s="1">
        <v>729</v>
      </c>
      <c r="O1176" s="1">
        <v>1060</v>
      </c>
      <c r="P1176" s="1">
        <v>811</v>
      </c>
      <c r="Q1176" s="49">
        <v>36.299999999999997</v>
      </c>
      <c r="R1176" s="49">
        <v>887.9</v>
      </c>
    </row>
    <row r="1177" spans="1:18" x14ac:dyDescent="0.3">
      <c r="A1177" s="6">
        <v>42889</v>
      </c>
      <c r="B1177" s="1">
        <v>35231</v>
      </c>
      <c r="C1177" s="1">
        <v>16344</v>
      </c>
      <c r="D1177" s="1">
        <v>8456</v>
      </c>
      <c r="E1177" s="1">
        <v>357</v>
      </c>
      <c r="F1177" s="7">
        <f t="shared" si="23"/>
        <v>60388</v>
      </c>
      <c r="G1177" s="7">
        <v>3959</v>
      </c>
      <c r="H1177" s="5">
        <f>IF(A!F1177&gt;0,H1176+A!F1177," ")</f>
        <v>1114051</v>
      </c>
      <c r="I1177" s="1">
        <v>1114051</v>
      </c>
      <c r="J1177" s="5">
        <f t="shared" si="24"/>
        <v>85751</v>
      </c>
      <c r="K1177" s="1">
        <v>85751</v>
      </c>
      <c r="L1177" s="1">
        <v>838</v>
      </c>
      <c r="M1177" s="1">
        <v>774</v>
      </c>
      <c r="N1177" s="1">
        <v>745</v>
      </c>
      <c r="O1177" s="1">
        <v>1028</v>
      </c>
      <c r="P1177" s="1">
        <v>809</v>
      </c>
      <c r="Q1177" s="49">
        <v>48.8</v>
      </c>
      <c r="R1177" s="49">
        <v>936.7</v>
      </c>
    </row>
    <row r="1178" spans="1:18" x14ac:dyDescent="0.3">
      <c r="A1178" s="6">
        <v>42896</v>
      </c>
      <c r="B1178" s="1">
        <v>33952</v>
      </c>
      <c r="C1178" s="1">
        <v>14076</v>
      </c>
      <c r="D1178" s="1">
        <v>8131</v>
      </c>
      <c r="E1178" s="1">
        <v>301</v>
      </c>
      <c r="F1178" s="7">
        <f t="shared" si="23"/>
        <v>56460</v>
      </c>
      <c r="G1178" s="7">
        <v>3377</v>
      </c>
      <c r="H1178" s="5">
        <f>IF(A!F1178&gt;0,H1177+A!F1178," ")</f>
        <v>1170511</v>
      </c>
      <c r="I1178" s="1">
        <v>1170511</v>
      </c>
      <c r="J1178" s="5">
        <f t="shared" si="24"/>
        <v>89128</v>
      </c>
      <c r="K1178" s="1">
        <v>89128</v>
      </c>
      <c r="L1178" s="1">
        <v>845</v>
      </c>
      <c r="M1178" s="1">
        <v>806</v>
      </c>
      <c r="N1178" s="1">
        <v>745</v>
      </c>
      <c r="O1178" s="1">
        <v>1019</v>
      </c>
      <c r="P1178" s="1">
        <v>822</v>
      </c>
      <c r="Q1178" s="49">
        <v>46.4</v>
      </c>
      <c r="R1178" s="49">
        <v>983.6</v>
      </c>
    </row>
    <row r="1179" spans="1:18" x14ac:dyDescent="0.3">
      <c r="A1179" s="6">
        <v>42903</v>
      </c>
      <c r="B1179" s="1">
        <v>33202</v>
      </c>
      <c r="C1179" s="1">
        <v>14111</v>
      </c>
      <c r="D1179" s="1">
        <v>7159</v>
      </c>
      <c r="E1179" s="1">
        <v>401</v>
      </c>
      <c r="F1179" s="7">
        <f t="shared" si="23"/>
        <v>54873</v>
      </c>
      <c r="G1179" s="7">
        <v>4037</v>
      </c>
      <c r="H1179" s="5">
        <f>IF(A!F1179&gt;0,H1178+A!F1179," ")</f>
        <v>1225384</v>
      </c>
      <c r="I1179" s="1">
        <v>1225035</v>
      </c>
      <c r="J1179" s="5">
        <f t="shared" si="24"/>
        <v>93165</v>
      </c>
      <c r="K1179" s="1">
        <v>93165</v>
      </c>
      <c r="L1179" s="1">
        <v>846</v>
      </c>
      <c r="M1179" s="1">
        <v>782</v>
      </c>
      <c r="N1179" s="1">
        <v>734</v>
      </c>
      <c r="O1179" s="1">
        <v>1042</v>
      </c>
      <c r="P1179" s="1">
        <v>817</v>
      </c>
      <c r="Q1179" s="49">
        <v>44.5</v>
      </c>
      <c r="R1179" s="49">
        <v>1028</v>
      </c>
    </row>
    <row r="1180" spans="1:18" x14ac:dyDescent="0.3">
      <c r="A1180" s="6">
        <v>42910</v>
      </c>
      <c r="B1180" s="1">
        <v>38888</v>
      </c>
      <c r="C1180" s="1">
        <v>13484</v>
      </c>
      <c r="D1180" s="1">
        <v>6887</v>
      </c>
      <c r="E1180" s="1">
        <v>345</v>
      </c>
      <c r="F1180" s="7">
        <f t="shared" si="23"/>
        <v>59604</v>
      </c>
      <c r="G1180" s="7">
        <v>3577</v>
      </c>
      <c r="H1180" s="5">
        <f>IF(A!F1180&gt;0,H1179+A!F1180," ")</f>
        <v>1284988</v>
      </c>
      <c r="I1180" s="1">
        <v>1284988</v>
      </c>
      <c r="J1180" s="5">
        <f t="shared" si="24"/>
        <v>96742</v>
      </c>
      <c r="K1180" s="1">
        <v>96742</v>
      </c>
      <c r="L1180" s="1">
        <v>852</v>
      </c>
      <c r="M1180" s="1">
        <v>783</v>
      </c>
      <c r="N1180" s="1">
        <v>738</v>
      </c>
      <c r="O1180" s="1">
        <v>1069</v>
      </c>
      <c r="P1180" s="1">
        <v>824</v>
      </c>
      <c r="Q1180" s="49">
        <v>49.1</v>
      </c>
      <c r="R1180" s="49">
        <v>1076.8</v>
      </c>
    </row>
    <row r="1181" spans="1:18" x14ac:dyDescent="0.3">
      <c r="A1181" s="6">
        <v>42917</v>
      </c>
      <c r="B1181" s="1">
        <v>34567</v>
      </c>
      <c r="C1181" s="1">
        <v>14528</v>
      </c>
      <c r="D1181" s="1">
        <v>7251</v>
      </c>
      <c r="E1181" s="1">
        <v>428</v>
      </c>
      <c r="F1181" s="7">
        <f t="shared" si="23"/>
        <v>56774</v>
      </c>
      <c r="G1181" s="7">
        <v>3410</v>
      </c>
      <c r="H1181" s="5">
        <f>IF(A!F1181&gt;0,H1180+A!F1181," ")</f>
        <v>1341762</v>
      </c>
      <c r="I1181" s="1">
        <v>1341762</v>
      </c>
      <c r="J1181" s="5">
        <f t="shared" si="24"/>
        <v>100152</v>
      </c>
      <c r="K1181" s="1">
        <v>100152</v>
      </c>
      <c r="L1181" s="1">
        <v>858</v>
      </c>
      <c r="M1181" s="1">
        <v>778</v>
      </c>
      <c r="N1181" s="1">
        <v>742</v>
      </c>
      <c r="O1181" s="1">
        <v>1030</v>
      </c>
      <c r="P1181" s="1">
        <v>824</v>
      </c>
      <c r="Q1181" s="49">
        <v>46.8</v>
      </c>
      <c r="R1181" s="49">
        <v>1123.9000000000001</v>
      </c>
    </row>
    <row r="1182" spans="1:18" x14ac:dyDescent="0.3">
      <c r="A1182" s="6">
        <v>42924</v>
      </c>
      <c r="B1182" s="1">
        <v>29835</v>
      </c>
      <c r="C1182" s="1">
        <v>14390</v>
      </c>
      <c r="D1182" s="1">
        <v>6284</v>
      </c>
      <c r="E1182" s="1">
        <v>301</v>
      </c>
      <c r="F1182" s="7">
        <f t="shared" si="23"/>
        <v>50810</v>
      </c>
      <c r="G1182" s="7">
        <v>3843</v>
      </c>
      <c r="H1182" s="5">
        <f>IF(A!F1182&gt;0,H1181+A!F1182," ")</f>
        <v>1392572</v>
      </c>
      <c r="I1182" s="1">
        <v>1392572</v>
      </c>
      <c r="J1182" s="5">
        <f t="shared" si="24"/>
        <v>103995</v>
      </c>
      <c r="K1182" s="1">
        <v>103995</v>
      </c>
      <c r="L1182" s="1">
        <v>862</v>
      </c>
      <c r="M1182" s="1">
        <v>802</v>
      </c>
      <c r="N1182" s="1">
        <v>755</v>
      </c>
      <c r="O1182" s="1">
        <v>1070</v>
      </c>
      <c r="P1182" s="1">
        <v>833</v>
      </c>
      <c r="Q1182" s="49">
        <v>42.3</v>
      </c>
      <c r="R1182" s="49">
        <v>1166.2</v>
      </c>
    </row>
    <row r="1183" spans="1:18" x14ac:dyDescent="0.3">
      <c r="A1183" s="6">
        <v>42931</v>
      </c>
      <c r="B1183" s="1">
        <v>41001</v>
      </c>
      <c r="C1183" s="1">
        <v>12438</v>
      </c>
      <c r="D1183" s="1">
        <v>7916</v>
      </c>
      <c r="E1183" s="1">
        <v>454</v>
      </c>
      <c r="F1183" s="7">
        <f t="shared" si="23"/>
        <v>61809</v>
      </c>
      <c r="G1183" s="7">
        <v>4036</v>
      </c>
      <c r="H1183" s="5">
        <f>IF(A!F1183&gt;0,H1182+A!F1183," ")</f>
        <v>1454381</v>
      </c>
      <c r="I1183" s="1">
        <v>1454381</v>
      </c>
      <c r="J1183" s="5">
        <f t="shared" si="24"/>
        <v>108031</v>
      </c>
      <c r="K1183" s="1">
        <v>108031</v>
      </c>
      <c r="L1183" s="1">
        <v>860</v>
      </c>
      <c r="M1183" s="1">
        <v>789</v>
      </c>
      <c r="N1183" s="1">
        <v>756</v>
      </c>
      <c r="O1183" s="1">
        <v>1037</v>
      </c>
      <c r="P1183" s="1">
        <v>834</v>
      </c>
      <c r="Q1183" s="49">
        <v>51.5</v>
      </c>
      <c r="R1183" s="49">
        <v>1217.8</v>
      </c>
    </row>
    <row r="1184" spans="1:18" x14ac:dyDescent="0.3">
      <c r="A1184" s="6">
        <v>42938</v>
      </c>
      <c r="B1184" s="1">
        <v>40204</v>
      </c>
      <c r="C1184" s="1">
        <v>12983</v>
      </c>
      <c r="D1184" s="1">
        <v>6571</v>
      </c>
      <c r="E1184" s="1">
        <v>348</v>
      </c>
      <c r="F1184" s="7">
        <f t="shared" si="23"/>
        <v>60106</v>
      </c>
      <c r="G1184" s="7">
        <v>3762</v>
      </c>
      <c r="H1184" s="5">
        <f>IF(A!F1184&gt;0,H1183+A!F1184," ")</f>
        <v>1514487</v>
      </c>
      <c r="I1184" s="1">
        <v>1514487</v>
      </c>
      <c r="J1184" s="5">
        <f t="shared" si="24"/>
        <v>111793</v>
      </c>
      <c r="K1184" s="1">
        <v>11793</v>
      </c>
      <c r="L1184" s="1">
        <v>868</v>
      </c>
      <c r="M1184" s="1">
        <v>803</v>
      </c>
      <c r="N1184" s="1">
        <v>747</v>
      </c>
      <c r="O1184" s="1">
        <v>1042</v>
      </c>
      <c r="P1184" s="1">
        <v>842</v>
      </c>
      <c r="Q1184" s="49">
        <v>50.6</v>
      </c>
      <c r="R1184" s="49">
        <v>1268.9000000000001</v>
      </c>
    </row>
    <row r="1185" spans="1:18" x14ac:dyDescent="0.3">
      <c r="A1185" s="6">
        <v>42945</v>
      </c>
      <c r="B1185" s="1">
        <v>42393</v>
      </c>
      <c r="C1185" s="1">
        <v>16242</v>
      </c>
      <c r="D1185" s="1">
        <v>6543</v>
      </c>
      <c r="E1185" s="1">
        <v>326</v>
      </c>
      <c r="F1185" s="7">
        <f t="shared" si="23"/>
        <v>65504</v>
      </c>
      <c r="G1185" s="7">
        <v>3832</v>
      </c>
      <c r="H1185" s="5">
        <f>IF(A!F1185&gt;0,H1184+A!F1185," ")</f>
        <v>1579991</v>
      </c>
      <c r="I1185" s="1">
        <v>1579991</v>
      </c>
      <c r="J1185" s="5">
        <f t="shared" si="24"/>
        <v>115625</v>
      </c>
      <c r="K1185" s="1">
        <v>115625</v>
      </c>
      <c r="L1185" s="1">
        <v>868</v>
      </c>
      <c r="M1185" s="1">
        <v>797</v>
      </c>
      <c r="N1185" s="1">
        <v>759</v>
      </c>
      <c r="O1185" s="1">
        <v>1033</v>
      </c>
      <c r="P1185" s="1">
        <v>840</v>
      </c>
      <c r="Q1185" s="49">
        <v>55</v>
      </c>
      <c r="R1185" s="49">
        <v>1323.3</v>
      </c>
    </row>
    <row r="1186" spans="1:18" x14ac:dyDescent="0.3">
      <c r="A1186" s="6">
        <v>42952</v>
      </c>
      <c r="B1186" s="1">
        <v>33234</v>
      </c>
      <c r="C1186" s="1">
        <v>17232</v>
      </c>
      <c r="D1186" s="1">
        <v>6842</v>
      </c>
      <c r="E1186" s="1">
        <v>337</v>
      </c>
      <c r="F1186" s="7">
        <f t="shared" si="23"/>
        <v>57645</v>
      </c>
      <c r="G1186" s="7">
        <v>3707</v>
      </c>
      <c r="H1186" s="5">
        <f>IF(A!F1186&gt;0,H1185+A!F1186," ")</f>
        <v>1637636</v>
      </c>
      <c r="I1186" s="1">
        <v>1637636</v>
      </c>
      <c r="J1186" s="5">
        <f t="shared" si="24"/>
        <v>119332</v>
      </c>
      <c r="K1186" s="1">
        <v>119332</v>
      </c>
      <c r="L1186" s="1">
        <v>877</v>
      </c>
      <c r="M1186" s="1">
        <v>807</v>
      </c>
      <c r="N1186" s="1">
        <v>753</v>
      </c>
      <c r="O1186" s="1">
        <v>1028</v>
      </c>
      <c r="P1186" s="1">
        <v>842</v>
      </c>
      <c r="Q1186" s="49">
        <v>48.6</v>
      </c>
      <c r="R1186" s="49">
        <v>1372.2</v>
      </c>
    </row>
    <row r="1187" spans="1:18" x14ac:dyDescent="0.3">
      <c r="A1187" s="6">
        <v>42959</v>
      </c>
      <c r="B1187" s="1">
        <v>29682</v>
      </c>
      <c r="C1187" s="1">
        <v>14019</v>
      </c>
      <c r="D1187" s="1">
        <v>5898</v>
      </c>
      <c r="E1187" s="1">
        <v>317</v>
      </c>
      <c r="F1187" s="7">
        <f t="shared" si="23"/>
        <v>49916</v>
      </c>
      <c r="G1187" s="7">
        <v>3805</v>
      </c>
      <c r="H1187" s="5">
        <f>IF(A!F1187&gt;0,H1186+A!F1187," ")</f>
        <v>1687552</v>
      </c>
      <c r="I1187" s="1">
        <v>1687552</v>
      </c>
      <c r="J1187" s="5">
        <f t="shared" si="24"/>
        <v>123137</v>
      </c>
      <c r="K1187" s="1">
        <v>123137</v>
      </c>
      <c r="L1187" s="1">
        <v>885</v>
      </c>
      <c r="M1187" s="1">
        <v>811</v>
      </c>
      <c r="N1187" s="1">
        <v>740</v>
      </c>
      <c r="O1187" s="1">
        <v>1036</v>
      </c>
      <c r="P1187" s="1">
        <v>848</v>
      </c>
      <c r="Q1187" s="49">
        <v>42.3</v>
      </c>
      <c r="R1187" s="49">
        <v>1414.4</v>
      </c>
    </row>
    <row r="1188" spans="1:18" x14ac:dyDescent="0.3">
      <c r="A1188" s="6">
        <v>42966</v>
      </c>
      <c r="B1188" s="1">
        <v>36550</v>
      </c>
      <c r="C1188" s="1">
        <v>17405</v>
      </c>
      <c r="D1188" s="1">
        <v>7694</v>
      </c>
      <c r="E1188" s="1">
        <v>396</v>
      </c>
      <c r="F1188" s="7">
        <f t="shared" si="23"/>
        <v>62045</v>
      </c>
      <c r="G1188" s="7">
        <v>3664</v>
      </c>
      <c r="H1188" s="5">
        <f>IF(A!F1188&gt;0,H1187+A!F1188," ")</f>
        <v>1749597</v>
      </c>
      <c r="I1188" s="1">
        <v>1749597</v>
      </c>
      <c r="J1188" s="5">
        <f t="shared" si="24"/>
        <v>126801</v>
      </c>
      <c r="K1188" s="1">
        <v>126801</v>
      </c>
      <c r="L1188" s="1">
        <v>890</v>
      </c>
      <c r="M1188" s="1">
        <v>805</v>
      </c>
      <c r="N1188" s="1">
        <v>752</v>
      </c>
      <c r="O1188" s="1">
        <v>1012</v>
      </c>
      <c r="P1188" s="1">
        <v>850</v>
      </c>
      <c r="Q1188" s="49">
        <v>52.7</v>
      </c>
      <c r="R1188" s="49">
        <v>1467.7</v>
      </c>
    </row>
    <row r="1189" spans="1:18" x14ac:dyDescent="0.3">
      <c r="A1189" s="6">
        <v>42973</v>
      </c>
      <c r="B1189" s="1">
        <v>38155</v>
      </c>
      <c r="C1189" s="1">
        <v>15815</v>
      </c>
      <c r="D1189" s="1">
        <v>8427</v>
      </c>
      <c r="E1189" s="1">
        <v>480</v>
      </c>
      <c r="F1189" s="7">
        <f t="shared" si="23"/>
        <v>62877</v>
      </c>
      <c r="G1189" s="7">
        <v>3998</v>
      </c>
      <c r="H1189" s="5">
        <f>IF(A!F1189&gt;0,H1188+A!F1189," ")</f>
        <v>1812474</v>
      </c>
      <c r="I1189" s="1">
        <v>1812474</v>
      </c>
      <c r="J1189" s="5">
        <f t="shared" si="24"/>
        <v>130799</v>
      </c>
      <c r="K1189" s="1">
        <v>130799</v>
      </c>
      <c r="L1189" s="1">
        <v>907</v>
      </c>
      <c r="M1189" s="1">
        <v>798</v>
      </c>
      <c r="N1189" s="1">
        <v>753</v>
      </c>
      <c r="O1189" s="1">
        <v>1007</v>
      </c>
      <c r="P1189" s="1">
        <v>859</v>
      </c>
      <c r="Q1189" s="49">
        <v>54.1</v>
      </c>
      <c r="R1189" s="49">
        <v>1521.2</v>
      </c>
    </row>
    <row r="1190" spans="1:18" x14ac:dyDescent="0.3">
      <c r="A1190" s="6">
        <v>42980</v>
      </c>
      <c r="B1190" s="1">
        <v>37788</v>
      </c>
      <c r="C1190" s="1">
        <v>14379</v>
      </c>
      <c r="D1190" s="1">
        <v>5829</v>
      </c>
      <c r="E1190" s="1">
        <v>278</v>
      </c>
      <c r="F1190" s="7">
        <f t="shared" si="23"/>
        <v>58274</v>
      </c>
      <c r="G1190" s="7">
        <v>4068</v>
      </c>
      <c r="H1190" s="5">
        <f>IF(A!F1190&gt;0,H1189+A!F1190," ")</f>
        <v>1870748</v>
      </c>
      <c r="I1190" s="1">
        <v>1870748</v>
      </c>
      <c r="J1190" s="5">
        <f t="shared" si="24"/>
        <v>134867</v>
      </c>
      <c r="K1190" s="1">
        <v>134867</v>
      </c>
      <c r="L1190" s="1">
        <v>906</v>
      </c>
      <c r="M1190" s="1">
        <v>809</v>
      </c>
      <c r="N1190" s="1">
        <v>754</v>
      </c>
      <c r="O1190" s="1">
        <v>1026</v>
      </c>
      <c r="P1190" s="1">
        <v>868</v>
      </c>
      <c r="Q1190" s="49">
        <v>50.5</v>
      </c>
      <c r="R1190" s="49">
        <v>1572.1</v>
      </c>
    </row>
    <row r="1191" spans="1:18" x14ac:dyDescent="0.3">
      <c r="A1191" s="6">
        <v>42987</v>
      </c>
      <c r="B1191" s="1">
        <v>34246</v>
      </c>
      <c r="C1191" s="1">
        <v>15937</v>
      </c>
      <c r="D1191" s="1">
        <v>6196</v>
      </c>
      <c r="E1191" s="1">
        <v>255</v>
      </c>
      <c r="F1191" s="7">
        <f t="shared" si="23"/>
        <v>56634</v>
      </c>
      <c r="G1191" s="7">
        <v>3380</v>
      </c>
      <c r="H1191" s="5">
        <f>IF(A!F1191&gt;0,H1190+A!F1191," ")</f>
        <v>1927382</v>
      </c>
      <c r="I1191" s="1">
        <v>1927382</v>
      </c>
      <c r="J1191" s="5">
        <f t="shared" si="24"/>
        <v>138247</v>
      </c>
      <c r="K1191" s="1">
        <v>138247</v>
      </c>
      <c r="L1191" s="1">
        <v>918</v>
      </c>
      <c r="M1191" s="1">
        <v>846</v>
      </c>
      <c r="N1191" s="1">
        <v>725</v>
      </c>
      <c r="O1191" s="1">
        <v>966</v>
      </c>
      <c r="P1191" s="1">
        <v>877</v>
      </c>
      <c r="Q1191" s="49">
        <v>49.7</v>
      </c>
      <c r="R1191" s="49">
        <v>1621.4</v>
      </c>
    </row>
    <row r="1192" spans="1:18" x14ac:dyDescent="0.3">
      <c r="A1192" s="6">
        <v>42994</v>
      </c>
      <c r="B1192" s="1">
        <v>37973</v>
      </c>
      <c r="C1192" s="1">
        <v>13088</v>
      </c>
      <c r="D1192" s="1">
        <v>7316</v>
      </c>
      <c r="E1192" s="1">
        <v>355</v>
      </c>
      <c r="F1192" s="7">
        <f t="shared" si="23"/>
        <v>58732</v>
      </c>
      <c r="G1192" s="7">
        <v>4038</v>
      </c>
      <c r="H1192" s="5">
        <f>IF(A!F1192&gt;0,H1191+A!F1192," ")</f>
        <v>1986114</v>
      </c>
      <c r="I1192" s="1">
        <v>1986114</v>
      </c>
      <c r="J1192" s="5">
        <f t="shared" si="24"/>
        <v>142285</v>
      </c>
      <c r="K1192" s="1">
        <v>142285</v>
      </c>
      <c r="L1192" s="1">
        <v>913</v>
      </c>
      <c r="M1192" s="1">
        <v>854</v>
      </c>
      <c r="N1192" s="1">
        <v>753</v>
      </c>
      <c r="O1192" s="1">
        <v>1001</v>
      </c>
      <c r="P1192" s="1">
        <v>880</v>
      </c>
      <c r="Q1192" s="49">
        <v>51.7</v>
      </c>
      <c r="R1192" s="49">
        <v>1673.3</v>
      </c>
    </row>
    <row r="1193" spans="1:18" x14ac:dyDescent="0.3">
      <c r="A1193" s="6">
        <v>43001</v>
      </c>
      <c r="B1193" s="1">
        <v>36416</v>
      </c>
      <c r="C1193" s="1">
        <v>14876</v>
      </c>
      <c r="D1193" s="1">
        <v>7203</v>
      </c>
      <c r="E1193" s="1">
        <v>402</v>
      </c>
      <c r="F1193" s="7">
        <f t="shared" si="23"/>
        <v>58897</v>
      </c>
      <c r="G1193" s="7">
        <v>3968</v>
      </c>
      <c r="H1193" s="5">
        <f>IF(A!F1193&gt;0,H1192+A!F1193," ")</f>
        <v>2045011</v>
      </c>
      <c r="I1193" s="1">
        <v>2045011</v>
      </c>
      <c r="J1193" s="5">
        <f t="shared" si="24"/>
        <v>146253</v>
      </c>
      <c r="K1193" s="1">
        <v>146253</v>
      </c>
      <c r="L1193" s="1">
        <v>924</v>
      </c>
      <c r="M1193" s="1">
        <v>845</v>
      </c>
      <c r="N1193" s="1">
        <v>728</v>
      </c>
      <c r="O1193" s="1">
        <v>1012</v>
      </c>
      <c r="P1193" s="1">
        <v>881</v>
      </c>
      <c r="Q1193" s="49">
        <v>51.9</v>
      </c>
      <c r="R1193" s="49">
        <v>1724.7</v>
      </c>
    </row>
    <row r="1194" spans="1:18" x14ac:dyDescent="0.3">
      <c r="A1194" s="6">
        <v>43008</v>
      </c>
      <c r="B1194" s="1">
        <v>36188</v>
      </c>
      <c r="C1194" s="1">
        <v>14834</v>
      </c>
      <c r="D1194" s="1">
        <v>7242</v>
      </c>
      <c r="E1194" s="1">
        <v>395</v>
      </c>
      <c r="F1194" s="7">
        <f t="shared" si="23"/>
        <v>58659</v>
      </c>
      <c r="G1194" s="7">
        <v>3861</v>
      </c>
      <c r="H1194" s="5">
        <f>IF(A!F1194&gt;0,H1193+A!F1194," ")</f>
        <v>2103670</v>
      </c>
      <c r="I1194" s="1">
        <v>2103670</v>
      </c>
      <c r="J1194" s="5">
        <f t="shared" si="24"/>
        <v>150114</v>
      </c>
      <c r="K1194" s="1">
        <v>150114</v>
      </c>
      <c r="L1194" s="1">
        <v>922</v>
      </c>
      <c r="M1194" s="1">
        <v>841</v>
      </c>
      <c r="N1194" s="1">
        <v>718</v>
      </c>
      <c r="O1194" s="1">
        <v>1007</v>
      </c>
      <c r="P1194" s="1">
        <v>877</v>
      </c>
      <c r="Q1194" s="49">
        <v>51.4</v>
      </c>
      <c r="R1194" s="49">
        <v>1775.8</v>
      </c>
    </row>
    <row r="1195" spans="1:18" x14ac:dyDescent="0.3">
      <c r="A1195" s="6">
        <v>43015</v>
      </c>
      <c r="B1195" s="1">
        <v>33057</v>
      </c>
      <c r="C1195" s="1">
        <v>18601</v>
      </c>
      <c r="D1195" s="1">
        <v>7217</v>
      </c>
      <c r="E1195" s="1">
        <v>486</v>
      </c>
      <c r="F1195" s="7">
        <f t="shared" si="23"/>
        <v>59361</v>
      </c>
      <c r="G1195" s="7">
        <v>4011</v>
      </c>
      <c r="H1195" s="5">
        <f>IF(A!F1195&gt;0,H1194+A!F1195," ")</f>
        <v>2163031</v>
      </c>
      <c r="I1195" s="1">
        <v>2163031</v>
      </c>
      <c r="J1195" s="5">
        <f t="shared" si="24"/>
        <v>154125</v>
      </c>
      <c r="K1195" s="1">
        <v>154125</v>
      </c>
      <c r="L1195" s="1">
        <v>927</v>
      </c>
      <c r="M1195" s="1">
        <v>850</v>
      </c>
      <c r="N1195" s="1">
        <v>715</v>
      </c>
      <c r="O1195" s="1">
        <v>999</v>
      </c>
      <c r="P1195" s="1">
        <v>878</v>
      </c>
      <c r="Q1195" s="49">
        <v>52.1</v>
      </c>
      <c r="R1195" s="49">
        <v>1828.2</v>
      </c>
    </row>
    <row r="1196" spans="1:18" x14ac:dyDescent="0.3">
      <c r="A1196" s="6">
        <v>43022</v>
      </c>
      <c r="B1196" s="1">
        <v>26764</v>
      </c>
      <c r="C1196" s="1">
        <v>14967</v>
      </c>
      <c r="D1196" s="1">
        <v>8217</v>
      </c>
      <c r="E1196" s="1">
        <v>509</v>
      </c>
      <c r="F1196" s="7">
        <f t="shared" si="23"/>
        <v>50457</v>
      </c>
      <c r="G1196" s="7">
        <v>3348</v>
      </c>
      <c r="H1196" s="5">
        <f>IF(A!F1196&gt;0,H1195+A!F1196," ")</f>
        <v>2213488</v>
      </c>
      <c r="I1196" s="1">
        <v>2213488</v>
      </c>
      <c r="J1196" s="5">
        <f t="shared" si="24"/>
        <v>157473</v>
      </c>
      <c r="K1196" s="1">
        <v>157473</v>
      </c>
      <c r="L1196" s="1">
        <v>922</v>
      </c>
      <c r="M1196" s="1">
        <v>848</v>
      </c>
      <c r="N1196" s="1">
        <v>717</v>
      </c>
      <c r="O1196" s="1">
        <v>997</v>
      </c>
      <c r="P1196" s="1">
        <v>868</v>
      </c>
      <c r="Q1196" s="49">
        <v>43.8</v>
      </c>
      <c r="R1196" s="49">
        <v>1871.9</v>
      </c>
    </row>
    <row r="1197" spans="1:18" x14ac:dyDescent="0.3">
      <c r="A1197" s="6">
        <v>43029</v>
      </c>
      <c r="B1197" s="1">
        <v>30174</v>
      </c>
      <c r="C1197" s="1">
        <v>19057</v>
      </c>
      <c r="D1197" s="1">
        <v>9001</v>
      </c>
      <c r="E1197" s="1">
        <v>512</v>
      </c>
      <c r="F1197" s="7">
        <f t="shared" si="23"/>
        <v>58744</v>
      </c>
      <c r="G1197" s="7">
        <v>3854</v>
      </c>
      <c r="H1197" s="5">
        <f>IF(A!F1197&gt;0,H1196+A!F1197," ")</f>
        <v>2272232</v>
      </c>
      <c r="I1197" s="1">
        <v>2272232</v>
      </c>
      <c r="J1197" s="5">
        <f t="shared" si="24"/>
        <v>161327</v>
      </c>
      <c r="K1197" s="1">
        <v>161327</v>
      </c>
      <c r="L1197" s="1">
        <v>929</v>
      </c>
      <c r="M1197" s="1">
        <v>850</v>
      </c>
      <c r="N1197" s="1">
        <v>711</v>
      </c>
      <c r="O1197" s="1">
        <v>984</v>
      </c>
      <c r="P1197" s="1">
        <v>870</v>
      </c>
      <c r="Q1197" s="49">
        <v>51.1</v>
      </c>
      <c r="R1197" s="49">
        <v>1923</v>
      </c>
    </row>
    <row r="1198" spans="1:18" x14ac:dyDescent="0.3">
      <c r="A1198" s="6">
        <v>43036</v>
      </c>
      <c r="B1198" s="1">
        <v>29022</v>
      </c>
      <c r="C1198" s="1">
        <v>21689</v>
      </c>
      <c r="D1198" s="1">
        <v>7948</v>
      </c>
      <c r="E1198" s="1">
        <v>458</v>
      </c>
      <c r="F1198" s="7">
        <f t="shared" si="23"/>
        <v>59117</v>
      </c>
      <c r="G1198" s="7">
        <v>3432</v>
      </c>
      <c r="H1198" s="5">
        <f>IF(A!F1198&gt;0,H1197+A!F1198," ")</f>
        <v>2331349</v>
      </c>
      <c r="I1198" s="1">
        <v>2331349</v>
      </c>
      <c r="J1198" s="5">
        <f t="shared" si="24"/>
        <v>164759</v>
      </c>
      <c r="K1198" s="1">
        <v>164759</v>
      </c>
      <c r="L1198" s="1">
        <v>924</v>
      </c>
      <c r="M1198" s="1">
        <v>852</v>
      </c>
      <c r="N1198" s="1">
        <v>690</v>
      </c>
      <c r="O1198" s="1">
        <v>977</v>
      </c>
      <c r="P1198" s="1">
        <v>867</v>
      </c>
      <c r="Q1198" s="49">
        <v>51.2</v>
      </c>
      <c r="R1198" s="49">
        <v>1974.5</v>
      </c>
    </row>
    <row r="1199" spans="1:18" x14ac:dyDescent="0.3">
      <c r="A1199" s="6">
        <v>43043</v>
      </c>
      <c r="B1199" s="1">
        <v>29100</v>
      </c>
      <c r="C1199" s="1">
        <v>20261</v>
      </c>
      <c r="D1199" s="1">
        <v>9608</v>
      </c>
      <c r="E1199" s="1">
        <v>493</v>
      </c>
      <c r="F1199" s="7">
        <f t="shared" si="23"/>
        <v>59462</v>
      </c>
      <c r="G1199" s="7">
        <v>3978</v>
      </c>
      <c r="H1199" s="5">
        <f>IF(A!F1199&gt;0,H1198+A!F1199," ")</f>
        <v>2390811</v>
      </c>
      <c r="I1199" s="1">
        <v>2390811</v>
      </c>
      <c r="J1199" s="5">
        <f t="shared" si="24"/>
        <v>168737</v>
      </c>
      <c r="K1199" s="1">
        <v>168737</v>
      </c>
      <c r="L1199" s="1">
        <v>936</v>
      </c>
      <c r="M1199" s="1">
        <v>857</v>
      </c>
      <c r="N1199" s="1">
        <v>705</v>
      </c>
      <c r="O1199" s="1">
        <v>989</v>
      </c>
      <c r="P1199" s="1">
        <v>872</v>
      </c>
      <c r="Q1199" s="49">
        <v>51.9</v>
      </c>
      <c r="R1199" s="49">
        <v>2026.2</v>
      </c>
    </row>
    <row r="1200" spans="1:18" x14ac:dyDescent="0.3">
      <c r="A1200" s="6">
        <v>43050</v>
      </c>
      <c r="B1200" s="1">
        <v>26862</v>
      </c>
      <c r="C1200" s="1">
        <v>20297</v>
      </c>
      <c r="D1200" s="1">
        <v>11145</v>
      </c>
      <c r="E1200" s="1">
        <v>486</v>
      </c>
      <c r="F1200" s="7">
        <f t="shared" si="23"/>
        <v>58790</v>
      </c>
      <c r="G1200" s="7">
        <v>3831</v>
      </c>
      <c r="H1200" s="5">
        <f>IF(A!F1200&gt;0,H1199+A!F1200," ")</f>
        <v>2449601</v>
      </c>
      <c r="I1200" s="1">
        <v>2449601</v>
      </c>
      <c r="J1200" s="5">
        <f t="shared" si="24"/>
        <v>172568</v>
      </c>
      <c r="K1200" s="1">
        <v>172568</v>
      </c>
      <c r="L1200" s="1">
        <v>922</v>
      </c>
      <c r="M1200" s="1">
        <v>857</v>
      </c>
      <c r="N1200" s="1">
        <v>699</v>
      </c>
      <c r="O1200" s="1">
        <v>970</v>
      </c>
      <c r="P1200" s="1">
        <v>858</v>
      </c>
      <c r="Q1200" s="49">
        <v>50.4</v>
      </c>
      <c r="R1200" s="49">
        <v>2077.9</v>
      </c>
    </row>
    <row r="1201" spans="1:18" x14ac:dyDescent="0.3">
      <c r="A1201" s="6">
        <v>43057</v>
      </c>
      <c r="B1201" s="1">
        <v>25764</v>
      </c>
      <c r="C1201" s="1">
        <v>18093</v>
      </c>
      <c r="D1201" s="1">
        <v>10439</v>
      </c>
      <c r="E1201" s="1">
        <v>441</v>
      </c>
      <c r="F1201" s="7">
        <f t="shared" si="23"/>
        <v>54737</v>
      </c>
      <c r="G1201" s="7">
        <v>4019</v>
      </c>
      <c r="H1201" s="5">
        <f>IF(A!F1201&gt;0,H1200+A!F1201," ")</f>
        <v>2504338</v>
      </c>
      <c r="I1201" s="1">
        <v>2504338</v>
      </c>
      <c r="J1201" s="5">
        <f t="shared" si="24"/>
        <v>176587</v>
      </c>
      <c r="K1201" s="1">
        <v>176587</v>
      </c>
      <c r="L1201" s="1">
        <v>925</v>
      </c>
      <c r="M1201" s="1">
        <v>846</v>
      </c>
      <c r="N1201" s="1">
        <v>702</v>
      </c>
      <c r="O1201" s="1">
        <v>984</v>
      </c>
      <c r="P1201" s="1">
        <v>857</v>
      </c>
      <c r="Q1201" s="49">
        <v>46.9</v>
      </c>
      <c r="R1201" s="49">
        <v>2123.4</v>
      </c>
    </row>
    <row r="1202" spans="1:18" x14ac:dyDescent="0.3">
      <c r="A1202" s="6">
        <v>43064</v>
      </c>
      <c r="B1202" s="1">
        <v>26517</v>
      </c>
      <c r="C1202" s="1">
        <v>23728</v>
      </c>
      <c r="D1202" s="1">
        <v>11462</v>
      </c>
      <c r="E1202" s="1">
        <v>523</v>
      </c>
      <c r="F1202" s="7">
        <f t="shared" si="23"/>
        <v>62230</v>
      </c>
      <c r="G1202" s="7">
        <v>4039</v>
      </c>
      <c r="H1202" s="5">
        <f>IF(A!F1202&gt;0,H1201+A!F1202," ")</f>
        <v>2566568</v>
      </c>
      <c r="I1202" s="1">
        <v>2566568</v>
      </c>
      <c r="J1202" s="5">
        <f t="shared" si="24"/>
        <v>180626</v>
      </c>
      <c r="K1202" s="1">
        <v>180626</v>
      </c>
      <c r="L1202" s="1">
        <v>925</v>
      </c>
      <c r="M1202" s="1">
        <v>837</v>
      </c>
      <c r="N1202" s="1">
        <v>699</v>
      </c>
      <c r="O1202" s="1">
        <v>964</v>
      </c>
      <c r="P1202" s="1">
        <v>850</v>
      </c>
      <c r="Q1202" s="49">
        <v>52.9</v>
      </c>
      <c r="R1202" s="49">
        <v>2177.3000000000002</v>
      </c>
    </row>
    <row r="1203" spans="1:18" x14ac:dyDescent="0.3">
      <c r="A1203" s="6">
        <v>43071</v>
      </c>
      <c r="B1203" s="1">
        <v>25540</v>
      </c>
      <c r="C1203" s="1">
        <v>19157</v>
      </c>
      <c r="D1203" s="1">
        <v>12135</v>
      </c>
      <c r="E1203" s="1">
        <v>464</v>
      </c>
      <c r="F1203" s="7">
        <f t="shared" si="23"/>
        <v>57296</v>
      </c>
      <c r="G1203" s="7">
        <v>4021</v>
      </c>
      <c r="H1203" s="5">
        <f>IF(A!F1203&gt;0,H1202+A!F1203," ")</f>
        <v>2623864</v>
      </c>
      <c r="I1203" s="1">
        <v>2623864</v>
      </c>
      <c r="J1203" s="5">
        <f t="shared" si="24"/>
        <v>184647</v>
      </c>
      <c r="K1203" s="1">
        <v>184647</v>
      </c>
      <c r="L1203" s="1">
        <v>925</v>
      </c>
      <c r="M1203" s="1">
        <v>838</v>
      </c>
      <c r="N1203" s="1">
        <v>704</v>
      </c>
      <c r="O1203" s="1">
        <v>935</v>
      </c>
      <c r="P1203" s="1">
        <v>849</v>
      </c>
      <c r="Q1203" s="49">
        <v>48.7</v>
      </c>
      <c r="R1203" s="49">
        <v>2224.8000000000002</v>
      </c>
    </row>
    <row r="1204" spans="1:18" x14ac:dyDescent="0.3">
      <c r="A1204" s="6">
        <v>43078</v>
      </c>
      <c r="B1204" s="1">
        <v>23815</v>
      </c>
      <c r="C1204" s="1">
        <v>22508</v>
      </c>
      <c r="D1204" s="1">
        <v>12516</v>
      </c>
      <c r="E1204" s="1">
        <v>413</v>
      </c>
      <c r="F1204" s="7">
        <f t="shared" si="23"/>
        <v>59252</v>
      </c>
      <c r="G1204" s="7">
        <v>3905</v>
      </c>
      <c r="H1204" s="5">
        <f>IF(A!F1204&gt;0,H1203+A!F1204," ")</f>
        <v>2683116</v>
      </c>
      <c r="I1204" s="1">
        <v>2683116</v>
      </c>
      <c r="J1204" s="5">
        <f t="shared" si="24"/>
        <v>188552</v>
      </c>
      <c r="K1204" s="1">
        <v>188552</v>
      </c>
      <c r="L1204" s="1">
        <v>912</v>
      </c>
      <c r="M1204" s="1">
        <v>842</v>
      </c>
      <c r="N1204" s="1">
        <v>712</v>
      </c>
      <c r="O1204" s="1">
        <v>919</v>
      </c>
      <c r="P1204" s="1">
        <v>843</v>
      </c>
      <c r="Q1204" s="49">
        <v>50</v>
      </c>
      <c r="R1204" s="49">
        <v>2275.9</v>
      </c>
    </row>
    <row r="1205" spans="1:18" x14ac:dyDescent="0.3">
      <c r="A1205" s="6">
        <v>43085</v>
      </c>
      <c r="B1205" s="1">
        <v>22073</v>
      </c>
      <c r="C1205" s="1">
        <v>22136</v>
      </c>
      <c r="D1205" s="1">
        <v>12465</v>
      </c>
      <c r="E1205" s="1">
        <v>322</v>
      </c>
      <c r="F1205" s="7">
        <f t="shared" si="23"/>
        <v>56996</v>
      </c>
      <c r="G1205" s="7">
        <v>4019</v>
      </c>
      <c r="H1205" s="5">
        <f>IF(A!F1205&gt;0,H1204+A!F1205," ")</f>
        <v>2740112</v>
      </c>
      <c r="I1205" s="1">
        <v>2740112</v>
      </c>
      <c r="J1205" s="5">
        <f t="shared" si="24"/>
        <v>192571</v>
      </c>
      <c r="K1205" s="1">
        <v>192571</v>
      </c>
      <c r="L1205" s="1">
        <v>910</v>
      </c>
      <c r="M1205" s="1">
        <v>841</v>
      </c>
      <c r="N1205" s="1">
        <v>103</v>
      </c>
      <c r="O1205" s="1">
        <v>962</v>
      </c>
      <c r="P1205" s="1">
        <v>838</v>
      </c>
      <c r="Q1205" s="49">
        <v>47.8</v>
      </c>
      <c r="R1205" s="49">
        <v>2322.9</v>
      </c>
    </row>
    <row r="1206" spans="1:18" x14ac:dyDescent="0.3">
      <c r="A1206" s="6">
        <v>43092</v>
      </c>
      <c r="B1206" s="1">
        <v>26623</v>
      </c>
      <c r="C1206" s="1">
        <v>16482</v>
      </c>
      <c r="D1206" s="1">
        <v>12161</v>
      </c>
      <c r="E1206" s="1">
        <v>415</v>
      </c>
      <c r="F1206" s="7">
        <f t="shared" si="23"/>
        <v>55681</v>
      </c>
      <c r="G1206" s="57">
        <f>K1206-K1205</f>
        <v>4175</v>
      </c>
      <c r="H1206" s="5">
        <f>IF(A!F1206&gt;0,H1205+A!F1206," ")</f>
        <v>2795793</v>
      </c>
      <c r="J1206" s="5">
        <f t="shared" si="24"/>
        <v>196746</v>
      </c>
      <c r="K1206" s="56">
        <f>K1207-G1207</f>
        <v>196746</v>
      </c>
      <c r="L1206" s="1">
        <v>916</v>
      </c>
      <c r="M1206" s="1">
        <v>832</v>
      </c>
      <c r="N1206" s="1">
        <v>708</v>
      </c>
      <c r="O1206" s="1">
        <v>1094</v>
      </c>
      <c r="P1206" s="1">
        <v>847</v>
      </c>
      <c r="Q1206" s="52">
        <f>R1206-R1205</f>
        <v>47.699999999999818</v>
      </c>
      <c r="R1206" s="52">
        <f>R1207-Q1207</f>
        <v>2370.6</v>
      </c>
    </row>
    <row r="1207" spans="1:18" x14ac:dyDescent="0.3">
      <c r="A1207" s="6">
        <v>43099</v>
      </c>
      <c r="B1207" s="1">
        <v>17258</v>
      </c>
      <c r="C1207" s="1">
        <v>10296</v>
      </c>
      <c r="D1207" s="1">
        <v>8221</v>
      </c>
      <c r="E1207" s="1">
        <v>198</v>
      </c>
      <c r="F1207" s="7">
        <f t="shared" si="23"/>
        <v>35973</v>
      </c>
      <c r="G1207" s="7">
        <v>2663</v>
      </c>
      <c r="H1207" s="5">
        <f>IF(A!F1207&gt;0,H1206+A!F1207," ")</f>
        <v>2831766</v>
      </c>
      <c r="I1207" s="1">
        <v>2831766</v>
      </c>
      <c r="J1207" s="5">
        <f>IF(G1207&gt;0,J1206+G1207," ")</f>
        <v>199409</v>
      </c>
      <c r="K1207" s="1">
        <v>199409</v>
      </c>
      <c r="L1207" s="1">
        <v>912</v>
      </c>
      <c r="M1207" s="1">
        <v>838</v>
      </c>
      <c r="N1207" s="1">
        <v>736</v>
      </c>
      <c r="O1207" s="1">
        <v>1021</v>
      </c>
      <c r="P1207" s="1">
        <v>851</v>
      </c>
      <c r="Q1207" s="49">
        <v>30.6</v>
      </c>
      <c r="R1207" s="49">
        <v>2401.1999999999998</v>
      </c>
    </row>
    <row r="1208" spans="1:18" x14ac:dyDescent="0.3">
      <c r="A1208" s="6">
        <v>43106</v>
      </c>
      <c r="B1208" s="1">
        <v>20426</v>
      </c>
      <c r="C1208" s="1">
        <v>11497</v>
      </c>
      <c r="D1208" s="1">
        <v>8511</v>
      </c>
      <c r="E1208" s="1">
        <v>322</v>
      </c>
      <c r="F1208" s="7">
        <f t="shared" si="23"/>
        <v>40756</v>
      </c>
      <c r="G1208" s="7">
        <v>2853</v>
      </c>
      <c r="H1208" s="5">
        <f>F1208</f>
        <v>40756</v>
      </c>
      <c r="I1208" s="1">
        <v>40756</v>
      </c>
      <c r="J1208" s="5">
        <f>G1208</f>
        <v>2853</v>
      </c>
      <c r="K1208" s="1">
        <v>2853</v>
      </c>
      <c r="L1208" s="1">
        <v>912</v>
      </c>
      <c r="M1208" s="1">
        <v>836</v>
      </c>
      <c r="N1208" s="1">
        <v>736</v>
      </c>
      <c r="O1208" s="1">
        <v>915</v>
      </c>
      <c r="P1208" s="1">
        <v>854</v>
      </c>
      <c r="Q1208" s="49">
        <v>34.799999999999997</v>
      </c>
      <c r="R1208" s="49">
        <v>34.799999999999997</v>
      </c>
    </row>
    <row r="1209" spans="1:18" x14ac:dyDescent="0.3">
      <c r="A1209" s="6">
        <v>43113</v>
      </c>
      <c r="B1209" s="1">
        <v>29019</v>
      </c>
      <c r="C1209" s="1">
        <v>17226</v>
      </c>
      <c r="D1209" s="1">
        <v>11060</v>
      </c>
      <c r="E1209" s="1">
        <v>344</v>
      </c>
      <c r="F1209" s="7">
        <f t="shared" si="23"/>
        <v>57649</v>
      </c>
      <c r="G1209" s="7">
        <v>3400</v>
      </c>
      <c r="H1209" s="5">
        <f>IF(A!F1209&gt;0,H1208+A!F1209," ")</f>
        <v>98405</v>
      </c>
      <c r="I1209" s="1">
        <v>98405</v>
      </c>
      <c r="J1209" s="5">
        <f t="shared" ref="J1209:J1263" si="25">IF(G1209&gt;0,J1208+G1209," ")</f>
        <v>6253</v>
      </c>
      <c r="K1209" s="1">
        <v>6253</v>
      </c>
      <c r="L1209" s="1">
        <v>911</v>
      </c>
      <c r="M1209" s="1">
        <v>822</v>
      </c>
      <c r="N1209" s="1">
        <v>739</v>
      </c>
      <c r="O1209" s="1">
        <v>1006</v>
      </c>
      <c r="P1209" s="1">
        <v>852</v>
      </c>
      <c r="Q1209" s="49">
        <v>49.1</v>
      </c>
      <c r="R1209" s="49">
        <v>83.9</v>
      </c>
    </row>
    <row r="1210" spans="1:18" x14ac:dyDescent="0.3">
      <c r="A1210" s="6">
        <v>43120</v>
      </c>
      <c r="B1210" s="1">
        <v>24899</v>
      </c>
      <c r="C1210" s="1">
        <v>14067</v>
      </c>
      <c r="D1210" s="1">
        <v>11268</v>
      </c>
      <c r="E1210" s="1">
        <v>312</v>
      </c>
      <c r="F1210" s="7">
        <f t="shared" si="23"/>
        <v>50546</v>
      </c>
      <c r="G1210" s="7">
        <v>3703</v>
      </c>
      <c r="H1210" s="5">
        <f>IF(A!F1210&gt;0,H1209+A!F1210," ")</f>
        <v>148951</v>
      </c>
      <c r="I1210" s="1">
        <v>148951</v>
      </c>
      <c r="J1210" s="5">
        <f t="shared" si="25"/>
        <v>9956</v>
      </c>
      <c r="K1210" s="1">
        <v>9956</v>
      </c>
      <c r="L1210" s="1">
        <v>911</v>
      </c>
      <c r="M1210" s="1">
        <v>830</v>
      </c>
      <c r="N1210" s="1">
        <v>732</v>
      </c>
      <c r="O1210" s="1">
        <v>962</v>
      </c>
      <c r="P1210" s="1">
        <v>849</v>
      </c>
      <c r="Q1210" s="49">
        <v>42.9</v>
      </c>
      <c r="R1210" s="49">
        <v>126.8</v>
      </c>
    </row>
    <row r="1211" spans="1:18" x14ac:dyDescent="0.3">
      <c r="A1211" s="6">
        <v>43127</v>
      </c>
      <c r="B1211" s="1">
        <v>24250</v>
      </c>
      <c r="C1211" s="1">
        <v>13743</v>
      </c>
      <c r="D1211" s="1">
        <v>11296</v>
      </c>
      <c r="E1211" s="1">
        <v>242</v>
      </c>
      <c r="F1211" s="7">
        <f t="shared" si="23"/>
        <v>49531</v>
      </c>
      <c r="G1211" s="7">
        <v>3805</v>
      </c>
      <c r="H1211" s="5">
        <f>IF(A!F1211&gt;0,H1210+A!F1211," ")</f>
        <v>198482</v>
      </c>
      <c r="I1211" s="1">
        <v>198482</v>
      </c>
      <c r="J1211" s="5">
        <f t="shared" si="25"/>
        <v>13761</v>
      </c>
      <c r="K1211" s="1">
        <v>13761</v>
      </c>
      <c r="L1211" s="1">
        <v>913</v>
      </c>
      <c r="M1211" s="1">
        <v>840</v>
      </c>
      <c r="N1211" s="1">
        <v>734</v>
      </c>
      <c r="O1211" s="1">
        <v>982</v>
      </c>
      <c r="P1211" s="1">
        <v>852</v>
      </c>
      <c r="Q1211" s="49">
        <v>42.2</v>
      </c>
      <c r="R1211" s="49">
        <v>169</v>
      </c>
    </row>
    <row r="1212" spans="1:18" x14ac:dyDescent="0.3">
      <c r="A1212" s="6">
        <v>43134</v>
      </c>
      <c r="B1212" s="1">
        <v>26022</v>
      </c>
      <c r="C1212" s="1">
        <v>15509</v>
      </c>
      <c r="D1212" s="1">
        <v>12245</v>
      </c>
      <c r="E1212" s="1">
        <v>434</v>
      </c>
      <c r="F1212" s="7">
        <f t="shared" si="23"/>
        <v>54210</v>
      </c>
      <c r="G1212" s="7">
        <v>3939</v>
      </c>
      <c r="H1212" s="5">
        <f>IF(A!F1212&gt;0,H1211+A!F1212," ")</f>
        <v>252692</v>
      </c>
      <c r="I1212" s="1">
        <v>252688</v>
      </c>
      <c r="J1212" s="5">
        <f t="shared" si="25"/>
        <v>17700</v>
      </c>
      <c r="K1212" s="1">
        <v>17700</v>
      </c>
      <c r="L1212" s="1">
        <v>902</v>
      </c>
      <c r="M1212" s="1">
        <v>832</v>
      </c>
      <c r="N1212" s="1">
        <v>751</v>
      </c>
      <c r="O1212" s="1">
        <v>936</v>
      </c>
      <c r="P1212" s="1">
        <v>848</v>
      </c>
      <c r="Q1212" s="49">
        <v>46</v>
      </c>
      <c r="R1212" s="49">
        <v>215.1</v>
      </c>
    </row>
    <row r="1213" spans="1:18" x14ac:dyDescent="0.3">
      <c r="A1213" s="6">
        <v>43141</v>
      </c>
      <c r="B1213" s="1">
        <v>24782</v>
      </c>
      <c r="C1213" s="1">
        <v>15284</v>
      </c>
      <c r="D1213" s="1">
        <v>10351</v>
      </c>
      <c r="E1213" s="1">
        <v>249</v>
      </c>
      <c r="F1213" s="7">
        <f t="shared" si="23"/>
        <v>50666</v>
      </c>
      <c r="G1213" s="7">
        <v>3920</v>
      </c>
      <c r="H1213" s="5">
        <f>IF(A!F1213&gt;0,H1212+A!F1213," ")</f>
        <v>303358</v>
      </c>
      <c r="I1213" s="1">
        <v>303358</v>
      </c>
      <c r="J1213" s="5">
        <f t="shared" si="25"/>
        <v>21620</v>
      </c>
      <c r="K1213" s="1">
        <v>21620</v>
      </c>
      <c r="L1213" s="1">
        <v>913</v>
      </c>
      <c r="M1213" s="1">
        <v>839</v>
      </c>
      <c r="N1213" s="1">
        <v>746</v>
      </c>
      <c r="O1213" s="1">
        <v>976</v>
      </c>
      <c r="P1213" s="1">
        <v>857</v>
      </c>
      <c r="Q1213" s="49">
        <v>43.4</v>
      </c>
      <c r="R1213" s="49">
        <v>258.39999999999998</v>
      </c>
    </row>
    <row r="1214" spans="1:18" x14ac:dyDescent="0.3">
      <c r="A1214" s="6">
        <v>43148</v>
      </c>
      <c r="B1214" s="1">
        <v>28816</v>
      </c>
      <c r="C1214" s="1">
        <v>14029</v>
      </c>
      <c r="D1214" s="1">
        <v>10943</v>
      </c>
      <c r="E1214" s="1">
        <v>326</v>
      </c>
      <c r="F1214" s="7">
        <f t="shared" si="23"/>
        <v>54114</v>
      </c>
      <c r="G1214" s="7">
        <v>3545</v>
      </c>
      <c r="H1214" s="5">
        <f>IF(A!F1214&gt;0,H1213+A!F1214," ")</f>
        <v>357472</v>
      </c>
      <c r="I1214" s="1">
        <v>357408</v>
      </c>
      <c r="J1214" s="5">
        <f t="shared" si="25"/>
        <v>25165</v>
      </c>
      <c r="K1214" s="1">
        <v>25165</v>
      </c>
      <c r="L1214" s="1">
        <v>907</v>
      </c>
      <c r="M1214" s="1">
        <v>841</v>
      </c>
      <c r="N1214" s="1">
        <v>764</v>
      </c>
      <c r="O1214" s="1">
        <v>975</v>
      </c>
      <c r="P1214" s="1">
        <v>861</v>
      </c>
      <c r="Q1214" s="49">
        <v>46.6</v>
      </c>
      <c r="R1214" s="49">
        <v>305</v>
      </c>
    </row>
    <row r="1215" spans="1:18" x14ac:dyDescent="0.3">
      <c r="A1215" s="6">
        <v>43155</v>
      </c>
      <c r="B1215" s="1">
        <v>23380</v>
      </c>
      <c r="C1215" s="1">
        <v>13082</v>
      </c>
      <c r="D1215" s="1">
        <v>9035</v>
      </c>
      <c r="E1215" s="1">
        <v>315</v>
      </c>
      <c r="F1215" s="7">
        <f t="shared" si="23"/>
        <v>45812</v>
      </c>
      <c r="G1215" s="7">
        <v>3740</v>
      </c>
      <c r="H1215" s="5">
        <f>IF(A!F1215&gt;0,H1214+A!F1215," ")</f>
        <v>403284</v>
      </c>
      <c r="I1215" s="1">
        <v>403284</v>
      </c>
      <c r="J1215" s="5">
        <f t="shared" si="25"/>
        <v>28905</v>
      </c>
      <c r="K1215" s="1">
        <v>28905</v>
      </c>
      <c r="L1215" s="1">
        <v>911</v>
      </c>
      <c r="M1215" s="1">
        <v>835</v>
      </c>
      <c r="N1215" s="1">
        <v>755</v>
      </c>
      <c r="O1215" s="1">
        <v>995</v>
      </c>
      <c r="P1215" s="1">
        <v>859</v>
      </c>
      <c r="Q1215" s="49">
        <v>39.4</v>
      </c>
      <c r="R1215" s="49">
        <v>344.5</v>
      </c>
    </row>
    <row r="1216" spans="1:18" x14ac:dyDescent="0.3">
      <c r="A1216" s="6">
        <v>43162</v>
      </c>
      <c r="B1216" s="1">
        <v>28303</v>
      </c>
      <c r="C1216" s="1">
        <v>18119</v>
      </c>
      <c r="D1216" s="1">
        <v>10621</v>
      </c>
      <c r="E1216" s="1">
        <v>335</v>
      </c>
      <c r="F1216" s="7">
        <f t="shared" si="23"/>
        <v>57378</v>
      </c>
      <c r="G1216" s="7">
        <v>3942</v>
      </c>
      <c r="H1216" s="5">
        <f>IF(A!F1216&gt;0,H1215+A!F1216," ")</f>
        <v>460662</v>
      </c>
      <c r="I1216" s="1">
        <v>460662</v>
      </c>
      <c r="J1216" s="5">
        <f t="shared" si="25"/>
        <v>32847</v>
      </c>
      <c r="K1216" s="1">
        <v>32847</v>
      </c>
      <c r="L1216" s="1">
        <v>904</v>
      </c>
      <c r="M1216" s="1">
        <v>834</v>
      </c>
      <c r="N1216" s="1">
        <v>761</v>
      </c>
      <c r="O1216" s="1">
        <v>1009</v>
      </c>
      <c r="P1216" s="1">
        <v>856</v>
      </c>
      <c r="Q1216" s="49">
        <v>49.1</v>
      </c>
      <c r="R1216" s="49">
        <v>393.4</v>
      </c>
    </row>
    <row r="1217" spans="1:18" x14ac:dyDescent="0.3">
      <c r="A1217" s="6">
        <v>43169</v>
      </c>
      <c r="B1217" s="1">
        <v>25382</v>
      </c>
      <c r="C1217" s="1">
        <v>18638</v>
      </c>
      <c r="D1217" s="1">
        <v>10584</v>
      </c>
      <c r="E1217" s="1">
        <v>310</v>
      </c>
      <c r="F1217" s="7">
        <f t="shared" si="23"/>
        <v>54914</v>
      </c>
      <c r="G1217" s="7">
        <v>3991</v>
      </c>
      <c r="H1217" s="5">
        <f>IF(A!F1217&gt;0,H1216+A!F1217," ")</f>
        <v>515576</v>
      </c>
      <c r="I1217" s="1">
        <v>515576</v>
      </c>
      <c r="J1217" s="5">
        <f t="shared" si="25"/>
        <v>36838</v>
      </c>
      <c r="K1217" s="1">
        <v>36838</v>
      </c>
      <c r="L1217" s="1">
        <v>917</v>
      </c>
      <c r="M1217" s="1">
        <v>836</v>
      </c>
      <c r="N1217" s="1">
        <v>752</v>
      </c>
      <c r="O1217" s="1">
        <v>1010</v>
      </c>
      <c r="P1217" s="1">
        <v>858</v>
      </c>
      <c r="Q1217" s="49">
        <v>47.1</v>
      </c>
      <c r="R1217" s="49">
        <v>440.6</v>
      </c>
    </row>
    <row r="1218" spans="1:18" x14ac:dyDescent="0.3">
      <c r="A1218" s="6">
        <v>43176</v>
      </c>
      <c r="B1218" s="1">
        <v>26240</v>
      </c>
      <c r="C1218" s="1">
        <v>21148</v>
      </c>
      <c r="D1218" s="1">
        <v>10283</v>
      </c>
      <c r="E1218" s="1">
        <v>237</v>
      </c>
      <c r="F1218" s="7">
        <f t="shared" si="23"/>
        <v>57908</v>
      </c>
      <c r="G1218" s="7">
        <v>3808</v>
      </c>
      <c r="H1218" s="5">
        <f>IF(A!F1218&gt;0,H1217+A!F1218," ")</f>
        <v>573484</v>
      </c>
      <c r="I1218" s="1">
        <v>573484</v>
      </c>
      <c r="J1218" s="5">
        <f t="shared" si="25"/>
        <v>40646</v>
      </c>
      <c r="K1218" s="1">
        <v>40646</v>
      </c>
      <c r="L1218" s="1">
        <v>909</v>
      </c>
      <c r="M1218" s="1">
        <v>834</v>
      </c>
      <c r="N1218" s="1">
        <v>767</v>
      </c>
      <c r="O1218" s="1">
        <v>999</v>
      </c>
      <c r="P1218" s="1">
        <v>857</v>
      </c>
      <c r="Q1218" s="49">
        <v>49.6</v>
      </c>
      <c r="R1218" s="49">
        <v>490.3</v>
      </c>
    </row>
    <row r="1219" spans="1:18" x14ac:dyDescent="0.3">
      <c r="A1219" s="6">
        <v>43183</v>
      </c>
      <c r="B1219" s="1">
        <v>25078</v>
      </c>
      <c r="C1219" s="1">
        <v>20868</v>
      </c>
      <c r="D1219" s="1">
        <v>11264</v>
      </c>
      <c r="E1219" s="1">
        <v>281</v>
      </c>
      <c r="F1219" s="7">
        <f t="shared" si="23"/>
        <v>57491</v>
      </c>
      <c r="G1219" s="7">
        <v>3878</v>
      </c>
      <c r="H1219" s="5">
        <f>IF(A!F1219&gt;0,H1218+A!F1219," ")</f>
        <v>630975</v>
      </c>
      <c r="I1219" s="1">
        <v>630975</v>
      </c>
      <c r="J1219" s="5">
        <f t="shared" si="25"/>
        <v>44524</v>
      </c>
      <c r="K1219" s="1">
        <v>44524</v>
      </c>
      <c r="L1219" s="1">
        <v>906</v>
      </c>
      <c r="M1219" s="1">
        <v>842</v>
      </c>
      <c r="N1219" s="1">
        <v>759</v>
      </c>
      <c r="O1219" s="1">
        <v>1021</v>
      </c>
      <c r="P1219" s="1">
        <v>855</v>
      </c>
      <c r="Q1219" s="49">
        <v>49.1</v>
      </c>
      <c r="R1219" s="49">
        <v>539.29999999999995</v>
      </c>
    </row>
    <row r="1220" spans="1:18" x14ac:dyDescent="0.3">
      <c r="A1220" s="6">
        <v>43190</v>
      </c>
      <c r="B1220" s="1">
        <v>20173</v>
      </c>
      <c r="C1220" s="1">
        <v>16535</v>
      </c>
      <c r="D1220" s="1">
        <v>9331</v>
      </c>
      <c r="E1220" s="1">
        <v>202</v>
      </c>
      <c r="F1220" s="7">
        <f t="shared" si="23"/>
        <v>46241</v>
      </c>
      <c r="G1220" s="7">
        <v>3325</v>
      </c>
      <c r="H1220" s="5">
        <f>IF(A!F1220&gt;0,H1219+A!F1220," ")</f>
        <v>677216</v>
      </c>
      <c r="I1220" s="1">
        <v>677216</v>
      </c>
      <c r="J1220" s="5">
        <f t="shared" si="25"/>
        <v>47849</v>
      </c>
      <c r="K1220" s="1">
        <v>47849</v>
      </c>
      <c r="L1220" s="1">
        <v>907</v>
      </c>
      <c r="M1220" s="1">
        <v>821</v>
      </c>
      <c r="N1220" s="1">
        <v>743</v>
      </c>
      <c r="O1220" s="1">
        <v>991</v>
      </c>
      <c r="P1220" s="1">
        <v>843</v>
      </c>
      <c r="Q1220" s="49">
        <v>39</v>
      </c>
      <c r="R1220" s="49">
        <v>578.20000000000005</v>
      </c>
    </row>
    <row r="1221" spans="1:18" x14ac:dyDescent="0.3">
      <c r="A1221" s="6">
        <v>43197</v>
      </c>
      <c r="B1221" s="1">
        <v>23217</v>
      </c>
      <c r="C1221" s="1">
        <v>21794</v>
      </c>
      <c r="D1221" s="1">
        <v>9255</v>
      </c>
      <c r="E1221" s="1">
        <v>190</v>
      </c>
      <c r="F1221" s="7">
        <f t="shared" si="23"/>
        <v>54456</v>
      </c>
      <c r="G1221" s="7">
        <v>3632</v>
      </c>
      <c r="H1221" s="5">
        <f>IF(A!F1221&gt;0,H1220+A!F1221," ")</f>
        <v>731672</v>
      </c>
      <c r="I1221" s="1">
        <v>731672</v>
      </c>
      <c r="J1221" s="5">
        <f t="shared" si="25"/>
        <v>51481</v>
      </c>
      <c r="K1221" s="1">
        <v>51481</v>
      </c>
      <c r="L1221" s="1">
        <v>895</v>
      </c>
      <c r="M1221" s="1">
        <v>839</v>
      </c>
      <c r="N1221" s="1">
        <v>758</v>
      </c>
      <c r="O1221" s="1">
        <v>995</v>
      </c>
      <c r="P1221" s="1">
        <v>850</v>
      </c>
      <c r="Q1221" s="49">
        <v>46.3</v>
      </c>
      <c r="R1221" s="49">
        <v>624.70000000000005</v>
      </c>
    </row>
    <row r="1222" spans="1:18" x14ac:dyDescent="0.3">
      <c r="A1222" s="6">
        <v>43204</v>
      </c>
      <c r="B1222" s="1">
        <v>27220</v>
      </c>
      <c r="C1222" s="1">
        <v>20558</v>
      </c>
      <c r="D1222" s="1">
        <v>9280</v>
      </c>
      <c r="E1222" s="1">
        <v>304</v>
      </c>
      <c r="F1222" s="7">
        <f t="shared" si="23"/>
        <v>57362</v>
      </c>
      <c r="G1222" s="7">
        <v>3934</v>
      </c>
      <c r="H1222" s="5">
        <f>IF(A!F1222&gt;0,H1221+A!F1222," ")</f>
        <v>789034</v>
      </c>
      <c r="I1222" s="1">
        <v>789034</v>
      </c>
      <c r="J1222" s="5">
        <f t="shared" si="25"/>
        <v>55415</v>
      </c>
      <c r="K1222" s="1">
        <v>55415</v>
      </c>
      <c r="L1222" s="1">
        <v>885</v>
      </c>
      <c r="M1222" s="1">
        <v>824</v>
      </c>
      <c r="N1222" s="1">
        <v>745</v>
      </c>
      <c r="O1222" s="1">
        <v>1023</v>
      </c>
      <c r="P1222" s="1">
        <v>841</v>
      </c>
      <c r="Q1222" s="49">
        <v>48.3</v>
      </c>
      <c r="R1222" s="49">
        <v>673.2</v>
      </c>
    </row>
    <row r="1223" spans="1:18" x14ac:dyDescent="0.3">
      <c r="A1223" s="6">
        <v>43211</v>
      </c>
      <c r="B1223" s="1">
        <v>26218</v>
      </c>
      <c r="C1223" s="1">
        <v>21700</v>
      </c>
      <c r="D1223" s="1">
        <v>8859</v>
      </c>
      <c r="E1223" s="1">
        <v>342</v>
      </c>
      <c r="F1223" s="7">
        <f t="shared" si="23"/>
        <v>57119</v>
      </c>
      <c r="G1223" s="7">
        <v>3819</v>
      </c>
      <c r="H1223" s="5">
        <f>IF(A!F1223&gt;0,H1222+A!F1223," ")</f>
        <v>846153</v>
      </c>
      <c r="I1223" s="1">
        <v>846153</v>
      </c>
      <c r="J1223" s="5">
        <f t="shared" si="25"/>
        <v>59234</v>
      </c>
      <c r="K1223" s="1">
        <v>59234</v>
      </c>
      <c r="L1223" s="1">
        <v>891</v>
      </c>
      <c r="M1223" s="1">
        <v>820</v>
      </c>
      <c r="N1223" s="1">
        <v>736</v>
      </c>
      <c r="O1223" s="1">
        <v>979</v>
      </c>
      <c r="P1223" s="1">
        <v>840</v>
      </c>
      <c r="Q1223" s="49">
        <v>48</v>
      </c>
      <c r="R1223" s="49">
        <v>721.2</v>
      </c>
    </row>
    <row r="1224" spans="1:18" x14ac:dyDescent="0.3">
      <c r="A1224" s="6">
        <v>43218</v>
      </c>
      <c r="B1224" s="1">
        <v>26682</v>
      </c>
      <c r="C1224" s="1">
        <v>25085</v>
      </c>
      <c r="D1224" s="1">
        <v>9869</v>
      </c>
      <c r="E1224" s="1">
        <v>371</v>
      </c>
      <c r="F1224" s="7">
        <f t="shared" si="23"/>
        <v>62007</v>
      </c>
      <c r="G1224" s="7">
        <v>3871</v>
      </c>
      <c r="H1224" s="5">
        <f>IF(A!F1224&gt;0,H1223+A!F1224," ")</f>
        <v>908160</v>
      </c>
      <c r="I1224" s="1">
        <v>908160</v>
      </c>
      <c r="J1224" s="5">
        <f t="shared" si="25"/>
        <v>63105</v>
      </c>
      <c r="K1224" s="1">
        <v>63105</v>
      </c>
      <c r="L1224" s="1">
        <v>876</v>
      </c>
      <c r="M1224" s="1">
        <v>821</v>
      </c>
      <c r="N1224" s="1">
        <v>736</v>
      </c>
      <c r="O1224" s="1">
        <v>977</v>
      </c>
      <c r="P1224" s="1">
        <v>832</v>
      </c>
      <c r="Q1224" s="49">
        <v>51.6</v>
      </c>
      <c r="R1224" s="49">
        <v>772.7</v>
      </c>
    </row>
    <row r="1225" spans="1:18" x14ac:dyDescent="0.3">
      <c r="A1225" s="6">
        <v>43225</v>
      </c>
      <c r="B1225" s="1">
        <v>26787</v>
      </c>
      <c r="C1225" s="1">
        <v>20972</v>
      </c>
      <c r="D1225" s="1">
        <v>10020</v>
      </c>
      <c r="E1225" s="1">
        <v>306</v>
      </c>
      <c r="F1225" s="7">
        <f t="shared" si="23"/>
        <v>58085</v>
      </c>
      <c r="G1225" s="7">
        <v>3990</v>
      </c>
      <c r="H1225" s="5">
        <f>IF(A!F1225&gt;0,H1224+A!F1225," ")</f>
        <v>966245</v>
      </c>
      <c r="I1225" s="1">
        <v>966245</v>
      </c>
      <c r="J1225" s="5">
        <f t="shared" si="25"/>
        <v>67095</v>
      </c>
      <c r="K1225" s="1">
        <v>67095</v>
      </c>
      <c r="L1225" s="1">
        <v>870</v>
      </c>
      <c r="M1225" s="1">
        <v>820</v>
      </c>
      <c r="N1225" s="1">
        <v>733</v>
      </c>
      <c r="O1225" s="1">
        <v>983</v>
      </c>
      <c r="P1225" s="1">
        <v>829</v>
      </c>
      <c r="Q1225" s="49">
        <v>48.1</v>
      </c>
      <c r="R1225" s="49">
        <v>820.8</v>
      </c>
    </row>
    <row r="1226" spans="1:18" x14ac:dyDescent="0.3">
      <c r="A1226" s="6">
        <v>43232</v>
      </c>
      <c r="B1226" s="1">
        <v>29336</v>
      </c>
      <c r="C1226" s="1">
        <v>22515</v>
      </c>
      <c r="D1226" s="1">
        <v>10131</v>
      </c>
      <c r="E1226" s="1">
        <v>280</v>
      </c>
      <c r="F1226" s="7">
        <f t="shared" si="23"/>
        <v>62262</v>
      </c>
      <c r="G1226" s="7">
        <v>3094</v>
      </c>
      <c r="H1226" s="5">
        <f>IF(A!F1226&gt;0,H1225+A!F1226," ")</f>
        <v>1028507</v>
      </c>
      <c r="I1226" s="1">
        <v>1028507</v>
      </c>
      <c r="J1226" s="5">
        <f t="shared" si="25"/>
        <v>70189</v>
      </c>
      <c r="K1226" s="1">
        <v>70189</v>
      </c>
      <c r="L1226" s="1">
        <v>846</v>
      </c>
      <c r="M1226" s="1">
        <v>804</v>
      </c>
      <c r="N1226" s="1">
        <v>731</v>
      </c>
      <c r="O1226" s="1">
        <v>984</v>
      </c>
      <c r="P1226" s="1">
        <v>813</v>
      </c>
      <c r="Q1226" s="49">
        <v>50.6</v>
      </c>
      <c r="R1226" s="49">
        <v>871.1</v>
      </c>
    </row>
    <row r="1227" spans="1:18" x14ac:dyDescent="0.3">
      <c r="A1227" s="6">
        <v>43239</v>
      </c>
      <c r="B1227" s="1">
        <v>31702</v>
      </c>
      <c r="C1227" s="1">
        <v>17604</v>
      </c>
      <c r="D1227" s="1">
        <v>9005</v>
      </c>
      <c r="E1227" s="1">
        <v>326</v>
      </c>
      <c r="F1227" s="7">
        <f t="shared" si="23"/>
        <v>58637</v>
      </c>
      <c r="G1227" s="7">
        <v>4036</v>
      </c>
      <c r="H1227" s="5">
        <f>IF(A!F1227&gt;0,H1226+A!F1227," ")</f>
        <v>1087144</v>
      </c>
      <c r="I1227" s="1">
        <v>1087144</v>
      </c>
      <c r="J1227" s="5">
        <f t="shared" si="25"/>
        <v>74225</v>
      </c>
      <c r="K1227" s="1">
        <v>74225</v>
      </c>
      <c r="L1227" s="1">
        <v>854</v>
      </c>
      <c r="M1227" s="1">
        <v>786</v>
      </c>
      <c r="N1227" s="1">
        <v>725</v>
      </c>
      <c r="O1227" s="1">
        <v>995</v>
      </c>
      <c r="P1227" s="1">
        <v>815</v>
      </c>
      <c r="Q1227" s="49">
        <v>47.8</v>
      </c>
      <c r="R1227" s="49">
        <v>919.3</v>
      </c>
    </row>
    <row r="1228" spans="1:18" x14ac:dyDescent="0.3">
      <c r="A1228" s="6">
        <v>43246</v>
      </c>
      <c r="B1228" s="1">
        <v>27304</v>
      </c>
      <c r="C1228" s="1">
        <v>16465</v>
      </c>
      <c r="D1228" s="1">
        <v>7832</v>
      </c>
      <c r="E1228" s="1">
        <v>338</v>
      </c>
      <c r="F1228" s="7">
        <f t="shared" si="23"/>
        <v>51939</v>
      </c>
      <c r="G1228" s="7">
        <v>3300</v>
      </c>
      <c r="H1228" s="5">
        <f>IF(A!F1228&gt;0,H1227+A!F1228," ")</f>
        <v>1139083</v>
      </c>
      <c r="I1228" s="1">
        <v>1139083</v>
      </c>
      <c r="J1228" s="5">
        <f t="shared" si="25"/>
        <v>77525</v>
      </c>
      <c r="K1228" s="1">
        <v>77525</v>
      </c>
      <c r="L1228" s="1">
        <v>831</v>
      </c>
      <c r="M1228" s="1">
        <v>799</v>
      </c>
      <c r="N1228" s="1">
        <v>713</v>
      </c>
      <c r="O1228" s="1">
        <v>1006</v>
      </c>
      <c r="P1228" s="1">
        <v>804</v>
      </c>
      <c r="Q1228" s="49">
        <v>41.8</v>
      </c>
      <c r="R1228" s="49">
        <v>960.6</v>
      </c>
    </row>
    <row r="1229" spans="1:18" x14ac:dyDescent="0.3">
      <c r="A1229" s="6">
        <v>43253</v>
      </c>
      <c r="B1229" s="1">
        <v>32173</v>
      </c>
      <c r="C1229" s="1">
        <v>18497</v>
      </c>
      <c r="D1229" s="1">
        <v>8486</v>
      </c>
      <c r="E1229" s="1">
        <v>281</v>
      </c>
      <c r="F1229" s="7">
        <f t="shared" si="23"/>
        <v>59437</v>
      </c>
      <c r="G1229" s="7">
        <v>3852</v>
      </c>
      <c r="H1229" s="5">
        <f>IF(A!F1229&gt;0,H1228+A!F1229," ")</f>
        <v>1198520</v>
      </c>
      <c r="I1229" s="1">
        <v>1198520</v>
      </c>
      <c r="J1229" s="5">
        <f t="shared" si="25"/>
        <v>81377</v>
      </c>
      <c r="K1229" s="1">
        <v>81377</v>
      </c>
      <c r="L1229" s="1">
        <v>835</v>
      </c>
      <c r="M1229" s="1">
        <v>778</v>
      </c>
      <c r="N1229" s="1">
        <v>711</v>
      </c>
      <c r="O1229" s="1">
        <v>988</v>
      </c>
      <c r="P1229" s="1">
        <v>800</v>
      </c>
      <c r="Q1229" s="49">
        <v>47.6</v>
      </c>
      <c r="R1229" s="49">
        <v>1008.4</v>
      </c>
    </row>
    <row r="1230" spans="1:18" x14ac:dyDescent="0.3">
      <c r="A1230" s="6">
        <v>43260</v>
      </c>
      <c r="B1230" s="1">
        <v>37567</v>
      </c>
      <c r="C1230" s="1">
        <v>17269</v>
      </c>
      <c r="D1230" s="1">
        <v>8611</v>
      </c>
      <c r="E1230" s="1">
        <v>371</v>
      </c>
      <c r="F1230" s="7">
        <f t="shared" si="23"/>
        <v>63818</v>
      </c>
      <c r="G1230" s="7">
        <v>3798</v>
      </c>
      <c r="H1230" s="5">
        <f>IF(A!F1230&gt;0,H1229+A!F1230," ")</f>
        <v>1262338</v>
      </c>
      <c r="I1230" s="1">
        <v>1262338</v>
      </c>
      <c r="J1230" s="5">
        <f t="shared" si="25"/>
        <v>85175</v>
      </c>
      <c r="K1230" s="1">
        <v>85175</v>
      </c>
      <c r="L1230" s="1">
        <v>832</v>
      </c>
      <c r="M1230" s="1">
        <v>783</v>
      </c>
      <c r="N1230" s="1">
        <v>713</v>
      </c>
      <c r="O1230" s="1">
        <v>985</v>
      </c>
      <c r="P1230" s="1">
        <v>804</v>
      </c>
      <c r="Q1230" s="49">
        <v>51.3</v>
      </c>
      <c r="R1230" s="49">
        <v>1059.9000000000001</v>
      </c>
    </row>
    <row r="1231" spans="1:18" x14ac:dyDescent="0.3">
      <c r="A1231" s="6">
        <v>43267</v>
      </c>
      <c r="B1231" s="1">
        <v>39150</v>
      </c>
      <c r="C1231" s="1">
        <v>20263</v>
      </c>
      <c r="D1231" s="1">
        <v>7966</v>
      </c>
      <c r="E1231" s="1">
        <v>344</v>
      </c>
      <c r="F1231" s="7">
        <f t="shared" ref="F1231:F1244" si="26">SUM(B1231:E1231)</f>
        <v>67723</v>
      </c>
      <c r="G1231" s="7">
        <v>3819</v>
      </c>
      <c r="H1231" s="5">
        <f>IF(A!F1231&gt;0,H1230+A!F1231," ")</f>
        <v>1330061</v>
      </c>
      <c r="I1231" s="1">
        <v>1330061</v>
      </c>
      <c r="J1231" s="5">
        <f t="shared" si="25"/>
        <v>88994</v>
      </c>
      <c r="K1231" s="1">
        <v>88994</v>
      </c>
      <c r="L1231" s="1">
        <v>850</v>
      </c>
      <c r="M1231" s="1">
        <v>782</v>
      </c>
      <c r="N1231" s="1">
        <v>716</v>
      </c>
      <c r="O1231" s="1">
        <v>988</v>
      </c>
      <c r="P1231" s="1">
        <v>814</v>
      </c>
      <c r="Q1231" s="49">
        <v>55.2</v>
      </c>
      <c r="R1231" s="49">
        <v>1115.0999999999999</v>
      </c>
    </row>
    <row r="1232" spans="1:18" x14ac:dyDescent="0.3">
      <c r="A1232" s="6">
        <v>43274</v>
      </c>
      <c r="B1232" s="1">
        <v>41783</v>
      </c>
      <c r="C1232" s="1">
        <v>17545</v>
      </c>
      <c r="D1232" s="1">
        <v>8272</v>
      </c>
      <c r="E1232" s="1">
        <v>375</v>
      </c>
      <c r="F1232" s="7">
        <f t="shared" si="26"/>
        <v>67975</v>
      </c>
      <c r="G1232" s="7">
        <v>3975</v>
      </c>
      <c r="H1232" s="5">
        <f>IF(A!F1232&gt;0,H1231+A!F1232," ")</f>
        <v>1398036</v>
      </c>
      <c r="I1232" s="1">
        <v>1398036</v>
      </c>
      <c r="J1232" s="5">
        <f t="shared" si="25"/>
        <v>92969</v>
      </c>
      <c r="K1232" s="1">
        <v>92969</v>
      </c>
      <c r="L1232" s="1">
        <v>845</v>
      </c>
      <c r="M1232" s="1">
        <v>787</v>
      </c>
      <c r="N1232" s="1">
        <v>724</v>
      </c>
      <c r="O1232" s="1">
        <v>963</v>
      </c>
      <c r="P1232" s="1">
        <v>816</v>
      </c>
      <c r="Q1232" s="49">
        <v>55.5</v>
      </c>
      <c r="R1232" s="49">
        <v>1170.0999999999999</v>
      </c>
    </row>
    <row r="1233" spans="1:18" x14ac:dyDescent="0.3">
      <c r="A1233" s="6">
        <v>43281</v>
      </c>
      <c r="B1233" s="1">
        <v>36086</v>
      </c>
      <c r="C1233" s="1">
        <v>14798</v>
      </c>
      <c r="D1233" s="1">
        <v>8088</v>
      </c>
      <c r="E1233" s="1">
        <v>314</v>
      </c>
      <c r="F1233" s="7">
        <f t="shared" si="26"/>
        <v>59286</v>
      </c>
      <c r="G1233" s="7">
        <v>2971</v>
      </c>
      <c r="H1233" s="5">
        <f>IF(A!F1233&gt;0,H1232+A!F1233," ")</f>
        <v>1457322</v>
      </c>
      <c r="I1233" s="1">
        <v>1457298</v>
      </c>
      <c r="J1233" s="5">
        <f t="shared" si="25"/>
        <v>95940</v>
      </c>
      <c r="K1233" s="1">
        <v>95940</v>
      </c>
      <c r="L1233" s="1">
        <v>849</v>
      </c>
      <c r="M1233" s="1">
        <v>788</v>
      </c>
      <c r="N1233" s="1">
        <v>723</v>
      </c>
      <c r="O1233" s="1">
        <v>986</v>
      </c>
      <c r="P1233" s="1">
        <v>817</v>
      </c>
      <c r="Q1233" s="49">
        <v>48.4</v>
      </c>
      <c r="R1233" s="49">
        <v>1219.0999999999999</v>
      </c>
    </row>
    <row r="1234" spans="1:18" x14ac:dyDescent="0.3">
      <c r="A1234" s="6">
        <v>43288</v>
      </c>
      <c r="B1234" s="1">
        <v>34495</v>
      </c>
      <c r="C1234" s="1">
        <v>10547</v>
      </c>
      <c r="D1234" s="1">
        <v>6667</v>
      </c>
      <c r="E1234" s="1">
        <v>260</v>
      </c>
      <c r="F1234" s="7">
        <f t="shared" si="26"/>
        <v>51969</v>
      </c>
      <c r="G1234" s="7">
        <v>3102</v>
      </c>
      <c r="H1234" s="5">
        <f>IF(A!F1234&gt;0,H1233+A!F1234," ")</f>
        <v>1509291</v>
      </c>
      <c r="I1234" s="1">
        <v>1509267</v>
      </c>
      <c r="J1234" s="5">
        <f t="shared" si="25"/>
        <v>99042</v>
      </c>
      <c r="K1234" s="1">
        <v>99042</v>
      </c>
      <c r="L1234" s="1">
        <v>857</v>
      </c>
      <c r="M1234" s="1">
        <v>783</v>
      </c>
      <c r="N1234" s="1">
        <v>724</v>
      </c>
      <c r="O1234" s="1">
        <v>983</v>
      </c>
      <c r="P1234" s="1">
        <v>826</v>
      </c>
      <c r="Q1234" s="49">
        <v>42.9</v>
      </c>
      <c r="R1234" s="49">
        <v>1262</v>
      </c>
    </row>
    <row r="1235" spans="1:18" x14ac:dyDescent="0.3">
      <c r="A1235" s="6">
        <v>43295</v>
      </c>
      <c r="B1235" s="1">
        <v>35547</v>
      </c>
      <c r="C1235" s="1">
        <v>17828</v>
      </c>
      <c r="D1235" s="1">
        <v>8353</v>
      </c>
      <c r="E1235" s="1">
        <v>295</v>
      </c>
      <c r="F1235" s="7">
        <f t="shared" si="26"/>
        <v>62023</v>
      </c>
      <c r="G1235" s="7">
        <v>3455</v>
      </c>
      <c r="H1235" s="5">
        <f>IF(A!F1235&gt;0,H1234+A!F1235," ")</f>
        <v>1571314</v>
      </c>
      <c r="I1235" s="1">
        <v>1571314</v>
      </c>
      <c r="J1235" s="5">
        <f t="shared" si="25"/>
        <v>102497</v>
      </c>
      <c r="K1235" s="1">
        <v>102497</v>
      </c>
      <c r="L1235" s="1">
        <v>865</v>
      </c>
      <c r="M1235" s="1">
        <v>807</v>
      </c>
      <c r="N1235" s="1">
        <v>731</v>
      </c>
      <c r="O1235" s="1">
        <v>1011</v>
      </c>
      <c r="P1235" s="1">
        <v>831</v>
      </c>
      <c r="Q1235" s="49">
        <v>51.5</v>
      </c>
      <c r="R1235" s="49">
        <v>1313.3</v>
      </c>
    </row>
    <row r="1236" spans="1:18" x14ac:dyDescent="0.3">
      <c r="A1236" s="6">
        <v>43302</v>
      </c>
      <c r="B1236" s="1">
        <v>34521</v>
      </c>
      <c r="C1236" s="1">
        <v>14775</v>
      </c>
      <c r="D1236" s="1">
        <v>7979</v>
      </c>
      <c r="E1236" s="1">
        <v>391</v>
      </c>
      <c r="F1236" s="7">
        <f t="shared" si="26"/>
        <v>57666</v>
      </c>
      <c r="G1236" s="7">
        <v>3480</v>
      </c>
      <c r="H1236" s="5">
        <f>IF(A!F1236&gt;0,H1235+A!F1236," ")</f>
        <v>1628980</v>
      </c>
      <c r="I1236" s="1">
        <v>1628980</v>
      </c>
      <c r="J1236" s="5">
        <f t="shared" si="25"/>
        <v>105977</v>
      </c>
      <c r="K1236" s="1">
        <v>105977</v>
      </c>
      <c r="L1236" s="1">
        <v>871</v>
      </c>
      <c r="M1236" s="1">
        <v>804</v>
      </c>
      <c r="N1236" s="1">
        <v>727</v>
      </c>
      <c r="O1236" s="1">
        <v>971</v>
      </c>
      <c r="P1236" s="1">
        <v>835</v>
      </c>
      <c r="Q1236" s="49">
        <v>48.1</v>
      </c>
      <c r="R1236" s="49">
        <v>1361.4</v>
      </c>
    </row>
    <row r="1237" spans="1:18" x14ac:dyDescent="0.3">
      <c r="A1237" s="6">
        <v>43309</v>
      </c>
      <c r="B1237" s="1">
        <v>37592</v>
      </c>
      <c r="C1237" s="1">
        <v>17614</v>
      </c>
      <c r="D1237" s="1">
        <v>8714</v>
      </c>
      <c r="E1237" s="1">
        <v>384</v>
      </c>
      <c r="F1237" s="7">
        <f t="shared" si="26"/>
        <v>64304</v>
      </c>
      <c r="G1237" s="7">
        <v>3602</v>
      </c>
      <c r="H1237" s="5">
        <f>IF(A!F1237&gt;0,H1236+A!F1237," ")</f>
        <v>1693284</v>
      </c>
      <c r="I1237" s="1">
        <v>1693262</v>
      </c>
      <c r="J1237" s="5">
        <f t="shared" si="25"/>
        <v>109579</v>
      </c>
      <c r="K1237" s="1">
        <v>109579</v>
      </c>
      <c r="L1237" s="1">
        <v>877</v>
      </c>
      <c r="M1237" s="1">
        <v>796</v>
      </c>
      <c r="N1237" s="1">
        <v>734</v>
      </c>
      <c r="O1237" s="1">
        <v>1027</v>
      </c>
      <c r="P1237" s="1">
        <v>836</v>
      </c>
      <c r="Q1237" s="49">
        <v>53.8</v>
      </c>
      <c r="R1237" s="49">
        <v>1415.6</v>
      </c>
    </row>
    <row r="1238" spans="1:18" x14ac:dyDescent="0.3">
      <c r="A1238" s="6">
        <v>43316</v>
      </c>
      <c r="B1238" s="1">
        <v>39921</v>
      </c>
      <c r="C1238" s="1">
        <v>11719</v>
      </c>
      <c r="D1238" s="1">
        <v>8001</v>
      </c>
      <c r="E1238" s="1">
        <v>313</v>
      </c>
      <c r="F1238" s="7">
        <f t="shared" si="26"/>
        <v>59954</v>
      </c>
      <c r="G1238" s="7">
        <v>3588</v>
      </c>
      <c r="H1238" s="5">
        <f>IF(A!F1238&gt;0,H1237+A!F1238," ")</f>
        <v>1753238</v>
      </c>
      <c r="I1238" s="1">
        <v>1753238</v>
      </c>
      <c r="J1238" s="5">
        <f t="shared" si="25"/>
        <v>113167</v>
      </c>
      <c r="K1238" s="1">
        <v>113187</v>
      </c>
      <c r="L1238" s="1">
        <v>883</v>
      </c>
      <c r="M1238" s="1">
        <v>815</v>
      </c>
      <c r="N1238" s="1">
        <v>753</v>
      </c>
      <c r="O1238" s="1">
        <v>1001</v>
      </c>
      <c r="P1238" s="1">
        <v>853</v>
      </c>
      <c r="Q1238" s="49">
        <v>51.1</v>
      </c>
      <c r="R1238" s="49">
        <v>1466.5</v>
      </c>
    </row>
    <row r="1239" spans="1:18" x14ac:dyDescent="0.3">
      <c r="A1239" s="6">
        <v>43323</v>
      </c>
      <c r="B1239" s="1">
        <v>33792</v>
      </c>
      <c r="C1239" s="1">
        <v>11924</v>
      </c>
      <c r="D1239" s="1">
        <v>6637</v>
      </c>
      <c r="E1239" s="1">
        <v>327</v>
      </c>
      <c r="F1239" s="7">
        <f t="shared" si="26"/>
        <v>52680</v>
      </c>
      <c r="G1239" s="7">
        <v>3453</v>
      </c>
      <c r="H1239" s="5">
        <f>IF(A!F1239&gt;0,H1238+A!F1239," ")</f>
        <v>1805918</v>
      </c>
      <c r="I1239" s="1">
        <v>1805918</v>
      </c>
      <c r="J1239" s="5">
        <f t="shared" si="25"/>
        <v>116620</v>
      </c>
      <c r="K1239" s="1">
        <v>116640</v>
      </c>
      <c r="L1239" s="1">
        <v>886</v>
      </c>
      <c r="M1239" s="1">
        <v>818</v>
      </c>
      <c r="N1239" s="1">
        <v>742</v>
      </c>
      <c r="O1239" s="1">
        <v>983</v>
      </c>
      <c r="P1239" s="1">
        <v>853</v>
      </c>
      <c r="Q1239" s="49">
        <v>44.9</v>
      </c>
      <c r="R1239" s="49">
        <v>1511.1</v>
      </c>
    </row>
    <row r="1240" spans="1:18" x14ac:dyDescent="0.3">
      <c r="A1240" s="6">
        <v>43330</v>
      </c>
      <c r="B1240" s="1">
        <v>42314</v>
      </c>
      <c r="C1240" s="1">
        <v>15603</v>
      </c>
      <c r="D1240" s="1">
        <v>8639</v>
      </c>
      <c r="E1240" s="1">
        <v>592</v>
      </c>
      <c r="F1240" s="7">
        <f t="shared" si="26"/>
        <v>67148</v>
      </c>
      <c r="G1240" s="7">
        <v>3576</v>
      </c>
      <c r="H1240" s="5">
        <f>IF(A!F1240&gt;0,H1239+A!F1240," ")</f>
        <v>1873066</v>
      </c>
      <c r="I1240" s="1">
        <v>1873066</v>
      </c>
      <c r="J1240" s="5">
        <f t="shared" si="25"/>
        <v>120196</v>
      </c>
      <c r="K1240" s="1">
        <v>120216</v>
      </c>
      <c r="L1240" s="1">
        <v>900</v>
      </c>
      <c r="M1240" s="1">
        <v>827</v>
      </c>
      <c r="N1240" s="1">
        <v>729</v>
      </c>
      <c r="O1240" s="1">
        <v>926</v>
      </c>
      <c r="P1240" s="1">
        <v>861</v>
      </c>
      <c r="Q1240" s="49">
        <v>57.8</v>
      </c>
      <c r="R1240" s="49">
        <v>1568.9</v>
      </c>
    </row>
    <row r="1241" spans="1:18" x14ac:dyDescent="0.3">
      <c r="A1241" s="6">
        <v>43337</v>
      </c>
      <c r="B1241" s="1">
        <v>40253</v>
      </c>
      <c r="C1241" s="1">
        <v>17490</v>
      </c>
      <c r="D1241" s="1">
        <v>9171</v>
      </c>
      <c r="E1241" s="1">
        <v>377</v>
      </c>
      <c r="F1241" s="7">
        <f t="shared" si="26"/>
        <v>67291</v>
      </c>
      <c r="G1241" s="7">
        <v>3366</v>
      </c>
      <c r="H1241" s="5">
        <f>IF(A!F1241&gt;0,H1240+A!F1241," ")</f>
        <v>1940357</v>
      </c>
      <c r="I1241" s="1">
        <v>1940357</v>
      </c>
      <c r="J1241" s="5">
        <f t="shared" si="25"/>
        <v>123562</v>
      </c>
      <c r="K1241" s="1">
        <v>123582</v>
      </c>
      <c r="L1241" s="1">
        <v>903</v>
      </c>
      <c r="M1241" s="1">
        <v>826</v>
      </c>
      <c r="N1241" s="1">
        <v>731</v>
      </c>
      <c r="O1241" s="1">
        <v>963</v>
      </c>
      <c r="P1241" s="1">
        <v>860</v>
      </c>
      <c r="Q1241" s="49">
        <v>57.9</v>
      </c>
      <c r="R1241" s="49">
        <v>1626.7</v>
      </c>
    </row>
    <row r="1242" spans="1:18" x14ac:dyDescent="0.3">
      <c r="A1242" s="6">
        <v>43344</v>
      </c>
      <c r="B1242" s="1">
        <v>36615</v>
      </c>
      <c r="C1242" s="1">
        <v>14905</v>
      </c>
      <c r="D1242" s="1">
        <v>8969</v>
      </c>
      <c r="E1242" s="1">
        <v>357</v>
      </c>
      <c r="F1242" s="7">
        <f t="shared" si="26"/>
        <v>60846</v>
      </c>
      <c r="G1242" s="7">
        <v>3637</v>
      </c>
      <c r="H1242" s="5">
        <f>IF(A!F1242&gt;0,H1241+A!F1242," ")</f>
        <v>2001203</v>
      </c>
      <c r="I1242" s="1">
        <v>2001153</v>
      </c>
      <c r="J1242" s="5">
        <f t="shared" si="25"/>
        <v>127199</v>
      </c>
      <c r="K1242" s="1">
        <v>127219</v>
      </c>
      <c r="L1242" s="1">
        <v>903</v>
      </c>
      <c r="M1242" s="1">
        <v>831</v>
      </c>
      <c r="N1242" s="1">
        <v>731</v>
      </c>
      <c r="O1242" s="1">
        <v>954</v>
      </c>
      <c r="P1242" s="1">
        <v>860</v>
      </c>
      <c r="Q1242" s="49">
        <v>52.3</v>
      </c>
      <c r="R1242" s="49">
        <v>1679.4</v>
      </c>
    </row>
    <row r="1243" spans="1:18" x14ac:dyDescent="0.3">
      <c r="A1243" s="6">
        <v>43351</v>
      </c>
      <c r="B1243" s="1">
        <v>33935</v>
      </c>
      <c r="C1243" s="1">
        <v>13368</v>
      </c>
      <c r="D1243" s="1">
        <v>8521</v>
      </c>
      <c r="E1243" s="1">
        <v>407</v>
      </c>
      <c r="F1243" s="7">
        <f t="shared" si="26"/>
        <v>56231</v>
      </c>
      <c r="G1243" s="7">
        <v>3001</v>
      </c>
      <c r="H1243" s="5">
        <f>IF(A!F1243&gt;0,H1242+A!F1243," ")</f>
        <v>2057434</v>
      </c>
      <c r="I1243" s="1">
        <v>2057384</v>
      </c>
      <c r="J1243" s="5">
        <f t="shared" si="25"/>
        <v>130200</v>
      </c>
      <c r="K1243" s="1">
        <v>130220</v>
      </c>
      <c r="L1243" s="1">
        <v>916</v>
      </c>
      <c r="M1243" s="1">
        <v>846</v>
      </c>
      <c r="N1243" s="1">
        <v>730</v>
      </c>
      <c r="O1243" s="1">
        <v>937</v>
      </c>
      <c r="P1243" s="1">
        <v>871</v>
      </c>
      <c r="Q1243" s="49">
        <v>49</v>
      </c>
      <c r="R1243" s="49">
        <v>1728</v>
      </c>
    </row>
    <row r="1244" spans="1:18" x14ac:dyDescent="0.3">
      <c r="A1244" s="6">
        <v>43358</v>
      </c>
      <c r="B1244" s="1">
        <v>39407</v>
      </c>
      <c r="C1244" s="1">
        <v>14828</v>
      </c>
      <c r="D1244" s="1">
        <v>9653</v>
      </c>
      <c r="E1244" s="1">
        <v>472</v>
      </c>
      <c r="F1244" s="7">
        <f t="shared" si="26"/>
        <v>64360</v>
      </c>
      <c r="G1244" s="7">
        <v>3639</v>
      </c>
      <c r="H1244" s="5">
        <f>IF(A!F1244&gt;0,H1243+A!F1244," ")</f>
        <v>2121794</v>
      </c>
      <c r="I1244" s="1">
        <v>2121744</v>
      </c>
      <c r="J1244" s="5">
        <f t="shared" si="25"/>
        <v>133839</v>
      </c>
      <c r="K1244" s="1">
        <v>133885</v>
      </c>
      <c r="L1244" s="1">
        <v>922</v>
      </c>
      <c r="M1244" s="1">
        <v>833</v>
      </c>
      <c r="N1244" s="1">
        <v>719</v>
      </c>
      <c r="O1244" s="1">
        <v>995</v>
      </c>
      <c r="P1244" s="1">
        <v>871</v>
      </c>
      <c r="Q1244" s="49">
        <v>56.1</v>
      </c>
      <c r="R1244" s="49">
        <v>1784.2</v>
      </c>
    </row>
    <row r="1245" spans="1:18" x14ac:dyDescent="0.3">
      <c r="A1245" s="6">
        <v>43365</v>
      </c>
      <c r="B1245" s="1">
        <v>38266</v>
      </c>
      <c r="C1245" s="1">
        <v>16199</v>
      </c>
      <c r="D1245" s="1">
        <v>9270</v>
      </c>
      <c r="E1245" s="1">
        <v>542</v>
      </c>
      <c r="F1245" s="7">
        <v>64277</v>
      </c>
      <c r="G1245" s="7">
        <v>3473</v>
      </c>
      <c r="H1245" s="5">
        <f>IF(A!F1245&gt;0,H1244+A!F1245," ")</f>
        <v>2186071</v>
      </c>
      <c r="I1245" s="1">
        <v>2186021</v>
      </c>
      <c r="J1245" s="5">
        <f t="shared" si="25"/>
        <v>137312</v>
      </c>
      <c r="K1245" s="1">
        <v>137358</v>
      </c>
      <c r="L1245" s="1">
        <v>923</v>
      </c>
      <c r="M1245" s="1">
        <v>852</v>
      </c>
      <c r="N1245" s="1">
        <v>730</v>
      </c>
      <c r="O1245" s="1">
        <v>979</v>
      </c>
      <c r="P1245" s="1">
        <v>878</v>
      </c>
      <c r="Q1245" s="49">
        <v>56.4</v>
      </c>
      <c r="R1245" s="49">
        <v>1840.6</v>
      </c>
    </row>
    <row r="1246" spans="1:18" x14ac:dyDescent="0.3">
      <c r="A1246" s="6">
        <v>43372</v>
      </c>
      <c r="B1246" s="1">
        <v>38086</v>
      </c>
      <c r="C1246" s="1">
        <v>12637</v>
      </c>
      <c r="D1246" s="1">
        <v>8723</v>
      </c>
      <c r="E1246" s="1">
        <v>427</v>
      </c>
      <c r="F1246" s="7">
        <v>59873</v>
      </c>
      <c r="G1246" s="7">
        <v>3521</v>
      </c>
      <c r="H1246" s="5">
        <f>IF(A!F1246&gt;0,H1245+A!F1246," ")</f>
        <v>2245944</v>
      </c>
      <c r="I1246" s="1">
        <v>2245894</v>
      </c>
      <c r="J1246" s="5">
        <f t="shared" si="25"/>
        <v>140833</v>
      </c>
      <c r="K1246" s="1">
        <v>140879</v>
      </c>
      <c r="L1246" s="1">
        <v>930</v>
      </c>
      <c r="M1246" s="1">
        <v>844</v>
      </c>
      <c r="N1246" s="1">
        <v>723</v>
      </c>
      <c r="O1246" s="1">
        <v>984</v>
      </c>
      <c r="P1246" s="1">
        <v>882</v>
      </c>
      <c r="Q1246" s="49">
        <v>52.8</v>
      </c>
      <c r="R1246" s="49">
        <v>1893.4</v>
      </c>
    </row>
    <row r="1247" spans="1:18" x14ac:dyDescent="0.3">
      <c r="A1247" s="6">
        <v>43379</v>
      </c>
      <c r="B1247" s="1">
        <v>35819</v>
      </c>
      <c r="C1247" s="1">
        <v>15833</v>
      </c>
      <c r="D1247" s="1">
        <v>8067</v>
      </c>
      <c r="E1247" s="1">
        <v>461</v>
      </c>
      <c r="F1247" s="7">
        <v>60180</v>
      </c>
      <c r="G1247" s="7">
        <v>3749</v>
      </c>
      <c r="H1247" s="5">
        <f>IF(A!F1247&gt;0,H1246+A!F1247," ")</f>
        <v>2306124</v>
      </c>
      <c r="I1247" s="1">
        <v>2306074</v>
      </c>
      <c r="J1247" s="5">
        <f t="shared" si="25"/>
        <v>144582</v>
      </c>
      <c r="K1247" s="1">
        <v>144628</v>
      </c>
      <c r="L1247" s="1">
        <v>931</v>
      </c>
      <c r="M1247" s="1">
        <v>842</v>
      </c>
      <c r="N1247" s="1">
        <v>721</v>
      </c>
      <c r="O1247" s="1">
        <v>964</v>
      </c>
      <c r="P1247" s="1">
        <v>880</v>
      </c>
      <c r="Q1247" s="49">
        <v>52.9</v>
      </c>
      <c r="R1247" s="49">
        <v>1946.4</v>
      </c>
    </row>
    <row r="1248" spans="1:18" x14ac:dyDescent="0.3">
      <c r="A1248" s="6">
        <v>43386</v>
      </c>
      <c r="B1248" s="1">
        <v>30585</v>
      </c>
      <c r="C1248" s="1">
        <v>15028</v>
      </c>
      <c r="D1248" s="1">
        <v>7731</v>
      </c>
      <c r="E1248" s="1">
        <v>422</v>
      </c>
      <c r="F1248" s="7">
        <v>53766</v>
      </c>
      <c r="G1248" s="7">
        <v>2897</v>
      </c>
      <c r="H1248" s="5">
        <f>IF(A!F1248&gt;0,H1247+A!F1248," ")</f>
        <v>2359890</v>
      </c>
      <c r="I1248" s="1">
        <v>2359890</v>
      </c>
      <c r="J1248" s="5">
        <f t="shared" si="25"/>
        <v>147479</v>
      </c>
      <c r="K1248" s="1">
        <v>147525</v>
      </c>
      <c r="L1248" s="1">
        <v>924</v>
      </c>
      <c r="M1248" s="1">
        <v>848</v>
      </c>
      <c r="N1248" s="1">
        <v>722</v>
      </c>
      <c r="O1248" s="1">
        <v>972</v>
      </c>
      <c r="P1248" s="1">
        <v>874</v>
      </c>
      <c r="Q1248" s="49">
        <v>47</v>
      </c>
      <c r="R1248" s="49">
        <v>1992.9</v>
      </c>
    </row>
    <row r="1249" spans="1:18" x14ac:dyDescent="0.3">
      <c r="A1249" s="6">
        <v>43393</v>
      </c>
      <c r="B1249" s="1">
        <v>35085</v>
      </c>
      <c r="C1249" s="1">
        <v>19383</v>
      </c>
      <c r="D1249" s="1">
        <v>9239</v>
      </c>
      <c r="E1249" s="1">
        <v>375</v>
      </c>
      <c r="F1249" s="7">
        <v>64082</v>
      </c>
      <c r="G1249" s="7">
        <v>3517</v>
      </c>
      <c r="H1249" s="5">
        <f>IF(A!F1249&gt;0,H1248+A!F1249," ")</f>
        <v>2423972</v>
      </c>
      <c r="I1249" s="1">
        <v>2423972</v>
      </c>
      <c r="J1249" s="5">
        <f t="shared" si="25"/>
        <v>150996</v>
      </c>
      <c r="K1249" s="1">
        <v>151042</v>
      </c>
      <c r="L1249" s="1">
        <v>924</v>
      </c>
      <c r="M1249" s="1">
        <v>847</v>
      </c>
      <c r="N1249" s="1">
        <v>707</v>
      </c>
      <c r="O1249" s="1">
        <v>937</v>
      </c>
      <c r="P1249" s="1">
        <v>869</v>
      </c>
      <c r="Q1249" s="49">
        <v>55.7</v>
      </c>
      <c r="R1249" s="49">
        <v>2049.1</v>
      </c>
    </row>
    <row r="1250" spans="1:18" x14ac:dyDescent="0.3">
      <c r="A1250" s="6">
        <v>43400</v>
      </c>
      <c r="B1250" s="1">
        <v>32441</v>
      </c>
      <c r="C1250" s="1">
        <v>16750</v>
      </c>
      <c r="D1250" s="1">
        <v>10607</v>
      </c>
      <c r="E1250" s="1">
        <v>265</v>
      </c>
      <c r="F1250" s="7">
        <v>60063</v>
      </c>
      <c r="G1250" s="7">
        <v>3663</v>
      </c>
      <c r="H1250" s="5">
        <f>IF(A!F1250&gt;0,H1249+A!F1250," ")</f>
        <v>2484035</v>
      </c>
      <c r="I1250" s="1">
        <v>2484035</v>
      </c>
      <c r="J1250" s="5">
        <f t="shared" si="25"/>
        <v>154659</v>
      </c>
      <c r="K1250" s="1">
        <v>154705</v>
      </c>
      <c r="L1250" s="1">
        <v>936</v>
      </c>
      <c r="M1250" s="1">
        <v>848</v>
      </c>
      <c r="N1250" s="1">
        <v>700</v>
      </c>
      <c r="O1250" s="1">
        <v>969</v>
      </c>
      <c r="P1250" s="1">
        <v>870</v>
      </c>
      <c r="Q1250" s="49">
        <v>52.3</v>
      </c>
      <c r="R1250" s="49">
        <v>2101.4</v>
      </c>
    </row>
    <row r="1251" spans="1:18" x14ac:dyDescent="0.3">
      <c r="A1251" s="6">
        <v>43407</v>
      </c>
      <c r="B1251" s="1">
        <v>28964</v>
      </c>
      <c r="C1251" s="1">
        <v>19562</v>
      </c>
      <c r="D1251" s="1">
        <v>12126</v>
      </c>
      <c r="E1251" s="1">
        <v>225</v>
      </c>
      <c r="F1251" s="7">
        <v>60877</v>
      </c>
      <c r="G1251" s="7">
        <v>3679</v>
      </c>
      <c r="H1251" s="5">
        <f>IF(A!F1251&gt;0,H1250+A!F1251," ")</f>
        <v>2544912</v>
      </c>
      <c r="I1251" s="1">
        <v>2544912</v>
      </c>
      <c r="J1251" s="5">
        <f t="shared" si="25"/>
        <v>158338</v>
      </c>
      <c r="K1251" s="1">
        <v>158384</v>
      </c>
      <c r="L1251" s="1">
        <v>940</v>
      </c>
      <c r="M1251" s="1">
        <v>852</v>
      </c>
      <c r="N1251" s="1">
        <v>709</v>
      </c>
      <c r="O1251" s="1">
        <v>934</v>
      </c>
      <c r="P1251" s="1">
        <v>866</v>
      </c>
      <c r="Q1251" s="49">
        <v>52.7</v>
      </c>
      <c r="R1251" s="49">
        <v>2153.4</v>
      </c>
    </row>
    <row r="1252" spans="1:18" x14ac:dyDescent="0.3">
      <c r="A1252" s="6">
        <v>43414</v>
      </c>
      <c r="B1252" s="1">
        <v>29353</v>
      </c>
      <c r="C1252" s="1">
        <v>18952</v>
      </c>
      <c r="D1252" s="1">
        <v>12836</v>
      </c>
      <c r="E1252" s="1">
        <v>283</v>
      </c>
      <c r="F1252" s="7">
        <v>61424</v>
      </c>
      <c r="G1252" s="7">
        <v>3595</v>
      </c>
      <c r="H1252" s="5">
        <f>IF(A!F1252&gt;0,H1251+A!F1252," ")</f>
        <v>2606336</v>
      </c>
      <c r="I1252" s="1">
        <v>2606336</v>
      </c>
      <c r="J1252" s="5">
        <f t="shared" si="25"/>
        <v>161933</v>
      </c>
      <c r="K1252" s="1">
        <v>161979</v>
      </c>
      <c r="L1252" s="1">
        <v>925</v>
      </c>
      <c r="M1252" s="1">
        <v>849</v>
      </c>
      <c r="N1252" s="1">
        <v>697</v>
      </c>
      <c r="O1252" s="1">
        <v>922</v>
      </c>
      <c r="P1252" s="1">
        <v>854</v>
      </c>
      <c r="Q1252" s="49">
        <v>52.4</v>
      </c>
      <c r="R1252" s="49">
        <v>2206.6</v>
      </c>
    </row>
    <row r="1253" spans="1:18" x14ac:dyDescent="0.3">
      <c r="A1253" s="6">
        <v>43421</v>
      </c>
      <c r="B1253" s="1">
        <v>28550</v>
      </c>
      <c r="C1253" s="1">
        <v>18013</v>
      </c>
      <c r="D1253" s="1">
        <v>11002</v>
      </c>
      <c r="E1253" s="1">
        <v>266</v>
      </c>
      <c r="F1253" s="7">
        <v>57831</v>
      </c>
      <c r="G1253" s="7">
        <v>3632</v>
      </c>
      <c r="H1253" s="5">
        <f>IF(A!F1253&gt;0,H1252+A!F1253," ")</f>
        <v>2664167</v>
      </c>
      <c r="I1253" s="1">
        <v>2664167</v>
      </c>
      <c r="J1253" s="5">
        <f t="shared" si="25"/>
        <v>165565</v>
      </c>
      <c r="K1253" s="1">
        <v>165611</v>
      </c>
      <c r="L1253" s="1">
        <v>929</v>
      </c>
      <c r="M1253" s="1">
        <v>856</v>
      </c>
      <c r="N1253" s="1">
        <v>697</v>
      </c>
      <c r="O1253" s="1">
        <v>941</v>
      </c>
      <c r="P1253" s="1">
        <v>862</v>
      </c>
      <c r="Q1253" s="49">
        <v>49.9</v>
      </c>
      <c r="R1253" s="49">
        <v>2256.9</v>
      </c>
    </row>
    <row r="1254" spans="1:18" x14ac:dyDescent="0.3">
      <c r="A1254" s="6">
        <v>43428</v>
      </c>
      <c r="B1254" s="1">
        <v>29543</v>
      </c>
      <c r="C1254" s="1">
        <v>21519</v>
      </c>
      <c r="D1254" s="1">
        <v>14286</v>
      </c>
      <c r="E1254" s="1">
        <v>471</v>
      </c>
      <c r="F1254" s="7">
        <v>65819</v>
      </c>
      <c r="G1254" s="7">
        <v>3559</v>
      </c>
      <c r="H1254" s="5">
        <f>IF(A!F1254&gt;0,H1253+A!F1254," ")</f>
        <v>2729986</v>
      </c>
      <c r="I1254" s="1">
        <v>2729986</v>
      </c>
      <c r="J1254" s="5">
        <f t="shared" si="25"/>
        <v>169124</v>
      </c>
      <c r="K1254" s="1">
        <v>169170</v>
      </c>
      <c r="L1254" s="1">
        <v>928</v>
      </c>
      <c r="M1254" s="1">
        <v>866</v>
      </c>
      <c r="N1254" s="1">
        <v>707</v>
      </c>
      <c r="O1254" s="1">
        <v>936</v>
      </c>
      <c r="P1254" s="1">
        <v>860</v>
      </c>
      <c r="Q1254" s="49">
        <v>56.6</v>
      </c>
      <c r="R1254" s="49">
        <v>2312.3000000000002</v>
      </c>
    </row>
    <row r="1255" spans="1:18" x14ac:dyDescent="0.3">
      <c r="A1255" s="6">
        <v>43435</v>
      </c>
      <c r="B1255" s="1">
        <v>27653</v>
      </c>
      <c r="C1255" s="1">
        <v>20268</v>
      </c>
      <c r="D1255" s="1">
        <v>13136</v>
      </c>
      <c r="E1255" s="1">
        <v>405</v>
      </c>
      <c r="F1255" s="7">
        <v>61462</v>
      </c>
      <c r="G1255" s="7">
        <v>3547</v>
      </c>
      <c r="H1255" s="5">
        <f>IF(A!F1255&gt;0,H1254+A!F1255," ")</f>
        <v>2791448</v>
      </c>
      <c r="I1255" s="1">
        <v>2791448</v>
      </c>
      <c r="J1255" s="5">
        <f t="shared" si="25"/>
        <v>172671</v>
      </c>
      <c r="K1255" s="1">
        <v>172717</v>
      </c>
      <c r="L1255" s="1">
        <v>923</v>
      </c>
      <c r="M1255" s="1">
        <v>853</v>
      </c>
      <c r="N1255" s="1">
        <v>699</v>
      </c>
      <c r="O1255" s="1">
        <v>953</v>
      </c>
      <c r="P1255" s="1">
        <v>852</v>
      </c>
      <c r="Q1255" s="49">
        <v>52.4</v>
      </c>
      <c r="R1255" s="49">
        <v>2365.6</v>
      </c>
    </row>
    <row r="1256" spans="1:18" x14ac:dyDescent="0.3">
      <c r="A1256" s="6">
        <v>43442</v>
      </c>
      <c r="B1256" s="1">
        <v>28787</v>
      </c>
      <c r="C1256" s="1">
        <v>19599</v>
      </c>
      <c r="D1256" s="1">
        <v>13125</v>
      </c>
      <c r="E1256" s="1">
        <v>314</v>
      </c>
      <c r="F1256" s="7">
        <v>61825</v>
      </c>
      <c r="G1256" s="7">
        <v>3864</v>
      </c>
      <c r="H1256" s="5">
        <f>IF(A!F1256&gt;0,H1255+A!F1256," ")</f>
        <v>2853273</v>
      </c>
      <c r="I1256" s="1">
        <v>2853273</v>
      </c>
      <c r="J1256" s="5">
        <f t="shared" si="25"/>
        <v>176535</v>
      </c>
      <c r="K1256" s="1">
        <v>176581</v>
      </c>
      <c r="L1256" s="1">
        <v>934</v>
      </c>
      <c r="M1256" s="1">
        <v>854</v>
      </c>
      <c r="N1256" s="1">
        <v>699</v>
      </c>
      <c r="O1256" s="1">
        <v>929</v>
      </c>
      <c r="P1256" s="1">
        <v>859</v>
      </c>
      <c r="Q1256" s="49">
        <v>53.1</v>
      </c>
      <c r="R1256" s="49">
        <v>2418.4</v>
      </c>
    </row>
    <row r="1257" spans="1:18" x14ac:dyDescent="0.3">
      <c r="A1257" s="6">
        <v>43449</v>
      </c>
      <c r="B1257" s="1">
        <v>27865</v>
      </c>
      <c r="C1257" s="1">
        <v>16672</v>
      </c>
      <c r="D1257" s="1">
        <v>11531</v>
      </c>
      <c r="E1257" s="1">
        <v>199</v>
      </c>
      <c r="F1257" s="7">
        <v>56267</v>
      </c>
      <c r="G1257" s="7">
        <v>3967</v>
      </c>
      <c r="H1257" s="5">
        <f>IF(A!F1257&gt;0,H1256+A!F1257," ")</f>
        <v>2909540</v>
      </c>
      <c r="I1257" s="1">
        <v>2909540</v>
      </c>
      <c r="J1257" s="5">
        <f t="shared" si="25"/>
        <v>180502</v>
      </c>
      <c r="K1257" s="1">
        <v>180548</v>
      </c>
      <c r="L1257" s="1">
        <v>922</v>
      </c>
      <c r="M1257" s="1">
        <v>841</v>
      </c>
      <c r="N1257" s="1">
        <v>702</v>
      </c>
      <c r="O1257" s="1">
        <v>937</v>
      </c>
      <c r="P1257" s="1">
        <v>853</v>
      </c>
      <c r="Q1257" s="49">
        <v>48</v>
      </c>
      <c r="R1257" s="49">
        <v>2466.6</v>
      </c>
    </row>
    <row r="1258" spans="1:18" x14ac:dyDescent="0.3">
      <c r="A1258" s="6">
        <v>43456</v>
      </c>
      <c r="B1258" s="1">
        <v>26373</v>
      </c>
      <c r="C1258" s="1">
        <v>22086</v>
      </c>
      <c r="D1258" s="1">
        <v>11010</v>
      </c>
      <c r="E1258" s="1">
        <v>250</v>
      </c>
      <c r="F1258" s="7">
        <v>59719</v>
      </c>
      <c r="G1258" s="57">
        <f>K1258-K1257</f>
        <v>4134</v>
      </c>
      <c r="H1258" s="5">
        <f>IF(A!F1258&gt;0,H1257+A!F1258," ")</f>
        <v>2969259</v>
      </c>
      <c r="J1258" s="5">
        <f t="shared" si="25"/>
        <v>184636</v>
      </c>
      <c r="K1258" s="56">
        <f>K1259-G1259</f>
        <v>184682</v>
      </c>
      <c r="L1258" s="1">
        <v>932</v>
      </c>
      <c r="M1258" s="1">
        <v>859</v>
      </c>
      <c r="N1258" s="1">
        <v>699</v>
      </c>
      <c r="O1258" s="1">
        <v>900</v>
      </c>
      <c r="P1258" s="1">
        <v>862</v>
      </c>
      <c r="Q1258" s="52">
        <f>R1258-R1257</f>
        <v>50.300000000000182</v>
      </c>
      <c r="R1258" s="52">
        <f>R1259-Q1259</f>
        <v>2516.9</v>
      </c>
    </row>
    <row r="1259" spans="1:18" x14ac:dyDescent="0.3">
      <c r="A1259" s="6">
        <v>43463</v>
      </c>
      <c r="B1259" s="1">
        <v>21201</v>
      </c>
      <c r="C1259" s="1">
        <v>11681</v>
      </c>
      <c r="D1259" s="1">
        <v>8700</v>
      </c>
      <c r="E1259" s="1">
        <v>266</v>
      </c>
      <c r="F1259" s="7">
        <v>41848</v>
      </c>
      <c r="G1259" s="7">
        <v>2632</v>
      </c>
      <c r="H1259" s="5">
        <f>IF(A!F1259&gt;0,H1258+A!F1259," ")</f>
        <v>3011107</v>
      </c>
      <c r="I1259" s="1">
        <v>3011107</v>
      </c>
      <c r="J1259" s="5">
        <f t="shared" si="25"/>
        <v>187268</v>
      </c>
      <c r="K1259" s="1">
        <v>187314</v>
      </c>
      <c r="L1259" s="1">
        <v>934</v>
      </c>
      <c r="M1259" s="1">
        <v>837</v>
      </c>
      <c r="N1259" s="1">
        <v>721</v>
      </c>
      <c r="O1259" s="1">
        <v>935</v>
      </c>
      <c r="P1259" s="1">
        <v>862</v>
      </c>
      <c r="Q1259" s="1">
        <v>36.1</v>
      </c>
      <c r="R1259" s="49">
        <v>2553</v>
      </c>
    </row>
    <row r="1260" spans="1:18" x14ac:dyDescent="0.3">
      <c r="A1260" s="6">
        <v>43470</v>
      </c>
      <c r="B1260" s="1">
        <v>23835</v>
      </c>
      <c r="C1260" s="1">
        <v>15193</v>
      </c>
      <c r="D1260" s="1">
        <v>8661</v>
      </c>
      <c r="E1260" s="1">
        <v>77</v>
      </c>
      <c r="F1260" s="7">
        <v>47766</v>
      </c>
      <c r="G1260" s="7">
        <v>2461</v>
      </c>
      <c r="H1260" s="5">
        <f>F1260</f>
        <v>47766</v>
      </c>
      <c r="I1260" s="1">
        <v>47766</v>
      </c>
      <c r="J1260" s="5">
        <f>G1260</f>
        <v>2461</v>
      </c>
      <c r="K1260" s="1">
        <v>2461</v>
      </c>
      <c r="L1260" s="1">
        <v>928</v>
      </c>
      <c r="M1260" s="1">
        <v>862</v>
      </c>
      <c r="N1260" s="1">
        <v>725</v>
      </c>
      <c r="O1260" s="1">
        <v>950</v>
      </c>
      <c r="P1260" s="1">
        <v>870</v>
      </c>
      <c r="Q1260" s="49">
        <v>41.6</v>
      </c>
      <c r="R1260" s="49">
        <v>41.6</v>
      </c>
    </row>
    <row r="1261" spans="1:18" x14ac:dyDescent="0.3">
      <c r="A1261" s="6">
        <v>43477</v>
      </c>
      <c r="B1261" s="1">
        <v>26330</v>
      </c>
      <c r="C1261" s="1">
        <v>18967</v>
      </c>
      <c r="D1261" s="1">
        <v>12089</v>
      </c>
      <c r="E1261" s="1">
        <v>120</v>
      </c>
      <c r="F1261" s="7">
        <v>57506</v>
      </c>
      <c r="G1261" s="7">
        <v>3681</v>
      </c>
      <c r="H1261" s="5">
        <f>IF(A!F1261&gt;0,H1260+A!F1261," ")</f>
        <v>105272</v>
      </c>
      <c r="I1261" s="1">
        <v>105272</v>
      </c>
      <c r="J1261" s="5">
        <f t="shared" si="25"/>
        <v>6142</v>
      </c>
      <c r="K1261" s="1">
        <v>6142</v>
      </c>
      <c r="L1261" s="1">
        <v>939</v>
      </c>
      <c r="M1261" s="1">
        <v>856</v>
      </c>
      <c r="N1261" s="1">
        <v>727</v>
      </c>
      <c r="O1261" s="1">
        <v>932</v>
      </c>
      <c r="P1261" s="1">
        <v>867</v>
      </c>
      <c r="Q1261" s="49">
        <v>49.8</v>
      </c>
      <c r="R1261" s="49">
        <v>91.4</v>
      </c>
    </row>
    <row r="1262" spans="1:18" x14ac:dyDescent="0.3">
      <c r="A1262" s="6">
        <v>43484</v>
      </c>
      <c r="B1262" s="1">
        <v>24543</v>
      </c>
      <c r="C1262" s="1">
        <v>17233</v>
      </c>
      <c r="D1262" s="1">
        <v>12133</v>
      </c>
      <c r="E1262" s="1">
        <v>195</v>
      </c>
      <c r="F1262" s="7">
        <v>54104</v>
      </c>
      <c r="G1262" s="7">
        <v>3837</v>
      </c>
      <c r="H1262" s="5">
        <f>IF(A!F1262&gt;0,H1261+A!F1262," ")</f>
        <v>159376</v>
      </c>
      <c r="I1262" s="1">
        <v>159376</v>
      </c>
      <c r="J1262" s="5">
        <f t="shared" si="25"/>
        <v>9979</v>
      </c>
      <c r="K1262" s="1">
        <v>9979</v>
      </c>
      <c r="L1262" s="1">
        <v>944</v>
      </c>
      <c r="M1262" s="1">
        <v>862</v>
      </c>
      <c r="N1262" s="1">
        <v>737</v>
      </c>
      <c r="O1262" s="1">
        <v>936</v>
      </c>
      <c r="P1262" s="1">
        <v>871</v>
      </c>
      <c r="Q1262" s="49">
        <v>47.1</v>
      </c>
      <c r="R1262" s="49">
        <v>138.6</v>
      </c>
    </row>
    <row r="1263" spans="1:18" x14ac:dyDescent="0.3">
      <c r="A1263" s="6">
        <v>43491</v>
      </c>
      <c r="B1263" s="1">
        <v>26680</v>
      </c>
      <c r="C1263" s="1">
        <v>17276</v>
      </c>
      <c r="D1263" s="1">
        <v>12850</v>
      </c>
      <c r="E1263" s="1">
        <v>276</v>
      </c>
      <c r="F1263" s="7">
        <v>57082</v>
      </c>
      <c r="G1263" s="7">
        <v>3634</v>
      </c>
      <c r="H1263" s="5">
        <f>IF(A!F1263&gt;0,H1262+A!F1263," ")</f>
        <v>216458</v>
      </c>
      <c r="I1263" s="1">
        <v>216458</v>
      </c>
      <c r="J1263" s="5">
        <f t="shared" si="25"/>
        <v>13613</v>
      </c>
      <c r="K1263" s="1">
        <v>13613</v>
      </c>
      <c r="L1263" s="1">
        <v>937</v>
      </c>
      <c r="M1263" s="1">
        <v>862</v>
      </c>
      <c r="N1263" s="1">
        <v>734</v>
      </c>
      <c r="O1263" s="1">
        <v>959</v>
      </c>
      <c r="P1263" s="1">
        <v>869</v>
      </c>
      <c r="Q1263" s="49">
        <v>49.6</v>
      </c>
      <c r="R1263" s="49">
        <v>188.1</v>
      </c>
    </row>
    <row r="1264" spans="1:18" x14ac:dyDescent="0.3">
      <c r="A1264" s="6">
        <v>43498</v>
      </c>
      <c r="B1264" s="1">
        <v>28892</v>
      </c>
      <c r="C1264" s="1">
        <v>15465</v>
      </c>
      <c r="D1264" s="1">
        <v>12600</v>
      </c>
      <c r="E1264" s="1">
        <v>242</v>
      </c>
      <c r="F1264" s="7">
        <v>57199</v>
      </c>
      <c r="G1264" s="7">
        <v>3734</v>
      </c>
      <c r="H1264" s="5">
        <f>IF(A!F1264&gt;0,H1263+A!F1264," ")</f>
        <v>273657</v>
      </c>
      <c r="I1264" s="1">
        <v>273657</v>
      </c>
      <c r="J1264" s="5">
        <f>IF(G1264&gt;0,J1263+G1264," ")</f>
        <v>17347</v>
      </c>
      <c r="K1264" s="1">
        <v>17347</v>
      </c>
      <c r="L1264" s="1">
        <v>935</v>
      </c>
      <c r="M1264" s="1">
        <v>852</v>
      </c>
      <c r="N1264" s="1">
        <v>745</v>
      </c>
      <c r="O1264" s="1">
        <v>1028</v>
      </c>
      <c r="P1264" s="1">
        <v>871</v>
      </c>
      <c r="Q1264" s="49">
        <v>49.8</v>
      </c>
      <c r="R1264" s="49">
        <v>238</v>
      </c>
    </row>
    <row r="1265" spans="1:18" x14ac:dyDescent="0.3">
      <c r="A1265" s="6">
        <v>43505</v>
      </c>
      <c r="B1265" s="1">
        <v>29998</v>
      </c>
      <c r="C1265" s="1">
        <v>15994</v>
      </c>
      <c r="D1265" s="1">
        <v>14067</v>
      </c>
      <c r="E1265" s="1">
        <v>322</v>
      </c>
      <c r="F1265" s="7">
        <v>60381</v>
      </c>
      <c r="G1265" s="7">
        <v>3659</v>
      </c>
      <c r="H1265" s="5">
        <f>IF(A!F1265&gt;0,H1264+A!F1265," ")</f>
        <v>334038</v>
      </c>
      <c r="I1265" s="1">
        <v>334038</v>
      </c>
      <c r="J1265" s="5">
        <f>IF(G1265&gt;0,J1264+G1265," ")</f>
        <v>21006</v>
      </c>
      <c r="K1265" s="1">
        <v>21006</v>
      </c>
      <c r="L1265" s="1">
        <v>930</v>
      </c>
      <c r="M1265" s="1">
        <v>861</v>
      </c>
      <c r="N1265" s="1">
        <v>755</v>
      </c>
      <c r="O1265" s="1">
        <v>970</v>
      </c>
      <c r="P1265" s="1">
        <v>871</v>
      </c>
      <c r="Q1265" s="49">
        <v>52.6</v>
      </c>
      <c r="R1265" s="49">
        <v>290.5</v>
      </c>
    </row>
    <row r="1266" spans="1:18" x14ac:dyDescent="0.3">
      <c r="A1266" s="6">
        <v>43512</v>
      </c>
      <c r="B1266" s="1">
        <v>28034</v>
      </c>
      <c r="C1266" s="1">
        <v>19449</v>
      </c>
      <c r="D1266" s="1">
        <v>12699</v>
      </c>
      <c r="E1266" s="1">
        <v>253</v>
      </c>
      <c r="F1266" s="7">
        <v>60435</v>
      </c>
      <c r="G1266" s="7">
        <v>3641</v>
      </c>
      <c r="H1266" s="5">
        <f>IF(A!F1266&gt;0,H1265+A!F1266," ")</f>
        <v>394473</v>
      </c>
      <c r="I1266" s="1">
        <v>394473</v>
      </c>
      <c r="J1266" s="5">
        <f t="shared" ref="J1266:J1311" si="27">IF(G1266&gt;0,J1265+G1266," ")</f>
        <v>24647</v>
      </c>
      <c r="K1266" s="1">
        <v>24647</v>
      </c>
      <c r="L1266" s="1">
        <v>918</v>
      </c>
      <c r="M1266" s="1">
        <v>842</v>
      </c>
      <c r="N1266" s="1">
        <v>757</v>
      </c>
      <c r="O1266" s="1">
        <v>986</v>
      </c>
      <c r="P1266" s="1">
        <v>860</v>
      </c>
      <c r="Q1266" s="49">
        <v>52</v>
      </c>
      <c r="R1266" s="49">
        <v>342.5</v>
      </c>
    </row>
    <row r="1267" spans="1:18" x14ac:dyDescent="0.3">
      <c r="A1267" s="6">
        <v>43519</v>
      </c>
      <c r="B1267" s="1">
        <v>25050</v>
      </c>
      <c r="C1267" s="1">
        <v>14992</v>
      </c>
      <c r="D1267" s="1">
        <v>10721</v>
      </c>
      <c r="E1267" s="1">
        <v>118</v>
      </c>
      <c r="F1267" s="7">
        <v>50881</v>
      </c>
      <c r="G1267" s="7">
        <v>3690</v>
      </c>
      <c r="H1267" s="5">
        <f>IF(A!F1267&gt;0,H1266+A!F1267," ")</f>
        <v>445354</v>
      </c>
      <c r="I1267" s="1">
        <v>445354</v>
      </c>
      <c r="J1267" s="5">
        <f t="shared" si="27"/>
        <v>28337</v>
      </c>
      <c r="K1267" s="1">
        <v>28337</v>
      </c>
      <c r="L1267" s="1">
        <v>920</v>
      </c>
      <c r="M1267" s="1">
        <v>845</v>
      </c>
      <c r="N1267" s="1">
        <v>757</v>
      </c>
      <c r="O1267" s="1">
        <v>929</v>
      </c>
      <c r="P1267" s="1">
        <v>864</v>
      </c>
      <c r="Q1267" s="49">
        <v>43.9</v>
      </c>
      <c r="R1267" s="49">
        <v>386.4</v>
      </c>
    </row>
    <row r="1268" spans="1:18" x14ac:dyDescent="0.3">
      <c r="A1268" s="6">
        <v>43526</v>
      </c>
      <c r="B1268" s="1">
        <v>29399</v>
      </c>
      <c r="C1268" s="1">
        <v>18295</v>
      </c>
      <c r="D1268" s="1">
        <v>11552</v>
      </c>
      <c r="E1268" s="1">
        <v>179</v>
      </c>
      <c r="F1268" s="7">
        <v>59425</v>
      </c>
      <c r="G1268" s="7">
        <v>3673</v>
      </c>
      <c r="H1268" s="5">
        <f>IF(A!F1268&gt;0,H1267+A!F1268," ")</f>
        <v>504779</v>
      </c>
      <c r="I1268" s="1">
        <v>504779</v>
      </c>
      <c r="J1268" s="5">
        <f t="shared" si="27"/>
        <v>32010</v>
      </c>
      <c r="K1268" s="1">
        <v>32010</v>
      </c>
      <c r="L1268" s="1">
        <v>912</v>
      </c>
      <c r="M1268" s="1">
        <v>843</v>
      </c>
      <c r="N1268" s="1">
        <v>745</v>
      </c>
      <c r="O1268" s="1">
        <v>961</v>
      </c>
      <c r="P1268" s="1">
        <v>858</v>
      </c>
      <c r="Q1268" s="49">
        <v>51</v>
      </c>
      <c r="R1268" s="49">
        <v>437.4</v>
      </c>
    </row>
    <row r="1269" spans="1:18" x14ac:dyDescent="0.3">
      <c r="A1269" s="6">
        <v>43533</v>
      </c>
      <c r="B1269" s="1">
        <v>29785</v>
      </c>
      <c r="C1269" s="1">
        <v>20634</v>
      </c>
      <c r="D1269" s="1">
        <v>11665</v>
      </c>
      <c r="E1269" s="1">
        <v>164</v>
      </c>
      <c r="F1269" s="7">
        <v>62248</v>
      </c>
      <c r="G1269" s="7">
        <v>3562</v>
      </c>
      <c r="H1269" s="5">
        <f>IF(A!F1269&gt;0,H1268+A!F1269," ")</f>
        <v>567027</v>
      </c>
      <c r="I1269" s="1">
        <v>567027</v>
      </c>
      <c r="J1269" s="5">
        <f t="shared" si="27"/>
        <v>35572</v>
      </c>
      <c r="K1269" s="1">
        <v>35572</v>
      </c>
      <c r="L1269" s="1">
        <v>916</v>
      </c>
      <c r="M1269" s="1">
        <v>857</v>
      </c>
      <c r="N1269" s="1">
        <v>756</v>
      </c>
      <c r="O1269" s="1">
        <v>990</v>
      </c>
      <c r="P1269" s="1">
        <v>867</v>
      </c>
      <c r="Q1269" s="49">
        <v>53.9</v>
      </c>
      <c r="R1269" s="49">
        <v>491.5</v>
      </c>
    </row>
    <row r="1270" spans="1:18" x14ac:dyDescent="0.3">
      <c r="A1270" s="6">
        <v>43540</v>
      </c>
      <c r="B1270" s="1">
        <v>29100</v>
      </c>
      <c r="C1270" s="1">
        <v>19635</v>
      </c>
      <c r="D1270" s="1">
        <v>11281</v>
      </c>
      <c r="E1270" s="1">
        <v>201</v>
      </c>
      <c r="F1270" s="7">
        <v>60217</v>
      </c>
      <c r="G1270" s="7">
        <v>3571</v>
      </c>
      <c r="H1270" s="5">
        <f>IF(A!F1270&gt;0,H1269+A!F1270," ")</f>
        <v>627244</v>
      </c>
      <c r="I1270" s="1">
        <v>627244</v>
      </c>
      <c r="J1270" s="5">
        <f t="shared" si="27"/>
        <v>39143</v>
      </c>
      <c r="K1270" s="1">
        <v>39143</v>
      </c>
      <c r="L1270" s="1">
        <v>915</v>
      </c>
      <c r="M1270" s="1">
        <v>850</v>
      </c>
      <c r="N1270" s="1">
        <v>745</v>
      </c>
      <c r="O1270" s="1">
        <v>946</v>
      </c>
      <c r="P1270" s="1">
        <v>862</v>
      </c>
      <c r="Q1270" s="49">
        <v>51.9</v>
      </c>
      <c r="R1270" s="49">
        <v>543.29999999999995</v>
      </c>
    </row>
    <row r="1271" spans="1:18" x14ac:dyDescent="0.3">
      <c r="A1271" s="6">
        <v>43547</v>
      </c>
      <c r="B1271" s="1">
        <v>29913</v>
      </c>
      <c r="C1271" s="1">
        <v>20960</v>
      </c>
      <c r="D1271" s="1">
        <v>10489</v>
      </c>
      <c r="E1271" s="1">
        <v>269</v>
      </c>
      <c r="F1271" s="7">
        <v>61631</v>
      </c>
      <c r="G1271" s="7">
        <v>3466</v>
      </c>
      <c r="H1271" s="5">
        <f>IF(A!F1271&gt;0,H1270+A!F1271," ")</f>
        <v>688875</v>
      </c>
      <c r="I1271" s="1">
        <v>688875</v>
      </c>
      <c r="J1271" s="5">
        <f t="shared" si="27"/>
        <v>42609</v>
      </c>
      <c r="K1271" s="1">
        <v>42609</v>
      </c>
      <c r="L1271" s="1">
        <v>914</v>
      </c>
      <c r="M1271" s="1">
        <v>845</v>
      </c>
      <c r="N1271" s="1">
        <v>757</v>
      </c>
      <c r="O1271" s="1">
        <v>992</v>
      </c>
      <c r="P1271" s="1">
        <v>864</v>
      </c>
      <c r="Q1271" s="49">
        <v>53.3</v>
      </c>
      <c r="R1271" s="49">
        <v>596.5</v>
      </c>
    </row>
    <row r="1272" spans="1:18" x14ac:dyDescent="0.3">
      <c r="A1272" s="6">
        <v>43554</v>
      </c>
      <c r="B1272" s="1">
        <v>27987</v>
      </c>
      <c r="C1272" s="1">
        <v>20575</v>
      </c>
      <c r="D1272" s="1">
        <v>10412</v>
      </c>
      <c r="E1272" s="1">
        <v>312</v>
      </c>
      <c r="F1272" s="7">
        <v>59286</v>
      </c>
      <c r="G1272" s="7">
        <v>3581</v>
      </c>
      <c r="H1272" s="5">
        <f>IF(A!F1272&gt;0,H1271+A!F1272," ")</f>
        <v>748161</v>
      </c>
      <c r="I1272" s="1">
        <v>748161</v>
      </c>
      <c r="J1272" s="5">
        <f t="shared" si="27"/>
        <v>46190</v>
      </c>
      <c r="K1272" s="1">
        <v>46190</v>
      </c>
      <c r="L1272" s="1">
        <v>918</v>
      </c>
      <c r="M1272" s="1">
        <v>842</v>
      </c>
      <c r="N1272" s="1">
        <v>733</v>
      </c>
      <c r="O1272" s="1">
        <v>994</v>
      </c>
      <c r="P1272" s="1">
        <v>859</v>
      </c>
      <c r="Q1272" s="49">
        <v>51</v>
      </c>
      <c r="R1272" s="49">
        <v>647.79999999999995</v>
      </c>
    </row>
    <row r="1273" spans="1:18" x14ac:dyDescent="0.3">
      <c r="A1273" s="6">
        <v>43561</v>
      </c>
      <c r="B1273" s="1">
        <v>26802</v>
      </c>
      <c r="C1273" s="1">
        <v>23167</v>
      </c>
      <c r="D1273" s="1">
        <v>10303</v>
      </c>
      <c r="E1273" s="1">
        <v>280</v>
      </c>
      <c r="F1273" s="7">
        <v>60552</v>
      </c>
      <c r="G1273" s="7">
        <v>3565</v>
      </c>
      <c r="H1273" s="5">
        <f>IF(A!F1273&gt;0,H1272+A!F1273," ")</f>
        <v>808713</v>
      </c>
      <c r="I1273" s="1">
        <v>808523</v>
      </c>
      <c r="J1273" s="5">
        <f t="shared" si="27"/>
        <v>49755</v>
      </c>
      <c r="K1273" s="1">
        <v>49755</v>
      </c>
      <c r="L1273" s="1">
        <v>921</v>
      </c>
      <c r="M1273" s="1">
        <v>854</v>
      </c>
      <c r="N1273" s="1">
        <v>747</v>
      </c>
      <c r="O1273" s="1">
        <v>979</v>
      </c>
      <c r="P1273" s="1">
        <v>866</v>
      </c>
      <c r="Q1273" s="49">
        <v>52.3</v>
      </c>
      <c r="R1273" s="49">
        <v>699.7</v>
      </c>
    </row>
    <row r="1274" spans="1:18" x14ac:dyDescent="0.3">
      <c r="A1274" s="6">
        <v>43568</v>
      </c>
      <c r="B1274" s="1">
        <v>28665</v>
      </c>
      <c r="C1274" s="1">
        <v>20521</v>
      </c>
      <c r="D1274" s="1">
        <v>9402</v>
      </c>
      <c r="E1274" s="1">
        <v>362</v>
      </c>
      <c r="F1274" s="7">
        <v>58950</v>
      </c>
      <c r="G1274" s="7">
        <v>3675</v>
      </c>
      <c r="H1274" s="5">
        <f>IF(A!F1274&gt;0,H1273+A!F1274," ")</f>
        <v>867663</v>
      </c>
      <c r="I1274" s="1">
        <v>867663</v>
      </c>
      <c r="J1274" s="5">
        <f t="shared" si="27"/>
        <v>53430</v>
      </c>
      <c r="K1274" s="1">
        <v>53430</v>
      </c>
      <c r="L1274" s="1">
        <v>914</v>
      </c>
      <c r="M1274" s="1">
        <v>848</v>
      </c>
      <c r="N1274" s="1">
        <v>723</v>
      </c>
      <c r="O1274" s="1">
        <v>917</v>
      </c>
      <c r="P1274" s="1">
        <v>861</v>
      </c>
      <c r="Q1274" s="49">
        <v>50.7</v>
      </c>
      <c r="R1274" s="49">
        <v>751</v>
      </c>
    </row>
    <row r="1275" spans="1:18" x14ac:dyDescent="0.3">
      <c r="A1275" s="6">
        <v>43575</v>
      </c>
      <c r="B1275" s="1">
        <v>23305</v>
      </c>
      <c r="C1275" s="1">
        <v>17230</v>
      </c>
      <c r="D1275" s="1">
        <v>8525</v>
      </c>
      <c r="E1275" s="1">
        <v>293</v>
      </c>
      <c r="F1275" s="7">
        <v>49353</v>
      </c>
      <c r="G1275" s="7">
        <v>3203</v>
      </c>
      <c r="H1275" s="5">
        <f>IF(A!F1275&gt;0,H1274+A!F1275," ")</f>
        <v>917016</v>
      </c>
      <c r="I1275" s="1">
        <v>917016</v>
      </c>
      <c r="J1275" s="5">
        <f t="shared" si="27"/>
        <v>56633</v>
      </c>
      <c r="K1275" s="1">
        <v>56633</v>
      </c>
      <c r="L1275" s="1">
        <v>896</v>
      </c>
      <c r="M1275" s="1">
        <v>852</v>
      </c>
      <c r="N1275" s="1">
        <v>743</v>
      </c>
      <c r="O1275" s="1">
        <v>954</v>
      </c>
      <c r="P1275" s="1">
        <v>855</v>
      </c>
      <c r="Q1275" s="49">
        <v>42.2</v>
      </c>
      <c r="R1275" s="49">
        <v>793</v>
      </c>
    </row>
    <row r="1276" spans="1:18" x14ac:dyDescent="0.3">
      <c r="A1276" s="6">
        <v>43582</v>
      </c>
      <c r="B1276" s="1">
        <v>30507</v>
      </c>
      <c r="C1276" s="1">
        <v>23157</v>
      </c>
      <c r="D1276" s="1">
        <v>9643</v>
      </c>
      <c r="E1276" s="1">
        <v>380</v>
      </c>
      <c r="F1276" s="7">
        <v>63687</v>
      </c>
      <c r="G1276" s="7">
        <v>3300</v>
      </c>
      <c r="H1276" s="5">
        <f>IF(A!F1276&gt;0,H1275+A!F1276," ")</f>
        <v>980703</v>
      </c>
      <c r="I1276" s="1">
        <v>980703</v>
      </c>
      <c r="J1276" s="5">
        <f t="shared" si="27"/>
        <v>59933</v>
      </c>
      <c r="K1276" s="1">
        <v>59933</v>
      </c>
      <c r="L1276" s="1">
        <v>900</v>
      </c>
      <c r="M1276" s="1">
        <v>851</v>
      </c>
      <c r="N1276" s="1">
        <v>744</v>
      </c>
      <c r="O1276" s="1">
        <v>984</v>
      </c>
      <c r="P1276" s="1">
        <v>859</v>
      </c>
      <c r="Q1276" s="49">
        <v>54.7</v>
      </c>
      <c r="R1276" s="49">
        <v>847.9</v>
      </c>
    </row>
    <row r="1277" spans="1:18" x14ac:dyDescent="0.3">
      <c r="A1277" s="6">
        <v>43589</v>
      </c>
      <c r="B1277" s="1">
        <v>30018</v>
      </c>
      <c r="C1277" s="1">
        <v>20737</v>
      </c>
      <c r="D1277" s="1">
        <v>8584</v>
      </c>
      <c r="E1277" s="1">
        <v>314</v>
      </c>
      <c r="F1277" s="7">
        <v>59653</v>
      </c>
      <c r="G1277" s="7">
        <v>3504</v>
      </c>
      <c r="H1277" s="5">
        <f>IF(A!F1277&gt;0,H1276+A!F1277," ")</f>
        <v>1040356</v>
      </c>
      <c r="I1277" s="1">
        <v>1040356</v>
      </c>
      <c r="J1277" s="5">
        <f t="shared" si="27"/>
        <v>63437</v>
      </c>
      <c r="K1277" s="1">
        <v>63437</v>
      </c>
      <c r="L1277" s="1">
        <v>890</v>
      </c>
      <c r="M1277" s="1">
        <v>837</v>
      </c>
      <c r="N1277" s="1">
        <v>714</v>
      </c>
      <c r="O1277" s="1">
        <v>959</v>
      </c>
      <c r="P1277" s="1">
        <v>846</v>
      </c>
      <c r="Q1277" s="49">
        <v>50.5</v>
      </c>
      <c r="R1277" s="49">
        <v>898.2</v>
      </c>
    </row>
    <row r="1278" spans="1:18" x14ac:dyDescent="0.3">
      <c r="A1278" s="6">
        <v>43596</v>
      </c>
      <c r="B1278" s="1">
        <v>29091</v>
      </c>
      <c r="C1278" s="1">
        <v>24893</v>
      </c>
      <c r="D1278" s="1">
        <v>8988</v>
      </c>
      <c r="E1278" s="1">
        <v>417</v>
      </c>
      <c r="F1278" s="7">
        <v>63389</v>
      </c>
      <c r="G1278" s="7">
        <v>3615</v>
      </c>
      <c r="H1278" s="5">
        <f>IF(A!F1278&gt;0,H1277+A!F1278," ")</f>
        <v>1103745</v>
      </c>
      <c r="I1278" s="1">
        <v>1103745</v>
      </c>
      <c r="J1278" s="5">
        <f t="shared" si="27"/>
        <v>67052</v>
      </c>
      <c r="K1278" s="1">
        <v>67052</v>
      </c>
      <c r="L1278" s="1">
        <v>881</v>
      </c>
      <c r="M1278" s="1">
        <v>835</v>
      </c>
      <c r="N1278" s="1">
        <v>719</v>
      </c>
      <c r="O1278" s="1">
        <v>962</v>
      </c>
      <c r="P1278" s="1">
        <v>853</v>
      </c>
      <c r="Q1278" s="49">
        <v>54.1</v>
      </c>
      <c r="R1278" s="49">
        <v>952.1</v>
      </c>
    </row>
    <row r="1279" spans="1:18" x14ac:dyDescent="0.3">
      <c r="A1279" s="6">
        <v>43603</v>
      </c>
      <c r="B1279" s="1">
        <v>30752</v>
      </c>
      <c r="C1279" s="1">
        <v>19251</v>
      </c>
      <c r="D1279" s="1">
        <v>8648</v>
      </c>
      <c r="E1279" s="1">
        <v>193</v>
      </c>
      <c r="F1279" s="7">
        <v>58844</v>
      </c>
      <c r="G1279" s="7">
        <v>3433</v>
      </c>
      <c r="H1279" s="5">
        <f>IF(A!F1279&gt;0,H1278+A!F1279," ")</f>
        <v>1162589</v>
      </c>
      <c r="I1279" s="1">
        <v>1162589</v>
      </c>
      <c r="J1279" s="5">
        <f t="shared" si="27"/>
        <v>70485</v>
      </c>
      <c r="K1279" s="1">
        <v>70485</v>
      </c>
      <c r="L1279" s="1">
        <v>866</v>
      </c>
      <c r="M1279" s="1">
        <v>821</v>
      </c>
      <c r="N1279" s="1">
        <v>726</v>
      </c>
      <c r="O1279" s="1">
        <v>943</v>
      </c>
      <c r="P1279" s="1">
        <v>831</v>
      </c>
      <c r="Q1279" s="49">
        <v>48.9</v>
      </c>
      <c r="R1279" s="49">
        <v>1000.8</v>
      </c>
    </row>
    <row r="1280" spans="1:18" x14ac:dyDescent="0.3">
      <c r="A1280" s="6">
        <v>43610</v>
      </c>
      <c r="B1280" s="1">
        <v>29259</v>
      </c>
      <c r="C1280" s="1">
        <v>16392</v>
      </c>
      <c r="D1280" s="1">
        <v>8605</v>
      </c>
      <c r="E1280" s="1">
        <v>348</v>
      </c>
      <c r="F1280" s="7">
        <v>54604</v>
      </c>
      <c r="G1280" s="7">
        <v>2892</v>
      </c>
      <c r="H1280" s="5">
        <f>IF(A!F1280&gt;0,H1279+A!F1280," ")</f>
        <v>1217193</v>
      </c>
      <c r="I1280" s="1">
        <v>1217193</v>
      </c>
      <c r="J1280" s="5">
        <f t="shared" si="27"/>
        <v>73377</v>
      </c>
      <c r="K1280" s="1">
        <v>73377</v>
      </c>
      <c r="L1280" s="1">
        <v>864</v>
      </c>
      <c r="M1280" s="1">
        <v>811</v>
      </c>
      <c r="N1280" s="1">
        <v>727</v>
      </c>
      <c r="O1280" s="1">
        <v>895</v>
      </c>
      <c r="P1280" s="1">
        <v>827</v>
      </c>
      <c r="Q1280" s="49">
        <v>45.1</v>
      </c>
      <c r="R1280" s="49">
        <v>1046.4000000000001</v>
      </c>
    </row>
    <row r="1281" spans="1:18" x14ac:dyDescent="0.3">
      <c r="A1281" s="6">
        <v>43617</v>
      </c>
      <c r="B1281" s="1">
        <v>34998</v>
      </c>
      <c r="C1281" s="1">
        <v>17579</v>
      </c>
      <c r="D1281" s="1">
        <v>8597</v>
      </c>
      <c r="E1281" s="1">
        <v>265</v>
      </c>
      <c r="F1281" s="7">
        <v>61439</v>
      </c>
      <c r="G1281" s="7">
        <v>3437</v>
      </c>
      <c r="H1281" s="5">
        <f>IF(A!F1281&gt;0,H1280+A!F1281," ")</f>
        <v>1278632</v>
      </c>
      <c r="I1281" s="1">
        <v>1278632</v>
      </c>
      <c r="J1281" s="5">
        <f t="shared" si="27"/>
        <v>76814</v>
      </c>
      <c r="K1281" s="1">
        <v>76814</v>
      </c>
      <c r="L1281" s="1">
        <v>864</v>
      </c>
      <c r="M1281" s="1">
        <v>791</v>
      </c>
      <c r="N1281" s="1">
        <v>719</v>
      </c>
      <c r="O1281" s="1">
        <v>923</v>
      </c>
      <c r="P1281" s="1">
        <v>823</v>
      </c>
      <c r="Q1281" s="49">
        <v>50.6</v>
      </c>
      <c r="R1281" s="49">
        <v>1096.5</v>
      </c>
    </row>
    <row r="1282" spans="1:18" x14ac:dyDescent="0.3">
      <c r="A1282" s="6">
        <v>43624</v>
      </c>
      <c r="B1282" s="1">
        <v>35178</v>
      </c>
      <c r="C1282" s="1">
        <v>22532</v>
      </c>
      <c r="D1282" s="1">
        <v>8394</v>
      </c>
      <c r="E1282" s="1">
        <v>246</v>
      </c>
      <c r="F1282" s="7">
        <v>66350</v>
      </c>
      <c r="G1282" s="7">
        <v>3446</v>
      </c>
      <c r="H1282" s="5">
        <f>IF(A!F1282&gt;0,H1281+A!F1282," ")</f>
        <v>1344982</v>
      </c>
      <c r="I1282" s="1">
        <v>1344982</v>
      </c>
      <c r="J1282" s="5">
        <f t="shared" si="27"/>
        <v>80260</v>
      </c>
      <c r="K1282" s="1">
        <v>80260</v>
      </c>
      <c r="L1282" s="1">
        <v>870</v>
      </c>
      <c r="M1282" s="1">
        <v>792</v>
      </c>
      <c r="N1282" s="1">
        <v>725</v>
      </c>
      <c r="O1282" s="1">
        <v>992</v>
      </c>
      <c r="P1282" s="1">
        <v>825</v>
      </c>
      <c r="Q1282" s="49">
        <v>54.8</v>
      </c>
      <c r="R1282" s="49">
        <v>1151.8</v>
      </c>
    </row>
    <row r="1283" spans="1:18" x14ac:dyDescent="0.3">
      <c r="A1283" s="6">
        <v>43631</v>
      </c>
      <c r="B1283" s="1">
        <v>33316</v>
      </c>
      <c r="C1283" s="1">
        <v>22521</v>
      </c>
      <c r="D1283" s="1">
        <v>9637</v>
      </c>
      <c r="E1283" s="1">
        <v>340</v>
      </c>
      <c r="F1283" s="7">
        <v>65814</v>
      </c>
      <c r="G1283" s="7">
        <v>3518</v>
      </c>
      <c r="H1283" s="5">
        <f>IF(A!F1283&gt;0,H1282+A!F1283," ")</f>
        <v>1410796</v>
      </c>
      <c r="I1283" s="1">
        <v>1410796</v>
      </c>
      <c r="J1283" s="5">
        <f t="shared" si="27"/>
        <v>83778</v>
      </c>
      <c r="K1283" s="1">
        <v>83778</v>
      </c>
      <c r="L1283" s="1">
        <v>861</v>
      </c>
      <c r="M1283" s="1">
        <v>783</v>
      </c>
      <c r="N1283" s="1">
        <v>729</v>
      </c>
      <c r="O1283" s="1">
        <v>970</v>
      </c>
      <c r="P1283" s="1">
        <v>815</v>
      </c>
      <c r="Q1283" s="49">
        <v>53.7</v>
      </c>
      <c r="R1283" s="49">
        <v>1205.4000000000001</v>
      </c>
    </row>
    <row r="1284" spans="1:18" x14ac:dyDescent="0.3">
      <c r="A1284" s="6">
        <v>43638</v>
      </c>
      <c r="B1284" s="1">
        <v>41141</v>
      </c>
      <c r="C1284" s="1">
        <v>15828</v>
      </c>
      <c r="D1284" s="1">
        <v>8933</v>
      </c>
      <c r="E1284" s="1">
        <v>304</v>
      </c>
      <c r="F1284" s="7">
        <v>66206</v>
      </c>
      <c r="G1284" s="7">
        <v>3568</v>
      </c>
      <c r="H1284" s="5">
        <f>IF(A!F1284&gt;0,H1283+A!F1284," ")</f>
        <v>1477002</v>
      </c>
      <c r="I1284" s="1">
        <v>1477002</v>
      </c>
      <c r="J1284" s="5">
        <f t="shared" si="27"/>
        <v>87346</v>
      </c>
      <c r="K1284" s="1">
        <v>87346</v>
      </c>
      <c r="L1284" s="1">
        <v>872</v>
      </c>
      <c r="M1284" s="1">
        <v>798</v>
      </c>
      <c r="N1284" s="1">
        <v>728</v>
      </c>
      <c r="O1284" s="1">
        <v>1001</v>
      </c>
      <c r="P1284" s="1">
        <v>835</v>
      </c>
      <c r="Q1284" s="49">
        <v>55.3</v>
      </c>
      <c r="R1284" s="49">
        <v>1260.5</v>
      </c>
    </row>
    <row r="1285" spans="1:18" x14ac:dyDescent="0.3">
      <c r="A1285" s="6">
        <v>43645</v>
      </c>
      <c r="B1285" s="1">
        <v>38099</v>
      </c>
      <c r="C1285" s="1">
        <v>14551</v>
      </c>
      <c r="D1285" s="1">
        <v>8719</v>
      </c>
      <c r="E1285" s="1">
        <v>209</v>
      </c>
      <c r="F1285" s="7">
        <v>61578</v>
      </c>
      <c r="G1285" s="7">
        <v>2770</v>
      </c>
      <c r="H1285" s="5">
        <f>IF(A!F1285&gt;0,H1284+A!F1285," ")</f>
        <v>1538580</v>
      </c>
      <c r="I1285" s="1">
        <v>1538580</v>
      </c>
      <c r="J1285" s="5">
        <f t="shared" si="27"/>
        <v>90116</v>
      </c>
      <c r="K1285" s="1">
        <v>90116</v>
      </c>
      <c r="L1285" s="1">
        <v>869</v>
      </c>
      <c r="M1285" s="1">
        <v>795</v>
      </c>
      <c r="N1285" s="1">
        <v>729</v>
      </c>
      <c r="O1285" s="1">
        <v>923</v>
      </c>
      <c r="P1285" s="1">
        <v>833</v>
      </c>
      <c r="Q1285" s="49">
        <v>51.2</v>
      </c>
      <c r="R1285" s="49">
        <v>1311.7</v>
      </c>
    </row>
    <row r="1286" spans="1:18" x14ac:dyDescent="0.3">
      <c r="A1286" s="6">
        <v>43652</v>
      </c>
      <c r="B1286" s="1">
        <v>38507</v>
      </c>
      <c r="C1286" s="1">
        <v>12433</v>
      </c>
      <c r="D1286" s="1">
        <v>8070</v>
      </c>
      <c r="E1286" s="1">
        <v>332</v>
      </c>
      <c r="F1286" s="7">
        <v>59342</v>
      </c>
      <c r="G1286" s="7">
        <v>2745</v>
      </c>
      <c r="H1286" s="5">
        <f>IF(A!F1286&gt;0,H1285+A!F1286," ")</f>
        <v>1597922</v>
      </c>
      <c r="I1286" s="1">
        <v>1597922</v>
      </c>
      <c r="J1286" s="5">
        <f t="shared" si="27"/>
        <v>92861</v>
      </c>
      <c r="K1286" s="1">
        <v>92861</v>
      </c>
      <c r="L1286" s="1">
        <v>874</v>
      </c>
      <c r="M1286" s="1">
        <v>805</v>
      </c>
      <c r="N1286" s="1">
        <v>725</v>
      </c>
      <c r="O1286" s="1">
        <v>955</v>
      </c>
      <c r="P1286" s="1">
        <v>840</v>
      </c>
      <c r="Q1286" s="49">
        <v>49.8</v>
      </c>
      <c r="R1286" s="49">
        <v>1361.5</v>
      </c>
    </row>
    <row r="1287" spans="1:18" x14ac:dyDescent="0.3">
      <c r="A1287" s="6">
        <v>43659</v>
      </c>
      <c r="B1287" s="1">
        <v>38941</v>
      </c>
      <c r="C1287" s="1">
        <v>14121</v>
      </c>
      <c r="D1287" s="1">
        <v>7360</v>
      </c>
      <c r="E1287" s="1">
        <v>382</v>
      </c>
      <c r="F1287" s="7">
        <f t="shared" ref="F1287:F1350" si="28">SUM(B1287:E1287)</f>
        <v>60804</v>
      </c>
      <c r="G1287" s="7">
        <v>3454</v>
      </c>
      <c r="H1287" s="5">
        <f>IF(A!F1287&gt;0,H1286+A!F1287," ")</f>
        <v>1658726</v>
      </c>
      <c r="I1287" s="1">
        <v>1658726</v>
      </c>
      <c r="J1287" s="5">
        <f t="shared" si="27"/>
        <v>96315</v>
      </c>
      <c r="K1287" s="1">
        <v>96315</v>
      </c>
      <c r="L1287" s="1">
        <v>872</v>
      </c>
      <c r="M1287" s="1">
        <v>799</v>
      </c>
      <c r="N1287" s="1">
        <v>735</v>
      </c>
      <c r="O1287" s="1">
        <v>938</v>
      </c>
      <c r="P1287" s="1">
        <v>839</v>
      </c>
      <c r="Q1287" s="49">
        <v>51</v>
      </c>
      <c r="R1287" s="49">
        <v>1412.2</v>
      </c>
    </row>
    <row r="1288" spans="1:18" x14ac:dyDescent="0.3">
      <c r="A1288" s="6">
        <v>43666</v>
      </c>
      <c r="B1288" s="1">
        <v>43345</v>
      </c>
      <c r="C1288" s="1">
        <v>16120</v>
      </c>
      <c r="D1288" s="1">
        <v>8957</v>
      </c>
      <c r="E1288" s="1">
        <v>507</v>
      </c>
      <c r="F1288" s="7">
        <f t="shared" si="28"/>
        <v>68929</v>
      </c>
      <c r="G1288" s="7">
        <v>3309</v>
      </c>
      <c r="H1288" s="5">
        <f>IF(A!F1288&gt;0,H1287+A!F1288," ")</f>
        <v>1727655</v>
      </c>
      <c r="I1288" s="1">
        <v>1727655</v>
      </c>
      <c r="J1288" s="5">
        <f t="shared" si="27"/>
        <v>99624</v>
      </c>
      <c r="K1288" s="1">
        <v>99624</v>
      </c>
      <c r="L1288" s="1">
        <v>885</v>
      </c>
      <c r="M1288" s="1">
        <v>813</v>
      </c>
      <c r="N1288" s="1">
        <v>731</v>
      </c>
      <c r="O1288" s="1">
        <v>991</v>
      </c>
      <c r="P1288" s="1">
        <v>849</v>
      </c>
      <c r="Q1288" s="49">
        <v>58.5</v>
      </c>
      <c r="R1288" s="49">
        <v>1471.4</v>
      </c>
    </row>
    <row r="1289" spans="1:18" x14ac:dyDescent="0.3">
      <c r="A1289" s="6">
        <v>43673</v>
      </c>
      <c r="B1289" s="1">
        <v>41072</v>
      </c>
      <c r="C1289" s="1">
        <v>12566</v>
      </c>
      <c r="D1289" s="1">
        <v>7596</v>
      </c>
      <c r="E1289" s="1">
        <v>430</v>
      </c>
      <c r="F1289" s="7">
        <f t="shared" si="28"/>
        <v>61664</v>
      </c>
      <c r="G1289" s="7">
        <v>3025</v>
      </c>
      <c r="H1289" s="5">
        <f>IF(A!F1289&gt;0,H1288+A!F1289," ")</f>
        <v>1789319</v>
      </c>
      <c r="I1289" s="1">
        <v>1789319</v>
      </c>
      <c r="J1289" s="5">
        <f t="shared" si="27"/>
        <v>102649</v>
      </c>
      <c r="K1289" s="1">
        <v>102649</v>
      </c>
      <c r="L1289" s="1">
        <v>881</v>
      </c>
      <c r="M1289" s="1">
        <v>817</v>
      </c>
      <c r="N1289" s="1">
        <v>720</v>
      </c>
      <c r="O1289" s="1">
        <v>941</v>
      </c>
      <c r="P1289" s="1">
        <v>849</v>
      </c>
      <c r="Q1289" s="49">
        <v>52.3</v>
      </c>
      <c r="R1289" s="49">
        <v>1523.4</v>
      </c>
    </row>
    <row r="1290" spans="1:18" x14ac:dyDescent="0.3">
      <c r="A1290" s="6">
        <v>43680</v>
      </c>
      <c r="B1290" s="1">
        <v>38688</v>
      </c>
      <c r="C1290" s="1">
        <v>14901</v>
      </c>
      <c r="D1290" s="1">
        <v>7621</v>
      </c>
      <c r="E1290" s="1">
        <v>408</v>
      </c>
      <c r="F1290" s="7">
        <f t="shared" si="28"/>
        <v>61618</v>
      </c>
      <c r="G1290" s="7">
        <v>2943</v>
      </c>
      <c r="H1290" s="5">
        <f>IF(A!F1290&gt;0,H1289+A!F1290," ")</f>
        <v>1850937</v>
      </c>
      <c r="I1290" s="1">
        <v>1850937</v>
      </c>
      <c r="J1290" s="5">
        <f t="shared" si="27"/>
        <v>105592</v>
      </c>
      <c r="K1290" s="1">
        <v>105592</v>
      </c>
      <c r="L1290" s="1">
        <v>896</v>
      </c>
      <c r="M1290" s="1">
        <v>807</v>
      </c>
      <c r="N1290" s="1">
        <v>726</v>
      </c>
      <c r="O1290" s="1">
        <v>985</v>
      </c>
      <c r="P1290" s="1">
        <v>854</v>
      </c>
      <c r="Q1290" s="49">
        <v>52.6</v>
      </c>
      <c r="R1290" s="49">
        <v>1574.8</v>
      </c>
    </row>
    <row r="1291" spans="1:18" x14ac:dyDescent="0.3">
      <c r="A1291" s="6">
        <v>43687</v>
      </c>
      <c r="B1291" s="1">
        <v>37516</v>
      </c>
      <c r="C1291" s="1">
        <v>14635</v>
      </c>
      <c r="D1291" s="1">
        <v>6979</v>
      </c>
      <c r="E1291" s="1">
        <v>407</v>
      </c>
      <c r="F1291" s="7">
        <f t="shared" si="28"/>
        <v>59537</v>
      </c>
      <c r="G1291" s="7">
        <v>3146</v>
      </c>
      <c r="H1291" s="5">
        <f>IF(A!F1291&gt;0,H1290+A!F1291," ")</f>
        <v>1910474</v>
      </c>
      <c r="I1291" s="1">
        <v>1910474</v>
      </c>
      <c r="J1291" s="5">
        <f t="shared" si="27"/>
        <v>108738</v>
      </c>
      <c r="K1291" s="1">
        <v>108738</v>
      </c>
      <c r="L1291" s="1">
        <v>907</v>
      </c>
      <c r="M1291" s="1">
        <v>826</v>
      </c>
      <c r="N1291" s="1">
        <v>739</v>
      </c>
      <c r="O1291" s="1">
        <v>979</v>
      </c>
      <c r="P1291" s="1">
        <v>868</v>
      </c>
      <c r="Q1291" s="49">
        <v>51.6</v>
      </c>
      <c r="R1291" s="49">
        <v>1626.4</v>
      </c>
    </row>
    <row r="1292" spans="1:18" x14ac:dyDescent="0.3">
      <c r="A1292" s="6">
        <v>43694</v>
      </c>
      <c r="B1292" s="1">
        <v>40597</v>
      </c>
      <c r="C1292" s="1">
        <v>17646</v>
      </c>
      <c r="D1292" s="1">
        <v>7485</v>
      </c>
      <c r="E1292" s="1">
        <v>365</v>
      </c>
      <c r="F1292" s="7">
        <f t="shared" si="28"/>
        <v>66093</v>
      </c>
      <c r="G1292" s="7">
        <v>2826</v>
      </c>
      <c r="H1292" s="5">
        <f>IF(A!F1292&gt;0,H1291+A!F1292," ")</f>
        <v>1976567</v>
      </c>
      <c r="I1292" s="1">
        <v>1976567</v>
      </c>
      <c r="J1292" s="5">
        <f t="shared" si="27"/>
        <v>111564</v>
      </c>
      <c r="K1292" s="1">
        <v>111564</v>
      </c>
      <c r="L1292" s="1">
        <v>915</v>
      </c>
      <c r="M1292" s="1">
        <v>827</v>
      </c>
      <c r="N1292" s="1">
        <v>731</v>
      </c>
      <c r="O1292" s="1">
        <v>994</v>
      </c>
      <c r="P1292" s="1">
        <v>871</v>
      </c>
      <c r="Q1292" s="49">
        <v>57.6</v>
      </c>
      <c r="R1292" s="49">
        <v>1684.1</v>
      </c>
    </row>
    <row r="1293" spans="1:18" x14ac:dyDescent="0.3">
      <c r="A1293" s="6">
        <v>43701</v>
      </c>
      <c r="B1293" s="1">
        <v>41995</v>
      </c>
      <c r="C1293" s="1">
        <v>20175</v>
      </c>
      <c r="D1293" s="1">
        <v>8284</v>
      </c>
      <c r="E1293" s="1">
        <v>426</v>
      </c>
      <c r="F1293" s="7">
        <f t="shared" si="28"/>
        <v>70880</v>
      </c>
      <c r="G1293" s="7">
        <v>3068</v>
      </c>
      <c r="H1293" s="5">
        <f>IF(A!F1293&gt;0,H1292+A!F1293," ")</f>
        <v>2047447</v>
      </c>
      <c r="I1293" s="1">
        <v>2047447</v>
      </c>
      <c r="J1293" s="5">
        <f t="shared" si="27"/>
        <v>114632</v>
      </c>
      <c r="K1293" s="1">
        <v>114632</v>
      </c>
      <c r="L1293" s="1">
        <v>915</v>
      </c>
      <c r="M1293" s="1">
        <v>827</v>
      </c>
      <c r="N1293" s="1">
        <v>741</v>
      </c>
      <c r="O1293" s="1">
        <v>967</v>
      </c>
      <c r="P1293" s="1">
        <v>870</v>
      </c>
      <c r="Q1293" s="49">
        <v>61.7</v>
      </c>
      <c r="R1293" s="49">
        <v>1746.5</v>
      </c>
    </row>
    <row r="1294" spans="1:18" x14ac:dyDescent="0.3">
      <c r="A1294" s="6">
        <v>43708</v>
      </c>
      <c r="B1294" s="1">
        <v>38259</v>
      </c>
      <c r="C1294" s="1">
        <v>18473</v>
      </c>
      <c r="D1294" s="1">
        <v>8527</v>
      </c>
      <c r="E1294" s="1">
        <v>367</v>
      </c>
      <c r="F1294" s="7">
        <f t="shared" si="28"/>
        <v>65626</v>
      </c>
      <c r="G1294" s="7">
        <v>3041</v>
      </c>
      <c r="H1294" s="5">
        <f>IF(A!F1294&gt;0,H1293+A!F1294," ")</f>
        <v>2113073</v>
      </c>
      <c r="I1294" s="1">
        <v>2111720</v>
      </c>
      <c r="J1294" s="5">
        <f t="shared" si="27"/>
        <v>117673</v>
      </c>
      <c r="K1294" s="1">
        <v>117673</v>
      </c>
      <c r="L1294" s="1">
        <v>910</v>
      </c>
      <c r="M1294" s="1">
        <v>833</v>
      </c>
      <c r="N1294" s="1">
        <v>725</v>
      </c>
      <c r="O1294" s="1">
        <v>858</v>
      </c>
      <c r="P1294" s="1">
        <v>864</v>
      </c>
      <c r="Q1294" s="49">
        <v>55.5</v>
      </c>
      <c r="R1294" s="49">
        <v>1801.4</v>
      </c>
    </row>
    <row r="1295" spans="1:18" x14ac:dyDescent="0.3">
      <c r="A1295" s="6">
        <v>43715</v>
      </c>
      <c r="B1295" s="1">
        <v>35805</v>
      </c>
      <c r="C1295" s="1">
        <v>13829</v>
      </c>
      <c r="D1295" s="1">
        <v>7939</v>
      </c>
      <c r="E1295" s="1">
        <v>293</v>
      </c>
      <c r="F1295" s="7">
        <f t="shared" si="28"/>
        <v>57866</v>
      </c>
      <c r="G1295" s="7">
        <v>2449</v>
      </c>
      <c r="H1295" s="5">
        <f>IF(A!F1295&gt;0,H1294+A!F1295," ")</f>
        <v>2170939</v>
      </c>
      <c r="I1295" s="1">
        <v>2170939</v>
      </c>
      <c r="J1295" s="5">
        <v>120323</v>
      </c>
      <c r="K1295" s="1">
        <v>120323</v>
      </c>
      <c r="L1295" s="1">
        <v>924</v>
      </c>
      <c r="M1295" s="1">
        <v>839</v>
      </c>
      <c r="N1295" s="1">
        <v>725</v>
      </c>
      <c r="O1295" s="1">
        <v>958</v>
      </c>
      <c r="P1295" s="1">
        <v>877</v>
      </c>
      <c r="Q1295" s="49">
        <v>50.7</v>
      </c>
      <c r="R1295" s="49">
        <v>1853.5</v>
      </c>
    </row>
    <row r="1296" spans="1:18" x14ac:dyDescent="0.3">
      <c r="A1296" s="6">
        <v>43722</v>
      </c>
      <c r="B1296" s="1">
        <v>38434</v>
      </c>
      <c r="C1296" s="1">
        <v>18511</v>
      </c>
      <c r="D1296" s="1">
        <v>8460</v>
      </c>
      <c r="E1296" s="1">
        <v>335</v>
      </c>
      <c r="F1296" s="7">
        <f t="shared" si="28"/>
        <v>65740</v>
      </c>
      <c r="G1296" s="7">
        <v>3116</v>
      </c>
      <c r="H1296" s="5">
        <f>IF(A!F1296&gt;0,H1295+A!F1296," ")</f>
        <v>2236679</v>
      </c>
      <c r="I1296" s="1">
        <v>2236679</v>
      </c>
      <c r="J1296" s="5">
        <f t="shared" si="27"/>
        <v>123439</v>
      </c>
      <c r="K1296" s="1">
        <v>123439</v>
      </c>
      <c r="L1296" s="1">
        <v>927</v>
      </c>
      <c r="M1296" s="1">
        <v>837</v>
      </c>
      <c r="N1296" s="1">
        <v>719</v>
      </c>
      <c r="O1296" s="1">
        <v>965</v>
      </c>
      <c r="P1296" s="1">
        <v>875</v>
      </c>
      <c r="Q1296" s="49">
        <v>57.5</v>
      </c>
      <c r="R1296" s="49">
        <v>1911.3</v>
      </c>
    </row>
    <row r="1297" spans="1:19" x14ac:dyDescent="0.3">
      <c r="A1297" s="6">
        <v>43729</v>
      </c>
      <c r="B1297" s="1">
        <v>39607</v>
      </c>
      <c r="C1297" s="1">
        <v>12134</v>
      </c>
      <c r="D1297" s="1">
        <v>8632</v>
      </c>
      <c r="E1297" s="1">
        <v>415</v>
      </c>
      <c r="F1297" s="7">
        <f t="shared" si="28"/>
        <v>60788</v>
      </c>
      <c r="G1297" s="7">
        <v>3152</v>
      </c>
      <c r="H1297" s="5">
        <f>IF(A!F1297&gt;0,H1296+A!F1297," ")</f>
        <v>2297467</v>
      </c>
      <c r="I1297" s="1">
        <v>2297467</v>
      </c>
      <c r="J1297" s="5">
        <f t="shared" si="27"/>
        <v>126591</v>
      </c>
      <c r="K1297" s="1">
        <v>126591</v>
      </c>
      <c r="L1297" s="1">
        <v>919</v>
      </c>
      <c r="M1297" s="1">
        <v>845</v>
      </c>
      <c r="N1297" s="1">
        <v>724</v>
      </c>
      <c r="O1297" s="1">
        <v>874</v>
      </c>
      <c r="P1297" s="1">
        <v>877</v>
      </c>
      <c r="Q1297" s="49">
        <v>53.3</v>
      </c>
      <c r="R1297" s="49">
        <v>1964.1</v>
      </c>
    </row>
    <row r="1298" spans="1:19" x14ac:dyDescent="0.3">
      <c r="A1298" s="6">
        <v>43736</v>
      </c>
      <c r="B1298" s="1">
        <v>41031</v>
      </c>
      <c r="C1298" s="1">
        <v>18080</v>
      </c>
      <c r="D1298" s="1">
        <v>8930</v>
      </c>
      <c r="E1298" s="1">
        <v>348</v>
      </c>
      <c r="F1298" s="7">
        <f t="shared" si="28"/>
        <v>68389</v>
      </c>
      <c r="G1298" s="7">
        <v>3181</v>
      </c>
      <c r="H1298" s="5">
        <f>IF(A!F1298&gt;0,H1297+A!F1298," ")</f>
        <v>2365856</v>
      </c>
      <c r="I1298" s="1">
        <v>2365856</v>
      </c>
      <c r="J1298" s="5">
        <f t="shared" si="27"/>
        <v>129772</v>
      </c>
      <c r="K1298" s="1">
        <v>129772</v>
      </c>
      <c r="L1298" s="1">
        <v>931</v>
      </c>
      <c r="M1298" s="1">
        <v>852</v>
      </c>
      <c r="N1298" s="1">
        <v>724</v>
      </c>
      <c r="O1298" s="1">
        <v>994</v>
      </c>
      <c r="P1298" s="1">
        <v>884</v>
      </c>
      <c r="Q1298" s="49">
        <v>60.4</v>
      </c>
      <c r="R1298" s="49">
        <v>2024.3</v>
      </c>
    </row>
    <row r="1299" spans="1:19" x14ac:dyDescent="0.3">
      <c r="A1299" s="6">
        <v>43743</v>
      </c>
      <c r="B1299" s="1">
        <v>39782</v>
      </c>
      <c r="C1299" s="1">
        <v>15918</v>
      </c>
      <c r="D1299" s="1">
        <v>8487</v>
      </c>
      <c r="E1299" s="1">
        <v>303</v>
      </c>
      <c r="F1299" s="7">
        <f t="shared" si="28"/>
        <v>64490</v>
      </c>
      <c r="G1299" s="7">
        <v>3262</v>
      </c>
      <c r="H1299" s="5">
        <f>IF(A!F1299&gt;0,H1298+A!F1299," ")</f>
        <v>2430346</v>
      </c>
      <c r="I1299" s="1">
        <v>2430346</v>
      </c>
      <c r="J1299" s="5">
        <f t="shared" si="27"/>
        <v>133034</v>
      </c>
      <c r="K1299" s="1">
        <v>133034</v>
      </c>
      <c r="L1299" s="1">
        <v>933</v>
      </c>
      <c r="M1299" s="1">
        <v>832</v>
      </c>
      <c r="N1299" s="1">
        <v>720</v>
      </c>
      <c r="O1299" s="1">
        <v>945</v>
      </c>
      <c r="P1299" s="1">
        <v>880</v>
      </c>
      <c r="Q1299" s="49">
        <v>56.8</v>
      </c>
      <c r="R1299" s="49">
        <v>2081.3000000000002</v>
      </c>
    </row>
    <row r="1300" spans="1:19" x14ac:dyDescent="0.3">
      <c r="A1300" s="6">
        <v>43750</v>
      </c>
      <c r="B1300" s="1">
        <v>38609</v>
      </c>
      <c r="C1300" s="1">
        <v>12844</v>
      </c>
      <c r="D1300" s="1">
        <v>8187</v>
      </c>
      <c r="E1300" s="1">
        <v>286</v>
      </c>
      <c r="F1300" s="7">
        <f t="shared" si="28"/>
        <v>59926</v>
      </c>
      <c r="G1300" s="7">
        <v>3042</v>
      </c>
      <c r="H1300" s="5">
        <f>IF(A!F1300&gt;0,H1299+A!F1300," ")</f>
        <v>2490272</v>
      </c>
      <c r="I1300" s="1">
        <v>2490272</v>
      </c>
      <c r="J1300" s="5">
        <f t="shared" si="27"/>
        <v>136076</v>
      </c>
      <c r="K1300" s="1">
        <v>136076</v>
      </c>
      <c r="L1300" s="1">
        <v>934</v>
      </c>
      <c r="M1300" s="1">
        <v>849</v>
      </c>
      <c r="N1300" s="1">
        <v>713</v>
      </c>
      <c r="O1300" s="1">
        <v>942</v>
      </c>
      <c r="P1300" s="1">
        <v>886</v>
      </c>
      <c r="Q1300" s="49">
        <v>53.1</v>
      </c>
      <c r="R1300" s="49">
        <v>2134.1</v>
      </c>
      <c r="S1300" s="49"/>
    </row>
    <row r="1301" spans="1:19" x14ac:dyDescent="0.3">
      <c r="A1301" s="6">
        <v>43757</v>
      </c>
      <c r="B1301" s="1">
        <v>30730</v>
      </c>
      <c r="C1301" s="1">
        <v>19355</v>
      </c>
      <c r="D1301" s="1">
        <v>8410</v>
      </c>
      <c r="E1301" s="1">
        <v>318</v>
      </c>
      <c r="F1301" s="7">
        <f t="shared" si="28"/>
        <v>58813</v>
      </c>
      <c r="G1301" s="7">
        <v>2584</v>
      </c>
      <c r="H1301" s="5">
        <f>IF(A!F1301&gt;0,H1300+A!F1301," ")</f>
        <v>2549085</v>
      </c>
      <c r="I1301" s="1">
        <v>2549085</v>
      </c>
      <c r="J1301" s="5">
        <f t="shared" si="27"/>
        <v>138660</v>
      </c>
      <c r="K1301" s="1">
        <v>138660</v>
      </c>
      <c r="L1301" s="1">
        <v>918</v>
      </c>
      <c r="M1301" s="1">
        <v>852</v>
      </c>
      <c r="N1301" s="1">
        <v>709</v>
      </c>
      <c r="O1301" s="1">
        <v>973</v>
      </c>
      <c r="P1301" s="1">
        <v>867</v>
      </c>
      <c r="Q1301" s="49">
        <v>51</v>
      </c>
      <c r="R1301" s="49">
        <v>2185.3000000000002</v>
      </c>
    </row>
    <row r="1302" spans="1:19" x14ac:dyDescent="0.3">
      <c r="A1302" s="6">
        <v>43764</v>
      </c>
      <c r="B1302" s="1">
        <v>36457</v>
      </c>
      <c r="C1302" s="1">
        <v>18654</v>
      </c>
      <c r="D1302" s="1">
        <v>9705</v>
      </c>
      <c r="E1302" s="1">
        <v>365</v>
      </c>
      <c r="F1302" s="7">
        <f t="shared" si="28"/>
        <v>65181</v>
      </c>
      <c r="G1302" s="7">
        <v>3216</v>
      </c>
      <c r="H1302" s="5">
        <f>IF(A!F1302&gt;0,H1301+A!F1302," ")</f>
        <v>2614266</v>
      </c>
      <c r="I1302" s="1">
        <v>2614266</v>
      </c>
      <c r="J1302" s="5">
        <f t="shared" si="27"/>
        <v>141876</v>
      </c>
      <c r="K1302" s="1">
        <v>141876</v>
      </c>
      <c r="L1302" s="1">
        <v>937</v>
      </c>
      <c r="M1302" s="1">
        <v>858</v>
      </c>
      <c r="N1302" s="1">
        <v>693</v>
      </c>
      <c r="O1302" s="1">
        <v>952</v>
      </c>
      <c r="P1302" s="1">
        <v>878</v>
      </c>
      <c r="Q1302" s="49">
        <v>57.2</v>
      </c>
      <c r="R1302" s="49">
        <v>2243</v>
      </c>
    </row>
    <row r="1303" spans="1:19" x14ac:dyDescent="0.3">
      <c r="A1303" s="6">
        <v>43771</v>
      </c>
      <c r="B1303" s="1">
        <v>33793</v>
      </c>
      <c r="C1303" s="1">
        <v>17962</v>
      </c>
      <c r="D1303" s="1">
        <v>9239</v>
      </c>
      <c r="E1303" s="1">
        <v>364</v>
      </c>
      <c r="F1303" s="7">
        <f t="shared" si="28"/>
        <v>61358</v>
      </c>
      <c r="G1303" s="7">
        <v>3072</v>
      </c>
      <c r="H1303" s="5">
        <f>IF(A!F1303&gt;0,H1302+A!F1303," ")</f>
        <v>2675624</v>
      </c>
      <c r="I1303" s="1">
        <v>2675624</v>
      </c>
      <c r="J1303" s="5">
        <f t="shared" si="27"/>
        <v>144948</v>
      </c>
      <c r="K1303" s="1">
        <v>144948</v>
      </c>
      <c r="L1303" s="1">
        <v>940</v>
      </c>
      <c r="M1303" s="1">
        <v>857</v>
      </c>
      <c r="N1303" s="1">
        <v>722</v>
      </c>
      <c r="O1303" s="1">
        <v>944</v>
      </c>
      <c r="P1303" s="1">
        <v>883</v>
      </c>
      <c r="Q1303" s="49">
        <v>54.2</v>
      </c>
      <c r="R1303" s="49">
        <v>2297.1999999999998</v>
      </c>
    </row>
    <row r="1304" spans="1:19" x14ac:dyDescent="0.3">
      <c r="A1304" s="6">
        <v>43778</v>
      </c>
      <c r="B1304" s="1">
        <v>32747</v>
      </c>
      <c r="C1304" s="1">
        <v>13977</v>
      </c>
      <c r="D1304" s="1">
        <v>9967</v>
      </c>
      <c r="E1304" s="1">
        <v>260</v>
      </c>
      <c r="F1304" s="7">
        <f t="shared" si="28"/>
        <v>56951</v>
      </c>
      <c r="G1304" s="7">
        <v>3093</v>
      </c>
      <c r="H1304" s="5">
        <f>IF(A!F1304&gt;0,H1303+A!F1304," ")</f>
        <v>2732575</v>
      </c>
      <c r="I1304" s="1">
        <v>2732575</v>
      </c>
      <c r="J1304" s="5">
        <f t="shared" si="27"/>
        <v>148041</v>
      </c>
      <c r="K1304" s="1">
        <v>148041</v>
      </c>
      <c r="L1304" s="1">
        <v>940</v>
      </c>
      <c r="M1304" s="1">
        <v>854</v>
      </c>
      <c r="N1304" s="1">
        <v>703</v>
      </c>
      <c r="O1304" s="1">
        <v>980</v>
      </c>
      <c r="P1304" s="1">
        <v>877</v>
      </c>
      <c r="Q1304" s="49">
        <v>50</v>
      </c>
      <c r="R1304" s="49">
        <v>2346.6999999999998</v>
      </c>
    </row>
    <row r="1305" spans="1:19" x14ac:dyDescent="0.3">
      <c r="A1305" s="6">
        <v>43785</v>
      </c>
      <c r="B1305" s="1">
        <v>39604</v>
      </c>
      <c r="C1305" s="1">
        <v>17975</v>
      </c>
      <c r="D1305" s="1">
        <v>12576</v>
      </c>
      <c r="E1305" s="1">
        <v>585</v>
      </c>
      <c r="F1305" s="7">
        <f t="shared" si="28"/>
        <v>70740</v>
      </c>
      <c r="G1305" s="7">
        <v>3216</v>
      </c>
      <c r="H1305" s="5">
        <f>IF(A!F1305&gt;0,H1304+A!F1305," ")</f>
        <v>2803315</v>
      </c>
      <c r="I1305" s="1">
        <v>2869901</v>
      </c>
      <c r="J1305" s="5">
        <f t="shared" si="27"/>
        <v>151257</v>
      </c>
      <c r="K1305" s="1">
        <v>151257</v>
      </c>
      <c r="L1305" s="1">
        <v>934</v>
      </c>
      <c r="M1305" s="1">
        <v>841</v>
      </c>
      <c r="N1305" s="1">
        <v>688</v>
      </c>
      <c r="O1305" s="1">
        <v>936</v>
      </c>
      <c r="P1305" s="1">
        <v>867</v>
      </c>
      <c r="Q1305" s="49">
        <v>61.3</v>
      </c>
      <c r="R1305" s="49">
        <v>2409.3000000000002</v>
      </c>
    </row>
    <row r="1306" spans="1:19" x14ac:dyDescent="0.3">
      <c r="A1306" s="6">
        <v>43792</v>
      </c>
      <c r="B1306" s="1">
        <v>30874</v>
      </c>
      <c r="C1306" s="1">
        <v>22926</v>
      </c>
      <c r="D1306" s="1">
        <v>12448</v>
      </c>
      <c r="E1306" s="1">
        <v>338</v>
      </c>
      <c r="F1306" s="7">
        <f t="shared" si="28"/>
        <v>66586</v>
      </c>
      <c r="G1306" s="7">
        <v>3185</v>
      </c>
      <c r="H1306" s="5">
        <f>IF(A!F1306&gt;0,H1305+A!F1306," ")</f>
        <v>2869901</v>
      </c>
      <c r="I1306" s="1">
        <v>2869901</v>
      </c>
      <c r="J1306" s="5">
        <f t="shared" si="27"/>
        <v>154442</v>
      </c>
      <c r="K1306" s="1">
        <v>154442</v>
      </c>
      <c r="L1306" s="1">
        <v>922</v>
      </c>
      <c r="M1306" s="1">
        <v>853</v>
      </c>
      <c r="N1306" s="1">
        <v>705</v>
      </c>
      <c r="O1306" s="1">
        <v>932</v>
      </c>
      <c r="P1306" s="1">
        <v>858</v>
      </c>
      <c r="Q1306" s="49">
        <v>57.1</v>
      </c>
      <c r="R1306" s="49">
        <v>2465.5</v>
      </c>
    </row>
    <row r="1307" spans="1:19" x14ac:dyDescent="0.3">
      <c r="A1307" s="6">
        <v>43799</v>
      </c>
      <c r="B1307" s="1">
        <v>31647</v>
      </c>
      <c r="C1307" s="1">
        <v>16898</v>
      </c>
      <c r="D1307" s="1">
        <v>12785</v>
      </c>
      <c r="E1307" s="1">
        <v>279</v>
      </c>
      <c r="F1307" s="7">
        <f t="shared" si="28"/>
        <v>61609</v>
      </c>
      <c r="G1307" s="7">
        <v>3225</v>
      </c>
      <c r="H1307" s="5">
        <f>IF(A!F1307&gt;0,H1306+A!F1307," ")</f>
        <v>2931510</v>
      </c>
      <c r="I1307" s="1">
        <v>2931510</v>
      </c>
      <c r="J1307" s="5">
        <f t="shared" si="27"/>
        <v>157667</v>
      </c>
      <c r="K1307" s="1">
        <v>157667</v>
      </c>
      <c r="L1307" s="1">
        <v>927</v>
      </c>
      <c r="M1307" s="1">
        <v>851</v>
      </c>
      <c r="N1307" s="1">
        <v>701</v>
      </c>
      <c r="O1307" s="1">
        <v>905</v>
      </c>
      <c r="P1307" s="1">
        <v>859</v>
      </c>
      <c r="Q1307" s="49">
        <v>52.9</v>
      </c>
      <c r="R1307" s="49">
        <v>2517.9</v>
      </c>
    </row>
    <row r="1308" spans="1:19" x14ac:dyDescent="0.3">
      <c r="A1308" s="6">
        <v>43806</v>
      </c>
      <c r="B1308" s="1">
        <v>29913</v>
      </c>
      <c r="C1308" s="1">
        <v>15481</v>
      </c>
      <c r="D1308" s="1">
        <v>12020</v>
      </c>
      <c r="E1308" s="1">
        <v>356</v>
      </c>
      <c r="F1308" s="7">
        <f t="shared" si="28"/>
        <v>57770</v>
      </c>
      <c r="G1308" s="7">
        <v>3227</v>
      </c>
      <c r="H1308" s="5">
        <f>IF(A!F1308&gt;0,H1307+A!F1308," ")</f>
        <v>2989280</v>
      </c>
      <c r="I1308" s="1">
        <v>2989280</v>
      </c>
      <c r="J1308" s="5">
        <f t="shared" si="27"/>
        <v>160894</v>
      </c>
      <c r="K1308" s="1">
        <v>160894</v>
      </c>
      <c r="L1308" s="1">
        <v>931</v>
      </c>
      <c r="M1308" s="1">
        <v>835</v>
      </c>
      <c r="N1308" s="1">
        <v>698</v>
      </c>
      <c r="O1308" s="1">
        <v>935</v>
      </c>
      <c r="P1308" s="1">
        <v>857</v>
      </c>
      <c r="Q1308" s="49">
        <v>49.5</v>
      </c>
      <c r="R1308" s="49">
        <v>2568.3000000000002</v>
      </c>
    </row>
    <row r="1309" spans="1:19" x14ac:dyDescent="0.3">
      <c r="A1309" s="6">
        <v>43813</v>
      </c>
      <c r="B1309" s="1">
        <v>32944</v>
      </c>
      <c r="C1309" s="1">
        <v>16177</v>
      </c>
      <c r="D1309" s="1">
        <v>11769</v>
      </c>
      <c r="E1309" s="1">
        <v>349</v>
      </c>
      <c r="F1309" s="7">
        <f t="shared" si="28"/>
        <v>61239</v>
      </c>
      <c r="G1309" s="7">
        <v>3402</v>
      </c>
      <c r="H1309" s="5">
        <f>IF(A!F1309&gt;0,H1308+A!F1309," ")</f>
        <v>3050519</v>
      </c>
      <c r="I1309" s="1">
        <v>3050519</v>
      </c>
      <c r="J1309" s="5">
        <f t="shared" si="27"/>
        <v>164296</v>
      </c>
      <c r="K1309" s="1">
        <v>164296</v>
      </c>
      <c r="L1309" s="1">
        <v>921</v>
      </c>
      <c r="M1309" s="1">
        <v>830</v>
      </c>
      <c r="N1309" s="1">
        <v>709</v>
      </c>
      <c r="O1309" s="1">
        <v>922</v>
      </c>
      <c r="P1309" s="1">
        <v>856</v>
      </c>
      <c r="Q1309" s="49">
        <v>52.4</v>
      </c>
      <c r="R1309" s="49">
        <v>2620.1</v>
      </c>
    </row>
    <row r="1310" spans="1:19" x14ac:dyDescent="0.3">
      <c r="A1310" s="6">
        <v>43820</v>
      </c>
      <c r="B1310" s="1">
        <v>31048</v>
      </c>
      <c r="C1310" s="1">
        <v>15078</v>
      </c>
      <c r="D1310" s="1">
        <v>11106</v>
      </c>
      <c r="E1310" s="1">
        <v>336</v>
      </c>
      <c r="F1310" s="7">
        <f>SUM(B1310:E1310)</f>
        <v>57568</v>
      </c>
      <c r="G1310" s="7">
        <v>3403</v>
      </c>
      <c r="H1310" s="5">
        <f>IF(A!F1310&gt;0,H1309+A!F1310," ")</f>
        <v>3108087</v>
      </c>
      <c r="I1310" s="5"/>
      <c r="J1310" s="5">
        <f t="shared" si="27"/>
        <v>167699</v>
      </c>
      <c r="K1310" s="5"/>
      <c r="L1310" s="1">
        <v>921</v>
      </c>
      <c r="S1310" s="49"/>
    </row>
    <row r="1311" spans="1:19" x14ac:dyDescent="0.3">
      <c r="A1311" s="6">
        <v>43827</v>
      </c>
      <c r="B1311" s="1">
        <v>20148</v>
      </c>
      <c r="C1311" s="1">
        <v>13624</v>
      </c>
      <c r="D1311" s="1">
        <v>7485</v>
      </c>
      <c r="E1311" s="1">
        <v>159</v>
      </c>
      <c r="F1311" s="7">
        <f t="shared" si="28"/>
        <v>41416</v>
      </c>
      <c r="G1311" s="7">
        <v>2366</v>
      </c>
      <c r="H1311" s="5">
        <f>IF(A!F1311&gt;0,H1310+A!F1311," ")</f>
        <v>3149503</v>
      </c>
      <c r="I1311" s="1">
        <v>3149503</v>
      </c>
      <c r="J1311" s="5">
        <f t="shared" si="27"/>
        <v>170065</v>
      </c>
      <c r="K1311" s="1">
        <v>170161</v>
      </c>
      <c r="L1311" s="1">
        <v>905</v>
      </c>
      <c r="M1311" s="1">
        <v>843</v>
      </c>
      <c r="N1311" s="1">
        <v>730</v>
      </c>
      <c r="O1311" s="1">
        <v>943</v>
      </c>
      <c r="P1311" s="1">
        <v>853</v>
      </c>
      <c r="Q1311" s="49">
        <v>35.299999999999997</v>
      </c>
      <c r="R1311" s="49">
        <v>2704.47</v>
      </c>
    </row>
    <row r="1312" spans="1:19" x14ac:dyDescent="0.3">
      <c r="A1312" s="6">
        <v>43834</v>
      </c>
      <c r="B1312" s="1">
        <v>25002</v>
      </c>
      <c r="C1312" s="1">
        <v>11607</v>
      </c>
      <c r="D1312" s="1">
        <v>8614</v>
      </c>
      <c r="E1312" s="1">
        <v>116</v>
      </c>
      <c r="F1312" s="7">
        <f t="shared" si="28"/>
        <v>45339</v>
      </c>
      <c r="G1312" s="7">
        <v>2316</v>
      </c>
      <c r="H1312" s="5">
        <f>F1312</f>
        <v>45339</v>
      </c>
      <c r="J1312" s="5">
        <f>G1312</f>
        <v>2316</v>
      </c>
      <c r="L1312" s="1">
        <v>906</v>
      </c>
      <c r="M1312" s="1">
        <v>836</v>
      </c>
      <c r="N1312" s="1">
        <v>743</v>
      </c>
      <c r="O1312" s="1">
        <v>894</v>
      </c>
      <c r="P1312" s="1">
        <v>857</v>
      </c>
      <c r="Q1312" s="49">
        <v>38.799999999999997</v>
      </c>
      <c r="R1312" s="49">
        <v>38.799999999999997</v>
      </c>
    </row>
    <row r="1313" spans="1:19" x14ac:dyDescent="0.3">
      <c r="A1313" s="6">
        <v>43841</v>
      </c>
      <c r="B1313" s="1">
        <v>25991</v>
      </c>
      <c r="C1313" s="1">
        <v>20568</v>
      </c>
      <c r="D1313" s="1">
        <v>9972</v>
      </c>
      <c r="E1313" s="1">
        <v>175</v>
      </c>
      <c r="F1313" s="7">
        <f t="shared" si="28"/>
        <v>56706</v>
      </c>
      <c r="G1313" s="7">
        <v>3252</v>
      </c>
      <c r="H1313" s="5">
        <f>IF(A!F1313&gt;0,H1312+A!F1313," ")</f>
        <v>102045</v>
      </c>
      <c r="I1313" s="1">
        <v>102045</v>
      </c>
      <c r="J1313" s="5">
        <f>IF(G1313&gt;0,J1312+G1313," ")</f>
        <v>5568</v>
      </c>
      <c r="K1313" s="1">
        <v>5568</v>
      </c>
      <c r="L1313" s="1">
        <v>912</v>
      </c>
      <c r="M1313" s="1">
        <v>834</v>
      </c>
      <c r="N1313" s="1">
        <v>716</v>
      </c>
      <c r="O1313" s="1">
        <v>977</v>
      </c>
      <c r="P1313" s="1">
        <v>849</v>
      </c>
      <c r="Q1313" s="49">
        <v>48.2</v>
      </c>
      <c r="R1313" s="49">
        <v>87</v>
      </c>
    </row>
    <row r="1314" spans="1:19" x14ac:dyDescent="0.3">
      <c r="A1314" s="6">
        <v>43848</v>
      </c>
      <c r="B1314" s="1">
        <v>30008</v>
      </c>
      <c r="C1314" s="1">
        <v>19144</v>
      </c>
      <c r="D1314" s="1">
        <v>10717</v>
      </c>
      <c r="E1314" s="1">
        <v>262</v>
      </c>
      <c r="F1314" s="7">
        <f t="shared" si="28"/>
        <v>60131</v>
      </c>
      <c r="G1314" s="7">
        <v>3370</v>
      </c>
      <c r="H1314" s="5">
        <f>IF(A!F1314&gt;0,H1313+A!F1314," ")</f>
        <v>162176</v>
      </c>
      <c r="I1314" s="1">
        <v>162176</v>
      </c>
      <c r="J1314" s="5">
        <f>IF(G1314&gt;0,J1313+G1314," ")</f>
        <v>8938</v>
      </c>
      <c r="K1314" s="1">
        <v>8938</v>
      </c>
      <c r="L1314" s="1">
        <v>914</v>
      </c>
      <c r="M1314" s="1">
        <v>833</v>
      </c>
      <c r="N1314" s="1">
        <v>725</v>
      </c>
      <c r="O1314" s="1">
        <v>960</v>
      </c>
      <c r="P1314" s="1">
        <v>855</v>
      </c>
      <c r="Q1314" s="49">
        <v>51.4</v>
      </c>
      <c r="R1314" s="49">
        <v>138.4</v>
      </c>
    </row>
    <row r="1315" spans="1:19" x14ac:dyDescent="0.3">
      <c r="A1315" s="6">
        <v>43855</v>
      </c>
      <c r="B1315" s="1">
        <v>28886</v>
      </c>
      <c r="C1315" s="1">
        <v>16356</v>
      </c>
      <c r="D1315" s="1">
        <v>9969</v>
      </c>
      <c r="E1315" s="1">
        <v>150</v>
      </c>
      <c r="F1315" s="7">
        <f t="shared" si="28"/>
        <v>55361</v>
      </c>
      <c r="G1315" s="7">
        <v>3441</v>
      </c>
      <c r="H1315" s="5">
        <f>IF(A!F1315&gt;0,H1314+A!F1315," ")</f>
        <v>217537</v>
      </c>
      <c r="I1315" s="1">
        <v>217537</v>
      </c>
      <c r="J1315" s="5">
        <f t="shared" ref="J1315:J1361" si="29">IF(G1315&gt;0,J1314+G1315," ")</f>
        <v>12379</v>
      </c>
      <c r="K1315" s="1">
        <v>12379</v>
      </c>
      <c r="L1315" s="1">
        <v>904</v>
      </c>
      <c r="M1315" s="1">
        <v>832</v>
      </c>
      <c r="N1315" s="1">
        <v>733</v>
      </c>
      <c r="O1315" s="1">
        <v>933</v>
      </c>
      <c r="P1315" s="1">
        <v>852</v>
      </c>
      <c r="Q1315" s="49">
        <v>47.2</v>
      </c>
      <c r="R1315" s="49">
        <v>185.5</v>
      </c>
    </row>
    <row r="1316" spans="1:19" x14ac:dyDescent="0.3">
      <c r="A1316" s="6">
        <v>43862</v>
      </c>
      <c r="B1316" s="1">
        <v>30763</v>
      </c>
      <c r="C1316" s="1">
        <v>16772</v>
      </c>
      <c r="D1316" s="1">
        <v>11280</v>
      </c>
      <c r="E1316" s="1">
        <v>352</v>
      </c>
      <c r="F1316" s="7">
        <f t="shared" si="28"/>
        <v>59167</v>
      </c>
      <c r="G1316" s="7">
        <v>3407</v>
      </c>
      <c r="H1316" s="5">
        <f>IF(A!F1316&gt;0,H1315+A!F1316," ")</f>
        <v>276704</v>
      </c>
      <c r="I1316" s="1">
        <v>276839</v>
      </c>
      <c r="J1316" s="5">
        <f t="shared" si="29"/>
        <v>15786</v>
      </c>
      <c r="K1316" s="1">
        <v>15786</v>
      </c>
      <c r="L1316" s="1">
        <v>903</v>
      </c>
      <c r="M1316" s="1">
        <v>832</v>
      </c>
      <c r="N1316" s="1">
        <v>730</v>
      </c>
      <c r="O1316" s="1">
        <v>956</v>
      </c>
      <c r="P1316" s="1">
        <v>850</v>
      </c>
      <c r="Q1316" s="49">
        <v>50.4</v>
      </c>
      <c r="R1316" s="49">
        <v>236</v>
      </c>
      <c r="S1316" s="49"/>
    </row>
    <row r="1317" spans="1:19" x14ac:dyDescent="0.3">
      <c r="A1317" s="6">
        <v>43869</v>
      </c>
      <c r="B1317" s="1">
        <v>30666</v>
      </c>
      <c r="C1317" s="1">
        <v>16438</v>
      </c>
      <c r="D1317" s="1">
        <v>11756</v>
      </c>
      <c r="E1317" s="1">
        <v>336</v>
      </c>
      <c r="F1317" s="7">
        <f t="shared" si="28"/>
        <v>59196</v>
      </c>
      <c r="G1317" s="7">
        <v>3396</v>
      </c>
      <c r="H1317" s="5">
        <f>IF(A!F1317&gt;0,H1316+A!F1317," ")</f>
        <v>335900</v>
      </c>
      <c r="I1317" s="1">
        <v>336035</v>
      </c>
      <c r="J1317" s="5">
        <f t="shared" si="29"/>
        <v>19182</v>
      </c>
      <c r="K1317" s="1">
        <v>19182</v>
      </c>
      <c r="L1317" s="1">
        <v>910</v>
      </c>
      <c r="M1317" s="1">
        <v>837</v>
      </c>
      <c r="N1317" s="1">
        <v>732</v>
      </c>
      <c r="O1317" s="1">
        <v>975</v>
      </c>
      <c r="P1317" s="1">
        <v>855</v>
      </c>
      <c r="Q1317" s="49">
        <v>50.6</v>
      </c>
      <c r="R1317" s="49">
        <v>286.60000000000002</v>
      </c>
    </row>
    <row r="1318" spans="1:19" x14ac:dyDescent="0.3">
      <c r="A1318" s="6">
        <v>43876</v>
      </c>
      <c r="B1318" s="1">
        <v>31250</v>
      </c>
      <c r="C1318" s="1">
        <v>15313</v>
      </c>
      <c r="D1318" s="1">
        <v>12145</v>
      </c>
      <c r="E1318" s="1">
        <v>259</v>
      </c>
      <c r="F1318" s="7">
        <f t="shared" si="28"/>
        <v>58967</v>
      </c>
      <c r="G1318" s="7">
        <v>3274</v>
      </c>
      <c r="H1318" s="5">
        <f>IF(A!F1318&gt;0,H1317+A!F1318," ")</f>
        <v>394867</v>
      </c>
      <c r="I1318" s="1">
        <v>395002</v>
      </c>
      <c r="J1318" s="5">
        <f t="shared" si="29"/>
        <v>22456</v>
      </c>
      <c r="K1318" s="1">
        <v>22456</v>
      </c>
      <c r="L1318" s="1">
        <v>913</v>
      </c>
      <c r="M1318" s="1">
        <v>843</v>
      </c>
      <c r="N1318" s="1">
        <v>854</v>
      </c>
      <c r="O1318" s="1">
        <v>947</v>
      </c>
      <c r="P1318" s="1">
        <v>862</v>
      </c>
      <c r="Q1318" s="49">
        <v>50.8</v>
      </c>
      <c r="R1318" s="49">
        <v>337.4</v>
      </c>
    </row>
    <row r="1319" spans="1:19" x14ac:dyDescent="0.3">
      <c r="A1319" s="6">
        <v>43883</v>
      </c>
      <c r="B1319" s="1">
        <v>26581</v>
      </c>
      <c r="C1319" s="1">
        <v>12989</v>
      </c>
      <c r="D1319" s="1">
        <v>9839</v>
      </c>
      <c r="E1319" s="1">
        <v>166</v>
      </c>
      <c r="F1319" s="7">
        <f t="shared" si="28"/>
        <v>49575</v>
      </c>
      <c r="G1319" s="7">
        <v>3112</v>
      </c>
      <c r="H1319" s="5">
        <f>IF(A!F1319&gt;0,H1318+A!F1319," ")</f>
        <v>444442</v>
      </c>
      <c r="I1319" s="1">
        <v>444577</v>
      </c>
      <c r="J1319" s="5">
        <f t="shared" si="29"/>
        <v>25568</v>
      </c>
      <c r="K1319" s="1">
        <v>25568</v>
      </c>
      <c r="L1319" s="1">
        <v>909</v>
      </c>
      <c r="M1319" s="1">
        <v>840</v>
      </c>
      <c r="N1319" s="1">
        <v>747</v>
      </c>
      <c r="O1319" s="1">
        <v>958</v>
      </c>
      <c r="P1319" s="1">
        <v>859</v>
      </c>
      <c r="Q1319" s="49">
        <v>42.6</v>
      </c>
      <c r="R1319" s="49">
        <v>380</v>
      </c>
    </row>
    <row r="1320" spans="1:19" x14ac:dyDescent="0.3">
      <c r="A1320" s="6">
        <v>43890</v>
      </c>
      <c r="B1320" s="1">
        <v>31480</v>
      </c>
      <c r="C1320" s="1">
        <v>18494</v>
      </c>
      <c r="D1320" s="1">
        <v>10796</v>
      </c>
      <c r="E1320" s="1">
        <v>138</v>
      </c>
      <c r="F1320" s="7">
        <f t="shared" si="28"/>
        <v>60908</v>
      </c>
      <c r="G1320" s="7">
        <v>3312</v>
      </c>
      <c r="H1320" s="5">
        <f>IF(A!F1320&gt;0,H1319+A!F1320," ")</f>
        <v>505350</v>
      </c>
      <c r="I1320" s="1">
        <v>505485</v>
      </c>
      <c r="J1320" s="5">
        <f t="shared" si="29"/>
        <v>28880</v>
      </c>
      <c r="K1320" s="1">
        <v>28880</v>
      </c>
      <c r="L1320" s="1">
        <v>905</v>
      </c>
      <c r="M1320" s="1">
        <v>843</v>
      </c>
      <c r="N1320" s="1">
        <v>758</v>
      </c>
      <c r="O1320" s="1">
        <v>940</v>
      </c>
      <c r="P1320" s="1">
        <v>860</v>
      </c>
      <c r="Q1320" s="49">
        <v>52.4</v>
      </c>
      <c r="R1320" s="49">
        <v>432.5</v>
      </c>
    </row>
    <row r="1321" spans="1:19" x14ac:dyDescent="0.3">
      <c r="A1321" s="6">
        <v>43897</v>
      </c>
      <c r="B1321" s="1">
        <v>31524</v>
      </c>
      <c r="C1321" s="1">
        <v>18654</v>
      </c>
      <c r="D1321" s="1">
        <v>10973</v>
      </c>
      <c r="E1321" s="1">
        <v>152</v>
      </c>
      <c r="F1321" s="7">
        <f t="shared" si="28"/>
        <v>61303</v>
      </c>
      <c r="G1321" s="7">
        <v>3364</v>
      </c>
      <c r="H1321" s="5">
        <v>566653</v>
      </c>
      <c r="I1321" s="1">
        <v>566653</v>
      </c>
      <c r="J1321" s="5">
        <f t="shared" si="29"/>
        <v>32244</v>
      </c>
      <c r="K1321" s="1">
        <v>32244</v>
      </c>
      <c r="L1321" s="1">
        <v>914</v>
      </c>
      <c r="M1321" s="1">
        <v>854</v>
      </c>
      <c r="N1321" s="1">
        <v>765</v>
      </c>
      <c r="O1321" s="1">
        <v>928</v>
      </c>
      <c r="P1321" s="1">
        <v>869</v>
      </c>
      <c r="Q1321" s="49">
        <v>53.3</v>
      </c>
      <c r="R1321" s="49">
        <v>485.4</v>
      </c>
    </row>
    <row r="1322" spans="1:19" x14ac:dyDescent="0.3">
      <c r="A1322" s="6">
        <v>43904</v>
      </c>
      <c r="B1322" s="1">
        <v>31708</v>
      </c>
      <c r="C1322" s="1">
        <v>19382</v>
      </c>
      <c r="D1322" s="1">
        <v>10509</v>
      </c>
      <c r="E1322" s="1">
        <v>220</v>
      </c>
      <c r="F1322" s="7">
        <f t="shared" si="28"/>
        <v>61819</v>
      </c>
      <c r="G1322" s="7">
        <v>3082</v>
      </c>
      <c r="H1322" s="5">
        <f>IF(A!F1322&gt;0,H1321+A!F1322," ")</f>
        <v>628472</v>
      </c>
      <c r="I1322" s="1">
        <v>628472</v>
      </c>
      <c r="J1322" s="5">
        <f t="shared" si="29"/>
        <v>35326</v>
      </c>
      <c r="K1322" s="1">
        <v>35326</v>
      </c>
      <c r="L1322" s="1">
        <v>913</v>
      </c>
      <c r="M1322" s="1">
        <v>862</v>
      </c>
      <c r="N1322" s="1">
        <v>759</v>
      </c>
      <c r="O1322" s="1">
        <v>988</v>
      </c>
      <c r="P1322" s="1">
        <v>871</v>
      </c>
      <c r="Q1322" s="49">
        <v>53.9</v>
      </c>
      <c r="R1322" s="49">
        <v>539.6</v>
      </c>
    </row>
    <row r="1323" spans="1:19" x14ac:dyDescent="0.3">
      <c r="A1323" s="6">
        <v>43911</v>
      </c>
      <c r="B1323" s="1">
        <v>39419</v>
      </c>
      <c r="C1323" s="1">
        <v>18913</v>
      </c>
      <c r="D1323" s="1">
        <v>11346</v>
      </c>
      <c r="E1323" s="1">
        <v>181</v>
      </c>
      <c r="F1323" s="7">
        <f t="shared" si="28"/>
        <v>69859</v>
      </c>
      <c r="G1323" s="7">
        <v>3405</v>
      </c>
      <c r="H1323" s="5">
        <f>IF(A!F1323&gt;0,H1322+A!F1323," ")</f>
        <v>698331</v>
      </c>
      <c r="I1323" s="1">
        <v>698331</v>
      </c>
      <c r="J1323" s="5">
        <f t="shared" si="29"/>
        <v>38731</v>
      </c>
      <c r="K1323" s="1">
        <v>38731</v>
      </c>
      <c r="L1323" s="1">
        <v>914</v>
      </c>
      <c r="M1323" s="1">
        <v>853</v>
      </c>
      <c r="N1323" s="1">
        <v>775</v>
      </c>
      <c r="O1323" s="1">
        <v>980</v>
      </c>
      <c r="P1323" s="1">
        <v>875</v>
      </c>
      <c r="Q1323" s="49">
        <v>61.1</v>
      </c>
      <c r="R1323" s="49">
        <v>600.6</v>
      </c>
    </row>
    <row r="1324" spans="1:19" x14ac:dyDescent="0.3">
      <c r="A1324" s="6">
        <v>43918</v>
      </c>
      <c r="B1324" s="1">
        <v>31674</v>
      </c>
      <c r="C1324" s="1">
        <v>23902</v>
      </c>
      <c r="D1324" s="1">
        <v>10398</v>
      </c>
      <c r="E1324" s="1">
        <v>226</v>
      </c>
      <c r="F1324" s="7">
        <f t="shared" si="28"/>
        <v>66200</v>
      </c>
      <c r="G1324" s="7">
        <v>3291</v>
      </c>
      <c r="H1324" s="5">
        <f>IF(A!F1324&gt;0,H1323+A!F1324," ")</f>
        <v>764531</v>
      </c>
      <c r="I1324" s="1">
        <v>764531</v>
      </c>
      <c r="J1324" s="5">
        <f t="shared" si="29"/>
        <v>42022</v>
      </c>
      <c r="K1324" s="1">
        <v>42022</v>
      </c>
      <c r="L1324" s="1">
        <v>902</v>
      </c>
      <c r="M1324" s="1">
        <v>848</v>
      </c>
      <c r="N1324" s="1">
        <v>772</v>
      </c>
      <c r="O1324" s="1">
        <v>974</v>
      </c>
      <c r="P1324" s="1">
        <v>862</v>
      </c>
      <c r="Q1324" s="49">
        <v>57.1</v>
      </c>
      <c r="R1324" s="49">
        <v>657.6</v>
      </c>
    </row>
    <row r="1325" spans="1:19" x14ac:dyDescent="0.3">
      <c r="A1325" s="6">
        <v>43925</v>
      </c>
      <c r="B1325" s="1">
        <v>31116</v>
      </c>
      <c r="C1325" s="1">
        <v>22353</v>
      </c>
      <c r="D1325" s="1">
        <v>7901</v>
      </c>
      <c r="E1325" s="1">
        <v>175</v>
      </c>
      <c r="F1325" s="7">
        <f t="shared" si="28"/>
        <v>61545</v>
      </c>
      <c r="G1325" s="7">
        <v>3233</v>
      </c>
      <c r="H1325" s="5">
        <f>IF(A!F1325&gt;0,H1324+A!F1325," ")</f>
        <v>826076</v>
      </c>
      <c r="I1325" s="1">
        <v>826076</v>
      </c>
      <c r="J1325" s="5">
        <f t="shared" si="29"/>
        <v>45255</v>
      </c>
      <c r="K1325" s="1">
        <v>45255</v>
      </c>
      <c r="L1325" s="1">
        <v>912</v>
      </c>
      <c r="M1325" s="1">
        <v>844</v>
      </c>
      <c r="N1325" s="1">
        <v>747</v>
      </c>
      <c r="O1325" s="1">
        <v>938</v>
      </c>
      <c r="P1325" s="1">
        <v>866</v>
      </c>
      <c r="Q1325" s="49">
        <v>53.3</v>
      </c>
      <c r="R1325" s="49">
        <v>711.2</v>
      </c>
    </row>
    <row r="1326" spans="1:19" x14ac:dyDescent="0.3">
      <c r="A1326" s="6">
        <v>43932</v>
      </c>
      <c r="B1326" s="1">
        <v>18506</v>
      </c>
      <c r="C1326" s="1">
        <v>19027</v>
      </c>
      <c r="D1326" s="1">
        <v>6872</v>
      </c>
      <c r="E1326" s="1">
        <v>202</v>
      </c>
      <c r="F1326" s="7">
        <f t="shared" si="28"/>
        <v>44607</v>
      </c>
      <c r="G1326" s="7">
        <v>2989</v>
      </c>
      <c r="H1326" s="5">
        <f>IF(A!F1326&gt;0,H1325+A!F1326," ")</f>
        <v>870683</v>
      </c>
      <c r="I1326" s="1">
        <v>870683</v>
      </c>
      <c r="J1326" s="5">
        <f t="shared" si="29"/>
        <v>48244</v>
      </c>
      <c r="K1326" s="1">
        <v>48244</v>
      </c>
      <c r="L1326" s="1">
        <v>898</v>
      </c>
      <c r="Q1326" s="49">
        <v>37.9</v>
      </c>
      <c r="R1326" s="49">
        <v>738.8</v>
      </c>
    </row>
    <row r="1327" spans="1:19" x14ac:dyDescent="0.3">
      <c r="A1327" s="6">
        <v>43939</v>
      </c>
      <c r="B1327" s="1">
        <v>16026</v>
      </c>
      <c r="C1327" s="1">
        <v>11578</v>
      </c>
      <c r="D1327" s="1">
        <v>4908</v>
      </c>
      <c r="E1327" s="1">
        <v>140</v>
      </c>
      <c r="F1327" s="7">
        <f t="shared" si="28"/>
        <v>32652</v>
      </c>
      <c r="G1327" s="7">
        <v>3020</v>
      </c>
      <c r="H1327" s="5">
        <f>IF(A!F1327&gt;0,H1326+A!F1327," ")</f>
        <v>903335</v>
      </c>
      <c r="I1327" s="1">
        <v>903335</v>
      </c>
      <c r="J1327" s="5">
        <f t="shared" si="29"/>
        <v>51264</v>
      </c>
      <c r="K1327" s="1">
        <v>51264</v>
      </c>
      <c r="L1327" s="1">
        <v>905</v>
      </c>
      <c r="M1327" s="1">
        <v>833</v>
      </c>
      <c r="N1327" s="1">
        <v>713</v>
      </c>
      <c r="O1327" s="1">
        <v>1005</v>
      </c>
      <c r="P1327" s="1">
        <v>851</v>
      </c>
      <c r="Q1327" s="49">
        <v>27.8</v>
      </c>
      <c r="R1327" s="49">
        <v>776.7</v>
      </c>
    </row>
    <row r="1328" spans="1:19" x14ac:dyDescent="0.3">
      <c r="A1328" s="6">
        <v>43946</v>
      </c>
      <c r="B1328" s="1">
        <v>13319</v>
      </c>
      <c r="C1328" s="1">
        <v>6870</v>
      </c>
      <c r="D1328" s="1">
        <v>3869</v>
      </c>
      <c r="E1328" s="1">
        <v>38</v>
      </c>
      <c r="F1328" s="7">
        <f t="shared" si="28"/>
        <v>24096</v>
      </c>
      <c r="G1328" s="7">
        <v>2993</v>
      </c>
      <c r="H1328" s="5">
        <f>IF(A!F1328&gt;0,H1327+A!F1328," ")</f>
        <v>927431</v>
      </c>
      <c r="I1328" s="1">
        <v>927431</v>
      </c>
      <c r="J1328" s="5">
        <f t="shared" si="29"/>
        <v>54257</v>
      </c>
      <c r="K1328" s="1">
        <v>54257</v>
      </c>
      <c r="L1328" s="1">
        <v>924</v>
      </c>
      <c r="M1328" s="1">
        <v>850</v>
      </c>
      <c r="N1328" s="1">
        <v>716</v>
      </c>
      <c r="O1328" s="1">
        <v>874</v>
      </c>
      <c r="P1328" s="1">
        <v>869</v>
      </c>
      <c r="Q1328" s="49">
        <v>20.9</v>
      </c>
      <c r="R1328" s="49">
        <v>797.3</v>
      </c>
    </row>
    <row r="1329" spans="1:18" x14ac:dyDescent="0.3">
      <c r="A1329" s="6">
        <v>43953</v>
      </c>
      <c r="B1329" s="1">
        <v>12482</v>
      </c>
      <c r="C1329" s="1">
        <v>7892</v>
      </c>
      <c r="D1329" s="1">
        <v>3495</v>
      </c>
      <c r="E1329" s="1">
        <v>28</v>
      </c>
      <c r="F1329" s="7">
        <f t="shared" si="28"/>
        <v>23897</v>
      </c>
      <c r="G1329" s="7">
        <v>3127</v>
      </c>
      <c r="H1329" s="5">
        <f>IF(A!F1329&gt;0,H1328+A!F1329," ")</f>
        <v>951328</v>
      </c>
      <c r="I1329" s="1">
        <v>951328</v>
      </c>
      <c r="J1329" s="5">
        <f t="shared" si="29"/>
        <v>57384</v>
      </c>
      <c r="K1329" s="1">
        <v>57384</v>
      </c>
      <c r="L1329" s="1">
        <v>926</v>
      </c>
      <c r="M1329" s="1">
        <v>838</v>
      </c>
      <c r="N1329" s="1">
        <v>711</v>
      </c>
      <c r="O1329" s="1">
        <v>984</v>
      </c>
      <c r="P1329" s="1">
        <v>866</v>
      </c>
      <c r="Q1329" s="49">
        <v>20.7</v>
      </c>
      <c r="R1329" s="49">
        <v>818.3</v>
      </c>
    </row>
    <row r="1330" spans="1:18" x14ac:dyDescent="0.3">
      <c r="A1330" s="6">
        <v>43960</v>
      </c>
      <c r="B1330" s="1">
        <v>20320</v>
      </c>
      <c r="C1330" s="1">
        <v>14221</v>
      </c>
      <c r="D1330" s="1">
        <v>4880</v>
      </c>
      <c r="E1330" s="1">
        <v>56</v>
      </c>
      <c r="F1330" s="7">
        <f t="shared" si="28"/>
        <v>39477</v>
      </c>
      <c r="G1330" s="7">
        <v>3151</v>
      </c>
      <c r="H1330" s="5">
        <f>IF(A!F1330&gt;0,H1329+A!F1330," ")</f>
        <v>990805</v>
      </c>
      <c r="I1330" s="1">
        <v>990805</v>
      </c>
      <c r="J1330" s="5">
        <f t="shared" si="29"/>
        <v>60535</v>
      </c>
      <c r="K1330" s="1">
        <v>60535</v>
      </c>
      <c r="L1330" s="1">
        <v>925</v>
      </c>
      <c r="M1330" s="1">
        <v>841</v>
      </c>
      <c r="N1330" s="1">
        <v>742</v>
      </c>
      <c r="O1330" s="1">
        <v>953</v>
      </c>
      <c r="P1330" s="1">
        <v>872</v>
      </c>
      <c r="Q1330" s="49">
        <v>34.4</v>
      </c>
      <c r="R1330" s="49">
        <v>852.4</v>
      </c>
    </row>
    <row r="1331" spans="1:18" x14ac:dyDescent="0.3">
      <c r="A1331" s="6">
        <v>43967</v>
      </c>
      <c r="B1331" s="1">
        <v>23865</v>
      </c>
      <c r="C1331" s="1">
        <v>16818</v>
      </c>
      <c r="D1331" s="1">
        <v>4822</v>
      </c>
      <c r="E1331" s="1">
        <v>89</v>
      </c>
      <c r="F1331" s="7">
        <f t="shared" si="28"/>
        <v>45594</v>
      </c>
      <c r="G1331" s="7">
        <v>3405</v>
      </c>
      <c r="H1331" s="5">
        <f>IF(A!F1331&gt;0,H1330+A!F1331," ")</f>
        <v>1036399</v>
      </c>
      <c r="I1331" s="1">
        <v>1036399</v>
      </c>
      <c r="J1331" s="5">
        <f t="shared" si="29"/>
        <v>63940</v>
      </c>
      <c r="K1331" s="1">
        <v>63490</v>
      </c>
      <c r="L1331" s="1">
        <v>918</v>
      </c>
      <c r="M1331" s="1">
        <v>857</v>
      </c>
      <c r="N1331" s="1">
        <v>758</v>
      </c>
      <c r="O1331" s="1">
        <v>1062</v>
      </c>
      <c r="P1331" s="1">
        <v>879</v>
      </c>
      <c r="Q1331" s="49">
        <v>40.1</v>
      </c>
      <c r="R1331" s="49">
        <v>893</v>
      </c>
    </row>
    <row r="1332" spans="1:18" x14ac:dyDescent="0.3">
      <c r="A1332" s="6">
        <v>43974</v>
      </c>
      <c r="B1332" s="1">
        <v>25224</v>
      </c>
      <c r="C1332" s="1">
        <v>17720</v>
      </c>
      <c r="D1332" s="1">
        <v>4940</v>
      </c>
      <c r="E1332" s="1">
        <v>86</v>
      </c>
      <c r="F1332" s="7">
        <f t="shared" si="28"/>
        <v>47970</v>
      </c>
      <c r="G1332" s="7">
        <v>2656</v>
      </c>
      <c r="H1332" s="5">
        <f>IF(A!F1332&gt;0,H1331+A!F1332," ")</f>
        <v>1084369</v>
      </c>
      <c r="I1332" s="1">
        <v>1084369</v>
      </c>
      <c r="J1332" s="5">
        <f t="shared" si="29"/>
        <v>66596</v>
      </c>
      <c r="K1332" s="1">
        <v>66596</v>
      </c>
      <c r="L1332" s="1">
        <v>915</v>
      </c>
      <c r="M1332" s="1">
        <v>873</v>
      </c>
      <c r="N1332" s="1">
        <v>764</v>
      </c>
      <c r="O1332" s="1">
        <v>1011</v>
      </c>
      <c r="P1332" s="1">
        <v>884</v>
      </c>
      <c r="Q1332" s="49">
        <v>42.4</v>
      </c>
      <c r="R1332" s="49">
        <v>935.4</v>
      </c>
    </row>
    <row r="1333" spans="1:18" x14ac:dyDescent="0.3">
      <c r="A1333" s="6">
        <v>43981</v>
      </c>
      <c r="B1333" s="1">
        <v>32618</v>
      </c>
      <c r="C1333" s="1">
        <v>21644</v>
      </c>
      <c r="D1333" s="1">
        <v>5800</v>
      </c>
      <c r="E1333" s="1">
        <v>202</v>
      </c>
      <c r="F1333" s="7">
        <f t="shared" si="28"/>
        <v>60264</v>
      </c>
      <c r="G1333" s="7">
        <v>3322</v>
      </c>
      <c r="H1333" s="5">
        <f>IF(A!F1333&gt;0,H1332+A!F1333," ")</f>
        <v>1144633</v>
      </c>
      <c r="I1333" s="1">
        <v>1144447</v>
      </c>
      <c r="J1333" s="5">
        <f t="shared" si="29"/>
        <v>69918</v>
      </c>
      <c r="K1333" s="1">
        <v>69918</v>
      </c>
      <c r="L1333" s="1">
        <v>890</v>
      </c>
      <c r="M1333" s="1">
        <v>861</v>
      </c>
      <c r="N1333" s="1">
        <v>737</v>
      </c>
      <c r="O1333" s="1">
        <v>1055</v>
      </c>
      <c r="P1333" s="1">
        <v>866</v>
      </c>
      <c r="Q1333" s="49">
        <v>52</v>
      </c>
      <c r="R1333" s="49">
        <v>987.5</v>
      </c>
    </row>
    <row r="1334" spans="1:18" x14ac:dyDescent="0.3">
      <c r="A1334" s="6">
        <v>43988</v>
      </c>
      <c r="B1334" s="1">
        <v>34058</v>
      </c>
      <c r="C1334" s="1">
        <v>19976</v>
      </c>
      <c r="D1334" s="1">
        <v>5808</v>
      </c>
      <c r="E1334" s="1">
        <v>126</v>
      </c>
      <c r="F1334" s="7">
        <f t="shared" si="28"/>
        <v>59968</v>
      </c>
      <c r="G1334" s="7">
        <v>3194</v>
      </c>
      <c r="H1334" s="5">
        <f>IF(A!F1334&gt;0,H1333+A!F1334," ")</f>
        <v>1204601</v>
      </c>
      <c r="I1334" s="1">
        <v>1204415</v>
      </c>
      <c r="J1334" s="5">
        <f t="shared" si="29"/>
        <v>73112</v>
      </c>
      <c r="K1334" s="1">
        <v>73112</v>
      </c>
      <c r="L1334" s="1">
        <v>879</v>
      </c>
      <c r="M1334" s="1">
        <v>849</v>
      </c>
      <c r="N1334" s="1">
        <v>736</v>
      </c>
      <c r="O1334" s="1">
        <v>967</v>
      </c>
      <c r="P1334" s="1">
        <v>855</v>
      </c>
      <c r="Q1334" s="49">
        <v>51.3</v>
      </c>
      <c r="R1334" s="49">
        <v>1038.5999999999999</v>
      </c>
    </row>
    <row r="1335" spans="1:18" x14ac:dyDescent="0.3">
      <c r="A1335" s="6">
        <v>43995</v>
      </c>
      <c r="B1335" s="1">
        <v>34678</v>
      </c>
      <c r="C1335" s="1">
        <v>22738</v>
      </c>
      <c r="D1335" s="1">
        <v>6425</v>
      </c>
      <c r="E1335" s="1">
        <v>235</v>
      </c>
      <c r="F1335" s="7">
        <f t="shared" si="28"/>
        <v>64076</v>
      </c>
      <c r="G1335" s="7">
        <v>3113</v>
      </c>
      <c r="H1335" s="5">
        <f>IF(A!F1335&gt;0,H1334+A!F1335," ")</f>
        <v>1268677</v>
      </c>
      <c r="I1335" s="1">
        <v>1268491</v>
      </c>
      <c r="J1335" s="5">
        <f t="shared" si="29"/>
        <v>76225</v>
      </c>
      <c r="K1335" s="1">
        <v>76225</v>
      </c>
      <c r="L1335" s="1">
        <v>881</v>
      </c>
      <c r="M1335" s="1">
        <v>827</v>
      </c>
      <c r="N1335" s="1">
        <v>724</v>
      </c>
      <c r="O1335" s="1">
        <v>1022</v>
      </c>
      <c r="P1335" s="1">
        <v>847</v>
      </c>
      <c r="Q1335" s="49">
        <v>54.2</v>
      </c>
      <c r="R1335" s="49">
        <v>1093.0999999999999</v>
      </c>
    </row>
    <row r="1336" spans="1:18" x14ac:dyDescent="0.3">
      <c r="A1336" s="6">
        <v>44002</v>
      </c>
      <c r="B1336" s="1">
        <v>39415</v>
      </c>
      <c r="C1336" s="1">
        <v>19447</v>
      </c>
      <c r="D1336" s="1">
        <v>6501</v>
      </c>
      <c r="E1336" s="1">
        <v>247</v>
      </c>
      <c r="F1336" s="7">
        <f t="shared" si="28"/>
        <v>65610</v>
      </c>
      <c r="G1336" s="7">
        <v>2936</v>
      </c>
      <c r="H1336" s="5">
        <f>IF(A!F1336&gt;0,H1335+A!F1336," ")</f>
        <v>1334287</v>
      </c>
      <c r="I1336" s="1">
        <v>1334287</v>
      </c>
      <c r="J1336" s="5">
        <f t="shared" si="29"/>
        <v>79161</v>
      </c>
      <c r="K1336" s="1">
        <v>79161</v>
      </c>
      <c r="L1336" s="1">
        <v>869</v>
      </c>
      <c r="M1336" s="1">
        <v>808</v>
      </c>
      <c r="N1336" s="1">
        <v>735</v>
      </c>
      <c r="O1336" s="1">
        <v>996</v>
      </c>
      <c r="P1336" s="1">
        <v>839</v>
      </c>
      <c r="Q1336" s="49">
        <v>55</v>
      </c>
      <c r="R1336" s="49">
        <v>1148.3</v>
      </c>
    </row>
    <row r="1337" spans="1:18" x14ac:dyDescent="0.3">
      <c r="A1337" s="6">
        <v>44009</v>
      </c>
      <c r="B1337" s="1">
        <v>38053</v>
      </c>
      <c r="C1337" s="1">
        <v>22260</v>
      </c>
      <c r="D1337" s="1">
        <v>6043</v>
      </c>
      <c r="E1337" s="1">
        <v>225</v>
      </c>
      <c r="F1337" s="7">
        <f t="shared" si="28"/>
        <v>66581</v>
      </c>
      <c r="G1337" s="7">
        <v>2515</v>
      </c>
      <c r="H1337" s="5">
        <f>IF(A!F1337&gt;0,H1336+A!F1337," ")</f>
        <v>1400868</v>
      </c>
      <c r="I1337" s="1">
        <v>1400868</v>
      </c>
      <c r="J1337" s="5">
        <f t="shared" si="29"/>
        <v>81676</v>
      </c>
      <c r="K1337" s="1">
        <v>81676</v>
      </c>
      <c r="L1337" s="1">
        <v>876</v>
      </c>
      <c r="M1337" s="1">
        <v>803</v>
      </c>
      <c r="N1337" s="1">
        <v>736</v>
      </c>
      <c r="O1337" s="1">
        <v>1001</v>
      </c>
      <c r="P1337" s="1">
        <v>839</v>
      </c>
      <c r="Q1337" s="49">
        <v>55.9</v>
      </c>
      <c r="R1337" s="49">
        <v>1203.5999999999999</v>
      </c>
    </row>
    <row r="1338" spans="1:18" x14ac:dyDescent="0.3">
      <c r="A1338" s="6">
        <v>44016</v>
      </c>
      <c r="B1338" s="1">
        <v>34119</v>
      </c>
      <c r="C1338" s="1">
        <v>20556</v>
      </c>
      <c r="D1338" s="1">
        <v>6453</v>
      </c>
      <c r="E1338" s="1">
        <v>257</v>
      </c>
      <c r="F1338" s="7">
        <f t="shared" si="28"/>
        <v>61385</v>
      </c>
      <c r="G1338" s="7">
        <v>2603</v>
      </c>
      <c r="H1338" s="5">
        <f>IF(A!F1338&gt;0,H1337+A!F1338," ")</f>
        <v>1462253</v>
      </c>
      <c r="I1338" s="1">
        <v>1462253</v>
      </c>
      <c r="J1338" s="5">
        <f t="shared" si="29"/>
        <v>84279</v>
      </c>
      <c r="K1338" s="1">
        <v>84279</v>
      </c>
      <c r="L1338" s="1">
        <v>871</v>
      </c>
      <c r="M1338" s="1">
        <v>802</v>
      </c>
      <c r="N1338" s="1">
        <v>731</v>
      </c>
      <c r="O1338" s="1">
        <v>959</v>
      </c>
      <c r="P1338" s="1">
        <v>834</v>
      </c>
      <c r="Q1338" s="49">
        <v>51.2</v>
      </c>
      <c r="R1338" s="49">
        <v>1255.0999999999999</v>
      </c>
    </row>
    <row r="1339" spans="1:18" x14ac:dyDescent="0.3">
      <c r="A1339" s="6">
        <v>44023</v>
      </c>
      <c r="B1339" s="1">
        <v>44269</v>
      </c>
      <c r="C1339" s="1">
        <v>18597</v>
      </c>
      <c r="D1339" s="1">
        <v>7340</v>
      </c>
      <c r="E1339" s="1">
        <v>289</v>
      </c>
      <c r="F1339" s="7">
        <f t="shared" si="28"/>
        <v>70495</v>
      </c>
      <c r="G1339" s="7">
        <v>2921</v>
      </c>
      <c r="H1339" s="5">
        <f>IF(A!F1339&gt;0,H1338+A!F1339," ")</f>
        <v>1532748</v>
      </c>
      <c r="I1339" s="1">
        <v>1532748</v>
      </c>
      <c r="J1339" s="5">
        <f t="shared" si="29"/>
        <v>87200</v>
      </c>
      <c r="K1339" s="1">
        <v>87200</v>
      </c>
      <c r="L1339" s="1">
        <v>875</v>
      </c>
      <c r="M1339" s="1">
        <v>795</v>
      </c>
      <c r="N1339" s="1">
        <v>727</v>
      </c>
      <c r="O1339" s="1">
        <v>1001</v>
      </c>
      <c r="P1339" s="1">
        <v>839</v>
      </c>
      <c r="Q1339" s="49">
        <v>59.1</v>
      </c>
      <c r="R1339" s="49">
        <v>1314.2</v>
      </c>
    </row>
    <row r="1340" spans="1:18" x14ac:dyDescent="0.3">
      <c r="A1340" s="6">
        <v>44030</v>
      </c>
      <c r="B1340" s="1">
        <v>43163</v>
      </c>
      <c r="C1340" s="1">
        <v>13476</v>
      </c>
      <c r="D1340" s="1">
        <v>6477</v>
      </c>
      <c r="E1340" s="1">
        <v>224</v>
      </c>
      <c r="F1340" s="7">
        <f t="shared" si="28"/>
        <v>63340</v>
      </c>
      <c r="G1340" s="7">
        <v>2854</v>
      </c>
      <c r="H1340" s="5">
        <f>IF(A!F1340&gt;0,H1339+A!F1340," ")</f>
        <v>1596088</v>
      </c>
      <c r="I1340" s="1">
        <v>1596088</v>
      </c>
      <c r="J1340" s="5">
        <f t="shared" si="29"/>
        <v>90054</v>
      </c>
      <c r="K1340" s="1">
        <v>90054</v>
      </c>
      <c r="L1340" s="1">
        <v>887</v>
      </c>
      <c r="M1340" s="1">
        <v>805</v>
      </c>
      <c r="N1340" s="1">
        <v>710</v>
      </c>
      <c r="O1340" s="1">
        <v>967</v>
      </c>
      <c r="P1340" s="1">
        <v>852</v>
      </c>
      <c r="Q1340" s="49">
        <v>53.9</v>
      </c>
      <c r="R1340" s="49">
        <v>1368.7</v>
      </c>
    </row>
    <row r="1341" spans="1:18" x14ac:dyDescent="0.3">
      <c r="A1341" s="6">
        <v>44037</v>
      </c>
      <c r="B1341" s="1">
        <v>41178</v>
      </c>
      <c r="C1341" s="1">
        <v>14915</v>
      </c>
      <c r="D1341" s="1">
        <v>6309</v>
      </c>
      <c r="E1341" s="1">
        <v>319</v>
      </c>
      <c r="F1341" s="7">
        <f t="shared" si="28"/>
        <v>62721</v>
      </c>
      <c r="G1341" s="7">
        <v>2633</v>
      </c>
      <c r="H1341" s="5">
        <f>IF(A!F1341&gt;0,H1340+A!F1341," ")</f>
        <v>1658809</v>
      </c>
      <c r="I1341" s="1">
        <v>1658809</v>
      </c>
      <c r="J1341" s="5">
        <f t="shared" si="29"/>
        <v>92687</v>
      </c>
      <c r="K1341" s="1">
        <v>92687</v>
      </c>
      <c r="L1341" s="1">
        <v>887</v>
      </c>
      <c r="M1341" s="1">
        <v>809</v>
      </c>
      <c r="N1341" s="1">
        <v>724</v>
      </c>
      <c r="O1341" s="1">
        <v>955</v>
      </c>
      <c r="P1341" s="1">
        <v>852</v>
      </c>
      <c r="Q1341" s="49">
        <v>53.5</v>
      </c>
      <c r="R1341" s="49">
        <v>1421.5</v>
      </c>
    </row>
    <row r="1342" spans="1:18" x14ac:dyDescent="0.3">
      <c r="A1342" s="6">
        <v>44044</v>
      </c>
      <c r="B1342" s="1">
        <v>37000</v>
      </c>
      <c r="C1342" s="1">
        <v>19072</v>
      </c>
      <c r="D1342" s="1">
        <v>6259</v>
      </c>
      <c r="E1342" s="1">
        <v>218</v>
      </c>
      <c r="F1342" s="7">
        <f t="shared" si="28"/>
        <v>62549</v>
      </c>
      <c r="G1342" s="7">
        <v>2824</v>
      </c>
      <c r="H1342" s="5">
        <f>IF(A!F1342&gt;0,H1341+A!F1342," ")</f>
        <v>1721358</v>
      </c>
      <c r="I1342" s="1">
        <v>1721358</v>
      </c>
      <c r="J1342" s="5">
        <f t="shared" si="29"/>
        <v>95511</v>
      </c>
      <c r="K1342" s="1">
        <v>95511</v>
      </c>
      <c r="L1342" s="1">
        <v>894</v>
      </c>
      <c r="M1342" s="1">
        <v>803</v>
      </c>
      <c r="N1342" s="1">
        <v>720</v>
      </c>
      <c r="O1342" s="1">
        <v>967</v>
      </c>
      <c r="P1342" s="1">
        <v>849</v>
      </c>
      <c r="Q1342" s="49">
        <v>53.1</v>
      </c>
      <c r="R1342" s="49">
        <v>1475.1</v>
      </c>
    </row>
    <row r="1343" spans="1:18" x14ac:dyDescent="0.3">
      <c r="A1343" s="6">
        <v>44051</v>
      </c>
      <c r="B1343" s="1">
        <v>38253</v>
      </c>
      <c r="C1343" s="1">
        <v>15244</v>
      </c>
      <c r="D1343" s="1">
        <v>6141</v>
      </c>
      <c r="E1343" s="1">
        <v>267</v>
      </c>
      <c r="F1343" s="7">
        <f t="shared" si="28"/>
        <v>59905</v>
      </c>
      <c r="G1343" s="7">
        <v>2723</v>
      </c>
      <c r="H1343" s="5">
        <f>IF(A!F1343&gt;0,H1342+A!F1343," ")</f>
        <v>1781263</v>
      </c>
      <c r="I1343" s="1">
        <v>1781263</v>
      </c>
      <c r="J1343" s="5">
        <f t="shared" si="29"/>
        <v>98234</v>
      </c>
      <c r="K1343" s="1">
        <v>98234</v>
      </c>
      <c r="L1343" s="1">
        <v>904</v>
      </c>
      <c r="M1343" s="1">
        <v>804</v>
      </c>
      <c r="N1343" s="1">
        <v>724</v>
      </c>
      <c r="O1343" s="1">
        <v>991</v>
      </c>
      <c r="P1343" s="1">
        <v>860</v>
      </c>
      <c r="Q1343" s="49">
        <v>51.5</v>
      </c>
      <c r="R1343" s="49">
        <v>1526.2</v>
      </c>
    </row>
    <row r="1344" spans="1:18" x14ac:dyDescent="0.3">
      <c r="A1344" s="6">
        <v>44058</v>
      </c>
      <c r="B1344" s="1">
        <v>42207</v>
      </c>
      <c r="C1344" s="1">
        <v>17131</v>
      </c>
      <c r="D1344" s="1">
        <v>6401</v>
      </c>
      <c r="E1344" s="1">
        <v>462</v>
      </c>
      <c r="F1344" s="7">
        <f t="shared" si="28"/>
        <v>66201</v>
      </c>
      <c r="G1344" s="7">
        <v>2707</v>
      </c>
      <c r="H1344" s="5">
        <f>IF(A!F1344&gt;0,H1343+A!F1344," ")</f>
        <v>1847464</v>
      </c>
      <c r="I1344" s="1">
        <v>1847364</v>
      </c>
      <c r="J1344" s="5">
        <f t="shared" si="29"/>
        <v>100941</v>
      </c>
      <c r="K1344" s="1">
        <v>100941</v>
      </c>
      <c r="L1344" s="1">
        <v>908</v>
      </c>
      <c r="M1344" s="1">
        <v>830</v>
      </c>
      <c r="N1344" s="1">
        <v>733</v>
      </c>
      <c r="O1344" s="1">
        <v>926</v>
      </c>
      <c r="P1344" s="1">
        <v>871</v>
      </c>
      <c r="Q1344" s="49">
        <v>57.6</v>
      </c>
      <c r="R1344" s="49">
        <v>1583.5</v>
      </c>
    </row>
    <row r="1345" spans="1:18" x14ac:dyDescent="0.3">
      <c r="A1345" s="6">
        <v>44065</v>
      </c>
      <c r="B1345" s="1">
        <v>36787</v>
      </c>
      <c r="C1345" s="1">
        <v>20186</v>
      </c>
      <c r="D1345" s="1">
        <v>7024</v>
      </c>
      <c r="E1345" s="1">
        <v>501</v>
      </c>
      <c r="F1345" s="7">
        <f t="shared" si="28"/>
        <v>64498</v>
      </c>
      <c r="G1345" s="7">
        <v>2776</v>
      </c>
      <c r="H1345" s="5">
        <f>IF(A!F1345&gt;0,H1344+A!F1345," ")</f>
        <v>1911962</v>
      </c>
      <c r="I1345" s="1">
        <v>1911962</v>
      </c>
      <c r="J1345" s="5">
        <f t="shared" si="29"/>
        <v>103717</v>
      </c>
      <c r="K1345" s="1">
        <v>103717</v>
      </c>
      <c r="L1345" s="1">
        <v>908</v>
      </c>
      <c r="M1345" s="1">
        <v>829</v>
      </c>
      <c r="N1345" s="1">
        <v>725</v>
      </c>
      <c r="O1345" s="1">
        <v>935</v>
      </c>
      <c r="P1345" s="1">
        <v>863</v>
      </c>
      <c r="Q1345" s="49">
        <v>55.7</v>
      </c>
      <c r="R1345" s="49">
        <v>1640.2</v>
      </c>
    </row>
    <row r="1346" spans="1:18" x14ac:dyDescent="0.3">
      <c r="A1346" s="6">
        <v>44072</v>
      </c>
      <c r="B1346" s="1">
        <v>38079</v>
      </c>
      <c r="C1346" s="1">
        <v>18945</v>
      </c>
      <c r="D1346" s="1">
        <v>7069</v>
      </c>
      <c r="E1346" s="1">
        <v>338</v>
      </c>
      <c r="F1346" s="7">
        <f t="shared" si="28"/>
        <v>64431</v>
      </c>
      <c r="G1346" s="7">
        <v>2969</v>
      </c>
      <c r="H1346" s="5">
        <f>IF(A!F1346&gt;0,H1345+A!F1346," ")</f>
        <v>1976393</v>
      </c>
      <c r="I1346" s="1">
        <v>1976393</v>
      </c>
      <c r="J1346" s="5">
        <f t="shared" si="29"/>
        <v>106686</v>
      </c>
      <c r="K1346" s="1">
        <v>106686</v>
      </c>
      <c r="L1346" s="1">
        <v>918</v>
      </c>
      <c r="M1346" s="1">
        <v>824</v>
      </c>
      <c r="N1346" s="1">
        <v>721</v>
      </c>
      <c r="O1346" s="1">
        <v>954</v>
      </c>
      <c r="P1346" s="1">
        <v>869</v>
      </c>
      <c r="Q1346" s="49">
        <v>56</v>
      </c>
      <c r="R1346" s="49">
        <v>1695</v>
      </c>
    </row>
    <row r="1347" spans="1:18" x14ac:dyDescent="0.3">
      <c r="A1347" s="6">
        <v>44079</v>
      </c>
      <c r="B1347" s="1">
        <v>40471</v>
      </c>
      <c r="C1347" s="1">
        <v>12308</v>
      </c>
      <c r="D1347" s="1">
        <v>6750</v>
      </c>
      <c r="E1347" s="1">
        <v>309</v>
      </c>
      <c r="F1347" s="7">
        <f t="shared" si="28"/>
        <v>59838</v>
      </c>
      <c r="G1347" s="7">
        <v>3227</v>
      </c>
      <c r="H1347" s="5">
        <f>IF(A!F1347&gt;0,H1346+A!F1347," ")</f>
        <v>2036231</v>
      </c>
      <c r="I1347" s="1">
        <v>2036231</v>
      </c>
      <c r="J1347" s="5">
        <f t="shared" si="29"/>
        <v>109913</v>
      </c>
      <c r="K1347" s="1">
        <v>109913</v>
      </c>
      <c r="L1347" s="1">
        <v>923</v>
      </c>
      <c r="M1347" s="1">
        <v>840</v>
      </c>
      <c r="N1347" s="1">
        <v>707</v>
      </c>
      <c r="O1347" s="1">
        <v>979</v>
      </c>
      <c r="P1347" s="1">
        <v>882</v>
      </c>
      <c r="Q1347" s="49">
        <v>52.8</v>
      </c>
      <c r="R1347" s="49">
        <v>1748.4</v>
      </c>
    </row>
    <row r="1348" spans="1:18" x14ac:dyDescent="0.3">
      <c r="A1348" s="6">
        <v>44086</v>
      </c>
      <c r="B1348" s="1">
        <v>35734</v>
      </c>
      <c r="C1348" s="1">
        <v>16503</v>
      </c>
      <c r="D1348" s="1">
        <v>6422</v>
      </c>
      <c r="E1348" s="1">
        <v>285</v>
      </c>
      <c r="F1348" s="7">
        <f t="shared" si="28"/>
        <v>58944</v>
      </c>
      <c r="G1348" s="7">
        <v>2730</v>
      </c>
      <c r="H1348" s="5">
        <f>IF(A!F1348&gt;0,H1347+A!F1348," ")</f>
        <v>2095175</v>
      </c>
      <c r="I1348" s="1">
        <v>2095175</v>
      </c>
      <c r="J1348" s="5">
        <f t="shared" si="29"/>
        <v>112643</v>
      </c>
      <c r="K1348" s="1">
        <v>112643</v>
      </c>
      <c r="L1348" s="1">
        <v>920</v>
      </c>
      <c r="M1348" s="1">
        <v>843</v>
      </c>
      <c r="N1348" s="1">
        <v>713</v>
      </c>
      <c r="O1348" s="1">
        <v>963</v>
      </c>
      <c r="P1348" s="1">
        <v>876</v>
      </c>
      <c r="Q1348" s="49">
        <v>51.6</v>
      </c>
      <c r="R1348" s="49">
        <v>1800.5</v>
      </c>
    </row>
    <row r="1349" spans="1:18" x14ac:dyDescent="0.3">
      <c r="A1349" s="6">
        <v>44093</v>
      </c>
      <c r="B1349" s="1">
        <v>43565</v>
      </c>
      <c r="C1349" s="1">
        <v>16386</v>
      </c>
      <c r="D1349" s="1">
        <v>6786</v>
      </c>
      <c r="E1349" s="1">
        <v>355</v>
      </c>
      <c r="F1349" s="7">
        <f t="shared" si="28"/>
        <v>67092</v>
      </c>
      <c r="G1349" s="7">
        <v>3351</v>
      </c>
      <c r="H1349" s="5">
        <f>IF(A!F1349&gt;0,H1348+A!F1349," ")</f>
        <v>2162267</v>
      </c>
      <c r="I1349" s="1">
        <v>2162267</v>
      </c>
      <c r="J1349" s="5">
        <f t="shared" si="29"/>
        <v>115994</v>
      </c>
      <c r="K1349" s="1">
        <v>115994</v>
      </c>
      <c r="L1349" s="1">
        <v>938</v>
      </c>
      <c r="M1349" s="1">
        <v>855</v>
      </c>
      <c r="N1349" s="1">
        <v>719</v>
      </c>
      <c r="O1349" s="1">
        <v>966</v>
      </c>
      <c r="P1349" s="1">
        <v>896</v>
      </c>
      <c r="Q1349" s="49">
        <v>60.1</v>
      </c>
      <c r="R1349" s="49">
        <v>1859.8</v>
      </c>
    </row>
    <row r="1350" spans="1:18" x14ac:dyDescent="0.3">
      <c r="A1350" s="6">
        <v>44100</v>
      </c>
      <c r="B1350" s="1">
        <v>41862</v>
      </c>
      <c r="C1350" s="1">
        <v>17950</v>
      </c>
      <c r="D1350" s="1">
        <v>7592</v>
      </c>
      <c r="E1350" s="1">
        <v>416</v>
      </c>
      <c r="F1350" s="7">
        <f t="shared" si="28"/>
        <v>67820</v>
      </c>
      <c r="G1350" s="7">
        <v>3039</v>
      </c>
      <c r="H1350" s="5">
        <f>IF(A!F1350&gt;0,H1349+A!F1350," ")</f>
        <v>2230087</v>
      </c>
      <c r="I1350" s="1">
        <v>2230087</v>
      </c>
      <c r="J1350" s="5">
        <f t="shared" si="29"/>
        <v>119033</v>
      </c>
      <c r="K1350" s="1">
        <v>119033</v>
      </c>
      <c r="L1350" s="1">
        <v>942</v>
      </c>
      <c r="M1350" s="1">
        <v>844</v>
      </c>
      <c r="N1350" s="1">
        <v>726</v>
      </c>
      <c r="O1350" s="1">
        <v>961</v>
      </c>
      <c r="P1350" s="1">
        <v>892</v>
      </c>
      <c r="Q1350" s="49">
        <v>60.5</v>
      </c>
      <c r="R1350" s="49">
        <v>1920.5</v>
      </c>
    </row>
    <row r="1351" spans="1:18" x14ac:dyDescent="0.3">
      <c r="A1351" s="6">
        <v>44107</v>
      </c>
      <c r="B1351" s="1">
        <v>38302</v>
      </c>
      <c r="C1351" s="1">
        <v>16648</v>
      </c>
      <c r="D1351" s="1">
        <v>7463</v>
      </c>
      <c r="E1351" s="1">
        <v>331</v>
      </c>
      <c r="F1351" s="7">
        <f t="shared" ref="F1351:F1468" si="30">SUM(B1351:E1351)</f>
        <v>62744</v>
      </c>
      <c r="G1351" s="7">
        <v>3122</v>
      </c>
      <c r="H1351" s="5">
        <f>IF(A!F1351&gt;0,H1350+A!F1351," ")</f>
        <v>2292831</v>
      </c>
      <c r="I1351" s="1">
        <v>2292831</v>
      </c>
      <c r="J1351" s="5">
        <f t="shared" si="29"/>
        <v>122155</v>
      </c>
      <c r="K1351" s="1">
        <v>122155</v>
      </c>
      <c r="L1351" s="1">
        <v>942</v>
      </c>
      <c r="M1351" s="1">
        <v>860</v>
      </c>
      <c r="N1351" s="1">
        <v>728</v>
      </c>
      <c r="O1351" s="1">
        <v>935</v>
      </c>
      <c r="P1351" s="1">
        <v>895</v>
      </c>
      <c r="Q1351" s="49">
        <v>56.1</v>
      </c>
      <c r="R1351" s="49">
        <v>1976.1</v>
      </c>
    </row>
    <row r="1352" spans="1:18" x14ac:dyDescent="0.3">
      <c r="A1352" s="6">
        <v>44114</v>
      </c>
      <c r="B1352" s="1">
        <v>38644</v>
      </c>
      <c r="C1352" s="1">
        <v>15889</v>
      </c>
      <c r="D1352" s="1">
        <v>7611</v>
      </c>
      <c r="E1352" s="1">
        <v>389</v>
      </c>
      <c r="F1352" s="7">
        <f t="shared" si="30"/>
        <v>62533</v>
      </c>
      <c r="G1352" s="7">
        <v>3170</v>
      </c>
      <c r="H1352" s="5">
        <f>IF(A!F1352&gt;0,H1351+A!F1352," ")</f>
        <v>2355364</v>
      </c>
      <c r="I1352" s="1">
        <v>2355364</v>
      </c>
      <c r="J1352" s="5">
        <f t="shared" si="29"/>
        <v>125325</v>
      </c>
      <c r="K1352" s="1">
        <v>125325</v>
      </c>
      <c r="L1352" s="1">
        <v>952</v>
      </c>
      <c r="M1352" s="1">
        <v>866</v>
      </c>
      <c r="N1352" s="1">
        <v>721</v>
      </c>
      <c r="O1352" s="1">
        <v>953</v>
      </c>
      <c r="P1352" s="1">
        <v>902</v>
      </c>
      <c r="Q1352" s="49">
        <v>56.4</v>
      </c>
      <c r="R1352" s="49">
        <v>2033.4</v>
      </c>
    </row>
    <row r="1353" spans="1:18" x14ac:dyDescent="0.3">
      <c r="A1353" s="6">
        <v>44121</v>
      </c>
      <c r="B1353" s="1">
        <v>35565</v>
      </c>
      <c r="C1353" s="1">
        <v>17010</v>
      </c>
      <c r="D1353" s="1">
        <v>7348</v>
      </c>
      <c r="E1353" s="1">
        <v>378</v>
      </c>
      <c r="F1353" s="7">
        <f t="shared" si="30"/>
        <v>60301</v>
      </c>
      <c r="G1353" s="7">
        <v>2528</v>
      </c>
      <c r="H1353" s="5">
        <f>IF(A!F1353&gt;0,H1352+A!F1353," ")</f>
        <v>2415665</v>
      </c>
      <c r="I1353" s="1">
        <v>2415665</v>
      </c>
      <c r="J1353" s="5">
        <f t="shared" si="29"/>
        <v>127853</v>
      </c>
      <c r="K1353" s="1">
        <v>127853</v>
      </c>
      <c r="L1353" s="1">
        <v>949</v>
      </c>
      <c r="M1353" s="1">
        <v>872</v>
      </c>
      <c r="N1353" s="1">
        <v>726</v>
      </c>
      <c r="O1353" s="1">
        <v>944</v>
      </c>
      <c r="P1353" s="1">
        <v>900</v>
      </c>
      <c r="Q1353" s="49">
        <v>54.3</v>
      </c>
      <c r="R1353" s="49">
        <v>2087.6999999999998</v>
      </c>
    </row>
    <row r="1354" spans="1:18" x14ac:dyDescent="0.3">
      <c r="A1354" s="6">
        <v>44128</v>
      </c>
      <c r="B1354" s="1">
        <v>43174</v>
      </c>
      <c r="C1354" s="1">
        <v>15403</v>
      </c>
      <c r="D1354" s="1">
        <v>7659</v>
      </c>
      <c r="E1354" s="1">
        <v>339</v>
      </c>
      <c r="F1354" s="7">
        <f t="shared" si="30"/>
        <v>66575</v>
      </c>
      <c r="G1354" s="7">
        <v>3060</v>
      </c>
      <c r="H1354" s="5">
        <f>IF(A!F1354&gt;0,H1353+A!F1354," ")</f>
        <v>2482240</v>
      </c>
      <c r="I1354" s="1">
        <v>2482240</v>
      </c>
      <c r="J1354" s="5">
        <f t="shared" si="29"/>
        <v>130913</v>
      </c>
      <c r="K1354" s="1">
        <v>130913</v>
      </c>
      <c r="L1354" s="1">
        <v>961</v>
      </c>
      <c r="M1354" s="1">
        <v>870</v>
      </c>
      <c r="N1354" s="1">
        <v>715</v>
      </c>
      <c r="O1354" s="1">
        <v>943</v>
      </c>
      <c r="P1354" s="1">
        <v>911</v>
      </c>
      <c r="Q1354" s="49">
        <v>60.7</v>
      </c>
      <c r="R1354" s="49">
        <v>2147.1</v>
      </c>
    </row>
    <row r="1355" spans="1:18" x14ac:dyDescent="0.3">
      <c r="A1355" s="6">
        <v>44135</v>
      </c>
      <c r="B1355" s="1">
        <v>39007</v>
      </c>
      <c r="C1355" s="1">
        <v>14791</v>
      </c>
      <c r="D1355" s="1">
        <v>7976</v>
      </c>
      <c r="E1355" s="1">
        <v>394</v>
      </c>
      <c r="F1355" s="7">
        <f t="shared" si="30"/>
        <v>62168</v>
      </c>
      <c r="G1355" s="7">
        <v>3040</v>
      </c>
      <c r="H1355" s="5">
        <f>IF(A!F1355&gt;0,H1354+A!F1355," ")</f>
        <v>2544408</v>
      </c>
      <c r="I1355" s="1">
        <v>2544408</v>
      </c>
      <c r="J1355" s="5">
        <f t="shared" si="29"/>
        <v>133953</v>
      </c>
      <c r="K1355" s="1">
        <v>133953</v>
      </c>
      <c r="L1355" s="1">
        <v>948</v>
      </c>
      <c r="M1355" s="1">
        <v>861</v>
      </c>
      <c r="N1355" s="1">
        <v>684</v>
      </c>
      <c r="O1355" s="1">
        <v>952</v>
      </c>
      <c r="P1355" s="1">
        <v>894</v>
      </c>
      <c r="Q1355" s="49">
        <v>55.5</v>
      </c>
      <c r="R1355" s="49">
        <v>2202.6999999999998</v>
      </c>
    </row>
    <row r="1356" spans="1:18" x14ac:dyDescent="0.3">
      <c r="A1356" s="6">
        <v>44142</v>
      </c>
      <c r="B1356" s="1">
        <v>43244</v>
      </c>
      <c r="C1356" s="1">
        <v>14195</v>
      </c>
      <c r="D1356" s="1">
        <v>8288</v>
      </c>
      <c r="E1356" s="1">
        <v>409</v>
      </c>
      <c r="F1356" s="7">
        <f t="shared" si="30"/>
        <v>66136</v>
      </c>
      <c r="G1356" s="7">
        <v>3066</v>
      </c>
      <c r="H1356" s="5">
        <f>IF(A!F1356&gt;0,H1355+A!F1356," ")</f>
        <v>2610544</v>
      </c>
      <c r="I1356" s="1">
        <v>2610544</v>
      </c>
      <c r="J1356" s="5">
        <f t="shared" si="29"/>
        <v>137019</v>
      </c>
      <c r="K1356" s="1">
        <v>137019</v>
      </c>
      <c r="L1356" s="1">
        <v>969</v>
      </c>
      <c r="M1356" s="1">
        <v>858</v>
      </c>
      <c r="N1356" s="1">
        <v>688</v>
      </c>
      <c r="O1356" s="1">
        <v>917</v>
      </c>
      <c r="P1356" s="1">
        <v>910</v>
      </c>
      <c r="Q1356" s="49">
        <v>60.2</v>
      </c>
      <c r="R1356" s="49">
        <v>2263.1</v>
      </c>
    </row>
    <row r="1357" spans="1:18" x14ac:dyDescent="0.3">
      <c r="A1357" s="6">
        <v>44149</v>
      </c>
      <c r="B1357" s="1">
        <v>35832</v>
      </c>
      <c r="C1357" s="1">
        <v>13520</v>
      </c>
      <c r="D1357" s="1">
        <v>6957</v>
      </c>
      <c r="E1357" s="1">
        <v>353</v>
      </c>
      <c r="F1357" s="7">
        <f t="shared" si="30"/>
        <v>56662</v>
      </c>
      <c r="G1357" s="7">
        <v>3141</v>
      </c>
      <c r="H1357" s="5">
        <f>IF(A!F1357&gt;0,H1356+A!F1357," ")</f>
        <v>2667206</v>
      </c>
      <c r="I1357" s="1">
        <v>2667206</v>
      </c>
      <c r="J1357" s="5">
        <f t="shared" si="29"/>
        <v>140160</v>
      </c>
      <c r="K1357" s="1">
        <v>140160</v>
      </c>
      <c r="L1357" s="1">
        <v>955</v>
      </c>
      <c r="M1357" s="1">
        <v>855</v>
      </c>
      <c r="N1357" s="1">
        <v>687</v>
      </c>
      <c r="O1357" s="1">
        <v>926</v>
      </c>
      <c r="P1357" s="1">
        <v>900</v>
      </c>
      <c r="Q1357" s="49">
        <v>51</v>
      </c>
      <c r="R1357" s="49">
        <v>2314.5</v>
      </c>
    </row>
    <row r="1358" spans="1:18" x14ac:dyDescent="0.3">
      <c r="A1358" s="6">
        <v>44156</v>
      </c>
      <c r="B1358" s="1">
        <v>44162</v>
      </c>
      <c r="C1358" s="1">
        <v>16728</v>
      </c>
      <c r="D1358" s="1">
        <v>10324</v>
      </c>
      <c r="E1358" s="1">
        <v>325</v>
      </c>
      <c r="F1358" s="7">
        <f t="shared" si="30"/>
        <v>71539</v>
      </c>
      <c r="G1358" s="7">
        <v>3017</v>
      </c>
      <c r="H1358" s="5">
        <f>IF(A!F1358&gt;0,H1357+A!F1358," ")</f>
        <v>2738745</v>
      </c>
      <c r="I1358" s="1">
        <v>2738745</v>
      </c>
      <c r="J1358" s="5">
        <f t="shared" si="29"/>
        <v>143177</v>
      </c>
      <c r="K1358" s="1">
        <v>143177</v>
      </c>
      <c r="L1358" s="1">
        <v>944</v>
      </c>
      <c r="M1358" s="1">
        <v>852</v>
      </c>
      <c r="N1358" s="1">
        <v>697</v>
      </c>
      <c r="O1358" s="1">
        <v>953</v>
      </c>
      <c r="P1358" s="1">
        <v>887</v>
      </c>
      <c r="Q1358" s="49">
        <v>63.4</v>
      </c>
      <c r="R1358" s="49">
        <v>2377.9</v>
      </c>
    </row>
    <row r="1359" spans="1:18" x14ac:dyDescent="0.3">
      <c r="A1359" s="6">
        <v>44163</v>
      </c>
      <c r="B1359" s="1">
        <v>36565</v>
      </c>
      <c r="C1359" s="1">
        <v>15580</v>
      </c>
      <c r="D1359" s="1">
        <v>10170</v>
      </c>
      <c r="E1359" s="1">
        <v>328</v>
      </c>
      <c r="F1359" s="7">
        <f t="shared" si="30"/>
        <v>62643</v>
      </c>
      <c r="G1359" s="7">
        <v>3138</v>
      </c>
      <c r="H1359" s="5">
        <f>IF(A!F1359&gt;0,H1358+A!F1359," ")</f>
        <v>2801388</v>
      </c>
      <c r="I1359" s="1">
        <v>2801388</v>
      </c>
      <c r="J1359" s="5">
        <f t="shared" si="29"/>
        <v>146315</v>
      </c>
      <c r="K1359" s="1">
        <v>146315</v>
      </c>
      <c r="L1359" s="1">
        <v>950</v>
      </c>
      <c r="M1359" s="1">
        <v>844</v>
      </c>
      <c r="N1359" s="1">
        <v>694</v>
      </c>
      <c r="O1359" s="1">
        <v>922</v>
      </c>
      <c r="P1359" s="1">
        <v>882</v>
      </c>
      <c r="Q1359" s="49">
        <v>55.2</v>
      </c>
      <c r="R1359" s="49">
        <v>2433.4</v>
      </c>
    </row>
    <row r="1360" spans="1:18" x14ac:dyDescent="0.3">
      <c r="A1360" s="6">
        <v>44170</v>
      </c>
      <c r="B1360" s="1">
        <v>42113</v>
      </c>
      <c r="C1360" s="1">
        <v>15323</v>
      </c>
      <c r="D1360" s="1">
        <v>9324</v>
      </c>
      <c r="E1360" s="1">
        <v>342</v>
      </c>
      <c r="F1360" s="7">
        <f t="shared" si="30"/>
        <v>67102</v>
      </c>
      <c r="G1360" s="7">
        <v>3180</v>
      </c>
      <c r="H1360" s="5">
        <f>IF(A!F1360&gt;0,H1359+A!F1360," ")</f>
        <v>2868490</v>
      </c>
      <c r="I1360" s="1">
        <v>2868490</v>
      </c>
      <c r="J1360" s="5">
        <f t="shared" si="29"/>
        <v>149495</v>
      </c>
      <c r="K1360" s="1">
        <v>149495</v>
      </c>
      <c r="L1360" s="1">
        <v>948</v>
      </c>
      <c r="M1360" s="1">
        <v>861</v>
      </c>
      <c r="N1360" s="1">
        <v>683</v>
      </c>
      <c r="O1360" s="1">
        <v>904</v>
      </c>
      <c r="P1360" s="1">
        <v>891</v>
      </c>
      <c r="Q1360" s="49">
        <v>59.8</v>
      </c>
      <c r="R1360" s="49">
        <v>2494</v>
      </c>
    </row>
    <row r="1361" spans="1:19" x14ac:dyDescent="0.3">
      <c r="A1361" s="6">
        <v>44177</v>
      </c>
      <c r="B1361" s="1">
        <v>33609</v>
      </c>
      <c r="C1361" s="1">
        <v>20638</v>
      </c>
      <c r="D1361" s="1">
        <v>7770</v>
      </c>
      <c r="E1361" s="1">
        <v>447</v>
      </c>
      <c r="F1361" s="7">
        <f t="shared" si="30"/>
        <v>62464</v>
      </c>
      <c r="G1361" s="7">
        <v>3220</v>
      </c>
      <c r="H1361" s="5">
        <f>IF(A!F1361&gt;0,H1360+A!F1361," ")</f>
        <v>2930954</v>
      </c>
      <c r="I1361" s="1">
        <v>2930758</v>
      </c>
      <c r="J1361" s="5">
        <f t="shared" si="29"/>
        <v>152715</v>
      </c>
      <c r="K1361" s="1">
        <v>152715</v>
      </c>
      <c r="L1361" s="1">
        <v>942</v>
      </c>
      <c r="M1361" s="1">
        <v>855</v>
      </c>
      <c r="N1361" s="1">
        <v>685</v>
      </c>
      <c r="O1361" s="1">
        <v>939</v>
      </c>
      <c r="P1361" s="1">
        <v>881</v>
      </c>
      <c r="Q1361" s="49">
        <v>54.9</v>
      </c>
      <c r="R1361" s="49">
        <v>2547.6</v>
      </c>
    </row>
    <row r="1362" spans="1:19" x14ac:dyDescent="0.3">
      <c r="A1362" s="6">
        <v>44184</v>
      </c>
      <c r="B1362" s="1">
        <v>27793</v>
      </c>
      <c r="C1362" s="1">
        <v>14409</v>
      </c>
      <c r="D1362" s="1">
        <v>6673</v>
      </c>
      <c r="E1362" s="1">
        <v>448</v>
      </c>
      <c r="F1362" s="7">
        <f>SUM(B1362:E1362)</f>
        <v>49323</v>
      </c>
      <c r="H1362" s="5">
        <f>IF(A!F1362&gt;0,H1361+A!F1362," ")</f>
        <v>2980277</v>
      </c>
      <c r="L1362" s="1">
        <v>940</v>
      </c>
    </row>
    <row r="1363" spans="1:19" x14ac:dyDescent="0.3">
      <c r="A1363" s="6">
        <v>44191</v>
      </c>
      <c r="B1363" s="1">
        <v>17642</v>
      </c>
      <c r="C1363" s="1">
        <v>13355</v>
      </c>
      <c r="D1363" s="1">
        <v>6470</v>
      </c>
      <c r="E1363" s="1">
        <v>240</v>
      </c>
      <c r="F1363" s="7">
        <f>SUM(B1363:E1363)</f>
        <v>37707</v>
      </c>
      <c r="H1363" s="5">
        <f>IF(A!F1363&gt;0,H1362+A!F1363," ")</f>
        <v>3017984</v>
      </c>
      <c r="L1363" s="1">
        <v>925</v>
      </c>
    </row>
    <row r="1364" spans="1:19" x14ac:dyDescent="0.3">
      <c r="A1364" s="6">
        <v>44198</v>
      </c>
      <c r="B1364" s="1">
        <v>18954</v>
      </c>
      <c r="C1364" s="1">
        <v>14119</v>
      </c>
      <c r="D1364" s="1">
        <v>5890</v>
      </c>
      <c r="E1364" s="1">
        <v>164</v>
      </c>
      <c r="F1364" s="7">
        <f t="shared" si="30"/>
        <v>39127</v>
      </c>
      <c r="G1364" s="7">
        <v>2256</v>
      </c>
      <c r="H1364" s="5">
        <f>IF(A!F1364&gt;0,H1363+A!F1364," ")</f>
        <v>3057111</v>
      </c>
      <c r="I1364" s="1">
        <v>3057111</v>
      </c>
      <c r="J1364" s="5">
        <f>G1364</f>
        <v>2256</v>
      </c>
      <c r="K1364" s="1">
        <v>161369</v>
      </c>
      <c r="L1364" s="1">
        <v>929</v>
      </c>
      <c r="M1364" s="1">
        <v>860</v>
      </c>
      <c r="N1364" s="1">
        <v>728</v>
      </c>
      <c r="O1364" s="1">
        <v>972</v>
      </c>
      <c r="P1364" s="1">
        <v>874</v>
      </c>
      <c r="Q1364" s="49">
        <v>34.200000000000003</v>
      </c>
      <c r="R1364" s="49">
        <v>2658.9</v>
      </c>
    </row>
    <row r="1365" spans="1:19" x14ac:dyDescent="0.3">
      <c r="A1365" s="6">
        <v>44205</v>
      </c>
      <c r="B1365" s="1">
        <v>30545</v>
      </c>
      <c r="C1365" s="1">
        <v>23732</v>
      </c>
      <c r="D1365" s="1">
        <v>8924</v>
      </c>
      <c r="E1365" s="1">
        <v>256</v>
      </c>
      <c r="F1365" s="7">
        <f t="shared" si="30"/>
        <v>63457</v>
      </c>
      <c r="G1365" s="7">
        <v>2744</v>
      </c>
      <c r="H1365" s="5">
        <f>F1365</f>
        <v>63457</v>
      </c>
      <c r="I1365" s="1">
        <v>63457</v>
      </c>
      <c r="J1365" s="5">
        <f>G1365</f>
        <v>2744</v>
      </c>
      <c r="K1365" s="1">
        <v>2744</v>
      </c>
      <c r="L1365" s="1">
        <v>933</v>
      </c>
      <c r="M1365" s="1">
        <v>854</v>
      </c>
      <c r="N1365" s="1">
        <v>733</v>
      </c>
      <c r="O1365" s="1">
        <v>927</v>
      </c>
      <c r="P1365" s="1">
        <v>875</v>
      </c>
      <c r="Q1365" s="49">
        <v>55.5</v>
      </c>
      <c r="R1365" s="49">
        <v>55.5</v>
      </c>
    </row>
    <row r="1366" spans="1:19" x14ac:dyDescent="0.3">
      <c r="A1366" s="6">
        <v>44212</v>
      </c>
      <c r="B1366" s="1">
        <v>30434</v>
      </c>
      <c r="C1366" s="1">
        <v>19968</v>
      </c>
      <c r="D1366" s="1">
        <v>8562</v>
      </c>
      <c r="E1366" s="1">
        <v>285</v>
      </c>
      <c r="F1366" s="7">
        <f t="shared" si="30"/>
        <v>59249</v>
      </c>
      <c r="G1366" s="7">
        <v>3250</v>
      </c>
      <c r="H1366" s="5">
        <f>IF(A!F1366&gt;0,H1365+A!F1366," ")</f>
        <v>122706</v>
      </c>
      <c r="I1366" s="1">
        <v>59249</v>
      </c>
      <c r="J1366" s="5">
        <f t="shared" ref="J1366:J1414" si="31">IF(G1366&gt;0,J1365+G1366," ")</f>
        <v>5994</v>
      </c>
      <c r="K1366" s="1">
        <v>5994</v>
      </c>
      <c r="L1366" s="1">
        <v>928</v>
      </c>
      <c r="M1366" s="1">
        <v>865</v>
      </c>
      <c r="N1366" s="1">
        <v>731</v>
      </c>
      <c r="O1366" s="1">
        <v>954</v>
      </c>
      <c r="P1366" s="1">
        <v>879</v>
      </c>
      <c r="Q1366" s="49">
        <v>52</v>
      </c>
      <c r="R1366" s="49">
        <v>107.6</v>
      </c>
    </row>
    <row r="1367" spans="1:19" x14ac:dyDescent="0.3">
      <c r="A1367" s="6">
        <v>44219</v>
      </c>
      <c r="B1367" s="1">
        <v>34116</v>
      </c>
      <c r="C1367" s="1">
        <v>23218</v>
      </c>
      <c r="D1367" s="1">
        <v>10890</v>
      </c>
      <c r="E1367" s="1">
        <v>323</v>
      </c>
      <c r="F1367" s="7">
        <f t="shared" si="30"/>
        <v>68547</v>
      </c>
      <c r="G1367" s="7">
        <v>3152</v>
      </c>
      <c r="H1367" s="5">
        <f>IF(A!F1367&gt;0,H1366+A!F1367," ")</f>
        <v>191253</v>
      </c>
      <c r="I1367" s="1">
        <v>191253</v>
      </c>
      <c r="J1367" s="5">
        <f t="shared" si="31"/>
        <v>9146</v>
      </c>
      <c r="K1367" s="1">
        <v>9146</v>
      </c>
      <c r="L1367" s="1">
        <v>936</v>
      </c>
      <c r="M1367" s="1">
        <v>853</v>
      </c>
      <c r="N1367" s="1">
        <v>739</v>
      </c>
      <c r="O1367" s="1">
        <v>966</v>
      </c>
      <c r="P1367" s="1">
        <v>877</v>
      </c>
      <c r="Q1367" s="49">
        <v>60.1</v>
      </c>
      <c r="R1367" s="49">
        <v>167.7</v>
      </c>
    </row>
    <row r="1368" spans="1:19" x14ac:dyDescent="0.3">
      <c r="A1368" s="6">
        <v>44226</v>
      </c>
      <c r="B1368" s="1">
        <v>30249</v>
      </c>
      <c r="C1368" s="1">
        <v>18800</v>
      </c>
      <c r="D1368" s="1">
        <v>9540</v>
      </c>
      <c r="E1368" s="1">
        <v>253</v>
      </c>
      <c r="F1368" s="7">
        <f t="shared" si="30"/>
        <v>58842</v>
      </c>
      <c r="G1368" s="7">
        <v>3080</v>
      </c>
      <c r="H1368" s="5">
        <f>IF(A!F1368&gt;0,H1367+A!F1368," ")</f>
        <v>250095</v>
      </c>
      <c r="I1368" s="1">
        <v>250095</v>
      </c>
      <c r="J1368" s="5">
        <f t="shared" si="31"/>
        <v>12226</v>
      </c>
      <c r="K1368" s="1">
        <v>12226</v>
      </c>
      <c r="L1368" s="1">
        <v>951</v>
      </c>
      <c r="M1368" s="1">
        <v>857</v>
      </c>
      <c r="N1368" s="1">
        <v>733</v>
      </c>
      <c r="O1368" s="1">
        <v>917</v>
      </c>
      <c r="P1368" s="1">
        <v>886</v>
      </c>
      <c r="Q1368" s="49">
        <v>52.1</v>
      </c>
      <c r="R1368" s="49">
        <v>219.8</v>
      </c>
    </row>
    <row r="1369" spans="1:19" x14ac:dyDescent="0.3">
      <c r="A1369" s="6">
        <v>44233</v>
      </c>
      <c r="B1369" s="1">
        <v>33947</v>
      </c>
      <c r="C1369" s="1">
        <v>16078</v>
      </c>
      <c r="D1369" s="1">
        <v>9032</v>
      </c>
      <c r="E1369" s="1">
        <v>225</v>
      </c>
      <c r="F1369" s="7">
        <f t="shared" si="30"/>
        <v>59282</v>
      </c>
      <c r="G1369" s="7">
        <v>3031</v>
      </c>
      <c r="H1369" s="5">
        <f>IF(A!F1369&gt;0,H1368+A!F1369," ")</f>
        <v>309377</v>
      </c>
      <c r="I1369" s="1">
        <v>309377</v>
      </c>
      <c r="J1369" s="5">
        <f t="shared" si="31"/>
        <v>15257</v>
      </c>
      <c r="K1369" s="1">
        <v>15257</v>
      </c>
      <c r="L1369" s="1">
        <v>930</v>
      </c>
      <c r="M1369" s="1">
        <v>863</v>
      </c>
      <c r="N1369" s="1">
        <v>744</v>
      </c>
      <c r="O1369" s="1">
        <v>952</v>
      </c>
      <c r="P1369" s="1">
        <v>883</v>
      </c>
      <c r="Q1369" s="49">
        <v>52.4</v>
      </c>
      <c r="R1369" s="49">
        <v>272.10000000000002</v>
      </c>
    </row>
    <row r="1370" spans="1:19" x14ac:dyDescent="0.3">
      <c r="A1370" s="6">
        <v>44240</v>
      </c>
      <c r="B1370" s="1">
        <v>31936</v>
      </c>
      <c r="C1370" s="1">
        <v>21255</v>
      </c>
      <c r="D1370" s="1">
        <v>9618</v>
      </c>
      <c r="E1370" s="1">
        <v>144</v>
      </c>
      <c r="F1370" s="7">
        <f t="shared" si="30"/>
        <v>62953</v>
      </c>
      <c r="G1370" s="7">
        <v>3106</v>
      </c>
      <c r="H1370" s="5">
        <f>IF(A!F1370&gt;0,H1369+A!F1370," ")</f>
        <v>372330</v>
      </c>
      <c r="I1370" s="1">
        <v>372330</v>
      </c>
      <c r="J1370" s="5">
        <f t="shared" si="31"/>
        <v>18363</v>
      </c>
      <c r="K1370" s="1">
        <v>18363</v>
      </c>
      <c r="L1370" s="1">
        <v>929</v>
      </c>
      <c r="M1370" s="1">
        <v>860</v>
      </c>
      <c r="N1370" s="1">
        <v>756</v>
      </c>
      <c r="O1370" s="1">
        <v>1019</v>
      </c>
      <c r="P1370" s="1">
        <v>879</v>
      </c>
      <c r="Q1370" s="49">
        <v>55.4</v>
      </c>
      <c r="R1370" s="49">
        <v>327.39999999999998</v>
      </c>
    </row>
    <row r="1371" spans="1:19" x14ac:dyDescent="0.3">
      <c r="A1371" s="6">
        <v>44247</v>
      </c>
      <c r="B1371" s="1">
        <v>31228</v>
      </c>
      <c r="C1371" s="1">
        <v>15975</v>
      </c>
      <c r="D1371" s="1">
        <v>9005</v>
      </c>
      <c r="E1371" s="1">
        <v>180</v>
      </c>
      <c r="F1371" s="7">
        <f t="shared" si="30"/>
        <v>56388</v>
      </c>
      <c r="G1371" s="7">
        <v>3101</v>
      </c>
      <c r="H1371" s="5">
        <f>IF(A!F1371&gt;0,H1370+A!F1371," ")</f>
        <v>428718</v>
      </c>
      <c r="I1371" s="1">
        <v>428718</v>
      </c>
      <c r="J1371" s="5">
        <f t="shared" si="31"/>
        <v>21464</v>
      </c>
      <c r="K1371" s="1">
        <v>21464</v>
      </c>
      <c r="L1371" s="1">
        <v>906</v>
      </c>
      <c r="M1371" s="1">
        <v>862</v>
      </c>
      <c r="N1371" s="1">
        <v>748</v>
      </c>
      <c r="O1371" s="1">
        <v>952</v>
      </c>
      <c r="P1371" s="1">
        <v>868</v>
      </c>
      <c r="Q1371" s="49">
        <v>49</v>
      </c>
      <c r="R1371" s="49">
        <v>376.4</v>
      </c>
    </row>
    <row r="1372" spans="1:19" x14ac:dyDescent="0.3">
      <c r="A1372" s="6">
        <v>44254</v>
      </c>
      <c r="B1372" s="1">
        <v>32005</v>
      </c>
      <c r="C1372" s="1">
        <v>21552</v>
      </c>
      <c r="D1372" s="1">
        <v>9435</v>
      </c>
      <c r="E1372" s="1">
        <v>240</v>
      </c>
      <c r="F1372" s="7">
        <f t="shared" si="30"/>
        <v>63232</v>
      </c>
      <c r="G1372" s="7">
        <v>3185</v>
      </c>
      <c r="H1372" s="5">
        <f>IF(A!F1372&gt;0,H1371+A!F1372," ")</f>
        <v>491950</v>
      </c>
      <c r="I1372" s="1">
        <v>491950</v>
      </c>
      <c r="J1372" s="5">
        <f t="shared" si="31"/>
        <v>24649</v>
      </c>
      <c r="K1372" s="1">
        <v>24649</v>
      </c>
      <c r="L1372" s="1">
        <v>918</v>
      </c>
      <c r="M1372" s="1">
        <v>853</v>
      </c>
      <c r="N1372" s="1">
        <v>748</v>
      </c>
      <c r="O1372" s="1">
        <v>972</v>
      </c>
      <c r="P1372" s="1">
        <v>870</v>
      </c>
      <c r="Q1372" s="49">
        <v>55.1</v>
      </c>
      <c r="R1372" s="49">
        <v>431.6</v>
      </c>
      <c r="S1372" s="49"/>
    </row>
    <row r="1373" spans="1:19" x14ac:dyDescent="0.3">
      <c r="A1373" s="6">
        <v>44261</v>
      </c>
      <c r="B1373" s="1">
        <v>31341</v>
      </c>
      <c r="C1373" s="1">
        <v>21187</v>
      </c>
      <c r="D1373" s="1">
        <v>9958</v>
      </c>
      <c r="E1373" s="1">
        <v>351</v>
      </c>
      <c r="F1373" s="7">
        <f t="shared" si="30"/>
        <v>62837</v>
      </c>
      <c r="G1373" s="7">
        <v>3233</v>
      </c>
      <c r="H1373" s="5">
        <f>IF(A!F1373&gt;0,H1372+A!F1373," ")</f>
        <v>554787</v>
      </c>
      <c r="I1373" s="1">
        <v>554787</v>
      </c>
      <c r="J1373" s="5">
        <f t="shared" si="31"/>
        <v>27882</v>
      </c>
      <c r="K1373" s="1">
        <v>27882</v>
      </c>
      <c r="L1373" s="1">
        <v>928</v>
      </c>
      <c r="M1373" s="1">
        <v>852</v>
      </c>
      <c r="N1373" s="1">
        <v>742</v>
      </c>
      <c r="O1373" s="1">
        <v>973</v>
      </c>
      <c r="P1373" s="1">
        <v>873</v>
      </c>
      <c r="Q1373" s="49">
        <v>54.9</v>
      </c>
      <c r="R1373" s="49">
        <v>486.4</v>
      </c>
    </row>
    <row r="1374" spans="1:19" x14ac:dyDescent="0.3">
      <c r="A1374" s="6">
        <v>44268</v>
      </c>
      <c r="B1374" s="1">
        <v>32076</v>
      </c>
      <c r="C1374" s="1">
        <v>20959</v>
      </c>
      <c r="D1374" s="1">
        <v>10455</v>
      </c>
      <c r="E1374" s="1">
        <v>349</v>
      </c>
      <c r="F1374" s="7">
        <f t="shared" si="30"/>
        <v>63839</v>
      </c>
      <c r="G1374" s="7">
        <v>3257</v>
      </c>
      <c r="H1374" s="5">
        <f>IF(A!F1374&gt;0,H1373+A!F1374," ")</f>
        <v>618626</v>
      </c>
      <c r="I1374" s="1">
        <v>618626</v>
      </c>
      <c r="J1374" s="5">
        <f t="shared" si="31"/>
        <v>31139</v>
      </c>
      <c r="K1374" s="1">
        <v>31139</v>
      </c>
      <c r="L1374" s="1">
        <v>923</v>
      </c>
      <c r="M1374" s="1">
        <v>857</v>
      </c>
      <c r="N1374" s="1">
        <v>761</v>
      </c>
      <c r="O1374" s="1">
        <v>1001</v>
      </c>
      <c r="P1374" s="1">
        <v>876</v>
      </c>
      <c r="Q1374" s="49">
        <v>55.9</v>
      </c>
      <c r="R1374" s="49">
        <v>542.1</v>
      </c>
    </row>
    <row r="1375" spans="1:19" x14ac:dyDescent="0.3">
      <c r="A1375" s="6">
        <v>44275</v>
      </c>
      <c r="B1375" s="1">
        <v>28619</v>
      </c>
      <c r="C1375" s="1">
        <v>24800</v>
      </c>
      <c r="D1375" s="1">
        <v>8656</v>
      </c>
      <c r="E1375" s="1">
        <v>347</v>
      </c>
      <c r="F1375" s="7">
        <f t="shared" si="30"/>
        <v>62422</v>
      </c>
      <c r="G1375" s="7">
        <v>3216</v>
      </c>
      <c r="H1375" s="5">
        <f>IF(A!F1375&gt;0,H1374+A!F1375," ")</f>
        <v>681048</v>
      </c>
      <c r="I1375" s="1">
        <v>681048</v>
      </c>
      <c r="J1375" s="5">
        <f t="shared" si="31"/>
        <v>34355</v>
      </c>
      <c r="K1375" s="1">
        <v>34355</v>
      </c>
      <c r="L1375" s="1">
        <v>923</v>
      </c>
      <c r="M1375" s="1">
        <v>861</v>
      </c>
      <c r="N1375" s="1">
        <v>745</v>
      </c>
      <c r="O1375" s="1">
        <v>1078</v>
      </c>
      <c r="P1375" s="1">
        <v>875</v>
      </c>
      <c r="Q1375" s="49">
        <v>54.6</v>
      </c>
      <c r="R1375" s="49">
        <v>597</v>
      </c>
    </row>
    <row r="1376" spans="1:19" x14ac:dyDescent="0.3">
      <c r="A1376" s="6">
        <v>44282</v>
      </c>
      <c r="B1376" s="1">
        <v>29394</v>
      </c>
      <c r="C1376" s="1">
        <v>23269</v>
      </c>
      <c r="D1376" s="1">
        <v>7995</v>
      </c>
      <c r="E1376" s="1">
        <v>404</v>
      </c>
      <c r="F1376" s="7">
        <f t="shared" si="30"/>
        <v>61062</v>
      </c>
      <c r="G1376" s="7">
        <v>3147</v>
      </c>
      <c r="H1376" s="5">
        <f>IF(A!F1376&gt;0,H1375+A!F1376," ")</f>
        <v>742110</v>
      </c>
      <c r="I1376" s="1">
        <v>742110</v>
      </c>
      <c r="J1376" s="5">
        <f t="shared" si="31"/>
        <v>37502</v>
      </c>
      <c r="K1376" s="1">
        <v>37502</v>
      </c>
      <c r="L1376" s="1">
        <v>927</v>
      </c>
      <c r="M1376" s="1">
        <v>878</v>
      </c>
      <c r="N1376" s="1">
        <v>748</v>
      </c>
      <c r="O1376" s="1">
        <v>1016</v>
      </c>
      <c r="P1376" s="1">
        <v>886</v>
      </c>
      <c r="Q1376" s="49">
        <v>54.1</v>
      </c>
      <c r="R1376" s="49">
        <v>651.20000000000005</v>
      </c>
    </row>
    <row r="1377" spans="1:18" x14ac:dyDescent="0.3">
      <c r="A1377" s="6">
        <v>44289</v>
      </c>
      <c r="B1377" s="1">
        <v>22847</v>
      </c>
      <c r="C1377" s="1">
        <v>17514</v>
      </c>
      <c r="D1377" s="1">
        <v>6088</v>
      </c>
      <c r="E1377" s="1">
        <v>314</v>
      </c>
      <c r="F1377" s="7">
        <f t="shared" si="30"/>
        <v>46763</v>
      </c>
      <c r="G1377" s="7">
        <v>3249</v>
      </c>
      <c r="H1377" s="5">
        <f>IF(A!F1377&gt;0,H1376+A!F1377," ")</f>
        <v>788873</v>
      </c>
      <c r="I1377" s="1">
        <v>788873</v>
      </c>
      <c r="J1377" s="5">
        <f t="shared" si="31"/>
        <v>40751</v>
      </c>
      <c r="K1377" s="1">
        <v>40751</v>
      </c>
      <c r="L1377" s="1">
        <v>948</v>
      </c>
      <c r="M1377" s="1">
        <v>856</v>
      </c>
      <c r="N1377" s="1">
        <v>743</v>
      </c>
      <c r="O1377" s="1">
        <v>1020</v>
      </c>
      <c r="P1377" s="1">
        <v>887</v>
      </c>
      <c r="Q1377" s="49">
        <v>41.5</v>
      </c>
      <c r="R1377" s="49">
        <v>692.4</v>
      </c>
    </row>
    <row r="1378" spans="1:18" x14ac:dyDescent="0.3">
      <c r="A1378" s="6">
        <v>44296</v>
      </c>
      <c r="B1378" s="1">
        <v>29611</v>
      </c>
      <c r="C1378" s="1">
        <v>27140</v>
      </c>
      <c r="D1378" s="1">
        <v>7535</v>
      </c>
      <c r="E1378" s="1">
        <v>312</v>
      </c>
      <c r="F1378" s="7">
        <f t="shared" si="30"/>
        <v>64598</v>
      </c>
      <c r="G1378" s="7">
        <v>2743</v>
      </c>
      <c r="H1378" s="5">
        <f>IF(A!F1378&gt;0,H1377+A!F1378," ")</f>
        <v>853471</v>
      </c>
      <c r="I1378" s="1">
        <v>853471</v>
      </c>
      <c r="J1378" s="5">
        <f t="shared" si="31"/>
        <v>43494</v>
      </c>
      <c r="K1378" s="1">
        <v>43494</v>
      </c>
      <c r="L1378" s="1">
        <v>918</v>
      </c>
      <c r="M1378" s="1">
        <v>861</v>
      </c>
      <c r="N1378" s="1">
        <v>736</v>
      </c>
      <c r="O1378" s="1">
        <v>1023</v>
      </c>
      <c r="P1378" s="1">
        <v>874</v>
      </c>
      <c r="Q1378" s="49">
        <v>56.4</v>
      </c>
      <c r="R1378" s="49">
        <v>748.6</v>
      </c>
    </row>
    <row r="1379" spans="1:18" x14ac:dyDescent="0.3">
      <c r="A1379" s="6">
        <v>44303</v>
      </c>
      <c r="B1379" s="1">
        <v>32888</v>
      </c>
      <c r="C1379" s="1">
        <v>25207</v>
      </c>
      <c r="D1379" s="1">
        <v>7203</v>
      </c>
      <c r="E1379" s="1">
        <v>374</v>
      </c>
      <c r="F1379" s="7">
        <f t="shared" si="30"/>
        <v>65672</v>
      </c>
      <c r="G1379" s="7">
        <v>3336</v>
      </c>
      <c r="H1379" s="5">
        <f>IF(A!F1379&gt;0,H1378+A!F1379," ")</f>
        <v>919143</v>
      </c>
      <c r="I1379" s="1">
        <v>919143</v>
      </c>
      <c r="J1379" s="5">
        <f t="shared" si="31"/>
        <v>46830</v>
      </c>
      <c r="K1379" s="1">
        <v>46830</v>
      </c>
      <c r="L1379" s="1">
        <v>943</v>
      </c>
      <c r="M1379" s="1">
        <v>860</v>
      </c>
      <c r="N1379" s="1">
        <v>724</v>
      </c>
      <c r="O1379" s="1">
        <v>1049</v>
      </c>
      <c r="P1379" s="1">
        <v>888</v>
      </c>
      <c r="Q1379" s="49">
        <v>58.3</v>
      </c>
      <c r="R1379" s="49">
        <v>807.2</v>
      </c>
    </row>
    <row r="1380" spans="1:18" x14ac:dyDescent="0.3">
      <c r="A1380" s="6">
        <v>44310</v>
      </c>
      <c r="B1380" s="1">
        <v>26379</v>
      </c>
      <c r="C1380" s="1">
        <v>26563</v>
      </c>
      <c r="D1380" s="1">
        <v>7540</v>
      </c>
      <c r="E1380" s="1">
        <v>301</v>
      </c>
      <c r="F1380" s="7">
        <f t="shared" si="30"/>
        <v>60783</v>
      </c>
      <c r="G1380" s="7">
        <v>3120</v>
      </c>
      <c r="H1380" s="5">
        <f>IF(A!F1380&gt;0,H1379+A!F1380," ")</f>
        <v>979926</v>
      </c>
      <c r="I1380" s="1">
        <v>979926</v>
      </c>
      <c r="J1380" s="5">
        <f t="shared" si="31"/>
        <v>49950</v>
      </c>
      <c r="K1380" s="1">
        <v>49950</v>
      </c>
      <c r="L1380" s="1">
        <v>922</v>
      </c>
      <c r="M1380" s="1">
        <v>860</v>
      </c>
      <c r="N1380" s="1">
        <v>734</v>
      </c>
      <c r="O1380" s="1">
        <v>1054</v>
      </c>
      <c r="P1380" s="1">
        <v>872</v>
      </c>
      <c r="Q1380" s="49">
        <v>53</v>
      </c>
      <c r="R1380" s="49">
        <v>860.4</v>
      </c>
    </row>
    <row r="1381" spans="1:18" x14ac:dyDescent="0.3">
      <c r="A1381" s="6">
        <v>44317</v>
      </c>
      <c r="B1381" s="1">
        <v>29386</v>
      </c>
      <c r="C1381" s="1">
        <v>26409</v>
      </c>
      <c r="D1381" s="1">
        <v>7758</v>
      </c>
      <c r="E1381" s="1">
        <v>400</v>
      </c>
      <c r="F1381" s="7">
        <f t="shared" si="30"/>
        <v>63953</v>
      </c>
      <c r="G1381" s="7">
        <v>3046</v>
      </c>
      <c r="H1381" s="5">
        <f>IF(A!F1381&gt;0,H1380+A!F1381," ")</f>
        <v>1043879</v>
      </c>
      <c r="I1381" s="1">
        <v>1043879</v>
      </c>
      <c r="J1381" s="5">
        <f t="shared" si="31"/>
        <v>52996</v>
      </c>
      <c r="K1381" s="1">
        <v>52996</v>
      </c>
      <c r="L1381" s="1">
        <v>925</v>
      </c>
      <c r="M1381" s="1">
        <v>854</v>
      </c>
      <c r="N1381" s="1">
        <v>735</v>
      </c>
      <c r="O1381" s="1">
        <v>1034</v>
      </c>
      <c r="P1381" s="1">
        <v>873</v>
      </c>
      <c r="Q1381" s="49">
        <v>55.9</v>
      </c>
      <c r="R1381" s="49">
        <v>915.6</v>
      </c>
    </row>
    <row r="1382" spans="1:18" x14ac:dyDescent="0.3">
      <c r="A1382" s="6">
        <v>44324</v>
      </c>
      <c r="B1382" s="1">
        <v>32040</v>
      </c>
      <c r="C1382" s="1">
        <v>19807</v>
      </c>
      <c r="D1382" s="1">
        <v>8151</v>
      </c>
      <c r="E1382" s="1">
        <v>331</v>
      </c>
      <c r="F1382" s="7">
        <f t="shared" si="30"/>
        <v>60329</v>
      </c>
      <c r="G1382" s="7">
        <v>2804</v>
      </c>
      <c r="H1382" s="5">
        <f>IF(A!F1382&gt;0,H1381+A!F1382," ")</f>
        <v>1104208</v>
      </c>
      <c r="I1382" s="1">
        <v>1104208</v>
      </c>
      <c r="J1382" s="5">
        <f t="shared" si="31"/>
        <v>55800</v>
      </c>
      <c r="K1382" s="1">
        <v>55800</v>
      </c>
      <c r="L1382" s="1">
        <v>924</v>
      </c>
      <c r="M1382" s="1">
        <v>853</v>
      </c>
      <c r="N1382" s="1">
        <v>736</v>
      </c>
      <c r="O1382" s="1">
        <v>1051</v>
      </c>
      <c r="P1382" s="1">
        <v>876</v>
      </c>
      <c r="Q1382" s="49">
        <v>52.8</v>
      </c>
      <c r="R1382" s="49">
        <v>968.7</v>
      </c>
    </row>
    <row r="1383" spans="1:18" x14ac:dyDescent="0.3">
      <c r="A1383" s="6">
        <v>44331</v>
      </c>
      <c r="B1383" s="1">
        <v>31535</v>
      </c>
      <c r="C1383" s="1">
        <v>20536</v>
      </c>
      <c r="D1383" s="1">
        <v>8455</v>
      </c>
      <c r="E1383" s="1">
        <v>335</v>
      </c>
      <c r="F1383" s="7">
        <f t="shared" si="30"/>
        <v>60861</v>
      </c>
      <c r="G1383" s="7">
        <v>3467</v>
      </c>
      <c r="H1383" s="5">
        <f>IF(A!F1383&gt;0,H1382+A!F1383," ")</f>
        <v>1165069</v>
      </c>
      <c r="I1383" s="1">
        <v>1165069</v>
      </c>
      <c r="J1383" s="5">
        <f t="shared" si="31"/>
        <v>59267</v>
      </c>
      <c r="K1383" s="1">
        <v>59267</v>
      </c>
      <c r="L1383" s="1">
        <v>900</v>
      </c>
      <c r="M1383" s="1">
        <v>837</v>
      </c>
      <c r="N1383" s="1">
        <v>743</v>
      </c>
      <c r="O1383" s="1">
        <v>1043</v>
      </c>
      <c r="P1383" s="1">
        <v>857</v>
      </c>
      <c r="Q1383" s="49">
        <v>52.2</v>
      </c>
      <c r="R1383" s="49">
        <v>1021.2</v>
      </c>
    </row>
    <row r="1384" spans="1:18" x14ac:dyDescent="0.3">
      <c r="A1384" s="6">
        <v>44338</v>
      </c>
      <c r="B1384" s="1">
        <v>32149</v>
      </c>
      <c r="C1384" s="1">
        <v>20622</v>
      </c>
      <c r="D1384" s="1">
        <v>8877</v>
      </c>
      <c r="E1384" s="1">
        <v>409</v>
      </c>
      <c r="F1384" s="7">
        <f t="shared" si="30"/>
        <v>62057</v>
      </c>
      <c r="G1384" s="7">
        <v>3523</v>
      </c>
      <c r="H1384" s="5">
        <f>IF(A!F1384&gt;0,H1383+A!F1384," ")</f>
        <v>1227126</v>
      </c>
      <c r="I1384" s="1">
        <v>1227126</v>
      </c>
      <c r="J1384" s="5">
        <f t="shared" si="31"/>
        <v>62790</v>
      </c>
      <c r="K1384" s="1">
        <v>62790</v>
      </c>
      <c r="L1384" s="1">
        <v>896</v>
      </c>
      <c r="M1384" s="1">
        <v>860</v>
      </c>
      <c r="N1384" s="1">
        <v>733</v>
      </c>
      <c r="O1384" s="1">
        <v>1005</v>
      </c>
      <c r="P1384" s="1">
        <v>862</v>
      </c>
      <c r="Q1384" s="49">
        <v>53.5</v>
      </c>
      <c r="R1384" s="49">
        <v>1074.5</v>
      </c>
    </row>
    <row r="1385" spans="1:18" x14ac:dyDescent="0.3">
      <c r="A1385" s="6">
        <v>44345</v>
      </c>
      <c r="B1385" s="1">
        <v>26194</v>
      </c>
      <c r="C1385" s="1">
        <v>20066</v>
      </c>
      <c r="D1385" s="1">
        <v>7458</v>
      </c>
      <c r="E1385" s="1">
        <v>305</v>
      </c>
      <c r="F1385" s="7">
        <f t="shared" si="30"/>
        <v>54023</v>
      </c>
      <c r="G1385" s="7">
        <v>2706</v>
      </c>
      <c r="H1385" s="5">
        <f>IF(A!F1385&gt;0,H1384+A!F1385," ")</f>
        <v>1281149</v>
      </c>
      <c r="I1385" s="1">
        <v>1281149</v>
      </c>
      <c r="J1385" s="5">
        <f t="shared" si="31"/>
        <v>65496</v>
      </c>
      <c r="K1385" s="1">
        <v>25496</v>
      </c>
      <c r="L1385" s="1">
        <v>875</v>
      </c>
      <c r="M1385" s="1">
        <v>806</v>
      </c>
      <c r="N1385" s="1">
        <v>730</v>
      </c>
      <c r="O1385" s="1">
        <v>1028</v>
      </c>
      <c r="P1385" s="1">
        <v>830</v>
      </c>
      <c r="Q1385" s="49">
        <v>44.9</v>
      </c>
      <c r="R1385" s="49">
        <v>1119.4000000000001</v>
      </c>
    </row>
    <row r="1386" spans="1:18" x14ac:dyDescent="0.3">
      <c r="A1386" s="6">
        <v>44352</v>
      </c>
      <c r="B1386" s="1">
        <v>34537</v>
      </c>
      <c r="C1386" s="1">
        <v>16496</v>
      </c>
      <c r="D1386" s="1">
        <v>9201</v>
      </c>
      <c r="E1386" s="1">
        <v>348</v>
      </c>
      <c r="F1386" s="7">
        <f t="shared" si="30"/>
        <v>60582</v>
      </c>
      <c r="G1386" s="7">
        <v>3452</v>
      </c>
      <c r="H1386" s="5">
        <f>IF(A!F1386&gt;0,H1385+A!F1386," ")</f>
        <v>1341731</v>
      </c>
      <c r="I1386" s="1">
        <v>1341731</v>
      </c>
      <c r="J1386" s="5">
        <f t="shared" si="31"/>
        <v>68948</v>
      </c>
      <c r="K1386" s="1">
        <v>38948</v>
      </c>
      <c r="L1386" s="1">
        <v>867</v>
      </c>
      <c r="M1386" s="1">
        <v>816</v>
      </c>
      <c r="N1386" s="1">
        <v>716</v>
      </c>
      <c r="O1386" s="1">
        <v>1010</v>
      </c>
      <c r="P1386" s="1">
        <v>831</v>
      </c>
      <c r="Q1386" s="49">
        <v>50.3</v>
      </c>
      <c r="R1386" s="49">
        <v>1169.4000000000001</v>
      </c>
    </row>
    <row r="1387" spans="1:18" x14ac:dyDescent="0.3">
      <c r="A1387" s="6">
        <v>44359</v>
      </c>
      <c r="B1387" s="1">
        <v>34837</v>
      </c>
      <c r="C1387" s="1">
        <v>18567</v>
      </c>
      <c r="D1387" s="1">
        <v>9086</v>
      </c>
      <c r="E1387" s="1">
        <v>415</v>
      </c>
      <c r="F1387" s="7">
        <f t="shared" si="30"/>
        <v>62905</v>
      </c>
      <c r="G1387" s="7">
        <v>3440</v>
      </c>
      <c r="H1387" s="5">
        <f>IF(A!F1387&gt;0,H1386+A!F1387," ")</f>
        <v>1404636</v>
      </c>
      <c r="I1387" s="1">
        <v>1404636</v>
      </c>
      <c r="J1387" s="5">
        <f t="shared" si="31"/>
        <v>72388</v>
      </c>
      <c r="K1387" s="1">
        <v>72388</v>
      </c>
      <c r="L1387" s="1">
        <v>882</v>
      </c>
      <c r="M1387" s="1">
        <v>808</v>
      </c>
      <c r="N1387" s="1">
        <v>726</v>
      </c>
      <c r="O1387" s="1">
        <v>1024</v>
      </c>
      <c r="P1387" s="1">
        <v>839</v>
      </c>
      <c r="Q1387" s="49">
        <v>52.7</v>
      </c>
      <c r="R1387" s="49">
        <v>1222.0999999999999</v>
      </c>
    </row>
    <row r="1388" spans="1:18" x14ac:dyDescent="0.3">
      <c r="A1388" s="6">
        <v>44366</v>
      </c>
      <c r="B1388" s="1">
        <v>38369</v>
      </c>
      <c r="C1388" s="1">
        <v>18618</v>
      </c>
      <c r="D1388" s="1">
        <v>9474</v>
      </c>
      <c r="E1388" s="1">
        <v>513</v>
      </c>
      <c r="F1388" s="7">
        <f t="shared" si="30"/>
        <v>66974</v>
      </c>
      <c r="G1388" s="7">
        <v>3341</v>
      </c>
      <c r="H1388" s="5">
        <f>IF(A!F1388&gt;0,H1387+A!F1388," ")</f>
        <v>1471610</v>
      </c>
      <c r="I1388" s="1">
        <v>1471610</v>
      </c>
      <c r="J1388" s="5">
        <f t="shared" si="31"/>
        <v>75729</v>
      </c>
      <c r="K1388" s="1">
        <v>75729</v>
      </c>
      <c r="L1388" s="1">
        <v>866</v>
      </c>
      <c r="M1388" s="1">
        <v>801</v>
      </c>
      <c r="N1388" s="1">
        <v>722</v>
      </c>
      <c r="O1388" s="1">
        <v>1032</v>
      </c>
      <c r="P1388" s="1">
        <v>829</v>
      </c>
      <c r="Q1388" s="49">
        <v>55.5</v>
      </c>
      <c r="R1388" s="49">
        <v>1278.5</v>
      </c>
    </row>
    <row r="1389" spans="1:18" x14ac:dyDescent="0.3">
      <c r="A1389" s="6">
        <v>44373</v>
      </c>
      <c r="B1389" s="1">
        <v>39289</v>
      </c>
      <c r="C1389" s="1">
        <v>18018</v>
      </c>
      <c r="D1389" s="1">
        <v>8521</v>
      </c>
      <c r="E1389" s="1">
        <v>560</v>
      </c>
      <c r="F1389" s="7">
        <f t="shared" si="30"/>
        <v>66388</v>
      </c>
      <c r="G1389" s="7">
        <v>895</v>
      </c>
      <c r="H1389" s="5">
        <f>IF(A!F1389&gt;0,H1388+A!F1389," ")</f>
        <v>1537998</v>
      </c>
      <c r="I1389" s="1">
        <v>1537827</v>
      </c>
      <c r="J1389" s="5">
        <f t="shared" si="31"/>
        <v>76624</v>
      </c>
      <c r="K1389" s="1">
        <v>76624</v>
      </c>
      <c r="L1389" s="1">
        <v>877</v>
      </c>
      <c r="M1389" s="1">
        <v>802</v>
      </c>
      <c r="N1389" s="1">
        <v>730</v>
      </c>
      <c r="O1389" s="1">
        <v>1057</v>
      </c>
      <c r="P1389" s="1">
        <v>839</v>
      </c>
      <c r="Q1389" s="49">
        <v>55.6</v>
      </c>
      <c r="R1389" s="49">
        <v>1333.9</v>
      </c>
    </row>
    <row r="1390" spans="1:18" x14ac:dyDescent="0.3">
      <c r="A1390" s="6">
        <v>44380</v>
      </c>
      <c r="B1390" s="1">
        <v>34723</v>
      </c>
      <c r="C1390" s="1">
        <v>12985</v>
      </c>
      <c r="D1390" s="1">
        <v>6594</v>
      </c>
      <c r="E1390" s="1">
        <v>460</v>
      </c>
      <c r="F1390" s="7">
        <f t="shared" si="30"/>
        <v>54762</v>
      </c>
      <c r="G1390" s="7">
        <v>2777</v>
      </c>
      <c r="H1390" s="5">
        <f>IF(A!F1390&gt;0,H1389+A!F1390," ")</f>
        <v>1592760</v>
      </c>
      <c r="I1390" s="1">
        <v>1592589</v>
      </c>
      <c r="J1390" s="5">
        <f t="shared" si="31"/>
        <v>79401</v>
      </c>
      <c r="K1390" s="1">
        <v>79401</v>
      </c>
      <c r="L1390" s="1">
        <v>868</v>
      </c>
      <c r="M1390" s="1">
        <v>800</v>
      </c>
      <c r="N1390" s="1">
        <v>725</v>
      </c>
      <c r="O1390" s="1">
        <v>1031</v>
      </c>
      <c r="P1390" s="1">
        <v>836</v>
      </c>
      <c r="Q1390" s="49">
        <v>45.8</v>
      </c>
      <c r="R1390" s="49">
        <v>1379.6</v>
      </c>
    </row>
    <row r="1391" spans="1:18" x14ac:dyDescent="0.3">
      <c r="A1391" s="6">
        <v>44387</v>
      </c>
      <c r="B1391" s="1">
        <v>38755</v>
      </c>
      <c r="C1391" s="1">
        <v>19946</v>
      </c>
      <c r="D1391" s="1">
        <v>7378</v>
      </c>
      <c r="E1391" s="1">
        <v>342</v>
      </c>
      <c r="F1391" s="7">
        <f t="shared" si="30"/>
        <v>66421</v>
      </c>
      <c r="G1391" s="7">
        <v>3104</v>
      </c>
      <c r="H1391" s="5">
        <f>IF(A!F1391&gt;0,H1390+A!F1391," ")</f>
        <v>1659181</v>
      </c>
      <c r="I1391" s="1">
        <v>1659181</v>
      </c>
      <c r="J1391" s="5">
        <f t="shared" si="31"/>
        <v>82505</v>
      </c>
      <c r="K1391" s="1">
        <v>84302</v>
      </c>
      <c r="L1391" s="1">
        <v>890</v>
      </c>
      <c r="M1391" s="1">
        <v>807</v>
      </c>
      <c r="N1391" s="1">
        <v>723</v>
      </c>
      <c r="O1391" s="1">
        <v>1012</v>
      </c>
      <c r="P1391" s="1">
        <v>847</v>
      </c>
      <c r="Q1391" s="49">
        <v>56.3</v>
      </c>
      <c r="R1391" s="49">
        <v>1435.8</v>
      </c>
    </row>
    <row r="1392" spans="1:18" x14ac:dyDescent="0.3">
      <c r="A1392" s="6">
        <v>44394</v>
      </c>
      <c r="B1392" s="1">
        <v>46111</v>
      </c>
      <c r="C1392" s="1">
        <v>17323</v>
      </c>
      <c r="D1392" s="1">
        <v>8991</v>
      </c>
      <c r="E1392" s="1">
        <v>416</v>
      </c>
      <c r="F1392" s="7">
        <f t="shared" si="30"/>
        <v>72841</v>
      </c>
      <c r="G1392" s="7">
        <v>3091</v>
      </c>
      <c r="H1392" s="5">
        <f>IF(A!F1392&gt;0,H1391+A!F1392," ")</f>
        <v>1732022</v>
      </c>
      <c r="I1392" s="1">
        <v>1732022</v>
      </c>
      <c r="J1392" s="5">
        <f t="shared" si="31"/>
        <v>85596</v>
      </c>
      <c r="K1392" s="1">
        <v>87393</v>
      </c>
      <c r="L1392" s="1">
        <v>883</v>
      </c>
      <c r="M1392" s="1">
        <v>800</v>
      </c>
      <c r="N1392" s="1">
        <v>708</v>
      </c>
      <c r="O1392" s="1">
        <v>1008</v>
      </c>
      <c r="P1392" s="1">
        <v>842</v>
      </c>
      <c r="Q1392" s="49">
        <v>61.4</v>
      </c>
      <c r="R1392" s="49">
        <v>1496.9</v>
      </c>
    </row>
    <row r="1393" spans="1:19" x14ac:dyDescent="0.3">
      <c r="A1393" s="6">
        <v>44401</v>
      </c>
      <c r="B1393" s="1">
        <v>45862</v>
      </c>
      <c r="C1393" s="1">
        <v>14206</v>
      </c>
      <c r="D1393" s="1">
        <v>7979</v>
      </c>
      <c r="E1393" s="1">
        <v>312</v>
      </c>
      <c r="F1393" s="7">
        <f t="shared" si="30"/>
        <v>68359</v>
      </c>
      <c r="G1393" s="7">
        <v>2803</v>
      </c>
      <c r="H1393" s="5">
        <f>IF(A!F1393&gt;0,H1392+A!F1393," ")</f>
        <v>1800381</v>
      </c>
      <c r="I1393" s="1">
        <v>1800381</v>
      </c>
      <c r="J1393" s="5">
        <f t="shared" si="31"/>
        <v>88399</v>
      </c>
      <c r="K1393" s="1">
        <v>90196</v>
      </c>
      <c r="L1393" s="1">
        <v>892</v>
      </c>
      <c r="M1393" s="1">
        <v>820</v>
      </c>
      <c r="N1393" s="1">
        <v>723</v>
      </c>
      <c r="O1393" s="1">
        <v>1023</v>
      </c>
      <c r="P1393" s="1">
        <v>858</v>
      </c>
      <c r="Q1393" s="49">
        <v>58.6</v>
      </c>
      <c r="R1393" s="49">
        <v>1555</v>
      </c>
    </row>
    <row r="1394" spans="1:19" x14ac:dyDescent="0.3">
      <c r="A1394" s="6">
        <v>44408</v>
      </c>
      <c r="B1394" s="1">
        <v>40096</v>
      </c>
      <c r="C1394" s="1">
        <v>15865</v>
      </c>
      <c r="D1394" s="1">
        <v>8058</v>
      </c>
      <c r="E1394" s="1">
        <v>524</v>
      </c>
      <c r="F1394" s="7">
        <f t="shared" si="30"/>
        <v>64543</v>
      </c>
      <c r="G1394" s="7">
        <v>3136</v>
      </c>
      <c r="H1394" s="5">
        <f>IF(A!F1394&gt;0,H1393+A!F1394," ")</f>
        <v>1864924</v>
      </c>
      <c r="I1394" s="1">
        <v>1864924</v>
      </c>
      <c r="J1394" s="5">
        <f t="shared" si="31"/>
        <v>91535</v>
      </c>
      <c r="K1394" s="1">
        <v>93332</v>
      </c>
      <c r="L1394" s="1">
        <v>895</v>
      </c>
      <c r="M1394" s="1">
        <v>813</v>
      </c>
      <c r="N1394" s="1">
        <v>713</v>
      </c>
      <c r="O1394" s="1">
        <v>989</v>
      </c>
      <c r="P1394" s="1">
        <v>853</v>
      </c>
      <c r="Q1394" s="49">
        <v>55</v>
      </c>
      <c r="R1394" s="49">
        <v>1610.6</v>
      </c>
    </row>
    <row r="1395" spans="1:19" x14ac:dyDescent="0.3">
      <c r="A1395" s="6">
        <v>44415</v>
      </c>
      <c r="B1395" s="1">
        <v>40154</v>
      </c>
      <c r="C1395" s="1">
        <v>13812</v>
      </c>
      <c r="D1395" s="1">
        <v>7341</v>
      </c>
      <c r="E1395" s="1">
        <v>541</v>
      </c>
      <c r="F1395" s="7">
        <f t="shared" si="30"/>
        <v>61848</v>
      </c>
      <c r="G1395" s="7">
        <v>2887</v>
      </c>
      <c r="H1395" s="5">
        <f>IF(A!F1395&gt;0,H1394+A!F1395," ")</f>
        <v>1926772</v>
      </c>
      <c r="I1395" s="1">
        <v>1926772</v>
      </c>
      <c r="J1395" s="5">
        <f t="shared" si="31"/>
        <v>94422</v>
      </c>
      <c r="K1395" s="1">
        <v>96219</v>
      </c>
      <c r="L1395" s="1">
        <v>900</v>
      </c>
      <c r="M1395" s="1">
        <v>809</v>
      </c>
      <c r="N1395" s="1">
        <v>723</v>
      </c>
      <c r="O1395" s="1">
        <v>978</v>
      </c>
      <c r="P1395" s="1">
        <v>859</v>
      </c>
      <c r="Q1395" s="49">
        <v>53.1</v>
      </c>
      <c r="R1395" s="49">
        <v>1664.4</v>
      </c>
    </row>
    <row r="1396" spans="1:19" x14ac:dyDescent="0.3">
      <c r="A1396" s="6">
        <v>44422</v>
      </c>
      <c r="B1396" s="1">
        <v>45201</v>
      </c>
      <c r="C1396" s="1">
        <v>14179</v>
      </c>
      <c r="D1396" s="1">
        <v>8950</v>
      </c>
      <c r="E1396" s="1">
        <v>395</v>
      </c>
      <c r="F1396" s="7">
        <f t="shared" si="30"/>
        <v>68725</v>
      </c>
      <c r="G1396" s="7">
        <v>820</v>
      </c>
      <c r="H1396" s="5">
        <f>IF(A!F1396&gt;0,H1395+A!F1396," ")</f>
        <v>1995497</v>
      </c>
      <c r="I1396" s="1">
        <v>1995497</v>
      </c>
      <c r="J1396" s="5">
        <f t="shared" si="31"/>
        <v>95242</v>
      </c>
      <c r="K1396" s="1">
        <v>97039</v>
      </c>
      <c r="L1396" s="1">
        <v>906</v>
      </c>
      <c r="M1396" s="1">
        <v>816</v>
      </c>
      <c r="N1396" s="1">
        <v>712</v>
      </c>
      <c r="O1396" s="1">
        <v>923</v>
      </c>
      <c r="P1396" s="1">
        <v>863</v>
      </c>
      <c r="Q1396" s="49">
        <v>59.3</v>
      </c>
      <c r="R1396" s="49">
        <v>1723.4</v>
      </c>
      <c r="S1396" s="49"/>
    </row>
    <row r="1397" spans="1:19" x14ac:dyDescent="0.3">
      <c r="A1397" s="6">
        <v>44429</v>
      </c>
      <c r="B1397" s="1">
        <v>42519</v>
      </c>
      <c r="C1397" s="1">
        <v>18001</v>
      </c>
      <c r="D1397" s="1">
        <v>8195</v>
      </c>
      <c r="E1397" s="1">
        <v>177</v>
      </c>
      <c r="F1397" s="7">
        <f t="shared" si="30"/>
        <v>68892</v>
      </c>
      <c r="G1397" s="7">
        <v>2996</v>
      </c>
      <c r="H1397" s="5">
        <f>IF(A!F1397&gt;0,H1396+A!F1397," ")</f>
        <v>2064389</v>
      </c>
      <c r="I1397" s="1">
        <v>2064389</v>
      </c>
      <c r="J1397" s="5">
        <f t="shared" si="31"/>
        <v>98238</v>
      </c>
      <c r="K1397" s="1">
        <v>102127</v>
      </c>
      <c r="L1397" s="1">
        <v>904</v>
      </c>
      <c r="M1397" s="1">
        <v>827</v>
      </c>
      <c r="N1397" s="1">
        <v>715</v>
      </c>
      <c r="O1397" s="1">
        <v>1021</v>
      </c>
      <c r="P1397" s="1">
        <v>861</v>
      </c>
      <c r="Q1397" s="49">
        <v>59.4</v>
      </c>
      <c r="R1397" s="49">
        <v>1782.3</v>
      </c>
    </row>
    <row r="1398" spans="1:19" x14ac:dyDescent="0.3">
      <c r="A1398" s="6">
        <v>44436</v>
      </c>
      <c r="B1398" s="1">
        <v>43790</v>
      </c>
      <c r="C1398" s="1">
        <v>19131</v>
      </c>
      <c r="D1398" s="1">
        <v>9079</v>
      </c>
      <c r="E1398" s="1">
        <v>438</v>
      </c>
      <c r="F1398" s="7">
        <f t="shared" si="30"/>
        <v>72438</v>
      </c>
      <c r="G1398" s="7">
        <v>3002</v>
      </c>
      <c r="H1398" s="5">
        <f>IF(A!F1398&gt;0,H1397+A!F1398," ")</f>
        <v>2136827</v>
      </c>
      <c r="I1398" s="1">
        <v>2136827</v>
      </c>
      <c r="J1398" s="5">
        <f t="shared" si="31"/>
        <v>101240</v>
      </c>
      <c r="K1398" s="1">
        <v>105129</v>
      </c>
      <c r="L1398" s="1">
        <v>906</v>
      </c>
      <c r="M1398" s="1">
        <v>818</v>
      </c>
      <c r="N1398" s="1">
        <v>704</v>
      </c>
      <c r="O1398" s="1">
        <v>958</v>
      </c>
      <c r="P1398" s="1">
        <v>858</v>
      </c>
      <c r="Q1398" s="49">
        <v>62.1</v>
      </c>
      <c r="R1398" s="49">
        <v>1844.2</v>
      </c>
    </row>
    <row r="1399" spans="1:19" x14ac:dyDescent="0.3">
      <c r="A1399" s="6">
        <v>44443</v>
      </c>
      <c r="B1399" s="1">
        <v>40330</v>
      </c>
      <c r="C1399" s="1">
        <v>14686</v>
      </c>
      <c r="D1399" s="1">
        <v>8434</v>
      </c>
      <c r="E1399" s="1">
        <v>312</v>
      </c>
      <c r="F1399" s="7">
        <f t="shared" si="30"/>
        <v>63762</v>
      </c>
      <c r="G1399" s="7">
        <v>3038</v>
      </c>
      <c r="H1399" s="5">
        <f>IF(A!F1399&gt;0,H1398+A!F1399," ")</f>
        <v>2200589</v>
      </c>
      <c r="I1399" s="1">
        <v>2200589</v>
      </c>
      <c r="J1399" s="5">
        <f t="shared" si="31"/>
        <v>104278</v>
      </c>
      <c r="K1399" s="1">
        <v>108167</v>
      </c>
      <c r="L1399" s="1">
        <v>919</v>
      </c>
      <c r="M1399" s="1">
        <v>821</v>
      </c>
      <c r="N1399" s="1">
        <v>702</v>
      </c>
      <c r="O1399" s="1">
        <v>996</v>
      </c>
      <c r="P1399" s="1">
        <v>868</v>
      </c>
      <c r="Q1399" s="49">
        <v>55.4</v>
      </c>
      <c r="R1399" s="49">
        <v>1900.5</v>
      </c>
    </row>
    <row r="1400" spans="1:19" x14ac:dyDescent="0.3">
      <c r="A1400" s="6">
        <v>44450</v>
      </c>
      <c r="B1400" s="1">
        <v>38969</v>
      </c>
      <c r="C1400" s="1">
        <v>12680</v>
      </c>
      <c r="D1400" s="1">
        <v>7549</v>
      </c>
      <c r="E1400" s="1">
        <v>309</v>
      </c>
      <c r="F1400" s="7">
        <f t="shared" si="30"/>
        <v>59507</v>
      </c>
      <c r="G1400" s="7">
        <v>2550</v>
      </c>
      <c r="H1400" s="5">
        <f>IF(A!F1400&gt;0,H1399+A!F1400," ")</f>
        <v>2260096</v>
      </c>
      <c r="I1400" s="1">
        <v>2260096</v>
      </c>
      <c r="J1400" s="5">
        <f t="shared" si="31"/>
        <v>106828</v>
      </c>
      <c r="K1400" s="1">
        <v>110717</v>
      </c>
      <c r="L1400" s="1">
        <v>932</v>
      </c>
      <c r="M1400" s="1">
        <v>825</v>
      </c>
      <c r="N1400" s="1">
        <v>706</v>
      </c>
      <c r="O1400" s="1">
        <v>946</v>
      </c>
      <c r="P1400" s="1">
        <v>881</v>
      </c>
      <c r="Q1400" s="49">
        <v>52.4</v>
      </c>
      <c r="R1400" s="49">
        <v>1952.9</v>
      </c>
    </row>
    <row r="1401" spans="1:19" x14ac:dyDescent="0.3">
      <c r="A1401" s="6">
        <v>44457</v>
      </c>
      <c r="B1401" s="1">
        <v>41155</v>
      </c>
      <c r="C1401" s="1">
        <v>13731</v>
      </c>
      <c r="D1401" s="1">
        <v>8469</v>
      </c>
      <c r="E1401" s="1">
        <v>361</v>
      </c>
      <c r="F1401" s="7">
        <f t="shared" si="30"/>
        <v>63716</v>
      </c>
      <c r="G1401" s="7">
        <v>3220</v>
      </c>
      <c r="H1401" s="5">
        <f>IF(A!F1401&gt;0,H1400+A!F1401," ")</f>
        <v>2323812</v>
      </c>
      <c r="I1401" s="1">
        <v>2323812</v>
      </c>
      <c r="J1401" s="5">
        <f t="shared" si="31"/>
        <v>110048</v>
      </c>
      <c r="K1401" s="1">
        <v>113937</v>
      </c>
      <c r="L1401" s="1">
        <v>939</v>
      </c>
      <c r="M1401" s="1">
        <v>841</v>
      </c>
      <c r="N1401" s="1">
        <v>712</v>
      </c>
      <c r="O1401" s="1">
        <v>959</v>
      </c>
      <c r="P1401" s="1">
        <v>888</v>
      </c>
      <c r="Q1401" s="49">
        <v>56.6</v>
      </c>
      <c r="R1401" s="49">
        <v>2009.4</v>
      </c>
    </row>
    <row r="1402" spans="1:19" x14ac:dyDescent="0.3">
      <c r="A1402" s="6">
        <v>44464</v>
      </c>
      <c r="B1402" s="1">
        <v>46454</v>
      </c>
      <c r="C1402" s="1">
        <v>16236</v>
      </c>
      <c r="D1402" s="1">
        <v>8463</v>
      </c>
      <c r="E1402" s="1">
        <v>323</v>
      </c>
      <c r="F1402" s="7">
        <f t="shared" si="30"/>
        <v>71476</v>
      </c>
      <c r="G1402" s="7">
        <v>2993</v>
      </c>
      <c r="H1402" s="5">
        <f>IF(A!F1402&gt;0,H1401+A!F1402," ")</f>
        <v>2395288</v>
      </c>
      <c r="I1402" s="1">
        <v>2395288</v>
      </c>
      <c r="J1402" s="5">
        <f t="shared" si="31"/>
        <v>113041</v>
      </c>
      <c r="K1402" s="1">
        <v>116930</v>
      </c>
      <c r="L1402" s="1">
        <v>939</v>
      </c>
      <c r="M1402" s="1">
        <v>839</v>
      </c>
      <c r="N1402" s="1">
        <v>709</v>
      </c>
      <c r="O1402" s="1">
        <v>975</v>
      </c>
      <c r="P1402" s="1">
        <v>889</v>
      </c>
      <c r="Q1402" s="49">
        <v>63.6</v>
      </c>
      <c r="R1402" s="49">
        <v>2072.8000000000002</v>
      </c>
    </row>
    <row r="1403" spans="1:19" x14ac:dyDescent="0.3">
      <c r="A1403" s="6">
        <v>44471</v>
      </c>
      <c r="B1403" s="1">
        <v>38892</v>
      </c>
      <c r="C1403" s="1">
        <v>16723</v>
      </c>
      <c r="D1403" s="1">
        <v>7950</v>
      </c>
      <c r="E1403" s="1">
        <v>228</v>
      </c>
      <c r="F1403" s="7">
        <f t="shared" si="30"/>
        <v>63793</v>
      </c>
      <c r="G1403" s="7">
        <v>2999</v>
      </c>
      <c r="H1403" s="5">
        <f>IF(A!F1403&gt;0,H1402+A!F1403," ")</f>
        <v>2459081</v>
      </c>
      <c r="I1403" s="1">
        <v>2458601</v>
      </c>
      <c r="J1403" s="5">
        <f t="shared" si="31"/>
        <v>116040</v>
      </c>
      <c r="K1403" s="1">
        <v>119929</v>
      </c>
      <c r="L1403" s="1">
        <v>937</v>
      </c>
      <c r="M1403" s="1">
        <v>824</v>
      </c>
      <c r="N1403" s="1">
        <v>712</v>
      </c>
      <c r="O1403" s="1">
        <v>946</v>
      </c>
      <c r="P1403" s="1">
        <v>879</v>
      </c>
      <c r="Q1403" s="49">
        <v>55.6</v>
      </c>
      <c r="R1403" s="49">
        <v>2127.8000000000002</v>
      </c>
    </row>
    <row r="1404" spans="1:19" x14ac:dyDescent="0.3">
      <c r="A1404" s="6">
        <v>44478</v>
      </c>
      <c r="B1404" s="1">
        <v>42396</v>
      </c>
      <c r="C1404" s="1">
        <v>15597</v>
      </c>
      <c r="D1404" s="1">
        <v>9215</v>
      </c>
      <c r="E1404" s="1">
        <v>377</v>
      </c>
      <c r="F1404" s="7">
        <f t="shared" si="30"/>
        <v>67585</v>
      </c>
      <c r="G1404" s="7">
        <v>3010</v>
      </c>
      <c r="H1404" s="5">
        <f>IF(A!F1404&gt;0,H1403+A!F1404," ")</f>
        <v>2526666</v>
      </c>
      <c r="I1404" s="1">
        <v>2526666</v>
      </c>
      <c r="J1404" s="5">
        <f t="shared" si="31"/>
        <v>119050</v>
      </c>
      <c r="K1404" s="1">
        <v>122939</v>
      </c>
      <c r="L1404" s="1">
        <v>948</v>
      </c>
      <c r="M1404" s="1">
        <v>861</v>
      </c>
      <c r="N1404" s="1">
        <v>717</v>
      </c>
      <c r="O1404" s="1">
        <v>943</v>
      </c>
      <c r="P1404" s="1">
        <v>97</v>
      </c>
      <c r="Q1404" s="49">
        <v>60.6</v>
      </c>
      <c r="R1404" s="49">
        <v>2188.5</v>
      </c>
    </row>
    <row r="1405" spans="1:19" x14ac:dyDescent="0.3">
      <c r="A1405" s="6">
        <v>44485</v>
      </c>
      <c r="B1405" s="1">
        <v>36328</v>
      </c>
      <c r="C1405" s="1">
        <v>14921</v>
      </c>
      <c r="D1405" s="1">
        <v>8279</v>
      </c>
      <c r="E1405" s="1">
        <v>273</v>
      </c>
      <c r="F1405" s="7">
        <f t="shared" si="30"/>
        <v>59801</v>
      </c>
      <c r="G1405" s="7">
        <v>2489</v>
      </c>
      <c r="H1405" s="5">
        <f>IF(A!F1405&gt;0,H1404+A!F1405," ")</f>
        <v>2586467</v>
      </c>
      <c r="I1405" s="1">
        <v>2586467</v>
      </c>
      <c r="J1405" s="5">
        <f t="shared" si="31"/>
        <v>121539</v>
      </c>
      <c r="K1405" s="1">
        <v>125428</v>
      </c>
      <c r="L1405" s="1">
        <v>950</v>
      </c>
      <c r="M1405" s="1">
        <v>849</v>
      </c>
      <c r="N1405" s="1">
        <v>708</v>
      </c>
      <c r="O1405" s="1">
        <v>962</v>
      </c>
      <c r="P1405" s="1">
        <v>891</v>
      </c>
      <c r="Q1405" s="49">
        <v>53.3</v>
      </c>
      <c r="R1405" s="49">
        <v>2241.5</v>
      </c>
    </row>
    <row r="1406" spans="1:19" x14ac:dyDescent="0.3">
      <c r="A1406" s="6">
        <v>44492</v>
      </c>
      <c r="B1406" s="1">
        <v>42210</v>
      </c>
      <c r="C1406" s="1">
        <v>16251</v>
      </c>
      <c r="D1406" s="1">
        <v>8680</v>
      </c>
      <c r="E1406" s="1">
        <v>291</v>
      </c>
      <c r="F1406" s="7">
        <f t="shared" si="30"/>
        <v>67432</v>
      </c>
      <c r="G1406" s="7">
        <v>3430</v>
      </c>
      <c r="H1406" s="5">
        <f>IF(A!F1406&gt;0,H1405+A!F1406," ")</f>
        <v>2653899</v>
      </c>
      <c r="I1406" s="1">
        <v>2653899</v>
      </c>
      <c r="J1406" s="5">
        <f t="shared" si="31"/>
        <v>124969</v>
      </c>
      <c r="K1406" s="1">
        <v>128858</v>
      </c>
      <c r="L1406" s="1">
        <v>951</v>
      </c>
      <c r="M1406" s="1">
        <v>853</v>
      </c>
      <c r="N1406" s="1">
        <v>708</v>
      </c>
      <c r="O1406" s="1">
        <v>967</v>
      </c>
      <c r="P1406" s="1">
        <v>896</v>
      </c>
      <c r="Q1406" s="49">
        <v>60.4</v>
      </c>
      <c r="R1406" s="49">
        <v>2302.6</v>
      </c>
    </row>
    <row r="1407" spans="1:19" x14ac:dyDescent="0.3">
      <c r="A1407" s="6">
        <v>44499</v>
      </c>
      <c r="B1407" s="1">
        <v>42796</v>
      </c>
      <c r="C1407" s="1">
        <v>15374</v>
      </c>
      <c r="D1407" s="1">
        <v>9130</v>
      </c>
      <c r="E1407" s="1">
        <v>404</v>
      </c>
      <c r="F1407" s="7">
        <f t="shared" si="30"/>
        <v>67704</v>
      </c>
      <c r="G1407" s="7">
        <v>3101</v>
      </c>
      <c r="H1407" s="5">
        <f>IF(A!F1407&gt;0,H1406+A!F1407," ")</f>
        <v>2721603</v>
      </c>
      <c r="I1407" s="1">
        <v>2721603</v>
      </c>
      <c r="J1407" s="5">
        <f t="shared" si="31"/>
        <v>128070</v>
      </c>
      <c r="K1407" s="1">
        <v>131959</v>
      </c>
      <c r="L1407" s="1">
        <v>920</v>
      </c>
      <c r="M1407" s="1">
        <v>845</v>
      </c>
      <c r="N1407" s="1">
        <v>708</v>
      </c>
      <c r="O1407" s="1">
        <v>984</v>
      </c>
      <c r="P1407" s="1">
        <v>875</v>
      </c>
      <c r="Q1407" s="49">
        <v>59.2</v>
      </c>
      <c r="R1407" s="49">
        <v>2362.9</v>
      </c>
    </row>
    <row r="1408" spans="1:19" x14ac:dyDescent="0.3">
      <c r="A1408" s="6">
        <v>44506</v>
      </c>
      <c r="B1408" s="1">
        <v>43282</v>
      </c>
      <c r="C1408" s="1">
        <v>17868</v>
      </c>
      <c r="D1408" s="1">
        <v>10360</v>
      </c>
      <c r="E1408" s="1">
        <v>494</v>
      </c>
      <c r="F1408" s="7">
        <f t="shared" si="30"/>
        <v>72004</v>
      </c>
      <c r="G1408" s="7">
        <v>3159</v>
      </c>
      <c r="H1408" s="5">
        <f>IF(A!F1408&gt;0,H1407+A!F1408," ")</f>
        <v>2793607</v>
      </c>
      <c r="I1408" s="1">
        <v>2793607</v>
      </c>
      <c r="J1408" s="5">
        <f t="shared" si="31"/>
        <v>131229</v>
      </c>
      <c r="K1408" s="1">
        <v>135118</v>
      </c>
      <c r="L1408" s="1">
        <v>956</v>
      </c>
      <c r="M1408" s="1">
        <v>843</v>
      </c>
      <c r="N1408" s="1">
        <v>700</v>
      </c>
      <c r="O1408" s="1">
        <v>967</v>
      </c>
      <c r="P1408" s="1">
        <v>885</v>
      </c>
      <c r="Q1408" s="49">
        <v>63.7</v>
      </c>
      <c r="R1408" s="49">
        <v>2426.6999999999998</v>
      </c>
    </row>
    <row r="1409" spans="1:18" x14ac:dyDescent="0.3">
      <c r="A1409" s="6">
        <v>44513</v>
      </c>
      <c r="B1409" s="1">
        <v>33953</v>
      </c>
      <c r="C1409" s="1">
        <v>14762</v>
      </c>
      <c r="D1409" s="1">
        <v>9311</v>
      </c>
      <c r="E1409" s="1">
        <v>327</v>
      </c>
      <c r="F1409" s="7">
        <f t="shared" si="30"/>
        <v>58353</v>
      </c>
      <c r="G1409" s="7">
        <v>3183</v>
      </c>
      <c r="H1409" s="5">
        <f>IF(A!F1409&gt;0,H1408+A!F1409," ")</f>
        <v>2851960</v>
      </c>
      <c r="I1409" s="1">
        <v>2851960</v>
      </c>
      <c r="J1409" s="5">
        <f t="shared" si="31"/>
        <v>134412</v>
      </c>
      <c r="K1409" s="1">
        <v>138301</v>
      </c>
      <c r="L1409" s="1">
        <v>932</v>
      </c>
      <c r="M1409" s="1">
        <v>848</v>
      </c>
      <c r="N1409" s="1">
        <v>708</v>
      </c>
      <c r="O1409" s="1">
        <v>949</v>
      </c>
      <c r="P1409" s="1">
        <v>875</v>
      </c>
      <c r="Q1409" s="49">
        <v>51.1</v>
      </c>
      <c r="R1409" s="49">
        <v>2478.9</v>
      </c>
    </row>
    <row r="1410" spans="1:18" x14ac:dyDescent="0.3">
      <c r="A1410" s="6">
        <v>44520</v>
      </c>
      <c r="B1410" s="1">
        <v>37804</v>
      </c>
      <c r="C1410" s="1">
        <v>19349</v>
      </c>
      <c r="D1410" s="1">
        <v>10431</v>
      </c>
      <c r="E1410" s="1">
        <v>294</v>
      </c>
      <c r="F1410" s="7">
        <f t="shared" si="30"/>
        <v>67878</v>
      </c>
      <c r="G1410" s="7">
        <v>3211</v>
      </c>
      <c r="H1410" s="5">
        <f>IF(A!F1410&gt;0,H1409+A!F1410," ")</f>
        <v>2919838</v>
      </c>
      <c r="I1410" s="1">
        <v>2919838</v>
      </c>
      <c r="J1410" s="5">
        <f t="shared" si="31"/>
        <v>137623</v>
      </c>
      <c r="K1410" s="1">
        <v>141512</v>
      </c>
      <c r="L1410" s="1">
        <v>944</v>
      </c>
      <c r="M1410" s="1">
        <v>850</v>
      </c>
      <c r="N1410" s="1">
        <v>704</v>
      </c>
      <c r="O1410" s="1">
        <v>1002</v>
      </c>
      <c r="P1410" s="1">
        <v>881</v>
      </c>
      <c r="Q1410" s="49">
        <v>59.8</v>
      </c>
      <c r="R1410" s="49">
        <v>2537.3000000000002</v>
      </c>
    </row>
    <row r="1411" spans="1:18" x14ac:dyDescent="0.3">
      <c r="A1411" s="6">
        <v>44527</v>
      </c>
      <c r="B1411" s="1">
        <v>34468</v>
      </c>
      <c r="C1411" s="1">
        <v>18312</v>
      </c>
      <c r="D1411" s="1">
        <v>10172</v>
      </c>
      <c r="E1411" s="1">
        <v>305</v>
      </c>
      <c r="F1411" s="7">
        <f t="shared" si="30"/>
        <v>63257</v>
      </c>
      <c r="G1411" s="7">
        <v>3119</v>
      </c>
      <c r="H1411" s="5">
        <f>IF(A!F1411&gt;0,H1410+A!F1411," ")</f>
        <v>2983095</v>
      </c>
      <c r="I1411" s="1">
        <v>2983095</v>
      </c>
      <c r="J1411" s="5">
        <f t="shared" si="31"/>
        <v>140742</v>
      </c>
      <c r="K1411" s="1">
        <v>144631</v>
      </c>
      <c r="L1411" s="1">
        <v>937</v>
      </c>
      <c r="M1411" s="1">
        <v>849</v>
      </c>
      <c r="N1411" s="1">
        <v>695</v>
      </c>
      <c r="O1411" s="1">
        <v>935</v>
      </c>
      <c r="P1411" s="1">
        <v>873</v>
      </c>
      <c r="Q1411" s="49">
        <v>55.2</v>
      </c>
      <c r="R1411" s="49">
        <v>2593.6999999999998</v>
      </c>
    </row>
    <row r="1412" spans="1:18" x14ac:dyDescent="0.3">
      <c r="A1412" s="6">
        <v>44534</v>
      </c>
      <c r="B1412" s="1">
        <v>33645</v>
      </c>
      <c r="C1412" s="1">
        <v>15986</v>
      </c>
      <c r="D1412" s="1">
        <v>9914</v>
      </c>
      <c r="E1412" s="1">
        <v>270</v>
      </c>
      <c r="F1412" s="7">
        <f t="shared" si="30"/>
        <v>59815</v>
      </c>
      <c r="G1412" s="7">
        <v>3191</v>
      </c>
      <c r="H1412" s="5">
        <f>IF(A!F1412&gt;0,H1411+A!F1412," ")</f>
        <v>3042910</v>
      </c>
      <c r="I1412" s="1">
        <v>3042910</v>
      </c>
      <c r="J1412" s="5">
        <f t="shared" si="31"/>
        <v>143933</v>
      </c>
      <c r="K1412" s="1">
        <v>147822</v>
      </c>
      <c r="L1412" s="1">
        <v>956</v>
      </c>
      <c r="M1412" s="1">
        <v>832</v>
      </c>
      <c r="N1412" s="1">
        <v>694</v>
      </c>
      <c r="O1412" s="1">
        <v>946</v>
      </c>
      <c r="P1412" s="1">
        <v>879</v>
      </c>
      <c r="Q1412" s="49">
        <v>52.6</v>
      </c>
      <c r="R1412" s="49">
        <v>2645</v>
      </c>
    </row>
    <row r="1413" spans="1:18" x14ac:dyDescent="0.3">
      <c r="A1413" s="6">
        <v>44541</v>
      </c>
      <c r="B1413" s="1">
        <v>35385</v>
      </c>
      <c r="C1413" s="1">
        <v>16483</v>
      </c>
      <c r="D1413" s="1">
        <v>9375</v>
      </c>
      <c r="E1413" s="1">
        <v>310</v>
      </c>
      <c r="F1413" s="7">
        <f t="shared" si="30"/>
        <v>61553</v>
      </c>
      <c r="G1413" s="7">
        <v>3290</v>
      </c>
      <c r="H1413" s="5">
        <f>IF(A!F1413&gt;0,H1412+A!F1413," ")</f>
        <v>3104463</v>
      </c>
      <c r="I1413" s="1">
        <v>3104463</v>
      </c>
      <c r="J1413" s="5">
        <f t="shared" si="31"/>
        <v>147223</v>
      </c>
      <c r="K1413" s="1">
        <v>151112</v>
      </c>
      <c r="L1413" s="1">
        <v>941</v>
      </c>
      <c r="M1413" s="1">
        <v>843</v>
      </c>
      <c r="N1413" s="1">
        <v>694</v>
      </c>
      <c r="O1413" s="1">
        <v>925</v>
      </c>
      <c r="P1413" s="1">
        <v>877</v>
      </c>
      <c r="Q1413" s="49">
        <v>54</v>
      </c>
      <c r="R1413" s="49">
        <v>2699.8</v>
      </c>
    </row>
    <row r="1414" spans="1:18" x14ac:dyDescent="0.3">
      <c r="A1414" s="6">
        <v>44548</v>
      </c>
      <c r="B1414" s="1">
        <v>31309</v>
      </c>
      <c r="C1414" s="1">
        <v>17142</v>
      </c>
      <c r="D1414" s="1">
        <v>9533</v>
      </c>
      <c r="E1414" s="1">
        <v>324</v>
      </c>
      <c r="F1414" s="7">
        <f t="shared" si="30"/>
        <v>58308</v>
      </c>
      <c r="G1414" s="7">
        <v>3137</v>
      </c>
      <c r="H1414" s="5">
        <f>IF(A!F1414&gt;0,H1413+A!F1414," ")</f>
        <v>3162771</v>
      </c>
      <c r="I1414" s="1">
        <v>3162771</v>
      </c>
      <c r="J1414" s="5">
        <f t="shared" si="31"/>
        <v>150360</v>
      </c>
      <c r="K1414" s="1">
        <v>154249</v>
      </c>
      <c r="L1414" s="1">
        <v>939</v>
      </c>
      <c r="M1414" s="1">
        <v>846</v>
      </c>
      <c r="N1414" s="1">
        <v>686</v>
      </c>
      <c r="O1414" s="1">
        <v>967</v>
      </c>
      <c r="P1414" s="1">
        <v>871</v>
      </c>
      <c r="Q1414" s="49">
        <v>50.8</v>
      </c>
      <c r="R1414" s="49">
        <v>2750.2</v>
      </c>
    </row>
    <row r="1415" spans="1:18" x14ac:dyDescent="0.3">
      <c r="A1415" s="6">
        <v>44555</v>
      </c>
      <c r="B1415" s="1">
        <v>27927</v>
      </c>
      <c r="C1415" s="1">
        <v>14577</v>
      </c>
      <c r="D1415" s="1">
        <v>7753</v>
      </c>
      <c r="E1415" s="1">
        <v>233</v>
      </c>
      <c r="F1415" s="7">
        <f t="shared" si="30"/>
        <v>50490</v>
      </c>
      <c r="H1415" s="5">
        <f>IF(A!F1415&gt;0,H1414+A!F1415," ")</f>
        <v>3213261</v>
      </c>
    </row>
    <row r="1416" spans="1:18" x14ac:dyDescent="0.3">
      <c r="A1416" s="6">
        <v>44562</v>
      </c>
      <c r="B1416" s="1">
        <v>27640</v>
      </c>
      <c r="C1416" s="1">
        <v>10517</v>
      </c>
      <c r="D1416" s="1">
        <v>7293</v>
      </c>
      <c r="E1416" s="1">
        <v>168</v>
      </c>
      <c r="F1416" s="7">
        <f t="shared" si="30"/>
        <v>45618</v>
      </c>
      <c r="G1416" s="7">
        <v>2892</v>
      </c>
      <c r="H1416" s="5">
        <f>IF(A!F1416&gt;0,H1415+A!F1416," ")</f>
        <v>3258879</v>
      </c>
      <c r="I1416" s="1">
        <v>3258747</v>
      </c>
      <c r="J1416" s="5"/>
      <c r="K1416" s="1">
        <v>159846</v>
      </c>
      <c r="L1416" s="1">
        <v>938</v>
      </c>
      <c r="M1416" s="1">
        <v>836</v>
      </c>
      <c r="N1416" s="1">
        <v>710</v>
      </c>
      <c r="O1416" s="1">
        <v>947</v>
      </c>
      <c r="P1416" s="1">
        <v>878</v>
      </c>
      <c r="Q1416" s="49">
        <v>40.1</v>
      </c>
      <c r="R1416" s="49">
        <v>2834.9</v>
      </c>
    </row>
    <row r="1417" spans="1:18" x14ac:dyDescent="0.3">
      <c r="A1417" s="6">
        <v>44569</v>
      </c>
      <c r="B1417" s="1">
        <v>30322</v>
      </c>
      <c r="C1417" s="1">
        <v>16618</v>
      </c>
      <c r="D1417" s="1">
        <v>9984</v>
      </c>
      <c r="E1417" s="1">
        <v>53</v>
      </c>
      <c r="F1417" s="7">
        <f t="shared" si="30"/>
        <v>56977</v>
      </c>
      <c r="G1417" s="7">
        <v>2587</v>
      </c>
      <c r="H1417" s="5">
        <f>F1417</f>
        <v>56977</v>
      </c>
      <c r="I1417" s="1">
        <v>56977</v>
      </c>
      <c r="J1417" s="5">
        <f>K1417</f>
        <v>2587</v>
      </c>
      <c r="K1417" s="1">
        <v>2587</v>
      </c>
      <c r="L1417" s="1">
        <v>934</v>
      </c>
      <c r="M1417" s="1">
        <v>845</v>
      </c>
      <c r="N1417" s="1">
        <v>703</v>
      </c>
      <c r="O1417" s="1">
        <v>986</v>
      </c>
      <c r="P1417" s="1">
        <v>867</v>
      </c>
      <c r="Q1417" s="49">
        <v>49.4</v>
      </c>
      <c r="R1417" s="49">
        <v>49.4</v>
      </c>
    </row>
    <row r="1418" spans="1:18" x14ac:dyDescent="0.3">
      <c r="A1418" s="6">
        <v>44576</v>
      </c>
      <c r="B1418" s="1">
        <v>27259</v>
      </c>
      <c r="C1418" s="1">
        <v>18574</v>
      </c>
      <c r="D1418" s="1">
        <v>9934</v>
      </c>
      <c r="E1418" s="1">
        <v>102</v>
      </c>
      <c r="F1418" s="7">
        <f t="shared" si="30"/>
        <v>55869</v>
      </c>
      <c r="G1418" s="7">
        <v>3006</v>
      </c>
      <c r="H1418" s="5">
        <f>IF(A!F1418&gt;0,H1417+A!F1418," ")</f>
        <v>112846</v>
      </c>
      <c r="I1418" s="1">
        <v>112846</v>
      </c>
      <c r="J1418" s="5">
        <f t="shared" ref="J1418:J1467" si="32">IF(G1418&gt;0,J1417+G1418," ")</f>
        <v>5593</v>
      </c>
      <c r="K1418" s="1">
        <v>5593</v>
      </c>
      <c r="L1418" s="1">
        <v>917</v>
      </c>
      <c r="M1418" s="1">
        <v>831</v>
      </c>
      <c r="N1418" s="1">
        <v>726</v>
      </c>
      <c r="O1418" s="1">
        <v>961</v>
      </c>
      <c r="P1418" s="1">
        <v>855</v>
      </c>
      <c r="Q1418" s="49">
        <v>47.7</v>
      </c>
      <c r="R1418" s="49">
        <v>97.2</v>
      </c>
    </row>
    <row r="1419" spans="1:18" x14ac:dyDescent="0.3">
      <c r="A1419" s="6">
        <v>44583</v>
      </c>
      <c r="B1419" s="1">
        <v>31036</v>
      </c>
      <c r="C1419" s="1">
        <v>23022</v>
      </c>
      <c r="D1419" s="1">
        <v>10047</v>
      </c>
      <c r="E1419" s="1">
        <v>194</v>
      </c>
      <c r="F1419" s="7">
        <f t="shared" si="30"/>
        <v>64299</v>
      </c>
      <c r="G1419" s="7">
        <v>3053</v>
      </c>
      <c r="H1419" s="5">
        <f>IF(A!F1419&gt;0,H1418+A!F1419," ")</f>
        <v>177145</v>
      </c>
      <c r="I1419" s="1">
        <v>117151</v>
      </c>
      <c r="J1419" s="5">
        <f t="shared" si="32"/>
        <v>8646</v>
      </c>
      <c r="K1419" s="1">
        <v>8646</v>
      </c>
      <c r="L1419" s="1">
        <v>933</v>
      </c>
      <c r="M1419" s="1">
        <v>835</v>
      </c>
      <c r="N1419" s="1">
        <v>729</v>
      </c>
      <c r="O1419" s="1">
        <v>933</v>
      </c>
      <c r="P1419" s="1">
        <v>866</v>
      </c>
      <c r="Q1419" s="49">
        <v>55.7</v>
      </c>
      <c r="R1419" s="49">
        <v>152.80000000000001</v>
      </c>
    </row>
    <row r="1420" spans="1:18" x14ac:dyDescent="0.3">
      <c r="A1420" s="6">
        <v>44590</v>
      </c>
      <c r="B1420" s="1">
        <v>32540</v>
      </c>
      <c r="C1420" s="1">
        <v>24332</v>
      </c>
      <c r="D1420" s="1">
        <v>10694</v>
      </c>
      <c r="E1420" s="1">
        <v>196</v>
      </c>
      <c r="F1420" s="7">
        <f t="shared" si="30"/>
        <v>67762</v>
      </c>
      <c r="G1420" s="7">
        <v>3312</v>
      </c>
      <c r="H1420" s="5">
        <f>IF(A!F1420&gt;0,H1419+A!F1420," ")</f>
        <v>244907</v>
      </c>
      <c r="I1420" s="1">
        <v>244912</v>
      </c>
      <c r="J1420" s="5">
        <f t="shared" si="32"/>
        <v>11958</v>
      </c>
      <c r="K1420" s="1">
        <v>12046</v>
      </c>
      <c r="L1420" s="1">
        <v>923</v>
      </c>
      <c r="M1420" s="1">
        <v>848</v>
      </c>
      <c r="N1420" s="1">
        <v>729</v>
      </c>
      <c r="O1420" s="1">
        <v>979</v>
      </c>
      <c r="P1420" s="1">
        <v>866</v>
      </c>
      <c r="Q1420" s="49">
        <v>58.7</v>
      </c>
      <c r="R1420" s="49">
        <v>211.5</v>
      </c>
    </row>
    <row r="1421" spans="1:18" x14ac:dyDescent="0.3">
      <c r="A1421" s="6">
        <v>44597</v>
      </c>
      <c r="B1421" s="1">
        <v>31566</v>
      </c>
      <c r="C1421" s="1">
        <v>20524</v>
      </c>
      <c r="D1421" s="1">
        <v>9987</v>
      </c>
      <c r="E1421" s="1">
        <v>227</v>
      </c>
      <c r="F1421" s="7">
        <f t="shared" si="30"/>
        <v>62304</v>
      </c>
      <c r="G1421" s="7">
        <v>3230</v>
      </c>
      <c r="H1421" s="5">
        <f>IF(A!F1421&gt;0,H1420+A!F1421," ")</f>
        <v>307211</v>
      </c>
      <c r="I1421" s="1">
        <v>307211</v>
      </c>
      <c r="J1421" s="5">
        <f t="shared" si="32"/>
        <v>15188</v>
      </c>
      <c r="K1421" s="1">
        <v>15188</v>
      </c>
      <c r="L1421" s="1">
        <v>930</v>
      </c>
      <c r="M1421" s="1">
        <v>854</v>
      </c>
      <c r="N1421" s="1">
        <v>727</v>
      </c>
      <c r="O1421" s="1">
        <v>965</v>
      </c>
      <c r="P1421" s="1">
        <v>873</v>
      </c>
      <c r="Q1421" s="49">
        <v>54.4</v>
      </c>
      <c r="R1421" s="49">
        <v>266</v>
      </c>
    </row>
    <row r="1422" spans="1:18" x14ac:dyDescent="0.3">
      <c r="A1422" s="6">
        <v>44604</v>
      </c>
      <c r="B1422" s="1">
        <v>34109</v>
      </c>
      <c r="C1422" s="1">
        <v>20423</v>
      </c>
      <c r="D1422" s="1">
        <v>10687</v>
      </c>
      <c r="E1422" s="1">
        <v>189</v>
      </c>
      <c r="F1422" s="7">
        <f t="shared" si="30"/>
        <v>65408</v>
      </c>
      <c r="G1422" s="7">
        <v>3068</v>
      </c>
      <c r="H1422" s="5">
        <f>IF(A!F1422&gt;0,H1421+A!F1422," ")</f>
        <v>372619</v>
      </c>
      <c r="I1422" s="1">
        <v>372619</v>
      </c>
      <c r="J1422" s="5">
        <f t="shared" si="32"/>
        <v>18256</v>
      </c>
      <c r="K1422" s="1">
        <v>18256</v>
      </c>
      <c r="L1422" s="1">
        <v>933</v>
      </c>
      <c r="M1422" s="1">
        <v>835</v>
      </c>
      <c r="N1422" s="1">
        <v>733</v>
      </c>
      <c r="O1422" s="1">
        <v>954</v>
      </c>
      <c r="P1422" s="1">
        <v>870</v>
      </c>
      <c r="Q1422" s="49">
        <v>56.9</v>
      </c>
      <c r="R1422" s="49">
        <v>322.60000000000002</v>
      </c>
    </row>
    <row r="1423" spans="1:18" x14ac:dyDescent="0.3">
      <c r="A1423" s="6">
        <v>44611</v>
      </c>
      <c r="B1423" s="1">
        <v>32655</v>
      </c>
      <c r="C1423" s="1">
        <v>21091</v>
      </c>
      <c r="D1423" s="1">
        <v>10186</v>
      </c>
      <c r="E1423" s="1">
        <v>253</v>
      </c>
      <c r="F1423" s="7">
        <f t="shared" si="30"/>
        <v>64185</v>
      </c>
      <c r="G1423" s="7">
        <v>3135</v>
      </c>
      <c r="H1423" s="5">
        <f>IF(A!F1423&gt;0,H1422+A!F1423," ")</f>
        <v>436804</v>
      </c>
      <c r="I1423" s="1">
        <v>436804</v>
      </c>
      <c r="J1423" s="5">
        <f t="shared" si="32"/>
        <v>21391</v>
      </c>
      <c r="K1423" s="1">
        <v>21391</v>
      </c>
      <c r="L1423" s="1">
        <v>928</v>
      </c>
      <c r="M1423" s="1">
        <v>868</v>
      </c>
      <c r="N1423" s="1">
        <v>734</v>
      </c>
      <c r="O1423" s="1">
        <v>958</v>
      </c>
      <c r="P1423" s="1">
        <v>877</v>
      </c>
      <c r="Q1423" s="49">
        <v>56.3</v>
      </c>
      <c r="R1423" s="49">
        <v>387.9</v>
      </c>
    </row>
    <row r="1424" spans="1:18" x14ac:dyDescent="0.3">
      <c r="A1424" s="6">
        <v>44618</v>
      </c>
      <c r="B1424" s="1">
        <v>32283</v>
      </c>
      <c r="C1424" s="1">
        <v>19872</v>
      </c>
      <c r="D1424" s="1">
        <v>9477</v>
      </c>
      <c r="E1424" s="1">
        <v>196</v>
      </c>
      <c r="F1424" s="7">
        <f t="shared" si="30"/>
        <v>61828</v>
      </c>
      <c r="G1424" s="7">
        <v>3212</v>
      </c>
      <c r="H1424" s="5">
        <f>IF(A!F1424&gt;0,H1423+A!F1424," ")</f>
        <v>498632</v>
      </c>
      <c r="I1424" s="1">
        <v>498632</v>
      </c>
      <c r="J1424" s="5">
        <f t="shared" si="32"/>
        <v>24603</v>
      </c>
      <c r="K1424" s="1">
        <v>24603</v>
      </c>
      <c r="L1424" s="1">
        <v>938</v>
      </c>
      <c r="M1424" s="1">
        <v>855</v>
      </c>
      <c r="N1424" s="1">
        <v>731</v>
      </c>
      <c r="O1424" s="1">
        <v>1019</v>
      </c>
      <c r="P1424" s="1">
        <v>880</v>
      </c>
      <c r="Q1424" s="49">
        <v>54.4</v>
      </c>
      <c r="R1424" s="49">
        <v>433.3</v>
      </c>
    </row>
    <row r="1425" spans="1:18" x14ac:dyDescent="0.3">
      <c r="A1425" s="6">
        <v>44625</v>
      </c>
      <c r="B1425" s="1">
        <v>32289</v>
      </c>
      <c r="C1425" s="1">
        <v>26911</v>
      </c>
      <c r="D1425" s="1">
        <v>8889</v>
      </c>
      <c r="E1425" s="1">
        <v>176</v>
      </c>
      <c r="F1425" s="7">
        <f t="shared" si="30"/>
        <v>68265</v>
      </c>
      <c r="G1425" s="7">
        <v>3099</v>
      </c>
      <c r="H1425" s="5">
        <f>IF(A!F1425&gt;0,H1424+A!F1425," ")</f>
        <v>566897</v>
      </c>
      <c r="I1425" s="1">
        <v>566897</v>
      </c>
      <c r="J1425" s="5">
        <f t="shared" si="32"/>
        <v>27702</v>
      </c>
      <c r="K1425" s="1">
        <v>27702</v>
      </c>
      <c r="L1425" s="1">
        <v>924</v>
      </c>
      <c r="M1425" s="1">
        <v>861</v>
      </c>
      <c r="N1425" s="1">
        <v>739</v>
      </c>
      <c r="O1425" s="1">
        <v>1082</v>
      </c>
      <c r="P1425" s="1">
        <v>875</v>
      </c>
      <c r="Q1425" s="49">
        <v>59.8</v>
      </c>
      <c r="R1425" s="49">
        <v>493.2</v>
      </c>
    </row>
    <row r="1426" spans="1:18" x14ac:dyDescent="0.3">
      <c r="A1426" s="6">
        <v>44632</v>
      </c>
      <c r="B1426" s="1">
        <v>30044</v>
      </c>
      <c r="C1426" s="1">
        <v>23778</v>
      </c>
      <c r="D1426" s="1">
        <v>8997</v>
      </c>
      <c r="E1426" s="1">
        <v>204</v>
      </c>
      <c r="F1426" s="7">
        <f t="shared" si="30"/>
        <v>63023</v>
      </c>
      <c r="G1426" s="7">
        <v>3133</v>
      </c>
      <c r="H1426" s="5">
        <f>IF(A!F1426&gt;0,H1425+A!F1426," ")</f>
        <v>629920</v>
      </c>
      <c r="I1426" s="1">
        <v>629920</v>
      </c>
      <c r="J1426" s="5">
        <f t="shared" si="32"/>
        <v>30835</v>
      </c>
      <c r="K1426" s="1">
        <v>30835</v>
      </c>
      <c r="L1426" s="1">
        <v>927</v>
      </c>
      <c r="M1426" s="1">
        <v>846</v>
      </c>
      <c r="N1426" s="1">
        <v>726</v>
      </c>
      <c r="O1426" s="1">
        <v>933</v>
      </c>
      <c r="P1426" s="1">
        <v>868</v>
      </c>
      <c r="Q1426" s="49">
        <v>54.7</v>
      </c>
      <c r="R1426" s="49">
        <v>548</v>
      </c>
    </row>
    <row r="1427" spans="1:18" x14ac:dyDescent="0.3">
      <c r="A1427" s="6">
        <v>44639</v>
      </c>
      <c r="B1427" s="1">
        <v>28308</v>
      </c>
      <c r="C1427" s="1">
        <v>25833</v>
      </c>
      <c r="D1427" s="1">
        <v>8956</v>
      </c>
      <c r="E1427" s="1">
        <v>320</v>
      </c>
      <c r="F1427" s="7">
        <f t="shared" si="30"/>
        <v>63417</v>
      </c>
      <c r="G1427" s="7">
        <v>3503</v>
      </c>
      <c r="H1427" s="5">
        <f>IF(A!F1427&gt;0,H1426+A!F1427," ")</f>
        <v>693337</v>
      </c>
      <c r="I1427" s="1">
        <v>693745</v>
      </c>
      <c r="J1427" s="5">
        <f t="shared" si="32"/>
        <v>34338</v>
      </c>
      <c r="K1427" s="1">
        <v>34338</v>
      </c>
      <c r="L1427" s="1">
        <v>929</v>
      </c>
      <c r="M1427" s="1">
        <v>855</v>
      </c>
      <c r="N1427" s="1">
        <v>737</v>
      </c>
      <c r="O1427" s="1">
        <v>958</v>
      </c>
      <c r="P1427" s="1">
        <v>872</v>
      </c>
      <c r="Q1427" s="49">
        <v>55.3</v>
      </c>
      <c r="R1427" s="49">
        <v>603.6</v>
      </c>
    </row>
    <row r="1428" spans="1:18" x14ac:dyDescent="0.3">
      <c r="A1428" s="6">
        <v>44646</v>
      </c>
      <c r="B1428" s="1">
        <v>30954</v>
      </c>
      <c r="C1428" s="1">
        <v>23297</v>
      </c>
      <c r="D1428" s="1">
        <v>8785</v>
      </c>
      <c r="E1428" s="1">
        <v>315</v>
      </c>
      <c r="F1428" s="7">
        <f t="shared" si="30"/>
        <v>63351</v>
      </c>
      <c r="G1428" s="7">
        <v>3315</v>
      </c>
      <c r="H1428" s="5">
        <f>IF(A!F1428&gt;0,H1427+A!F1428," ")</f>
        <v>756688</v>
      </c>
      <c r="I1428" s="1">
        <v>757096</v>
      </c>
      <c r="J1428" s="5">
        <f t="shared" si="32"/>
        <v>37653</v>
      </c>
      <c r="K1428" s="1">
        <v>37653</v>
      </c>
      <c r="L1428" s="1">
        <v>922</v>
      </c>
      <c r="M1428" s="1">
        <v>855</v>
      </c>
      <c r="N1428" s="1">
        <v>751</v>
      </c>
      <c r="O1428" s="1">
        <v>917</v>
      </c>
      <c r="P1428" s="1">
        <v>874</v>
      </c>
      <c r="Q1428" s="49">
        <v>55.3</v>
      </c>
      <c r="R1428" s="49">
        <v>658.7</v>
      </c>
    </row>
    <row r="1429" spans="1:18" x14ac:dyDescent="0.3">
      <c r="A1429" s="6">
        <v>44653</v>
      </c>
      <c r="B1429" s="1">
        <v>33157</v>
      </c>
      <c r="C1429" s="1">
        <v>25907</v>
      </c>
      <c r="D1429" s="1">
        <v>9150</v>
      </c>
      <c r="E1429" s="1">
        <v>332</v>
      </c>
      <c r="F1429" s="7">
        <f t="shared" si="30"/>
        <v>68546</v>
      </c>
      <c r="G1429" s="7">
        <v>3326</v>
      </c>
      <c r="H1429" s="5">
        <f>IF(A!F1429&gt;0,H1428+A!F1429," ")</f>
        <v>825234</v>
      </c>
      <c r="I1429" s="1">
        <v>825642</v>
      </c>
      <c r="J1429" s="5">
        <f t="shared" si="32"/>
        <v>40979</v>
      </c>
      <c r="K1429" s="1">
        <v>40979</v>
      </c>
      <c r="L1429" s="1">
        <v>949</v>
      </c>
      <c r="M1429" s="1">
        <v>855</v>
      </c>
      <c r="N1429" s="1">
        <v>739</v>
      </c>
      <c r="O1429" s="1">
        <v>948</v>
      </c>
      <c r="P1429" s="1">
        <v>885</v>
      </c>
      <c r="Q1429" s="49">
        <v>60.7</v>
      </c>
      <c r="R1429" s="49">
        <v>719.7</v>
      </c>
    </row>
    <row r="1430" spans="1:18" x14ac:dyDescent="0.3">
      <c r="A1430" s="6">
        <v>44660</v>
      </c>
      <c r="B1430" s="1">
        <v>38612</v>
      </c>
      <c r="C1430" s="1">
        <v>19729</v>
      </c>
      <c r="D1430" s="1">
        <v>9480</v>
      </c>
      <c r="E1430" s="1">
        <v>287</v>
      </c>
      <c r="F1430" s="7">
        <f t="shared" si="30"/>
        <v>68108</v>
      </c>
      <c r="G1430" s="7">
        <v>3172</v>
      </c>
      <c r="H1430" s="5">
        <f>IF(A!F1430&gt;0,H1429+A!F1430," ")</f>
        <v>893342</v>
      </c>
      <c r="I1430" s="1">
        <v>893750</v>
      </c>
      <c r="J1430" s="5">
        <f t="shared" si="32"/>
        <v>44151</v>
      </c>
      <c r="K1430" s="1">
        <v>44151</v>
      </c>
      <c r="L1430" s="1">
        <v>956</v>
      </c>
      <c r="M1430" s="1">
        <v>858</v>
      </c>
      <c r="N1430" s="1">
        <v>741</v>
      </c>
      <c r="O1430" s="1">
        <v>995</v>
      </c>
      <c r="P1430" s="1">
        <v>898</v>
      </c>
      <c r="Q1430" s="49">
        <v>61.2</v>
      </c>
      <c r="R1430" s="49">
        <v>780.5</v>
      </c>
    </row>
    <row r="1431" spans="1:18" x14ac:dyDescent="0.3">
      <c r="A1431" s="6">
        <v>44667</v>
      </c>
      <c r="B1431" s="1">
        <v>24402</v>
      </c>
      <c r="C1431" s="1">
        <v>17490</v>
      </c>
      <c r="D1431" s="1">
        <v>7093</v>
      </c>
      <c r="E1431" s="1">
        <v>224</v>
      </c>
      <c r="F1431" s="7">
        <f t="shared" si="30"/>
        <v>49209</v>
      </c>
      <c r="G1431" s="7">
        <v>2754</v>
      </c>
      <c r="H1431" s="5">
        <f>IF(A!F1431&gt;0,H1430+A!F1431," ")</f>
        <v>942551</v>
      </c>
      <c r="I1431" s="1">
        <v>942959</v>
      </c>
      <c r="J1431" s="5">
        <f t="shared" si="32"/>
        <v>46905</v>
      </c>
      <c r="K1431" s="1">
        <v>46905</v>
      </c>
      <c r="L1431" s="1">
        <v>918</v>
      </c>
      <c r="M1431" s="1">
        <v>851</v>
      </c>
      <c r="N1431" s="1">
        <v>747</v>
      </c>
      <c r="O1431" s="1">
        <v>972</v>
      </c>
      <c r="P1431" s="1">
        <v>869</v>
      </c>
      <c r="Q1431" s="49">
        <v>42.8</v>
      </c>
      <c r="R1431" s="49">
        <v>823.2</v>
      </c>
    </row>
    <row r="1432" spans="1:18" x14ac:dyDescent="0.3">
      <c r="A1432" s="6">
        <v>44674</v>
      </c>
      <c r="B1432" s="1">
        <v>31230</v>
      </c>
      <c r="C1432" s="1">
        <v>27196</v>
      </c>
      <c r="D1432" s="1">
        <v>8501</v>
      </c>
      <c r="E1432" s="1">
        <v>391</v>
      </c>
      <c r="F1432" s="7">
        <f t="shared" si="30"/>
        <v>67318</v>
      </c>
      <c r="G1432" s="7">
        <v>3413</v>
      </c>
      <c r="H1432" s="5">
        <f>IF(A!F1432&gt;0,H1431+A!F1432," ")</f>
        <v>1009869</v>
      </c>
      <c r="I1432" s="1">
        <v>1010277</v>
      </c>
      <c r="J1432" s="5">
        <f t="shared" si="32"/>
        <v>50318</v>
      </c>
      <c r="K1432" s="1">
        <v>50318</v>
      </c>
      <c r="L1432" s="1">
        <v>927</v>
      </c>
      <c r="M1432" s="1">
        <v>854</v>
      </c>
      <c r="N1432" s="1">
        <v>734</v>
      </c>
      <c r="O1432" s="1">
        <v>940</v>
      </c>
      <c r="P1432" s="1">
        <v>873</v>
      </c>
      <c r="Q1432" s="49">
        <v>58.8</v>
      </c>
      <c r="R1432" s="49">
        <v>882.3</v>
      </c>
    </row>
    <row r="1433" spans="1:18" x14ac:dyDescent="0.3">
      <c r="A1433" s="6">
        <v>44681</v>
      </c>
      <c r="B1433" s="1">
        <v>35624</v>
      </c>
      <c r="C1433" s="1">
        <v>21948</v>
      </c>
      <c r="D1433" s="1">
        <v>8492</v>
      </c>
      <c r="E1433" s="1">
        <v>393</v>
      </c>
      <c r="F1433" s="7">
        <f t="shared" si="30"/>
        <v>66457</v>
      </c>
      <c r="G1433" s="7">
        <v>3149</v>
      </c>
      <c r="H1433" s="5">
        <f>IF(A!F1433&gt;0,H1432+A!F1433," ")</f>
        <v>1076326</v>
      </c>
      <c r="I1433" s="1">
        <v>1076734</v>
      </c>
      <c r="J1433" s="5">
        <f t="shared" si="32"/>
        <v>53467</v>
      </c>
      <c r="K1433" s="1">
        <v>53467</v>
      </c>
      <c r="L1433" s="1">
        <v>945</v>
      </c>
      <c r="M1433" s="1">
        <v>854</v>
      </c>
      <c r="N1433" s="1">
        <v>739</v>
      </c>
      <c r="O1433" s="1">
        <v>987</v>
      </c>
      <c r="P1433" s="1">
        <v>889</v>
      </c>
      <c r="Q1433" s="49">
        <v>59.1</v>
      </c>
      <c r="R1433" s="49">
        <v>941.4</v>
      </c>
    </row>
    <row r="1434" spans="1:18" x14ac:dyDescent="0.3">
      <c r="A1434" s="6">
        <v>44688</v>
      </c>
      <c r="B1434" s="1">
        <v>33787</v>
      </c>
      <c r="C1434" s="1">
        <v>20326</v>
      </c>
      <c r="D1434" s="1">
        <v>8465</v>
      </c>
      <c r="E1434" s="1">
        <v>273</v>
      </c>
      <c r="F1434" s="7">
        <f t="shared" si="30"/>
        <v>62851</v>
      </c>
      <c r="G1434" s="7">
        <v>3027</v>
      </c>
      <c r="H1434" s="5">
        <f>IF(A!F1434&gt;0,H1433+A!F1434," ")</f>
        <v>1139177</v>
      </c>
      <c r="I1434" s="1">
        <v>1139585</v>
      </c>
      <c r="J1434" s="5">
        <f t="shared" si="32"/>
        <v>56494</v>
      </c>
      <c r="K1434" s="1">
        <v>56494</v>
      </c>
      <c r="L1434" s="1">
        <v>937</v>
      </c>
      <c r="M1434" s="1">
        <v>847</v>
      </c>
      <c r="N1434" s="1">
        <v>742</v>
      </c>
      <c r="O1434" s="1">
        <v>949</v>
      </c>
      <c r="P1434" s="1">
        <v>882</v>
      </c>
      <c r="Q1434" s="49">
        <v>55.4</v>
      </c>
      <c r="R1434" s="49">
        <v>996.7</v>
      </c>
    </row>
    <row r="1435" spans="1:18" x14ac:dyDescent="0.3">
      <c r="A1435" s="6">
        <v>44695</v>
      </c>
      <c r="B1435" s="1">
        <v>33898</v>
      </c>
      <c r="C1435" s="1">
        <v>23557</v>
      </c>
      <c r="D1435" s="1">
        <v>9153</v>
      </c>
      <c r="E1435" s="1">
        <v>297</v>
      </c>
      <c r="F1435" s="7">
        <f t="shared" si="30"/>
        <v>66905</v>
      </c>
      <c r="G1435" s="7">
        <v>3036</v>
      </c>
      <c r="H1435" s="5">
        <f>IF(A!F1435&gt;0,H1434+A!F1435," ")</f>
        <v>1206082</v>
      </c>
      <c r="I1435" s="1">
        <v>1206490</v>
      </c>
      <c r="J1435" s="5">
        <f t="shared" si="32"/>
        <v>59530</v>
      </c>
      <c r="K1435" s="1">
        <v>59350</v>
      </c>
      <c r="L1435" s="1">
        <v>924</v>
      </c>
      <c r="M1435" s="1">
        <v>851</v>
      </c>
      <c r="N1435" s="1">
        <v>721</v>
      </c>
      <c r="O1435" s="1">
        <v>984</v>
      </c>
      <c r="P1435" s="1">
        <v>871</v>
      </c>
      <c r="Q1435" s="49">
        <v>58.3</v>
      </c>
      <c r="R1435" s="49">
        <v>1055.3</v>
      </c>
    </row>
    <row r="1436" spans="1:18" x14ac:dyDescent="0.3">
      <c r="A1436" s="6">
        <v>44702</v>
      </c>
      <c r="B1436" s="1">
        <v>29750</v>
      </c>
      <c r="C1436" s="1">
        <v>23997</v>
      </c>
      <c r="D1436" s="1">
        <v>8166</v>
      </c>
      <c r="E1436" s="1">
        <v>239</v>
      </c>
      <c r="F1436" s="7">
        <f t="shared" si="30"/>
        <v>62152</v>
      </c>
      <c r="G1436" s="7">
        <v>3134</v>
      </c>
      <c r="H1436" s="5">
        <f>IF(A!F1436&gt;0,H1435+A!F1436," ")</f>
        <v>1268234</v>
      </c>
      <c r="I1436" s="1">
        <v>1268642</v>
      </c>
      <c r="J1436" s="5">
        <f t="shared" si="32"/>
        <v>62664</v>
      </c>
      <c r="K1436" s="1">
        <v>62664</v>
      </c>
      <c r="L1436" s="1">
        <v>900</v>
      </c>
      <c r="M1436" s="1">
        <v>857</v>
      </c>
      <c r="N1436" s="1">
        <v>741</v>
      </c>
      <c r="O1436" s="1">
        <v>928</v>
      </c>
      <c r="P1436" s="1">
        <v>862</v>
      </c>
      <c r="Q1436" s="49">
        <v>53.6</v>
      </c>
      <c r="R1436" s="49">
        <v>1109.0999999999999</v>
      </c>
    </row>
    <row r="1437" spans="1:18" x14ac:dyDescent="0.3">
      <c r="A1437" s="6">
        <v>44709</v>
      </c>
      <c r="B1437" s="1">
        <v>31485</v>
      </c>
      <c r="C1437" s="1">
        <v>20924</v>
      </c>
      <c r="D1437" s="1">
        <v>7499</v>
      </c>
      <c r="E1437" s="1">
        <v>272</v>
      </c>
      <c r="F1437" s="7">
        <f t="shared" si="30"/>
        <v>60180</v>
      </c>
      <c r="G1437" s="7">
        <v>2626</v>
      </c>
      <c r="H1437" s="5">
        <f>IF(A!F1437&gt;0,H1436+A!F1437," ")</f>
        <v>1328414</v>
      </c>
      <c r="I1437" s="1">
        <v>1328822</v>
      </c>
      <c r="J1437" s="5">
        <f t="shared" si="32"/>
        <v>65290</v>
      </c>
      <c r="K1437" s="1">
        <v>65290</v>
      </c>
      <c r="L1437" s="1">
        <v>889</v>
      </c>
      <c r="M1437" s="1">
        <v>833</v>
      </c>
      <c r="N1437" s="1">
        <v>742</v>
      </c>
      <c r="O1437" s="1">
        <v>960</v>
      </c>
      <c r="P1437" s="1">
        <v>851</v>
      </c>
      <c r="Q1437" s="49">
        <v>51.2</v>
      </c>
      <c r="R1437" s="49">
        <v>1160.0999999999999</v>
      </c>
    </row>
    <row r="1438" spans="1:18" x14ac:dyDescent="0.3">
      <c r="A1438" s="6">
        <v>44716</v>
      </c>
      <c r="B1438" s="1">
        <v>32424</v>
      </c>
      <c r="C1438" s="1">
        <v>19765</v>
      </c>
      <c r="D1438" s="1">
        <v>8477</v>
      </c>
      <c r="E1438" s="1">
        <v>292</v>
      </c>
      <c r="F1438" s="7">
        <f t="shared" si="30"/>
        <v>60958</v>
      </c>
      <c r="G1438" s="7">
        <v>3142</v>
      </c>
      <c r="H1438" s="5">
        <f>IF(A!F1438&gt;0,H1437+A!F1438," ")</f>
        <v>1389372</v>
      </c>
      <c r="I1438" s="1">
        <v>1389780</v>
      </c>
      <c r="J1438" s="5">
        <f t="shared" si="32"/>
        <v>68432</v>
      </c>
      <c r="K1438" s="1">
        <v>68434</v>
      </c>
      <c r="L1438" s="1">
        <v>891</v>
      </c>
      <c r="M1438" s="1">
        <v>848</v>
      </c>
      <c r="N1438" s="1">
        <v>736</v>
      </c>
      <c r="O1438" s="1">
        <v>991</v>
      </c>
      <c r="P1438" s="1">
        <v>856</v>
      </c>
      <c r="Q1438" s="49">
        <v>52.2</v>
      </c>
      <c r="R1438" s="49">
        <v>1212.2</v>
      </c>
    </row>
    <row r="1439" spans="1:18" x14ac:dyDescent="0.3">
      <c r="A1439" s="6">
        <v>44723</v>
      </c>
      <c r="B1439" s="1">
        <v>37372</v>
      </c>
      <c r="C1439" s="1">
        <v>19394</v>
      </c>
      <c r="D1439" s="1">
        <v>8971</v>
      </c>
      <c r="E1439" s="1">
        <v>339</v>
      </c>
      <c r="F1439" s="7">
        <f t="shared" si="30"/>
        <v>66076</v>
      </c>
      <c r="G1439" s="7">
        <v>3185</v>
      </c>
      <c r="H1439" s="5">
        <f>IF(A!F1439&gt;0,H1438+A!F1439," ")</f>
        <v>1455448</v>
      </c>
      <c r="I1439" s="1">
        <v>1455856</v>
      </c>
      <c r="J1439" s="5">
        <f t="shared" si="32"/>
        <v>71617</v>
      </c>
      <c r="K1439" s="1">
        <v>71619</v>
      </c>
      <c r="L1439" s="1">
        <v>896</v>
      </c>
      <c r="M1439" s="1">
        <v>824</v>
      </c>
      <c r="N1439" s="1">
        <v>730</v>
      </c>
      <c r="O1439" s="1">
        <v>982</v>
      </c>
      <c r="P1439" s="1">
        <v>853</v>
      </c>
      <c r="Q1439" s="49">
        <v>56.3</v>
      </c>
      <c r="R1439" s="49">
        <v>1268.2</v>
      </c>
    </row>
    <row r="1440" spans="1:18" x14ac:dyDescent="0.3">
      <c r="A1440" s="6">
        <v>44730</v>
      </c>
      <c r="B1440" s="1">
        <v>34727</v>
      </c>
      <c r="C1440" s="1">
        <v>17691</v>
      </c>
      <c r="D1440" s="1">
        <v>8417</v>
      </c>
      <c r="E1440" s="1">
        <v>320</v>
      </c>
      <c r="F1440" s="7">
        <f t="shared" si="30"/>
        <v>61155</v>
      </c>
      <c r="G1440" s="7">
        <v>3027</v>
      </c>
      <c r="H1440" s="5">
        <f>IF(A!F1440&gt;0,H1439+A!F1440," ")</f>
        <v>1516603</v>
      </c>
      <c r="I1440" s="1">
        <v>1517053</v>
      </c>
      <c r="J1440" s="5">
        <f t="shared" si="32"/>
        <v>74644</v>
      </c>
      <c r="K1440" s="1">
        <v>74646</v>
      </c>
      <c r="L1440" s="1">
        <v>880</v>
      </c>
      <c r="M1440" s="1">
        <v>809</v>
      </c>
      <c r="N1440" s="1">
        <v>721</v>
      </c>
      <c r="O1440" s="1">
        <v>1006</v>
      </c>
      <c r="P1440" s="1">
        <v>838</v>
      </c>
      <c r="Q1440" s="49">
        <v>51.3</v>
      </c>
      <c r="R1440" s="49">
        <v>1319.8</v>
      </c>
    </row>
    <row r="1441" spans="1:18" x14ac:dyDescent="0.3">
      <c r="A1441" s="6">
        <v>44737</v>
      </c>
      <c r="B1441" s="1">
        <v>40754</v>
      </c>
      <c r="C1441" s="1">
        <v>19691</v>
      </c>
      <c r="D1441" s="1">
        <v>9213</v>
      </c>
      <c r="E1441" s="1">
        <v>557</v>
      </c>
      <c r="F1441" s="7">
        <f t="shared" si="30"/>
        <v>70215</v>
      </c>
      <c r="G1441" s="7">
        <v>2686</v>
      </c>
      <c r="H1441" s="5">
        <f>IF(A!F1441&gt;0,H1440+A!F1441," ")</f>
        <v>1586818</v>
      </c>
      <c r="I1441" s="1">
        <v>1587268</v>
      </c>
      <c r="J1441" s="5">
        <f t="shared" si="32"/>
        <v>77330</v>
      </c>
      <c r="K1441" s="1">
        <v>77332</v>
      </c>
      <c r="L1441" s="1">
        <v>873</v>
      </c>
      <c r="M1441" s="1">
        <v>795</v>
      </c>
      <c r="N1441" s="1">
        <v>728</v>
      </c>
      <c r="O1441" s="1">
        <v>980</v>
      </c>
      <c r="P1441" s="1">
        <v>833</v>
      </c>
      <c r="Q1441" s="49">
        <v>58.5</v>
      </c>
      <c r="R1441" s="49">
        <v>1378.5</v>
      </c>
    </row>
    <row r="1442" spans="1:18" x14ac:dyDescent="0.3">
      <c r="A1442" s="6">
        <v>44744</v>
      </c>
      <c r="B1442" s="1">
        <v>27947</v>
      </c>
      <c r="C1442" s="1">
        <v>13416</v>
      </c>
      <c r="D1442" s="1">
        <v>6245</v>
      </c>
      <c r="E1442" s="1">
        <v>343</v>
      </c>
      <c r="F1442" s="7">
        <f t="shared" si="30"/>
        <v>47951</v>
      </c>
      <c r="G1442" s="7">
        <v>2559</v>
      </c>
      <c r="H1442" s="5">
        <f>IF(A!F1442&gt;0,H1441+A!F1442," ")</f>
        <v>1634769</v>
      </c>
      <c r="I1442" s="1">
        <v>1635219</v>
      </c>
      <c r="J1442" s="5">
        <f t="shared" si="32"/>
        <v>79889</v>
      </c>
      <c r="K1442" s="1">
        <v>79891</v>
      </c>
      <c r="L1442" s="1">
        <v>861</v>
      </c>
      <c r="M1442" s="1">
        <v>795</v>
      </c>
      <c r="N1442" s="1">
        <v>732</v>
      </c>
      <c r="O1442" s="1">
        <v>972</v>
      </c>
      <c r="P1442" s="1">
        <v>826</v>
      </c>
      <c r="Q1442" s="49">
        <v>39.6</v>
      </c>
      <c r="R1442" s="49">
        <v>1418.3</v>
      </c>
    </row>
    <row r="1443" spans="1:18" x14ac:dyDescent="0.3">
      <c r="A1443" s="6">
        <v>44751</v>
      </c>
      <c r="B1443" s="1">
        <v>40776</v>
      </c>
      <c r="C1443" s="1">
        <v>17198</v>
      </c>
      <c r="D1443" s="1">
        <v>8227</v>
      </c>
      <c r="E1443" s="1">
        <v>354</v>
      </c>
      <c r="F1443" s="7">
        <f t="shared" si="30"/>
        <v>66555</v>
      </c>
      <c r="G1443" s="7">
        <v>3198</v>
      </c>
      <c r="H1443" s="5">
        <f>IF(A!F1443&gt;0,H1442+A!F1443," ")</f>
        <v>1701324</v>
      </c>
      <c r="I1443" s="1">
        <v>1701774</v>
      </c>
      <c r="J1443" s="5">
        <f t="shared" si="32"/>
        <v>83087</v>
      </c>
      <c r="K1443" s="1">
        <v>83089</v>
      </c>
      <c r="L1443" s="1">
        <v>890</v>
      </c>
      <c r="M1443" s="1">
        <v>790</v>
      </c>
      <c r="N1443" s="1">
        <v>735</v>
      </c>
      <c r="O1443" s="1">
        <v>962</v>
      </c>
      <c r="P1443" s="1">
        <v>845</v>
      </c>
      <c r="Q1443" s="49">
        <v>56.3</v>
      </c>
      <c r="R1443" s="49">
        <v>1474</v>
      </c>
    </row>
    <row r="1444" spans="1:18" x14ac:dyDescent="0.3">
      <c r="A1444" s="6">
        <v>44758</v>
      </c>
      <c r="B1444" s="1">
        <v>37211</v>
      </c>
      <c r="C1444" s="1">
        <v>16715</v>
      </c>
      <c r="D1444" s="1">
        <v>8245</v>
      </c>
      <c r="E1444" s="1">
        <v>269</v>
      </c>
      <c r="F1444" s="7">
        <f t="shared" si="30"/>
        <v>62440</v>
      </c>
      <c r="G1444" s="7">
        <v>3117</v>
      </c>
      <c r="H1444" s="5">
        <f>IF(A!F1444&gt;0,H1443+A!F1444," ")</f>
        <v>1763764</v>
      </c>
      <c r="I1444" s="1">
        <v>1764214</v>
      </c>
      <c r="J1444" s="5">
        <f t="shared" si="32"/>
        <v>86204</v>
      </c>
      <c r="K1444" s="1">
        <v>86207</v>
      </c>
      <c r="L1444" s="1">
        <v>888</v>
      </c>
      <c r="M1444" s="1">
        <v>803</v>
      </c>
      <c r="N1444" s="1">
        <v>728</v>
      </c>
      <c r="O1444" s="1">
        <v>987</v>
      </c>
      <c r="P1444" s="1">
        <v>844</v>
      </c>
      <c r="Q1444" s="49">
        <v>52.7</v>
      </c>
      <c r="R1444" s="49">
        <v>1526.8</v>
      </c>
    </row>
    <row r="1445" spans="1:18" x14ac:dyDescent="0.3">
      <c r="A1445" s="6">
        <v>44765</v>
      </c>
      <c r="B1445" s="1">
        <v>43840</v>
      </c>
      <c r="C1445" s="1">
        <v>14785</v>
      </c>
      <c r="D1445" s="1">
        <v>8486</v>
      </c>
      <c r="E1445" s="1">
        <v>217</v>
      </c>
      <c r="F1445" s="7">
        <f t="shared" si="30"/>
        <v>67328</v>
      </c>
      <c r="G1445" s="7">
        <v>2857</v>
      </c>
      <c r="H1445" s="5">
        <f>IF(A!F1445&gt;0,H1444+A!F1445," ")</f>
        <v>1831092</v>
      </c>
      <c r="I1445" s="1">
        <v>1831542</v>
      </c>
      <c r="J1445" s="5">
        <f t="shared" si="32"/>
        <v>89061</v>
      </c>
      <c r="K1445" s="1">
        <v>89064</v>
      </c>
      <c r="L1445" s="1">
        <v>892</v>
      </c>
      <c r="M1445" s="1">
        <v>809</v>
      </c>
      <c r="N1445" s="1">
        <v>726</v>
      </c>
      <c r="O1445" s="1">
        <v>972</v>
      </c>
      <c r="P1445" s="1">
        <v>853</v>
      </c>
      <c r="Q1445" s="49">
        <v>57.4</v>
      </c>
      <c r="R1445" s="49">
        <v>1584.2</v>
      </c>
    </row>
    <row r="1446" spans="1:18" x14ac:dyDescent="0.3">
      <c r="A1446" s="6">
        <v>44772</v>
      </c>
      <c r="B1446" s="1">
        <v>38138</v>
      </c>
      <c r="C1446" s="1">
        <v>15854</v>
      </c>
      <c r="D1446" s="1">
        <v>8690</v>
      </c>
      <c r="E1446" s="1">
        <v>339</v>
      </c>
      <c r="F1446" s="7">
        <f t="shared" si="30"/>
        <v>63021</v>
      </c>
      <c r="G1446" s="7">
        <v>2956</v>
      </c>
      <c r="H1446" s="5">
        <f>IF(A!F1446&gt;0,H1445+A!F1446," ")</f>
        <v>1894113</v>
      </c>
      <c r="I1446" s="1">
        <v>1894501</v>
      </c>
      <c r="J1446" s="5">
        <f t="shared" si="32"/>
        <v>92017</v>
      </c>
      <c r="K1446" s="1">
        <v>92020</v>
      </c>
      <c r="L1446" s="1">
        <v>904</v>
      </c>
      <c r="M1446" s="1">
        <v>816</v>
      </c>
      <c r="N1446" s="1">
        <v>743</v>
      </c>
      <c r="O1446" s="1">
        <v>906</v>
      </c>
      <c r="P1446" s="1">
        <v>860</v>
      </c>
      <c r="Q1446" s="49">
        <v>54.1</v>
      </c>
      <c r="R1446" s="49">
        <v>1638.7</v>
      </c>
    </row>
    <row r="1447" spans="1:18" x14ac:dyDescent="0.3">
      <c r="A1447" s="6">
        <v>44779</v>
      </c>
      <c r="B1447" s="1">
        <v>34863</v>
      </c>
      <c r="C1447" s="1">
        <v>17888</v>
      </c>
      <c r="D1447" s="1">
        <v>7120</v>
      </c>
      <c r="E1447" s="1">
        <v>356</v>
      </c>
      <c r="F1447" s="7">
        <f t="shared" si="30"/>
        <v>60227</v>
      </c>
      <c r="G1447" s="7">
        <v>2682</v>
      </c>
      <c r="H1447" s="5">
        <f>IF(A!F1447&gt;0,H1446+A!F1447," ")</f>
        <v>1954340</v>
      </c>
      <c r="I1447" s="1">
        <v>1954790</v>
      </c>
      <c r="J1447" s="5">
        <f t="shared" si="32"/>
        <v>94699</v>
      </c>
      <c r="K1447" s="1">
        <v>94702</v>
      </c>
      <c r="L1447" s="1">
        <v>910</v>
      </c>
      <c r="M1447" s="1">
        <v>822</v>
      </c>
      <c r="N1447" s="1">
        <v>742</v>
      </c>
      <c r="O1447" s="1">
        <v>972</v>
      </c>
      <c r="P1447" s="1">
        <v>864</v>
      </c>
      <c r="Q1447" s="49">
        <v>52.1</v>
      </c>
      <c r="R1447" s="49">
        <v>1690.2</v>
      </c>
    </row>
    <row r="1448" spans="1:18" x14ac:dyDescent="0.3">
      <c r="A1448" s="6">
        <v>44786</v>
      </c>
      <c r="B1448" s="1">
        <v>33332</v>
      </c>
      <c r="C1448" s="1">
        <v>16987</v>
      </c>
      <c r="D1448" s="1">
        <v>6940</v>
      </c>
      <c r="E1448" s="1">
        <v>238</v>
      </c>
      <c r="F1448" s="7">
        <f t="shared" si="30"/>
        <v>57497</v>
      </c>
      <c r="G1448" s="7">
        <v>2680</v>
      </c>
      <c r="H1448" s="5">
        <f>IF(A!F1448&gt;0,H1447+A!F1448," ")</f>
        <v>2011837</v>
      </c>
      <c r="I1448" s="1">
        <v>2012287</v>
      </c>
      <c r="J1448" s="5">
        <f t="shared" si="32"/>
        <v>97379</v>
      </c>
      <c r="K1448" s="1">
        <v>97382</v>
      </c>
      <c r="L1448" s="1">
        <v>919</v>
      </c>
      <c r="M1448" s="1">
        <v>828</v>
      </c>
      <c r="N1448" s="1">
        <v>729</v>
      </c>
      <c r="O1448" s="1">
        <v>969</v>
      </c>
      <c r="P1448" s="1">
        <v>869</v>
      </c>
      <c r="Q1448" s="49">
        <v>50</v>
      </c>
      <c r="R1448" s="49">
        <v>1741.4</v>
      </c>
    </row>
    <row r="1449" spans="1:18" x14ac:dyDescent="0.3">
      <c r="A1449" s="6">
        <v>44793</v>
      </c>
      <c r="B1449" s="1">
        <v>43734</v>
      </c>
      <c r="C1449" s="1">
        <v>15858</v>
      </c>
      <c r="D1449" s="1">
        <v>7463</v>
      </c>
      <c r="E1449" s="1">
        <v>252</v>
      </c>
      <c r="F1449" s="7">
        <f t="shared" si="30"/>
        <v>67307</v>
      </c>
      <c r="G1449" s="7">
        <v>2806</v>
      </c>
      <c r="H1449" s="5">
        <f>IF(A!F1449&gt;0,H1448+A!F1449," ")</f>
        <v>2079144</v>
      </c>
      <c r="I1449" s="1">
        <v>2079651</v>
      </c>
      <c r="J1449" s="5">
        <f t="shared" si="32"/>
        <v>100185</v>
      </c>
      <c r="K1449" s="1">
        <v>100188</v>
      </c>
      <c r="L1449" s="1">
        <v>924</v>
      </c>
      <c r="M1449" s="1">
        <v>830</v>
      </c>
      <c r="N1449" s="1">
        <v>728</v>
      </c>
      <c r="O1449" s="1">
        <v>991</v>
      </c>
      <c r="P1449" s="1">
        <v>880</v>
      </c>
      <c r="Q1449" s="49">
        <v>59.3</v>
      </c>
      <c r="R1449" s="49">
        <v>1799.8</v>
      </c>
    </row>
    <row r="1450" spans="1:18" x14ac:dyDescent="0.3">
      <c r="A1450" s="6">
        <v>44800</v>
      </c>
      <c r="B1450" s="1">
        <v>41305</v>
      </c>
      <c r="C1450" s="1">
        <v>15950</v>
      </c>
      <c r="D1450" s="1">
        <v>7292</v>
      </c>
      <c r="E1450" s="1">
        <v>348</v>
      </c>
      <c r="F1450" s="7">
        <f t="shared" si="30"/>
        <v>64895</v>
      </c>
      <c r="G1450" s="7">
        <v>2860</v>
      </c>
      <c r="H1450" s="5">
        <f>IF(A!F1450&gt;0,H1449+A!F1450," ")</f>
        <v>2144039</v>
      </c>
      <c r="I1450" s="1">
        <v>2144543</v>
      </c>
      <c r="J1450" s="5">
        <f t="shared" si="32"/>
        <v>103045</v>
      </c>
      <c r="K1450" s="1">
        <v>103048</v>
      </c>
      <c r="L1450" s="1">
        <v>927</v>
      </c>
      <c r="M1450" s="1">
        <v>829</v>
      </c>
      <c r="N1450" s="1">
        <v>723</v>
      </c>
      <c r="O1450" s="1">
        <v>958</v>
      </c>
      <c r="P1450" s="1">
        <v>880</v>
      </c>
      <c r="Q1450" s="49">
        <v>57.1</v>
      </c>
      <c r="R1450" s="49">
        <v>1856.3</v>
      </c>
    </row>
    <row r="1451" spans="1:18" x14ac:dyDescent="0.3">
      <c r="A1451" s="6">
        <v>44807</v>
      </c>
      <c r="B1451" s="1">
        <v>36795</v>
      </c>
      <c r="C1451" s="1">
        <v>17990</v>
      </c>
      <c r="D1451" s="1">
        <v>7802</v>
      </c>
      <c r="E1451" s="1">
        <v>370</v>
      </c>
      <c r="F1451" s="7">
        <f t="shared" si="30"/>
        <v>62957</v>
      </c>
      <c r="G1451" s="7">
        <v>2865</v>
      </c>
      <c r="H1451" s="5">
        <f>IF(A!F1451&gt;0,H1450+A!F1451," ")</f>
        <v>2206996</v>
      </c>
      <c r="I1451" s="1">
        <v>2207469</v>
      </c>
      <c r="J1451" s="5">
        <f t="shared" si="32"/>
        <v>105910</v>
      </c>
      <c r="K1451" s="1">
        <v>105913</v>
      </c>
      <c r="L1451" s="1">
        <v>896</v>
      </c>
      <c r="M1451" s="1">
        <v>848</v>
      </c>
      <c r="N1451" s="1">
        <v>735</v>
      </c>
      <c r="O1451" s="1">
        <v>942</v>
      </c>
      <c r="P1451" s="1">
        <v>863</v>
      </c>
      <c r="Q1451" s="49">
        <v>54.3</v>
      </c>
      <c r="R1451" s="49">
        <v>1911.1</v>
      </c>
    </row>
    <row r="1452" spans="1:18" x14ac:dyDescent="0.3">
      <c r="A1452" s="6">
        <v>44814</v>
      </c>
      <c r="B1452" s="1">
        <v>38483</v>
      </c>
      <c r="C1452" s="1">
        <v>15253</v>
      </c>
      <c r="D1452" s="1">
        <v>6438</v>
      </c>
      <c r="E1452" s="1">
        <v>357</v>
      </c>
      <c r="F1452" s="7">
        <f t="shared" si="30"/>
        <v>60531</v>
      </c>
      <c r="G1452" s="7">
        <v>2435</v>
      </c>
      <c r="H1452" s="5">
        <f>IF(A!F1452&gt;0,H1451+A!F1452," ")</f>
        <v>2267527</v>
      </c>
      <c r="I1452" s="1">
        <v>2267838</v>
      </c>
      <c r="J1452" s="5">
        <f t="shared" si="32"/>
        <v>108345</v>
      </c>
      <c r="K1452" s="1">
        <v>108348</v>
      </c>
      <c r="L1452" s="1">
        <v>942</v>
      </c>
      <c r="M1452" s="1">
        <v>845</v>
      </c>
      <c r="N1452" s="1">
        <v>741</v>
      </c>
      <c r="O1452" s="1">
        <v>957</v>
      </c>
      <c r="P1452" s="1">
        <v>896</v>
      </c>
      <c r="Q1452" s="49">
        <v>54.3</v>
      </c>
      <c r="R1452" s="49">
        <v>1965.6</v>
      </c>
    </row>
    <row r="1453" spans="1:18" x14ac:dyDescent="0.3">
      <c r="A1453" s="6">
        <v>44821</v>
      </c>
      <c r="B1453" s="1">
        <v>37685</v>
      </c>
      <c r="C1453" s="1">
        <v>17636</v>
      </c>
      <c r="D1453" s="1">
        <v>6998</v>
      </c>
      <c r="E1453" s="1">
        <v>370</v>
      </c>
      <c r="F1453" s="7">
        <f t="shared" si="30"/>
        <v>62689</v>
      </c>
      <c r="G1453" s="7">
        <v>3072</v>
      </c>
      <c r="H1453" s="5">
        <f>IF(A!F1453&gt;0,H1452+A!F1453," ")</f>
        <v>2330216</v>
      </c>
      <c r="I1453" s="1">
        <v>2330525</v>
      </c>
      <c r="J1453" s="5">
        <f t="shared" si="32"/>
        <v>111417</v>
      </c>
      <c r="K1453" s="1">
        <v>111420</v>
      </c>
      <c r="L1453" s="1">
        <v>949</v>
      </c>
      <c r="M1453" s="1">
        <v>850</v>
      </c>
      <c r="N1453" s="1">
        <v>730</v>
      </c>
      <c r="O1453" s="1">
        <v>969</v>
      </c>
      <c r="P1453" s="1">
        <v>897</v>
      </c>
      <c r="Q1453" s="49">
        <v>56.2</v>
      </c>
      <c r="R1453" s="49">
        <v>2022.4</v>
      </c>
    </row>
    <row r="1454" spans="1:18" x14ac:dyDescent="0.3">
      <c r="A1454" s="6">
        <v>44828</v>
      </c>
      <c r="B1454" s="1">
        <v>38847</v>
      </c>
      <c r="C1454" s="1">
        <v>20635</v>
      </c>
      <c r="D1454" s="1">
        <v>7653</v>
      </c>
      <c r="E1454" s="1">
        <v>189</v>
      </c>
      <c r="F1454" s="7">
        <f t="shared" si="30"/>
        <v>67324</v>
      </c>
      <c r="G1454" s="7">
        <v>2908</v>
      </c>
      <c r="H1454" s="5">
        <f>IF(A!F1454&gt;0,H1453+A!F1454," ")</f>
        <v>2397540</v>
      </c>
      <c r="I1454" s="1">
        <v>2397849</v>
      </c>
      <c r="J1454" s="5">
        <f t="shared" si="32"/>
        <v>114325</v>
      </c>
      <c r="K1454" s="1">
        <v>114328</v>
      </c>
      <c r="L1454" s="1">
        <v>962</v>
      </c>
      <c r="M1454" s="1">
        <v>840</v>
      </c>
      <c r="N1454" s="1">
        <v>740</v>
      </c>
      <c r="O1454" s="1">
        <v>901</v>
      </c>
      <c r="P1454" s="1">
        <v>900</v>
      </c>
      <c r="Q1454" s="49">
        <v>60.5</v>
      </c>
      <c r="R1454" s="49">
        <v>2082.4</v>
      </c>
    </row>
    <row r="1455" spans="1:18" x14ac:dyDescent="0.3">
      <c r="A1455" s="6">
        <v>44835</v>
      </c>
      <c r="B1455" s="1">
        <v>39213</v>
      </c>
      <c r="C1455" s="1">
        <v>19775</v>
      </c>
      <c r="D1455" s="1">
        <v>8596</v>
      </c>
      <c r="E1455" s="1">
        <v>395</v>
      </c>
      <c r="F1455" s="7">
        <f t="shared" si="30"/>
        <v>67979</v>
      </c>
      <c r="G1455" s="7">
        <v>2819</v>
      </c>
      <c r="H1455" s="5">
        <f>IF(A!F1455&gt;0,H1454+A!F1455," ")</f>
        <v>2465519</v>
      </c>
      <c r="I1455" s="1">
        <v>2465828</v>
      </c>
      <c r="J1455" s="5">
        <f t="shared" si="32"/>
        <v>117144</v>
      </c>
      <c r="K1455" s="1">
        <v>117147</v>
      </c>
      <c r="L1455" s="1">
        <v>958</v>
      </c>
      <c r="M1455" s="1">
        <v>863</v>
      </c>
      <c r="N1455" s="1">
        <v>740</v>
      </c>
      <c r="O1455" s="1">
        <v>908</v>
      </c>
      <c r="P1455" s="1">
        <v>903</v>
      </c>
      <c r="Q1455" s="49">
        <v>61.4</v>
      </c>
      <c r="R1455" s="49">
        <v>2143.1</v>
      </c>
    </row>
    <row r="1456" spans="1:18" x14ac:dyDescent="0.3">
      <c r="A1456" s="6">
        <v>44842</v>
      </c>
      <c r="B1456" s="1">
        <v>37835</v>
      </c>
      <c r="C1456" s="1">
        <v>16100</v>
      </c>
      <c r="D1456" s="1">
        <v>9063</v>
      </c>
      <c r="E1456" s="1">
        <v>429</v>
      </c>
      <c r="F1456" s="7">
        <f t="shared" si="30"/>
        <v>63427</v>
      </c>
      <c r="G1456" s="7">
        <v>3047</v>
      </c>
      <c r="H1456" s="5">
        <f>IF(A!F1456&gt;0,H1455+A!F1456," ")</f>
        <v>2528946</v>
      </c>
      <c r="I1456" s="1">
        <v>2529255</v>
      </c>
      <c r="J1456" s="5">
        <f t="shared" si="32"/>
        <v>120191</v>
      </c>
      <c r="K1456" s="1">
        <v>120194</v>
      </c>
      <c r="L1456" s="1">
        <v>964</v>
      </c>
      <c r="M1456" s="1">
        <v>860</v>
      </c>
      <c r="N1456" s="1">
        <v>731</v>
      </c>
      <c r="O1456" s="1">
        <v>941</v>
      </c>
      <c r="P1456" s="1">
        <v>904</v>
      </c>
      <c r="Q1456" s="49">
        <v>57.3</v>
      </c>
      <c r="R1456" s="49">
        <v>2200.6</v>
      </c>
    </row>
    <row r="1457" spans="1:18" x14ac:dyDescent="0.3">
      <c r="A1457" s="6">
        <v>44849</v>
      </c>
      <c r="B1457" s="1">
        <v>37701</v>
      </c>
      <c r="C1457" s="1">
        <v>13262</v>
      </c>
      <c r="D1457" s="1">
        <v>8049</v>
      </c>
      <c r="E1457" s="1">
        <v>468</v>
      </c>
      <c r="F1457" s="7">
        <f t="shared" si="30"/>
        <v>59480</v>
      </c>
      <c r="G1457" s="7">
        <v>2581</v>
      </c>
      <c r="H1457" s="5">
        <f>IF(A!F1457&gt;0,H1456+A!F1457," ")</f>
        <v>2588426</v>
      </c>
      <c r="I1457" s="1">
        <v>2588735</v>
      </c>
      <c r="J1457" s="5">
        <f t="shared" si="32"/>
        <v>122772</v>
      </c>
      <c r="K1457" s="1">
        <v>122775</v>
      </c>
      <c r="L1457" s="1">
        <v>972</v>
      </c>
      <c r="M1457" s="1">
        <v>877</v>
      </c>
      <c r="N1457" s="1">
        <v>743</v>
      </c>
      <c r="O1457" s="1">
        <v>924</v>
      </c>
      <c r="P1457" s="1">
        <v>919</v>
      </c>
      <c r="Q1457" s="49">
        <v>54.7</v>
      </c>
      <c r="R1457" s="49">
        <v>2255.6</v>
      </c>
    </row>
    <row r="1458" spans="1:18" x14ac:dyDescent="0.3">
      <c r="A1458" s="6">
        <v>44856</v>
      </c>
      <c r="B1458" s="1">
        <v>37901</v>
      </c>
      <c r="C1458" s="1">
        <v>16786</v>
      </c>
      <c r="D1458" s="1">
        <v>8258</v>
      </c>
      <c r="E1458" s="1">
        <v>352</v>
      </c>
      <c r="F1458" s="7">
        <f t="shared" si="30"/>
        <v>63297</v>
      </c>
      <c r="G1458" s="7">
        <v>3011</v>
      </c>
      <c r="H1458" s="5">
        <f>IF(A!F1458&gt;0,H1457+A!F1458," ")</f>
        <v>2651723</v>
      </c>
      <c r="I1458" s="1">
        <v>2652032</v>
      </c>
      <c r="J1458" s="5">
        <f t="shared" si="32"/>
        <v>125783</v>
      </c>
      <c r="K1458" s="1">
        <v>125786</v>
      </c>
      <c r="L1458" s="1">
        <v>972</v>
      </c>
      <c r="M1458" s="1">
        <v>870</v>
      </c>
      <c r="N1458" s="1">
        <v>720</v>
      </c>
      <c r="O1458" s="1">
        <v>931</v>
      </c>
      <c r="P1458" s="1">
        <v>912</v>
      </c>
      <c r="Q1458" s="49">
        <v>57.7</v>
      </c>
      <c r="R1458" s="49">
        <v>2313.3000000000002</v>
      </c>
    </row>
    <row r="1459" spans="1:18" x14ac:dyDescent="0.3">
      <c r="A1459" s="6">
        <v>44863</v>
      </c>
      <c r="B1459" s="1">
        <v>38860</v>
      </c>
      <c r="C1459" s="1">
        <v>18631</v>
      </c>
      <c r="D1459" s="1">
        <v>9125</v>
      </c>
      <c r="E1459" s="1">
        <v>356</v>
      </c>
      <c r="F1459" s="7">
        <f t="shared" si="30"/>
        <v>66972</v>
      </c>
      <c r="G1459" s="7">
        <v>2992</v>
      </c>
      <c r="H1459" s="5">
        <f>IF(A!F1459&gt;0,H1458+A!F1459," ")</f>
        <v>2718695</v>
      </c>
      <c r="I1459" s="1">
        <v>2719004</v>
      </c>
      <c r="J1459" s="5">
        <f t="shared" si="32"/>
        <v>128775</v>
      </c>
      <c r="K1459" s="1">
        <v>128778</v>
      </c>
      <c r="L1459" s="1">
        <v>973</v>
      </c>
      <c r="M1459" s="1">
        <v>862</v>
      </c>
      <c r="N1459" s="1">
        <v>714</v>
      </c>
      <c r="O1459" s="1">
        <v>912</v>
      </c>
      <c r="P1459" s="1">
        <v>907</v>
      </c>
      <c r="Q1459" s="49">
        <v>60.7</v>
      </c>
      <c r="R1459" s="49">
        <v>2373</v>
      </c>
    </row>
    <row r="1460" spans="1:18" x14ac:dyDescent="0.3">
      <c r="A1460" s="6">
        <v>44870</v>
      </c>
      <c r="B1460" s="1">
        <v>33134</v>
      </c>
      <c r="C1460" s="1">
        <v>15594</v>
      </c>
      <c r="D1460" s="1">
        <v>8809</v>
      </c>
      <c r="E1460" s="1">
        <v>295</v>
      </c>
      <c r="F1460" s="7">
        <f t="shared" si="30"/>
        <v>57832</v>
      </c>
      <c r="G1460" s="7">
        <v>3033</v>
      </c>
      <c r="H1460" s="5">
        <f>IF(A!F1460&gt;0,H1459+A!F1460," ")</f>
        <v>2776527</v>
      </c>
      <c r="I1460" s="1">
        <v>2776836</v>
      </c>
      <c r="J1460" s="5">
        <f t="shared" si="32"/>
        <v>131808</v>
      </c>
      <c r="K1460" s="1">
        <v>131811</v>
      </c>
      <c r="L1460" s="1">
        <v>972</v>
      </c>
      <c r="M1460" s="1">
        <v>864</v>
      </c>
      <c r="N1460" s="1">
        <v>721</v>
      </c>
      <c r="O1460" s="1">
        <v>930</v>
      </c>
      <c r="P1460" s="1">
        <v>904</v>
      </c>
      <c r="Q1460" s="49">
        <v>52.3</v>
      </c>
      <c r="R1460" s="49">
        <v>2425.8000000000002</v>
      </c>
    </row>
    <row r="1461" spans="1:18" x14ac:dyDescent="0.3">
      <c r="A1461" s="6">
        <v>44877</v>
      </c>
      <c r="B1461" s="1">
        <v>36060</v>
      </c>
      <c r="C1461" s="1">
        <v>22631</v>
      </c>
      <c r="D1461" s="1">
        <v>10633</v>
      </c>
      <c r="E1461" s="1">
        <v>438</v>
      </c>
      <c r="F1461" s="7">
        <f t="shared" si="30"/>
        <v>69762</v>
      </c>
      <c r="G1461" s="7">
        <v>2924</v>
      </c>
      <c r="H1461" s="5">
        <f>IF(A!F1461&gt;0,H1460+A!F1461," ")</f>
        <v>2846289</v>
      </c>
      <c r="I1461" s="1">
        <v>2846598</v>
      </c>
      <c r="J1461" s="5">
        <f t="shared" si="32"/>
        <v>134732</v>
      </c>
      <c r="K1461" s="1">
        <v>134735</v>
      </c>
      <c r="L1461" s="1">
        <v>963</v>
      </c>
      <c r="M1461" s="1">
        <v>867</v>
      </c>
      <c r="N1461" s="1">
        <v>718</v>
      </c>
      <c r="O1461" s="1">
        <v>876</v>
      </c>
      <c r="P1461" s="1">
        <v>894</v>
      </c>
      <c r="Q1461" s="49">
        <v>62.4</v>
      </c>
      <c r="R1461" s="49">
        <v>2488</v>
      </c>
    </row>
    <row r="1462" spans="1:18" x14ac:dyDescent="0.3">
      <c r="A1462" s="6">
        <v>44884</v>
      </c>
      <c r="B1462" s="1">
        <v>32827</v>
      </c>
      <c r="C1462" s="1">
        <v>21381</v>
      </c>
      <c r="D1462" s="1">
        <v>11956</v>
      </c>
      <c r="E1462" s="1">
        <v>544</v>
      </c>
      <c r="F1462" s="7">
        <f t="shared" si="30"/>
        <v>66708</v>
      </c>
      <c r="G1462" s="7">
        <v>3087</v>
      </c>
      <c r="H1462" s="5">
        <f>IF(A!F1462&gt;0,H1461+A!F1462," ")</f>
        <v>2912997</v>
      </c>
      <c r="I1462" s="1">
        <v>2913306</v>
      </c>
      <c r="J1462" s="5">
        <f t="shared" si="32"/>
        <v>137819</v>
      </c>
      <c r="K1462" s="1">
        <v>137822</v>
      </c>
      <c r="L1462" s="1">
        <v>966</v>
      </c>
      <c r="M1462" s="1">
        <v>859</v>
      </c>
      <c r="N1462" s="1">
        <v>707</v>
      </c>
      <c r="O1462" s="1">
        <v>896</v>
      </c>
      <c r="P1462" s="1">
        <v>885</v>
      </c>
      <c r="Q1462" s="49">
        <v>59</v>
      </c>
      <c r="R1462" s="49">
        <v>2547.8000000000002</v>
      </c>
    </row>
    <row r="1463" spans="1:18" x14ac:dyDescent="0.3">
      <c r="A1463" s="6">
        <v>44891</v>
      </c>
      <c r="B1463" s="1">
        <v>32379</v>
      </c>
      <c r="C1463" s="1">
        <v>21575</v>
      </c>
      <c r="D1463" s="1">
        <v>11834</v>
      </c>
      <c r="E1463" s="1">
        <v>381</v>
      </c>
      <c r="F1463" s="7">
        <f t="shared" si="30"/>
        <v>66169</v>
      </c>
      <c r="G1463" s="7">
        <v>3275</v>
      </c>
      <c r="H1463" s="5">
        <f>IF(A!F1463&gt;0,H1462+A!F1463," ")</f>
        <v>2979166</v>
      </c>
      <c r="I1463" s="1">
        <v>2979410</v>
      </c>
      <c r="J1463" s="5">
        <f t="shared" si="32"/>
        <v>141094</v>
      </c>
      <c r="K1463" s="1">
        <v>141097</v>
      </c>
      <c r="L1463" s="1">
        <v>954</v>
      </c>
      <c r="M1463" s="1">
        <v>849</v>
      </c>
      <c r="N1463" s="1">
        <v>712</v>
      </c>
      <c r="O1463" s="1">
        <v>900</v>
      </c>
      <c r="P1463" s="1">
        <v>876</v>
      </c>
      <c r="Q1463" s="49">
        <v>57.9</v>
      </c>
      <c r="R1463" s="49">
        <v>2606.1999999999998</v>
      </c>
    </row>
    <row r="1464" spans="1:18" x14ac:dyDescent="0.3">
      <c r="A1464" s="6">
        <v>44898</v>
      </c>
      <c r="B1464" s="1">
        <v>37198</v>
      </c>
      <c r="C1464" s="1">
        <v>17910</v>
      </c>
      <c r="D1464" s="1">
        <v>12938</v>
      </c>
      <c r="E1464" s="1">
        <v>362</v>
      </c>
      <c r="F1464" s="7">
        <f t="shared" si="30"/>
        <v>68408</v>
      </c>
      <c r="G1464" s="7">
        <v>3103</v>
      </c>
      <c r="H1464" s="5">
        <f>IF(A!F1464&gt;0,H1463+A!F1464," ")</f>
        <v>3047574</v>
      </c>
      <c r="I1464" s="1">
        <v>3047753</v>
      </c>
      <c r="J1464" s="5">
        <f t="shared" si="32"/>
        <v>144197</v>
      </c>
      <c r="K1464" s="1">
        <v>144200</v>
      </c>
      <c r="L1464" s="1">
        <v>962</v>
      </c>
      <c r="M1464" s="1">
        <v>840</v>
      </c>
      <c r="N1464" s="1">
        <v>707</v>
      </c>
      <c r="O1464" s="1">
        <v>865</v>
      </c>
      <c r="P1464" s="1">
        <v>881</v>
      </c>
      <c r="Q1464" s="49">
        <v>60.2</v>
      </c>
      <c r="R1464" s="49">
        <v>2665.5</v>
      </c>
    </row>
    <row r="1465" spans="1:18" x14ac:dyDescent="0.3">
      <c r="A1465" s="6">
        <v>44905</v>
      </c>
      <c r="B1465" s="1">
        <v>37404</v>
      </c>
      <c r="C1465" s="1">
        <v>17723</v>
      </c>
      <c r="D1465" s="1">
        <v>12769</v>
      </c>
      <c r="E1465" s="1">
        <v>448</v>
      </c>
      <c r="F1465" s="7">
        <f t="shared" si="30"/>
        <v>68344</v>
      </c>
      <c r="G1465" s="7">
        <v>3248</v>
      </c>
      <c r="H1465" s="5">
        <f>IF(A!F1465&gt;0,H1464+A!F1465," ")</f>
        <v>3115918</v>
      </c>
      <c r="I1465" s="1">
        <v>3116093</v>
      </c>
      <c r="J1465" s="5">
        <f t="shared" si="32"/>
        <v>147445</v>
      </c>
      <c r="K1465" s="1">
        <v>147448</v>
      </c>
      <c r="L1465" s="1">
        <v>945</v>
      </c>
      <c r="M1465" s="1">
        <v>831</v>
      </c>
      <c r="N1465" s="1">
        <v>703</v>
      </c>
      <c r="O1465" s="1">
        <v>868</v>
      </c>
      <c r="P1465" s="1">
        <v>870</v>
      </c>
      <c r="Q1465" s="49">
        <v>59.4</v>
      </c>
      <c r="R1465" s="49">
        <v>2726.1</v>
      </c>
    </row>
    <row r="1466" spans="1:18" x14ac:dyDescent="0.3">
      <c r="A1466" s="6">
        <v>44912</v>
      </c>
      <c r="B1466" s="1">
        <v>31275</v>
      </c>
      <c r="C1466" s="1">
        <v>19359</v>
      </c>
      <c r="D1466" s="1">
        <v>13084</v>
      </c>
      <c r="E1466" s="1">
        <v>222</v>
      </c>
      <c r="F1466" s="7">
        <f t="shared" si="30"/>
        <v>63940</v>
      </c>
      <c r="G1466" s="7">
        <v>3133</v>
      </c>
      <c r="H1466" s="5">
        <f>IF(A!F1466&gt;0,H1465+A!F1466," ")</f>
        <v>3179858</v>
      </c>
      <c r="I1466" s="1">
        <v>3179988</v>
      </c>
      <c r="J1466" s="5">
        <f t="shared" si="32"/>
        <v>150578</v>
      </c>
      <c r="K1466" s="1">
        <v>150581</v>
      </c>
      <c r="L1466" s="1">
        <v>956</v>
      </c>
      <c r="M1466" s="1">
        <v>834</v>
      </c>
      <c r="N1466" s="1">
        <v>712</v>
      </c>
      <c r="O1466" s="1">
        <v>877</v>
      </c>
      <c r="P1466" s="1">
        <v>869</v>
      </c>
      <c r="Q1466" s="49">
        <v>55.5</v>
      </c>
      <c r="R1466" s="49">
        <v>2781.5</v>
      </c>
    </row>
    <row r="1467" spans="1:18" x14ac:dyDescent="0.3">
      <c r="A1467" s="6">
        <v>44919</v>
      </c>
      <c r="B1467" s="1">
        <v>28092</v>
      </c>
      <c r="C1467" s="1">
        <v>12995</v>
      </c>
      <c r="D1467" s="1">
        <v>10447</v>
      </c>
      <c r="E1467" s="1">
        <v>236</v>
      </c>
      <c r="F1467" s="7">
        <f t="shared" si="30"/>
        <v>51770</v>
      </c>
      <c r="G1467" s="7">
        <v>2750</v>
      </c>
      <c r="H1467" s="5">
        <f>IF(A!F1467&gt;0,H1466+A!F1467," ")</f>
        <v>3231628</v>
      </c>
      <c r="I1467" s="1">
        <v>3131695</v>
      </c>
      <c r="J1467" s="5">
        <f t="shared" si="32"/>
        <v>153328</v>
      </c>
      <c r="K1467" s="1">
        <v>153331</v>
      </c>
      <c r="L1467" s="1">
        <v>939</v>
      </c>
      <c r="M1467" s="1">
        <v>829</v>
      </c>
      <c r="N1467" s="1">
        <v>708</v>
      </c>
      <c r="O1467" s="1">
        <v>865</v>
      </c>
      <c r="P1467" s="1">
        <v>864</v>
      </c>
      <c r="Q1467" s="49">
        <v>44.7</v>
      </c>
      <c r="R1467" s="49">
        <v>2826.4</v>
      </c>
    </row>
    <row r="1468" spans="1:18" x14ac:dyDescent="0.3">
      <c r="A1468" s="6">
        <v>44926</v>
      </c>
      <c r="B1468" s="1">
        <v>25216</v>
      </c>
      <c r="C1468" s="1">
        <v>12858</v>
      </c>
      <c r="D1468" s="1">
        <v>9234</v>
      </c>
      <c r="E1468" s="1">
        <v>140</v>
      </c>
      <c r="F1468" s="7">
        <f t="shared" si="30"/>
        <v>47448</v>
      </c>
      <c r="L1468" s="1">
        <v>949</v>
      </c>
      <c r="M1468" s="1">
        <v>832</v>
      </c>
      <c r="N1468" s="1">
        <v>716</v>
      </c>
      <c r="O1468" s="1">
        <v>853</v>
      </c>
      <c r="P1468" s="1">
        <v>872</v>
      </c>
      <c r="Q1468" s="49">
        <v>41.3</v>
      </c>
      <c r="R1468" s="49">
        <v>2867.5</v>
      </c>
    </row>
    <row r="1469" spans="1:18" x14ac:dyDescent="0.3">
      <c r="A1469" s="6">
        <v>44933</v>
      </c>
      <c r="B1469" s="1">
        <v>32372</v>
      </c>
      <c r="C1469" s="1">
        <v>17489</v>
      </c>
      <c r="D1469" s="1">
        <v>11376</v>
      </c>
      <c r="E1469" s="1">
        <v>169</v>
      </c>
      <c r="F1469" s="7">
        <f t="shared" ref="F1469:F1532" si="33">SUM(B1469:E1469)</f>
        <v>61406</v>
      </c>
      <c r="H1469" s="5">
        <f>F1469</f>
        <v>61406</v>
      </c>
      <c r="L1469" s="1">
        <v>937</v>
      </c>
    </row>
    <row r="1470" spans="1:18" x14ac:dyDescent="0.3">
      <c r="A1470" s="6">
        <v>44940</v>
      </c>
      <c r="B1470" s="1">
        <v>33359</v>
      </c>
      <c r="C1470" s="1">
        <v>18562</v>
      </c>
      <c r="D1470" s="1">
        <v>12340</v>
      </c>
      <c r="E1470" s="1">
        <v>159</v>
      </c>
      <c r="F1470" s="7">
        <f t="shared" si="33"/>
        <v>64420</v>
      </c>
      <c r="G1470" s="7">
        <v>2970</v>
      </c>
      <c r="H1470" s="5">
        <f>IF(A!F1470&gt;0,H1469+A!F1470," ")</f>
        <v>125826</v>
      </c>
      <c r="I1470" s="1">
        <v>125715</v>
      </c>
      <c r="J1470" s="5">
        <f>K1470</f>
        <v>4947</v>
      </c>
      <c r="K1470" s="1">
        <v>4947</v>
      </c>
      <c r="L1470" s="1">
        <v>932</v>
      </c>
      <c r="M1470" s="1">
        <v>822</v>
      </c>
      <c r="N1470" s="1">
        <v>727</v>
      </c>
      <c r="O1470" s="1">
        <v>901</v>
      </c>
      <c r="P1470" s="1">
        <v>861</v>
      </c>
      <c r="Q1470" s="49">
        <v>55.4</v>
      </c>
      <c r="R1470" s="49">
        <v>108.4</v>
      </c>
    </row>
    <row r="1471" spans="1:18" x14ac:dyDescent="0.3">
      <c r="A1471" s="6">
        <v>44947</v>
      </c>
      <c r="B1471" s="1">
        <v>38339</v>
      </c>
      <c r="C1471" s="1">
        <v>16744</v>
      </c>
      <c r="D1471" s="1">
        <v>11956</v>
      </c>
      <c r="E1471" s="1">
        <v>190</v>
      </c>
      <c r="F1471" s="7">
        <f t="shared" si="33"/>
        <v>67229</v>
      </c>
      <c r="G1471" s="7">
        <v>2948</v>
      </c>
      <c r="H1471" s="5">
        <f>IF(A!F1471&gt;0,H1470+A!F1471," ")</f>
        <v>193055</v>
      </c>
      <c r="I1471" s="1">
        <v>192892</v>
      </c>
      <c r="J1471" s="5">
        <f t="shared" ref="J1471:J1534" si="34">IF(G1471&gt;0,J1470+G1471," ")</f>
        <v>7895</v>
      </c>
      <c r="K1471" s="1">
        <v>7895</v>
      </c>
      <c r="L1471" s="1">
        <v>951</v>
      </c>
      <c r="M1471" s="1">
        <v>838</v>
      </c>
      <c r="N1471" s="1">
        <v>719</v>
      </c>
      <c r="O1471" s="1">
        <v>905</v>
      </c>
      <c r="P1471" s="1">
        <v>881</v>
      </c>
      <c r="Q1471" s="49">
        <v>59.2</v>
      </c>
      <c r="R1471" s="49">
        <v>167.6</v>
      </c>
    </row>
    <row r="1472" spans="1:18" x14ac:dyDescent="0.3">
      <c r="A1472" s="6">
        <v>44954</v>
      </c>
      <c r="B1472" s="1">
        <v>33010</v>
      </c>
      <c r="C1472" s="1">
        <v>17189</v>
      </c>
      <c r="D1472" s="1">
        <v>12777</v>
      </c>
      <c r="E1472" s="1">
        <v>223</v>
      </c>
      <c r="F1472" s="7">
        <f t="shared" si="33"/>
        <v>63199</v>
      </c>
      <c r="G1472" s="7">
        <v>3001</v>
      </c>
      <c r="H1472" s="5">
        <f>IF(A!F1472&gt;0,H1471+A!F1472," ")</f>
        <v>256254</v>
      </c>
      <c r="I1472" s="1">
        <v>256035</v>
      </c>
      <c r="J1472" s="5">
        <f t="shared" si="34"/>
        <v>10896</v>
      </c>
      <c r="K1472" s="1">
        <v>10896</v>
      </c>
      <c r="L1472" s="1">
        <v>957</v>
      </c>
      <c r="M1472" s="1">
        <v>844</v>
      </c>
      <c r="N1472" s="1">
        <v>729</v>
      </c>
      <c r="O1472" s="1">
        <v>906</v>
      </c>
      <c r="P1472" s="1">
        <v>880</v>
      </c>
      <c r="Q1472" s="49">
        <v>55.6</v>
      </c>
      <c r="R1472" s="49">
        <v>223.2</v>
      </c>
    </row>
    <row r="1473" spans="1:18" x14ac:dyDescent="0.3">
      <c r="A1473" s="6">
        <v>44961</v>
      </c>
      <c r="B1473" s="1">
        <v>35533</v>
      </c>
      <c r="C1473" s="1">
        <v>15074</v>
      </c>
      <c r="D1473" s="1">
        <v>11740</v>
      </c>
      <c r="E1473" s="1">
        <v>308</v>
      </c>
      <c r="F1473" s="7">
        <f t="shared" si="33"/>
        <v>62655</v>
      </c>
      <c r="G1473" s="7">
        <v>3035</v>
      </c>
      <c r="H1473" s="5">
        <f>IF(A!F1473&gt;0,H1472+A!F1473," ")</f>
        <v>318909</v>
      </c>
      <c r="I1473" s="1">
        <v>318649</v>
      </c>
      <c r="J1473" s="5">
        <f t="shared" si="34"/>
        <v>13931</v>
      </c>
      <c r="K1473" s="1">
        <v>13931</v>
      </c>
      <c r="L1473" s="1">
        <v>952</v>
      </c>
      <c r="M1473" s="1">
        <v>841</v>
      </c>
      <c r="N1473" s="1">
        <v>741</v>
      </c>
      <c r="O1473" s="1">
        <v>902</v>
      </c>
      <c r="P1473" s="1">
        <v>886</v>
      </c>
      <c r="Q1473" s="49">
        <v>55.4</v>
      </c>
      <c r="R1473" s="49">
        <v>278.60000000000002</v>
      </c>
    </row>
    <row r="1474" spans="1:18" x14ac:dyDescent="0.3">
      <c r="A1474" s="6">
        <v>44968</v>
      </c>
      <c r="B1474" s="1">
        <v>38701</v>
      </c>
      <c r="C1474" s="1">
        <v>17223</v>
      </c>
      <c r="D1474" s="1">
        <v>11058</v>
      </c>
      <c r="E1474" s="1">
        <v>287</v>
      </c>
      <c r="F1474" s="7">
        <f t="shared" si="33"/>
        <v>67269</v>
      </c>
      <c r="G1474" s="7">
        <v>3127</v>
      </c>
      <c r="H1474" s="5">
        <f>IF(A!F1474&gt;0,H1473+A!F1474," ")</f>
        <v>386178</v>
      </c>
      <c r="I1474" s="1">
        <v>385871</v>
      </c>
      <c r="J1474" s="5">
        <f t="shared" si="34"/>
        <v>17058</v>
      </c>
      <c r="K1474" s="1">
        <v>17058</v>
      </c>
      <c r="L1474" s="1">
        <v>940</v>
      </c>
      <c r="M1474" s="1">
        <v>845</v>
      </c>
      <c r="N1474" s="1">
        <v>740</v>
      </c>
      <c r="O1474" s="1">
        <v>903</v>
      </c>
      <c r="P1474" s="1">
        <v>883</v>
      </c>
      <c r="Q1474" s="49">
        <v>59.3</v>
      </c>
      <c r="R1474" s="49">
        <v>337.9</v>
      </c>
    </row>
    <row r="1475" spans="1:18" x14ac:dyDescent="0.3">
      <c r="A1475" s="6">
        <v>44975</v>
      </c>
      <c r="B1475" s="1">
        <v>33564</v>
      </c>
      <c r="C1475" s="1">
        <v>19374</v>
      </c>
      <c r="D1475" s="1">
        <v>10945</v>
      </c>
      <c r="E1475" s="1">
        <v>279</v>
      </c>
      <c r="F1475" s="7">
        <f t="shared" si="33"/>
        <v>64162</v>
      </c>
      <c r="G1475" s="7">
        <v>3170</v>
      </c>
      <c r="H1475" s="5">
        <f>IF(A!F1475&gt;0,H1474+A!F1475," ")</f>
        <v>450340</v>
      </c>
      <c r="I1475" s="1">
        <v>449986</v>
      </c>
      <c r="J1475" s="5">
        <f t="shared" si="34"/>
        <v>20228</v>
      </c>
      <c r="K1475" s="1">
        <v>20228</v>
      </c>
      <c r="L1475" s="1">
        <v>923</v>
      </c>
      <c r="M1475" s="1">
        <v>851</v>
      </c>
      <c r="N1475" s="1">
        <v>743</v>
      </c>
      <c r="O1475" s="1">
        <v>894</v>
      </c>
      <c r="P1475" s="1">
        <v>870</v>
      </c>
      <c r="Q1475" s="49">
        <v>55.8</v>
      </c>
      <c r="R1475" s="49">
        <v>393.7</v>
      </c>
    </row>
    <row r="1476" spans="1:18" x14ac:dyDescent="0.3">
      <c r="A1476" s="6">
        <v>44982</v>
      </c>
      <c r="B1476" s="1">
        <v>27901</v>
      </c>
      <c r="C1476" s="1">
        <v>16806</v>
      </c>
      <c r="D1476" s="1">
        <v>9904</v>
      </c>
      <c r="E1476" s="1">
        <v>215</v>
      </c>
      <c r="F1476" s="7">
        <f t="shared" si="33"/>
        <v>54826</v>
      </c>
      <c r="G1476" s="7">
        <v>3276</v>
      </c>
      <c r="H1476" s="5">
        <f>IF(A!F1476&gt;0,H1475+A!F1476," ")</f>
        <v>505166</v>
      </c>
      <c r="I1476" s="1">
        <v>504755</v>
      </c>
      <c r="J1476" s="5">
        <f t="shared" si="34"/>
        <v>23504</v>
      </c>
      <c r="K1476" s="1">
        <v>23504</v>
      </c>
      <c r="L1476" s="1">
        <v>928</v>
      </c>
      <c r="M1476" s="1">
        <v>856</v>
      </c>
      <c r="N1476" s="1">
        <v>738</v>
      </c>
      <c r="O1476" s="1">
        <v>953</v>
      </c>
      <c r="P1476" s="1">
        <v>871</v>
      </c>
      <c r="Q1476" s="49">
        <v>47.7</v>
      </c>
      <c r="R1476" s="49">
        <v>441.4</v>
      </c>
    </row>
    <row r="1477" spans="1:18" x14ac:dyDescent="0.3">
      <c r="A1477" s="6">
        <v>44989</v>
      </c>
      <c r="B1477" s="1">
        <v>33216</v>
      </c>
      <c r="C1477" s="1">
        <v>18901</v>
      </c>
      <c r="D1477" s="1">
        <v>10321</v>
      </c>
      <c r="E1477" s="1">
        <v>170</v>
      </c>
      <c r="F1477" s="7">
        <f t="shared" si="33"/>
        <v>62608</v>
      </c>
      <c r="G1477" s="7">
        <v>3377</v>
      </c>
      <c r="H1477" s="5">
        <f>IF(A!F1477&gt;0,H1476+A!F1477," ")</f>
        <v>567774</v>
      </c>
      <c r="I1477" s="1">
        <v>567774</v>
      </c>
      <c r="J1477" s="5">
        <f t="shared" si="34"/>
        <v>26881</v>
      </c>
      <c r="K1477" s="1">
        <v>27538</v>
      </c>
      <c r="L1477" s="1">
        <v>927</v>
      </c>
      <c r="M1477" s="1">
        <v>850</v>
      </c>
      <c r="N1477" s="1">
        <v>745</v>
      </c>
      <c r="O1477" s="1">
        <v>899</v>
      </c>
      <c r="P1477" s="1">
        <v>874</v>
      </c>
      <c r="Q1477" s="49">
        <v>54.7</v>
      </c>
      <c r="R1477" s="49">
        <v>496.4</v>
      </c>
    </row>
    <row r="1478" spans="1:18" x14ac:dyDescent="0.3">
      <c r="A1478" s="6">
        <v>44996</v>
      </c>
      <c r="B1478" s="1">
        <v>29936</v>
      </c>
      <c r="C1478" s="1">
        <v>22798</v>
      </c>
      <c r="D1478" s="1">
        <v>9895</v>
      </c>
      <c r="E1478" s="1">
        <v>175</v>
      </c>
      <c r="F1478" s="7">
        <f t="shared" si="33"/>
        <v>62804</v>
      </c>
      <c r="G1478" s="7">
        <v>3309</v>
      </c>
      <c r="H1478" s="5">
        <f>IF(A!F1478&gt;0,H1477+A!F1478," ")</f>
        <v>630578</v>
      </c>
      <c r="I1478" s="1">
        <v>630578</v>
      </c>
      <c r="J1478" s="5">
        <f t="shared" si="34"/>
        <v>30190</v>
      </c>
      <c r="K1478" s="1">
        <v>30847</v>
      </c>
      <c r="L1478" s="1">
        <v>931</v>
      </c>
      <c r="M1478" s="1">
        <v>850</v>
      </c>
      <c r="N1478" s="1">
        <v>745</v>
      </c>
      <c r="O1478" s="1">
        <v>969</v>
      </c>
      <c r="P1478" s="1">
        <v>872</v>
      </c>
      <c r="Q1478" s="49">
        <v>54.8</v>
      </c>
      <c r="R1478" s="49">
        <v>551.1</v>
      </c>
    </row>
    <row r="1479" spans="1:18" x14ac:dyDescent="0.3">
      <c r="A1479" s="6">
        <v>45003</v>
      </c>
      <c r="B1479" s="1">
        <v>32358</v>
      </c>
      <c r="C1479" s="1">
        <v>19279</v>
      </c>
      <c r="D1479" s="1">
        <v>9371</v>
      </c>
      <c r="E1479" s="1">
        <v>235</v>
      </c>
      <c r="F1479" s="7">
        <f t="shared" si="33"/>
        <v>61243</v>
      </c>
      <c r="G1479" s="7">
        <v>3391</v>
      </c>
      <c r="H1479" s="5">
        <f>IF(A!F1479&gt;0,H1478+A!F1479," ")</f>
        <v>691821</v>
      </c>
      <c r="I1479" s="1">
        <v>691821</v>
      </c>
      <c r="J1479" s="5">
        <f t="shared" si="34"/>
        <v>33581</v>
      </c>
      <c r="K1479" s="1">
        <v>34238</v>
      </c>
      <c r="L1479" s="1">
        <v>916</v>
      </c>
      <c r="M1479" s="1">
        <v>848</v>
      </c>
      <c r="N1479" s="1">
        <v>737</v>
      </c>
      <c r="O1479" s="1">
        <v>970</v>
      </c>
      <c r="P1479" s="1">
        <v>867</v>
      </c>
      <c r="Q1479" s="49">
        <v>53.1</v>
      </c>
      <c r="R1479" s="49">
        <v>604</v>
      </c>
    </row>
    <row r="1480" spans="1:18" x14ac:dyDescent="0.3">
      <c r="A1480" s="6">
        <v>45010</v>
      </c>
      <c r="B1480" s="1">
        <v>28577</v>
      </c>
      <c r="C1480" s="1">
        <v>24023</v>
      </c>
      <c r="D1480" s="1">
        <v>9878</v>
      </c>
      <c r="E1480" s="1">
        <v>310</v>
      </c>
      <c r="F1480" s="7">
        <f t="shared" si="33"/>
        <v>62788</v>
      </c>
      <c r="G1480" s="7">
        <v>3275</v>
      </c>
      <c r="H1480" s="5">
        <f>IF(A!F1480&gt;0,H1479+A!F1480," ")</f>
        <v>754609</v>
      </c>
      <c r="I1480" s="1">
        <v>754609</v>
      </c>
      <c r="J1480" s="5">
        <f t="shared" si="34"/>
        <v>36856</v>
      </c>
      <c r="K1480" s="1">
        <v>37513</v>
      </c>
      <c r="L1480" s="1">
        <v>910</v>
      </c>
      <c r="M1480" s="1">
        <v>844</v>
      </c>
      <c r="N1480" s="1">
        <v>732</v>
      </c>
      <c r="O1480" s="1">
        <v>965</v>
      </c>
      <c r="P1480" s="1">
        <v>857</v>
      </c>
      <c r="Q1480" s="49">
        <v>53.8</v>
      </c>
      <c r="R1480" s="49">
        <v>658</v>
      </c>
    </row>
    <row r="1481" spans="1:18" x14ac:dyDescent="0.3">
      <c r="A1481" s="6">
        <v>45017</v>
      </c>
      <c r="B1481" s="1">
        <v>30899</v>
      </c>
      <c r="C1481" s="1">
        <v>22020</v>
      </c>
      <c r="D1481" s="1">
        <v>8708</v>
      </c>
      <c r="E1481" s="1">
        <v>531</v>
      </c>
      <c r="F1481" s="7">
        <f t="shared" si="33"/>
        <v>62158</v>
      </c>
      <c r="G1481" s="7">
        <v>3723</v>
      </c>
      <c r="H1481" s="5">
        <f>IF(A!F1481&gt;0,H1480+A!F1481," ")</f>
        <v>816767</v>
      </c>
      <c r="I1481" s="1">
        <v>816734</v>
      </c>
      <c r="J1481" s="5">
        <f t="shared" si="34"/>
        <v>40579</v>
      </c>
      <c r="K1481" s="1">
        <v>41236</v>
      </c>
      <c r="L1481" s="1">
        <v>912</v>
      </c>
      <c r="M1481" s="1">
        <v>848</v>
      </c>
      <c r="N1481" s="1">
        <v>740</v>
      </c>
      <c r="O1481" s="1">
        <v>965</v>
      </c>
      <c r="P1481" s="1">
        <v>866</v>
      </c>
      <c r="Q1481" s="49">
        <v>53.8</v>
      </c>
      <c r="R1481" s="49">
        <v>712</v>
      </c>
    </row>
    <row r="1482" spans="1:18" x14ac:dyDescent="0.3">
      <c r="A1482" s="6">
        <v>45024</v>
      </c>
      <c r="B1482" s="1">
        <v>20904</v>
      </c>
      <c r="C1482" s="1">
        <v>22171</v>
      </c>
      <c r="D1482" s="1">
        <v>6743</v>
      </c>
      <c r="E1482" s="1">
        <v>382</v>
      </c>
      <c r="F1482" s="7">
        <f t="shared" si="33"/>
        <v>50200</v>
      </c>
      <c r="G1482" s="7">
        <v>3002</v>
      </c>
      <c r="H1482" s="5">
        <f>IF(A!F1482&gt;0,H1481+A!F1482," ")</f>
        <v>866967</v>
      </c>
      <c r="I1482" s="5">
        <f>IF(A!G1482&gt;0,I1481+A!G1482," ")</f>
        <v>819736</v>
      </c>
      <c r="J1482" s="5">
        <f t="shared" si="34"/>
        <v>43581</v>
      </c>
      <c r="K1482" s="1">
        <v>44238</v>
      </c>
      <c r="L1482" s="1">
        <v>912</v>
      </c>
      <c r="M1482" s="1">
        <v>845</v>
      </c>
      <c r="N1482" s="1">
        <v>751</v>
      </c>
      <c r="O1482" s="1">
        <v>990</v>
      </c>
      <c r="P1482" s="1">
        <v>861</v>
      </c>
      <c r="Q1482" s="49">
        <v>43.2</v>
      </c>
      <c r="R1482" s="49">
        <v>755.2</v>
      </c>
    </row>
    <row r="1483" spans="1:18" x14ac:dyDescent="0.3">
      <c r="A1483" s="6">
        <v>45031</v>
      </c>
      <c r="B1483" s="1">
        <v>24717</v>
      </c>
      <c r="C1483" s="1">
        <v>25094</v>
      </c>
      <c r="D1483" s="1">
        <v>8290</v>
      </c>
      <c r="E1483" s="1">
        <v>345</v>
      </c>
      <c r="F1483" s="7">
        <f t="shared" si="33"/>
        <v>58446</v>
      </c>
      <c r="G1483" s="7">
        <v>3235</v>
      </c>
      <c r="H1483" s="5">
        <f>IF(A!F1483&gt;0,H1482+A!F1483," ")</f>
        <v>925413</v>
      </c>
      <c r="I1483" s="1">
        <v>925318</v>
      </c>
      <c r="J1483" s="5">
        <f t="shared" si="34"/>
        <v>46816</v>
      </c>
      <c r="K1483" s="1">
        <v>47473</v>
      </c>
      <c r="L1483" s="1">
        <v>907</v>
      </c>
      <c r="M1483" s="1">
        <v>845</v>
      </c>
      <c r="N1483" s="1">
        <v>739</v>
      </c>
      <c r="O1483" s="1">
        <v>982</v>
      </c>
      <c r="P1483" s="1">
        <v>857</v>
      </c>
      <c r="Q1483" s="49">
        <v>50.1</v>
      </c>
      <c r="R1483" s="49">
        <v>804.8</v>
      </c>
    </row>
    <row r="1484" spans="1:18" x14ac:dyDescent="0.3">
      <c r="A1484" s="6">
        <v>45038</v>
      </c>
      <c r="B1484" s="1">
        <v>26697</v>
      </c>
      <c r="C1484" s="1">
        <v>24493</v>
      </c>
      <c r="D1484" s="1">
        <v>9593</v>
      </c>
      <c r="E1484" s="1">
        <v>364</v>
      </c>
      <c r="F1484" s="7">
        <f t="shared" si="33"/>
        <v>61147</v>
      </c>
      <c r="G1484" s="7">
        <v>3317</v>
      </c>
      <c r="H1484" s="5">
        <f>IF(A!F1484&gt;0,H1483+A!F1484," ")</f>
        <v>986560</v>
      </c>
      <c r="I1484" s="1">
        <v>986427</v>
      </c>
      <c r="J1484" s="5">
        <f t="shared" si="34"/>
        <v>50133</v>
      </c>
      <c r="K1484" s="1">
        <v>50790</v>
      </c>
      <c r="L1484" s="1">
        <v>895</v>
      </c>
      <c r="M1484" s="1">
        <v>838</v>
      </c>
      <c r="N1484" s="1">
        <v>736</v>
      </c>
      <c r="O1484" s="1">
        <v>976</v>
      </c>
      <c r="P1484" s="1">
        <v>848</v>
      </c>
      <c r="Q1484" s="49">
        <v>51.8</v>
      </c>
      <c r="R1484" s="49">
        <v>857.1</v>
      </c>
    </row>
    <row r="1485" spans="1:18" x14ac:dyDescent="0.3">
      <c r="A1485" s="6">
        <v>45045</v>
      </c>
      <c r="B1485" s="1">
        <v>27710</v>
      </c>
      <c r="C1485" s="1">
        <v>21443</v>
      </c>
      <c r="D1485" s="1">
        <v>7919</v>
      </c>
      <c r="E1485" s="1">
        <v>423</v>
      </c>
      <c r="F1485" s="7">
        <f t="shared" si="33"/>
        <v>57495</v>
      </c>
      <c r="G1485" s="7">
        <v>2796</v>
      </c>
      <c r="H1485" s="5">
        <f>IF(A!F1485&gt;0,H1484+A!F1485," ")</f>
        <v>1044055</v>
      </c>
      <c r="I1485" s="1">
        <v>1043922</v>
      </c>
      <c r="J1485" s="5">
        <f t="shared" si="34"/>
        <v>52929</v>
      </c>
      <c r="K1485" s="1">
        <v>53586</v>
      </c>
      <c r="L1485" s="1">
        <v>884</v>
      </c>
      <c r="M1485" s="1">
        <v>837</v>
      </c>
      <c r="N1485" s="1">
        <v>735</v>
      </c>
      <c r="O1485" s="1">
        <v>1006</v>
      </c>
      <c r="P1485" s="1">
        <v>847</v>
      </c>
      <c r="Q1485" s="49">
        <v>48.7</v>
      </c>
      <c r="R1485" s="49">
        <v>905.6</v>
      </c>
    </row>
    <row r="1486" spans="1:18" x14ac:dyDescent="0.3">
      <c r="A1486" s="6">
        <v>45052</v>
      </c>
      <c r="B1486" s="1">
        <v>28587</v>
      </c>
      <c r="C1486" s="1">
        <v>20283</v>
      </c>
      <c r="D1486" s="1">
        <v>7444</v>
      </c>
      <c r="E1486" s="1">
        <v>439</v>
      </c>
      <c r="F1486" s="7">
        <f t="shared" si="33"/>
        <v>56753</v>
      </c>
      <c r="G1486" s="7">
        <v>3170</v>
      </c>
      <c r="H1486" s="5">
        <f>IF(A!F1486&gt;0,H1485+A!F1486," ")</f>
        <v>1100808</v>
      </c>
      <c r="I1486" s="1">
        <v>1100808</v>
      </c>
      <c r="J1486" s="5">
        <f t="shared" si="34"/>
        <v>56099</v>
      </c>
      <c r="K1486" s="1">
        <v>56756</v>
      </c>
      <c r="L1486" s="1">
        <v>900</v>
      </c>
      <c r="M1486" s="1">
        <v>828</v>
      </c>
      <c r="N1486" s="1">
        <v>733</v>
      </c>
      <c r="O1486" s="1">
        <v>956</v>
      </c>
      <c r="P1486" s="1">
        <v>853</v>
      </c>
      <c r="Q1486" s="49">
        <v>48.4</v>
      </c>
      <c r="R1486" s="49">
        <v>954.3</v>
      </c>
    </row>
    <row r="1487" spans="1:18" x14ac:dyDescent="0.3">
      <c r="A1487" s="6">
        <v>45059</v>
      </c>
      <c r="B1487" s="1">
        <v>27460</v>
      </c>
      <c r="C1487" s="1">
        <v>22345</v>
      </c>
      <c r="D1487" s="1">
        <v>8412</v>
      </c>
      <c r="E1487" s="1">
        <v>419</v>
      </c>
      <c r="F1487" s="7">
        <f t="shared" si="33"/>
        <v>58636</v>
      </c>
      <c r="G1487" s="7">
        <v>3442</v>
      </c>
      <c r="H1487" s="5">
        <f>IF(A!F1487&gt;0,H1486+A!F1487," ")</f>
        <v>1159444</v>
      </c>
      <c r="I1487" s="1">
        <v>1159438</v>
      </c>
      <c r="J1487" s="5">
        <f t="shared" si="34"/>
        <v>59541</v>
      </c>
      <c r="K1487" s="1">
        <v>60198</v>
      </c>
      <c r="L1487" s="1">
        <v>891</v>
      </c>
      <c r="M1487" s="1">
        <v>831</v>
      </c>
      <c r="N1487" s="1">
        <v>752</v>
      </c>
      <c r="O1487" s="1">
        <v>967</v>
      </c>
      <c r="P1487" s="1">
        <v>849</v>
      </c>
      <c r="Q1487" s="49">
        <v>49.8</v>
      </c>
      <c r="R1487" s="49">
        <v>1003.7</v>
      </c>
    </row>
    <row r="1488" spans="1:18" x14ac:dyDescent="0.3">
      <c r="A1488" s="6">
        <v>45066</v>
      </c>
      <c r="B1488" s="1">
        <v>29000</v>
      </c>
      <c r="C1488" s="1">
        <v>20161</v>
      </c>
      <c r="D1488" s="1">
        <v>8019</v>
      </c>
      <c r="E1488" s="1">
        <v>427</v>
      </c>
      <c r="F1488" s="7">
        <f t="shared" si="33"/>
        <v>57607</v>
      </c>
      <c r="G1488" s="7">
        <v>3276</v>
      </c>
      <c r="H1488" s="5">
        <f>IF(A!F1488&gt;0,H1487+A!F1488," ")</f>
        <v>1217051</v>
      </c>
      <c r="I1488" s="1">
        <v>1217051</v>
      </c>
      <c r="J1488" s="5">
        <f t="shared" si="34"/>
        <v>62817</v>
      </c>
      <c r="K1488" s="1">
        <v>63474</v>
      </c>
      <c r="L1488" s="1">
        <v>877</v>
      </c>
      <c r="M1488" s="1">
        <v>817</v>
      </c>
      <c r="N1488" s="1">
        <v>757</v>
      </c>
      <c r="O1488" s="1">
        <v>964</v>
      </c>
      <c r="P1488" s="1">
        <v>840</v>
      </c>
      <c r="Q1488" s="49">
        <v>48.4</v>
      </c>
      <c r="R1488" s="49">
        <v>1052.3</v>
      </c>
    </row>
    <row r="1489" spans="1:18" x14ac:dyDescent="0.3">
      <c r="A1489" s="6">
        <v>45073</v>
      </c>
      <c r="B1489" s="1">
        <v>23793</v>
      </c>
      <c r="C1489" s="1">
        <v>20152</v>
      </c>
      <c r="D1489" s="1">
        <v>7572</v>
      </c>
      <c r="E1489" s="1">
        <v>433</v>
      </c>
      <c r="F1489" s="7">
        <f t="shared" si="33"/>
        <v>51950</v>
      </c>
      <c r="G1489" s="7">
        <v>2601</v>
      </c>
      <c r="H1489" s="5">
        <f>IF(A!F1489&gt;0,H1488+A!F1489," ")</f>
        <v>1269001</v>
      </c>
      <c r="I1489" s="1">
        <v>1269001</v>
      </c>
      <c r="J1489" s="5">
        <f t="shared" si="34"/>
        <v>65418</v>
      </c>
      <c r="K1489" s="1">
        <v>66075</v>
      </c>
      <c r="L1489" s="1">
        <v>862</v>
      </c>
      <c r="M1489" s="1">
        <v>811</v>
      </c>
      <c r="N1489" s="1">
        <v>734</v>
      </c>
      <c r="O1489" s="1">
        <v>968</v>
      </c>
      <c r="P1489" s="1">
        <v>825</v>
      </c>
      <c r="Q1489" s="49">
        <v>42.8</v>
      </c>
      <c r="R1489" s="49">
        <v>1094.9000000000001</v>
      </c>
    </row>
    <row r="1490" spans="1:18" x14ac:dyDescent="0.3">
      <c r="A1490" s="6">
        <v>45080</v>
      </c>
      <c r="B1490" s="1">
        <v>29961</v>
      </c>
      <c r="C1490" s="1">
        <v>18265</v>
      </c>
      <c r="D1490" s="1">
        <v>7731</v>
      </c>
      <c r="E1490" s="1">
        <v>475</v>
      </c>
      <c r="F1490" s="7">
        <f t="shared" si="33"/>
        <v>56432</v>
      </c>
      <c r="G1490" s="7">
        <v>3154</v>
      </c>
      <c r="H1490" s="5">
        <f>IF(A!F1490&gt;0,H1489+A!F1490," ")</f>
        <v>1325433</v>
      </c>
      <c r="I1490" s="1">
        <v>1325433</v>
      </c>
      <c r="J1490" s="5">
        <f t="shared" si="34"/>
        <v>68572</v>
      </c>
      <c r="K1490" s="1">
        <v>69229</v>
      </c>
      <c r="L1490" s="1">
        <v>876</v>
      </c>
      <c r="M1490" s="1">
        <v>819</v>
      </c>
      <c r="N1490" s="1">
        <v>738</v>
      </c>
      <c r="O1490" s="1">
        <v>964</v>
      </c>
      <c r="P1490" s="1">
        <v>840</v>
      </c>
      <c r="Q1490" s="49">
        <v>47.4</v>
      </c>
      <c r="R1490" s="49">
        <v>1142.5</v>
      </c>
    </row>
    <row r="1491" spans="1:18" x14ac:dyDescent="0.3">
      <c r="A1491" s="6">
        <v>45087</v>
      </c>
      <c r="B1491" s="1">
        <v>28444</v>
      </c>
      <c r="C1491" s="1">
        <v>19478</v>
      </c>
      <c r="D1491" s="1">
        <v>7804</v>
      </c>
      <c r="E1491" s="1">
        <v>461</v>
      </c>
      <c r="F1491" s="7">
        <f t="shared" si="33"/>
        <v>56187</v>
      </c>
      <c r="G1491" s="7">
        <v>3112</v>
      </c>
      <c r="H1491" s="5">
        <f>IF(A!F1491&gt;0,H1490+A!F1491," ")</f>
        <v>1381620</v>
      </c>
      <c r="I1491" s="1">
        <v>1381620</v>
      </c>
      <c r="J1491" s="5">
        <f t="shared" si="34"/>
        <v>71684</v>
      </c>
      <c r="K1491" s="1">
        <v>72341</v>
      </c>
      <c r="L1491" s="1">
        <v>871</v>
      </c>
      <c r="M1491" s="1">
        <v>798</v>
      </c>
      <c r="N1491" s="1">
        <v>735</v>
      </c>
      <c r="O1491" s="1">
        <v>992</v>
      </c>
      <c r="P1491" s="1">
        <v>828</v>
      </c>
      <c r="Q1491" s="49">
        <v>46.5</v>
      </c>
      <c r="R1491" s="49">
        <v>1188.8</v>
      </c>
    </row>
    <row r="1492" spans="1:18" x14ac:dyDescent="0.3">
      <c r="A1492" s="6">
        <v>45094</v>
      </c>
      <c r="B1492" s="1">
        <v>31141</v>
      </c>
      <c r="C1492" s="1">
        <v>17107</v>
      </c>
      <c r="D1492" s="1">
        <v>8820</v>
      </c>
      <c r="E1492" s="1">
        <v>436</v>
      </c>
      <c r="F1492" s="7">
        <f t="shared" si="33"/>
        <v>57504</v>
      </c>
      <c r="G1492" s="7">
        <v>3199</v>
      </c>
      <c r="H1492" s="5">
        <f>IF(A!F1492&gt;0,H1491+A!F1492," ")</f>
        <v>1439124</v>
      </c>
      <c r="I1492" s="1">
        <v>1439124</v>
      </c>
      <c r="J1492" s="5">
        <f t="shared" si="34"/>
        <v>74883</v>
      </c>
      <c r="K1492" s="1">
        <v>75540</v>
      </c>
      <c r="L1492" s="1">
        <v>870</v>
      </c>
      <c r="M1492" s="1">
        <v>794</v>
      </c>
      <c r="N1492" s="1">
        <v>741</v>
      </c>
      <c r="O1492" s="1">
        <v>985</v>
      </c>
      <c r="P1492" s="1">
        <v>829</v>
      </c>
      <c r="Q1492" s="49">
        <v>47.6</v>
      </c>
      <c r="R1492" s="49">
        <v>1236.8</v>
      </c>
    </row>
    <row r="1493" spans="1:18" x14ac:dyDescent="0.3">
      <c r="A1493" s="6">
        <v>45101</v>
      </c>
      <c r="B1493" s="1">
        <v>30904</v>
      </c>
      <c r="C1493" s="1">
        <v>17013</v>
      </c>
      <c r="D1493" s="1">
        <v>9600</v>
      </c>
      <c r="E1493" s="1">
        <v>444</v>
      </c>
      <c r="F1493" s="7">
        <f t="shared" si="33"/>
        <v>57961</v>
      </c>
      <c r="G1493" s="7">
        <v>2891</v>
      </c>
      <c r="H1493" s="5">
        <f>IF(A!F1493&gt;0,H1492+A!F1493," ")</f>
        <v>1497085</v>
      </c>
      <c r="I1493" s="1">
        <v>1497085</v>
      </c>
      <c r="J1493" s="5">
        <f t="shared" si="34"/>
        <v>77774</v>
      </c>
      <c r="K1493" s="1">
        <v>78431</v>
      </c>
      <c r="L1493" s="1">
        <v>875</v>
      </c>
      <c r="M1493" s="1">
        <v>796</v>
      </c>
      <c r="N1493" s="1">
        <v>737</v>
      </c>
      <c r="O1493" s="1">
        <v>974</v>
      </c>
      <c r="P1493" s="1">
        <v>830</v>
      </c>
      <c r="Q1493" s="49">
        <v>48.1</v>
      </c>
      <c r="R1493" s="49">
        <v>1285</v>
      </c>
    </row>
    <row r="1494" spans="1:18" x14ac:dyDescent="0.3">
      <c r="A1494" s="6">
        <v>45108</v>
      </c>
      <c r="B1494" s="1">
        <v>31553</v>
      </c>
      <c r="C1494" s="1">
        <v>16398</v>
      </c>
      <c r="D1494" s="1">
        <v>8395</v>
      </c>
      <c r="E1494" s="1">
        <v>451</v>
      </c>
      <c r="F1494" s="7">
        <f t="shared" si="33"/>
        <v>56797</v>
      </c>
      <c r="G1494" s="7">
        <v>2603</v>
      </c>
      <c r="H1494" s="5">
        <f>IF(A!F1494&gt;0,H1493+A!F1494," ")</f>
        <v>1553882</v>
      </c>
      <c r="J1494" s="5">
        <f t="shared" si="34"/>
        <v>80377</v>
      </c>
      <c r="L1494" s="1">
        <v>874</v>
      </c>
      <c r="Q1494" s="1">
        <v>46.9</v>
      </c>
      <c r="R1494" s="49">
        <v>1331.9</v>
      </c>
    </row>
    <row r="1495" spans="1:18" x14ac:dyDescent="0.3">
      <c r="A1495" s="6">
        <v>45115</v>
      </c>
      <c r="B1495" s="1">
        <v>33453</v>
      </c>
      <c r="C1495" s="1">
        <v>15640</v>
      </c>
      <c r="D1495" s="1">
        <v>8608</v>
      </c>
      <c r="E1495" s="1">
        <v>307</v>
      </c>
      <c r="F1495" s="7">
        <f t="shared" si="33"/>
        <v>58008</v>
      </c>
      <c r="G1495" s="7">
        <v>2987</v>
      </c>
      <c r="H1495" s="5">
        <f>IF(A!F1495&gt;0,H1494+A!F1495," ")</f>
        <v>1611890</v>
      </c>
      <c r="I1495" s="1">
        <v>1611890</v>
      </c>
      <c r="J1495" s="5">
        <f t="shared" si="34"/>
        <v>83364</v>
      </c>
      <c r="K1495" s="1">
        <v>84021</v>
      </c>
      <c r="L1495" s="1">
        <v>879</v>
      </c>
      <c r="M1495" s="1">
        <v>807</v>
      </c>
      <c r="N1495" s="1">
        <v>727</v>
      </c>
      <c r="O1495" s="1">
        <v>957</v>
      </c>
      <c r="P1495" s="1">
        <v>838</v>
      </c>
      <c r="Q1495" s="49">
        <v>48.6</v>
      </c>
      <c r="R1495" s="49">
        <v>1380.5</v>
      </c>
    </row>
    <row r="1496" spans="1:18" x14ac:dyDescent="0.3">
      <c r="A1496" s="6">
        <v>45122</v>
      </c>
      <c r="B1496" s="1">
        <v>34701</v>
      </c>
      <c r="C1496" s="1">
        <v>15342</v>
      </c>
      <c r="D1496" s="1">
        <v>8751</v>
      </c>
      <c r="E1496" s="1">
        <v>458</v>
      </c>
      <c r="F1496" s="7">
        <f t="shared" si="33"/>
        <v>59252</v>
      </c>
      <c r="G1496" s="7">
        <v>3123</v>
      </c>
      <c r="H1496" s="5">
        <f>IF(A!F1496&gt;0,H1495+A!F1496," ")</f>
        <v>1671142</v>
      </c>
      <c r="I1496" s="1">
        <v>1671142</v>
      </c>
      <c r="J1496" s="5">
        <f t="shared" si="34"/>
        <v>86487</v>
      </c>
      <c r="K1496" s="1">
        <v>87144</v>
      </c>
      <c r="L1496" s="1">
        <v>877</v>
      </c>
      <c r="M1496" s="1">
        <v>811</v>
      </c>
      <c r="N1496" s="1">
        <v>744</v>
      </c>
      <c r="O1496" s="1">
        <v>880</v>
      </c>
      <c r="P1496" s="1">
        <v>841</v>
      </c>
      <c r="Q1496" s="49">
        <v>49.8</v>
      </c>
      <c r="R1496" s="49">
        <v>1430.8</v>
      </c>
    </row>
    <row r="1497" spans="1:18" x14ac:dyDescent="0.3">
      <c r="A1497" s="6">
        <v>45129</v>
      </c>
      <c r="B1497" s="1">
        <v>35468</v>
      </c>
      <c r="C1497" s="1">
        <v>16971</v>
      </c>
      <c r="D1497" s="1">
        <v>8559</v>
      </c>
      <c r="E1497" s="1">
        <v>423</v>
      </c>
      <c r="F1497" s="7">
        <f t="shared" si="33"/>
        <v>61421</v>
      </c>
      <c r="G1497" s="7">
        <v>3107</v>
      </c>
      <c r="H1497" s="5">
        <f>IF(A!F1497&gt;0,H1496+A!F1497," ")</f>
        <v>1732563</v>
      </c>
      <c r="I1497" s="1">
        <v>1732563</v>
      </c>
      <c r="J1497" s="5">
        <f t="shared" si="34"/>
        <v>89594</v>
      </c>
      <c r="K1497" s="1">
        <v>90251</v>
      </c>
      <c r="L1497" s="1">
        <v>891</v>
      </c>
      <c r="M1497" s="1">
        <v>803</v>
      </c>
      <c r="N1497" s="1">
        <v>739</v>
      </c>
      <c r="O1497" s="1">
        <v>1011</v>
      </c>
      <c r="P1497" s="1">
        <v>846</v>
      </c>
      <c r="Q1497" s="49">
        <v>52</v>
      </c>
      <c r="R1497" s="49">
        <v>1482.3</v>
      </c>
    </row>
    <row r="1498" spans="1:18" x14ac:dyDescent="0.3">
      <c r="A1498" s="6">
        <v>45136</v>
      </c>
      <c r="B1498" s="1">
        <v>34890</v>
      </c>
      <c r="C1498" s="1">
        <v>17313</v>
      </c>
      <c r="D1498" s="1">
        <v>8211</v>
      </c>
      <c r="E1498" s="1">
        <v>451</v>
      </c>
      <c r="F1498" s="7">
        <f t="shared" si="33"/>
        <v>60865</v>
      </c>
      <c r="G1498" s="7">
        <v>2864</v>
      </c>
      <c r="H1498" s="5">
        <f>IF(A!F1498&gt;0,H1497+A!F1498," ")</f>
        <v>1793428</v>
      </c>
      <c r="I1498" s="1">
        <v>1793410</v>
      </c>
      <c r="J1498" s="5">
        <f t="shared" si="34"/>
        <v>92458</v>
      </c>
      <c r="K1498" s="1">
        <v>93115</v>
      </c>
      <c r="L1498" s="1">
        <v>897</v>
      </c>
      <c r="M1498" s="1">
        <v>819</v>
      </c>
      <c r="N1498" s="1">
        <v>740</v>
      </c>
      <c r="O1498" s="1">
        <v>1018</v>
      </c>
      <c r="P1498" s="1">
        <v>855</v>
      </c>
      <c r="Q1498" s="49">
        <v>52</v>
      </c>
      <c r="R1498" s="49">
        <v>1534.5</v>
      </c>
    </row>
    <row r="1499" spans="1:18" x14ac:dyDescent="0.3">
      <c r="A1499" s="6">
        <v>45143</v>
      </c>
      <c r="B1499" s="1">
        <v>32665</v>
      </c>
      <c r="C1499" s="1">
        <v>17222</v>
      </c>
      <c r="D1499" s="1">
        <v>8112</v>
      </c>
      <c r="E1499" s="1">
        <v>402</v>
      </c>
      <c r="F1499" s="7">
        <f t="shared" si="33"/>
        <v>58401</v>
      </c>
      <c r="G1499" s="7">
        <v>2905</v>
      </c>
      <c r="H1499" s="5">
        <f>IF(A!F1499&gt;0,H1498+A!F1499," ")</f>
        <v>1851829</v>
      </c>
      <c r="I1499" s="1">
        <v>1851829</v>
      </c>
      <c r="J1499" s="5">
        <f t="shared" si="34"/>
        <v>95363</v>
      </c>
      <c r="K1499" s="1">
        <v>96020</v>
      </c>
      <c r="L1499" s="1">
        <v>909</v>
      </c>
      <c r="M1499" s="1">
        <v>822</v>
      </c>
      <c r="N1499" s="1">
        <v>746</v>
      </c>
      <c r="O1499" s="1">
        <v>863</v>
      </c>
      <c r="P1499" s="1">
        <v>861</v>
      </c>
      <c r="Q1499" s="49">
        <v>50.2</v>
      </c>
      <c r="R1499" s="49">
        <v>1584.8</v>
      </c>
    </row>
    <row r="1500" spans="1:18" x14ac:dyDescent="0.3">
      <c r="A1500" s="6">
        <v>45150</v>
      </c>
      <c r="B1500" s="1">
        <v>29399</v>
      </c>
      <c r="C1500" s="1">
        <v>14688</v>
      </c>
      <c r="D1500" s="1">
        <v>8213</v>
      </c>
      <c r="E1500" s="1">
        <v>476</v>
      </c>
      <c r="F1500" s="7">
        <f t="shared" si="33"/>
        <v>52776</v>
      </c>
      <c r="G1500" s="7">
        <v>2761</v>
      </c>
      <c r="H1500" s="5">
        <f>IF(A!F1500&gt;0,H1499+A!F1500," ")</f>
        <v>1904605</v>
      </c>
      <c r="I1500" s="1">
        <v>1904605</v>
      </c>
      <c r="J1500" s="5">
        <f t="shared" si="34"/>
        <v>98124</v>
      </c>
      <c r="K1500" s="1">
        <v>98781</v>
      </c>
      <c r="L1500" s="1">
        <v>914</v>
      </c>
      <c r="M1500" s="1">
        <v>825</v>
      </c>
      <c r="N1500" s="1">
        <v>735</v>
      </c>
      <c r="O1500" s="1">
        <v>983</v>
      </c>
      <c r="P1500" s="1">
        <v>862</v>
      </c>
      <c r="Q1500" s="49">
        <v>45.5</v>
      </c>
      <c r="R1500" s="49">
        <v>1630.2</v>
      </c>
    </row>
    <row r="1501" spans="1:18" x14ac:dyDescent="0.3">
      <c r="A1501" s="6">
        <v>45157</v>
      </c>
      <c r="B1501" s="1">
        <v>34135</v>
      </c>
      <c r="C1501" s="1">
        <v>18483</v>
      </c>
      <c r="D1501" s="1">
        <v>8225</v>
      </c>
      <c r="E1501" s="1">
        <v>374</v>
      </c>
      <c r="F1501" s="7">
        <f t="shared" si="33"/>
        <v>61217</v>
      </c>
      <c r="G1501" s="7">
        <v>2910</v>
      </c>
      <c r="H1501" s="5">
        <f>IF(A!F1501&gt;0,H1500+A!F1501," ")</f>
        <v>1965822</v>
      </c>
      <c r="I1501" s="1">
        <v>1965822</v>
      </c>
      <c r="J1501" s="5">
        <f t="shared" si="34"/>
        <v>101034</v>
      </c>
      <c r="K1501" s="1">
        <v>101691</v>
      </c>
      <c r="L1501" s="1">
        <v>911</v>
      </c>
      <c r="M1501" s="1">
        <v>824</v>
      </c>
      <c r="N1501" s="1">
        <v>737</v>
      </c>
      <c r="O1501" s="1">
        <v>968</v>
      </c>
      <c r="P1501" s="1">
        <v>862</v>
      </c>
      <c r="Q1501" s="49">
        <v>52.8</v>
      </c>
      <c r="R1501" s="49">
        <v>1682.9</v>
      </c>
    </row>
    <row r="1502" spans="1:18" x14ac:dyDescent="0.3">
      <c r="A1502" s="6">
        <v>45164</v>
      </c>
      <c r="B1502" s="1">
        <v>34703</v>
      </c>
      <c r="C1502" s="1">
        <v>17594</v>
      </c>
      <c r="D1502" s="1">
        <v>8937</v>
      </c>
      <c r="E1502" s="1">
        <v>412</v>
      </c>
      <c r="F1502" s="7">
        <f t="shared" si="33"/>
        <v>61646</v>
      </c>
      <c r="G1502" s="7">
        <v>2954</v>
      </c>
      <c r="H1502" s="5">
        <f>IF(A!F1502&gt;0,H1501+A!F1502," ")</f>
        <v>2027468</v>
      </c>
      <c r="I1502" s="1">
        <v>2027468</v>
      </c>
      <c r="J1502" s="5">
        <f t="shared" si="34"/>
        <v>103988</v>
      </c>
      <c r="K1502" s="1">
        <v>104645</v>
      </c>
      <c r="L1502" s="1">
        <v>920</v>
      </c>
      <c r="M1502" s="1">
        <v>837</v>
      </c>
      <c r="N1502" s="1">
        <v>743</v>
      </c>
      <c r="O1502" s="1">
        <v>977</v>
      </c>
      <c r="P1502" s="1">
        <v>871</v>
      </c>
      <c r="Q1502" s="49">
        <v>53.7</v>
      </c>
      <c r="R1502" s="49">
        <v>1735.9</v>
      </c>
    </row>
    <row r="1503" spans="1:18" x14ac:dyDescent="0.3">
      <c r="A1503" s="6">
        <v>45171</v>
      </c>
      <c r="B1503" s="1">
        <v>35566</v>
      </c>
      <c r="C1503" s="1">
        <v>16906</v>
      </c>
      <c r="D1503" s="1">
        <v>9229</v>
      </c>
      <c r="E1503" s="1">
        <v>340</v>
      </c>
      <c r="F1503" s="7">
        <f t="shared" si="33"/>
        <v>62041</v>
      </c>
      <c r="G1503" s="7">
        <v>2869</v>
      </c>
      <c r="H1503" s="5">
        <f>IF(A!F1503&gt;0,H1502+A!F1503," ")</f>
        <v>2089509</v>
      </c>
      <c r="I1503" s="1">
        <v>2089509</v>
      </c>
      <c r="J1503" s="5">
        <f t="shared" si="34"/>
        <v>106857</v>
      </c>
      <c r="K1503" s="1">
        <v>107514</v>
      </c>
      <c r="L1503" s="1">
        <v>933</v>
      </c>
      <c r="M1503" s="1">
        <v>837</v>
      </c>
      <c r="N1503" s="1">
        <v>745</v>
      </c>
      <c r="O1503" s="1">
        <v>941</v>
      </c>
      <c r="P1503" s="1">
        <v>879</v>
      </c>
      <c r="Q1503" s="49">
        <v>54.5</v>
      </c>
      <c r="R1503" s="49">
        <v>1790.4</v>
      </c>
    </row>
    <row r="1504" spans="1:18" x14ac:dyDescent="0.3">
      <c r="A1504" s="6">
        <v>45178</v>
      </c>
      <c r="B1504" s="1">
        <v>33451</v>
      </c>
      <c r="C1504" s="1">
        <v>17630</v>
      </c>
      <c r="D1504" s="1">
        <v>8277</v>
      </c>
      <c r="E1504" s="1">
        <v>334</v>
      </c>
      <c r="F1504" s="7">
        <f t="shared" si="33"/>
        <v>59692</v>
      </c>
      <c r="G1504" s="7">
        <v>2476</v>
      </c>
      <c r="H1504" s="5">
        <f>IF(A!F1504&gt;0,H1503+A!F1504," ")</f>
        <v>2149201</v>
      </c>
      <c r="I1504" s="1">
        <v>2149201</v>
      </c>
      <c r="J1504" s="5">
        <f t="shared" si="34"/>
        <v>109333</v>
      </c>
      <c r="K1504" s="1">
        <v>109990</v>
      </c>
      <c r="L1504" s="1">
        <v>936</v>
      </c>
      <c r="M1504" s="1">
        <v>847</v>
      </c>
      <c r="N1504" s="1">
        <v>747</v>
      </c>
      <c r="O1504" s="1">
        <v>998</v>
      </c>
      <c r="P1504" s="1">
        <v>883</v>
      </c>
      <c r="Q1504" s="49">
        <v>52.7</v>
      </c>
      <c r="R1504" s="49">
        <v>1843.6</v>
      </c>
    </row>
    <row r="1505" spans="1:18" x14ac:dyDescent="0.3">
      <c r="A1505" s="6">
        <v>45185</v>
      </c>
      <c r="B1505" s="1">
        <v>36894</v>
      </c>
      <c r="C1505" s="1">
        <v>20252</v>
      </c>
      <c r="D1505" s="1">
        <v>9360</v>
      </c>
      <c r="E1505" s="1">
        <v>429</v>
      </c>
      <c r="F1505" s="7">
        <f t="shared" si="33"/>
        <v>66935</v>
      </c>
      <c r="G1505" s="7">
        <v>2922</v>
      </c>
      <c r="H1505" s="5">
        <f>IF(A!F1505&gt;0,H1504+A!F1505," ")</f>
        <v>2216136</v>
      </c>
      <c r="I1505" s="1">
        <v>2216137</v>
      </c>
      <c r="J1505" s="5">
        <f t="shared" si="34"/>
        <v>112255</v>
      </c>
      <c r="K1505" s="1">
        <v>112912</v>
      </c>
      <c r="L1505" s="1">
        <v>938</v>
      </c>
      <c r="M1505" s="1">
        <v>843</v>
      </c>
      <c r="N1505" s="1">
        <v>745</v>
      </c>
      <c r="O1505" s="1">
        <v>980</v>
      </c>
      <c r="P1505" s="1">
        <v>882</v>
      </c>
      <c r="Q1505" s="49">
        <v>59.1</v>
      </c>
      <c r="R1505" s="49">
        <v>1902.5</v>
      </c>
    </row>
    <row r="1506" spans="1:18" x14ac:dyDescent="0.3">
      <c r="A1506" s="6">
        <v>45192</v>
      </c>
      <c r="B1506" s="1">
        <v>34934</v>
      </c>
      <c r="C1506" s="1">
        <v>16222</v>
      </c>
      <c r="D1506" s="1">
        <v>9090</v>
      </c>
      <c r="E1506" s="1">
        <v>354</v>
      </c>
      <c r="F1506" s="7">
        <f t="shared" si="33"/>
        <v>60600</v>
      </c>
      <c r="G1506" s="7">
        <v>2833</v>
      </c>
      <c r="H1506" s="5">
        <f>IF(A!F1506&gt;0,H1505+A!F1506," ")</f>
        <v>2276736</v>
      </c>
      <c r="I1506" s="1">
        <v>2276736</v>
      </c>
      <c r="J1506" s="5">
        <f t="shared" si="34"/>
        <v>115088</v>
      </c>
      <c r="K1506" s="1">
        <v>115745</v>
      </c>
      <c r="L1506" s="1">
        <v>946</v>
      </c>
      <c r="M1506" s="1">
        <v>846</v>
      </c>
      <c r="N1506" s="1">
        <v>750</v>
      </c>
      <c r="O1506" s="1">
        <v>952</v>
      </c>
      <c r="P1506" s="1">
        <v>890</v>
      </c>
      <c r="Q1506" s="49">
        <v>53.9</v>
      </c>
      <c r="R1506" s="49">
        <v>1857</v>
      </c>
    </row>
    <row r="1507" spans="1:18" x14ac:dyDescent="0.3">
      <c r="A1507" s="6">
        <v>45199</v>
      </c>
      <c r="B1507" s="1">
        <v>34770</v>
      </c>
      <c r="C1507" s="1">
        <v>16995</v>
      </c>
      <c r="D1507" s="1">
        <v>9538</v>
      </c>
      <c r="E1507" s="1">
        <v>445</v>
      </c>
      <c r="F1507" s="7">
        <f t="shared" si="33"/>
        <v>61748</v>
      </c>
      <c r="G1507" s="7">
        <v>2881</v>
      </c>
      <c r="H1507" s="5">
        <f>IF(A!F1507&gt;0,H1506+A!F1507," ")</f>
        <v>2338484</v>
      </c>
      <c r="I1507" s="1">
        <v>2338484</v>
      </c>
      <c r="J1507" s="5">
        <f t="shared" si="34"/>
        <v>117969</v>
      </c>
      <c r="K1507" s="1">
        <v>118626</v>
      </c>
      <c r="L1507" s="1">
        <v>953</v>
      </c>
      <c r="M1507" s="1">
        <v>853</v>
      </c>
      <c r="N1507" s="1">
        <v>749</v>
      </c>
      <c r="O1507" s="1">
        <v>956</v>
      </c>
      <c r="P1507" s="1">
        <v>894</v>
      </c>
      <c r="Q1507" s="49">
        <v>55.2</v>
      </c>
      <c r="R1507" s="49">
        <v>2011.5</v>
      </c>
    </row>
    <row r="1508" spans="1:18" x14ac:dyDescent="0.3">
      <c r="A1508" s="6">
        <v>45206</v>
      </c>
      <c r="B1508" s="1">
        <v>36146</v>
      </c>
      <c r="C1508" s="1">
        <v>15132</v>
      </c>
      <c r="D1508" s="1">
        <v>9692</v>
      </c>
      <c r="E1508" s="1">
        <v>529</v>
      </c>
      <c r="F1508" s="7">
        <f t="shared" si="33"/>
        <v>61499</v>
      </c>
      <c r="G1508" s="7">
        <v>2937</v>
      </c>
      <c r="H1508" s="5">
        <f>IF(A!F1508&gt;0,H1507+A!F1508," ")</f>
        <v>2399983</v>
      </c>
      <c r="I1508" s="1">
        <v>2399983</v>
      </c>
      <c r="J1508" s="5">
        <f t="shared" si="34"/>
        <v>120906</v>
      </c>
      <c r="K1508" s="1">
        <v>121563</v>
      </c>
      <c r="L1508" s="1">
        <v>958</v>
      </c>
      <c r="M1508" s="1">
        <v>862</v>
      </c>
      <c r="N1508" s="1">
        <v>754</v>
      </c>
      <c r="O1508" s="1">
        <v>976</v>
      </c>
      <c r="P1508" s="1">
        <v>902</v>
      </c>
      <c r="Q1508" s="49">
        <v>55.5</v>
      </c>
      <c r="R1508" s="49">
        <v>2068.4</v>
      </c>
    </row>
    <row r="1509" spans="1:18" x14ac:dyDescent="0.3">
      <c r="A1509" s="6">
        <v>45213</v>
      </c>
      <c r="B1509" s="1">
        <v>28237</v>
      </c>
      <c r="C1509" s="1">
        <v>16168</v>
      </c>
      <c r="D1509" s="1">
        <v>9195</v>
      </c>
      <c r="E1509" s="1">
        <v>433</v>
      </c>
      <c r="F1509" s="7">
        <f t="shared" si="33"/>
        <v>54033</v>
      </c>
      <c r="G1509" s="7">
        <v>2484</v>
      </c>
      <c r="H1509" s="5">
        <f>IF(A!F1509&gt;0,H1508+A!F1509," ")</f>
        <v>2454016</v>
      </c>
      <c r="I1509" s="1">
        <v>2454016</v>
      </c>
      <c r="J1509" s="5">
        <f t="shared" si="34"/>
        <v>123390</v>
      </c>
      <c r="K1509" s="1">
        <v>124047</v>
      </c>
      <c r="L1509" s="1">
        <v>958</v>
      </c>
      <c r="M1509" s="1">
        <v>866</v>
      </c>
      <c r="N1509" s="1">
        <v>745</v>
      </c>
      <c r="O1509" s="1">
        <v>967</v>
      </c>
      <c r="P1509" s="1">
        <v>894</v>
      </c>
      <c r="Q1509" s="49">
        <v>48.3</v>
      </c>
      <c r="R1509" s="49">
        <v>2114.9</v>
      </c>
    </row>
    <row r="1510" spans="1:18" x14ac:dyDescent="0.3">
      <c r="A1510" s="6">
        <v>45220</v>
      </c>
      <c r="B1510" s="1">
        <v>30974</v>
      </c>
      <c r="C1510" s="1">
        <v>20023</v>
      </c>
      <c r="D1510" s="1">
        <v>10465</v>
      </c>
      <c r="E1510" s="1">
        <v>427</v>
      </c>
      <c r="F1510" s="7">
        <f t="shared" si="33"/>
        <v>61889</v>
      </c>
      <c r="G1510" s="7">
        <v>2982</v>
      </c>
      <c r="H1510" s="5">
        <f>IF(A!F1510&gt;0,H1509+A!F1510," ")</f>
        <v>2515905</v>
      </c>
      <c r="I1510" s="1">
        <v>2515905</v>
      </c>
      <c r="J1510" s="5">
        <f t="shared" si="34"/>
        <v>126372</v>
      </c>
      <c r="K1510" s="1">
        <v>127029</v>
      </c>
      <c r="L1510" s="1">
        <v>959</v>
      </c>
      <c r="M1510" s="1">
        <v>871</v>
      </c>
      <c r="N1510" s="1">
        <v>739</v>
      </c>
      <c r="O1510" s="1">
        <v>930</v>
      </c>
      <c r="P1510" s="1">
        <v>893</v>
      </c>
      <c r="Q1510" s="49">
        <v>55.3</v>
      </c>
      <c r="R1510" s="49">
        <v>2171.4</v>
      </c>
    </row>
    <row r="1511" spans="1:18" x14ac:dyDescent="0.3">
      <c r="A1511" s="6">
        <v>45227</v>
      </c>
      <c r="B1511" s="1">
        <v>40114</v>
      </c>
      <c r="C1511" s="1">
        <v>15055</v>
      </c>
      <c r="D1511" s="1">
        <v>10963</v>
      </c>
      <c r="E1511" s="1">
        <v>475</v>
      </c>
      <c r="F1511" s="7">
        <f t="shared" si="33"/>
        <v>66607</v>
      </c>
      <c r="G1511" s="7">
        <v>2808</v>
      </c>
      <c r="H1511" s="5">
        <f>IF(A!F1511&gt;0,H1510+A!F1511," ")</f>
        <v>2582512</v>
      </c>
      <c r="I1511" s="1">
        <v>2581899</v>
      </c>
      <c r="J1511" s="5">
        <f t="shared" si="34"/>
        <v>129180</v>
      </c>
      <c r="K1511" s="1">
        <v>129837</v>
      </c>
      <c r="L1511" s="1">
        <v>960</v>
      </c>
      <c r="M1511" s="1">
        <v>875</v>
      </c>
      <c r="N1511" s="1">
        <v>744</v>
      </c>
      <c r="O1511" s="1">
        <v>982</v>
      </c>
      <c r="P1511" s="1">
        <v>907</v>
      </c>
      <c r="Q1511" s="49">
        <v>59.8</v>
      </c>
      <c r="R1511" s="49">
        <v>2230.9</v>
      </c>
    </row>
    <row r="1512" spans="1:18" x14ac:dyDescent="0.3">
      <c r="A1512" s="6">
        <v>45234</v>
      </c>
      <c r="B1512" s="1">
        <v>32028</v>
      </c>
      <c r="C1512" s="1">
        <v>22458</v>
      </c>
      <c r="D1512" s="1">
        <v>11909</v>
      </c>
      <c r="E1512" s="1">
        <v>569</v>
      </c>
      <c r="F1512" s="7">
        <f t="shared" si="33"/>
        <v>66964</v>
      </c>
      <c r="G1512" s="7">
        <v>2949</v>
      </c>
      <c r="H1512" s="5">
        <f>IF(A!F1512&gt;0,H1511+A!F1512," ")</f>
        <v>2649476</v>
      </c>
      <c r="I1512" s="1">
        <v>2649476</v>
      </c>
      <c r="J1512" s="5">
        <f t="shared" si="34"/>
        <v>132129</v>
      </c>
      <c r="K1512" s="1">
        <v>132786</v>
      </c>
      <c r="L1512" s="1">
        <v>963</v>
      </c>
      <c r="M1512" s="1">
        <v>867</v>
      </c>
      <c r="N1512" s="1">
        <v>722</v>
      </c>
      <c r="O1512" s="1">
        <v>943</v>
      </c>
      <c r="P1512" s="1">
        <v>888</v>
      </c>
      <c r="Q1512" s="49">
        <v>59.4</v>
      </c>
      <c r="R1512" s="49">
        <v>2290.6</v>
      </c>
    </row>
    <row r="1513" spans="1:18" x14ac:dyDescent="0.3">
      <c r="A1513" s="6">
        <v>45241</v>
      </c>
      <c r="B1513" s="1">
        <v>33748</v>
      </c>
      <c r="C1513" s="1">
        <v>21068</v>
      </c>
      <c r="D1513" s="1">
        <v>11709</v>
      </c>
      <c r="E1513" s="1">
        <v>575</v>
      </c>
      <c r="F1513" s="7">
        <f t="shared" si="33"/>
        <v>67100</v>
      </c>
      <c r="G1513" s="7">
        <v>3196</v>
      </c>
      <c r="H1513" s="5">
        <f>IF(A!F1513&gt;0,H1512+A!F1513," ")</f>
        <v>2716576</v>
      </c>
      <c r="I1513" s="1">
        <v>2716576</v>
      </c>
      <c r="J1513" s="5">
        <f t="shared" si="34"/>
        <v>135325</v>
      </c>
      <c r="K1513" s="1">
        <v>135982</v>
      </c>
      <c r="L1513" s="1">
        <v>971</v>
      </c>
      <c r="M1513" s="1">
        <v>870</v>
      </c>
      <c r="N1513" s="1">
        <v>718</v>
      </c>
      <c r="O1513" s="1">
        <v>947</v>
      </c>
      <c r="P1513" s="1">
        <v>895</v>
      </c>
      <c r="Q1513" s="49">
        <v>60.1</v>
      </c>
      <c r="R1513" s="49">
        <v>2350.6999999999998</v>
      </c>
    </row>
    <row r="1514" spans="1:18" x14ac:dyDescent="0.3">
      <c r="A1514" s="6">
        <v>45248</v>
      </c>
      <c r="B1514" s="1">
        <v>30233</v>
      </c>
      <c r="C1514" s="1">
        <v>20267</v>
      </c>
      <c r="D1514" s="1">
        <v>11388</v>
      </c>
      <c r="E1514" s="1">
        <v>573</v>
      </c>
      <c r="F1514" s="7">
        <f t="shared" si="33"/>
        <v>62461</v>
      </c>
      <c r="G1514" s="7">
        <v>2884</v>
      </c>
      <c r="H1514" s="5">
        <f>IF(A!F1514&gt;0,H1513+A!F1514," ")</f>
        <v>2779037</v>
      </c>
      <c r="I1514" s="1">
        <v>2780797</v>
      </c>
      <c r="J1514" s="5">
        <f t="shared" si="34"/>
        <v>138209</v>
      </c>
      <c r="K1514" s="1">
        <v>139385</v>
      </c>
      <c r="L1514" s="1">
        <v>966</v>
      </c>
      <c r="M1514" s="1">
        <v>876</v>
      </c>
      <c r="N1514" s="1">
        <v>720</v>
      </c>
      <c r="O1514" s="1">
        <v>949</v>
      </c>
      <c r="P1514" s="1">
        <v>892</v>
      </c>
      <c r="Q1514" s="49">
        <v>55.7</v>
      </c>
      <c r="R1514" s="49">
        <v>2407.6999999999998</v>
      </c>
    </row>
    <row r="1515" spans="1:18" x14ac:dyDescent="0.3">
      <c r="A1515" s="6">
        <v>45255</v>
      </c>
      <c r="B1515" s="1">
        <v>33865</v>
      </c>
      <c r="C1515" s="1">
        <v>19809</v>
      </c>
      <c r="D1515" s="1">
        <v>13046</v>
      </c>
      <c r="E1515" s="1">
        <v>697</v>
      </c>
      <c r="F1515" s="7">
        <f t="shared" si="33"/>
        <v>67417</v>
      </c>
      <c r="G1515" s="7">
        <v>3245</v>
      </c>
      <c r="H1515" s="5">
        <f>IF(A!F1515&gt;0,H1514+A!F1515," ")</f>
        <v>2846454</v>
      </c>
      <c r="I1515" s="1">
        <v>2846454</v>
      </c>
      <c r="J1515" s="5">
        <f t="shared" si="34"/>
        <v>141454</v>
      </c>
      <c r="K1515" s="1">
        <v>142111</v>
      </c>
      <c r="L1515" s="1">
        <v>956</v>
      </c>
      <c r="M1515" s="1">
        <v>874</v>
      </c>
      <c r="N1515" s="1">
        <v>734</v>
      </c>
      <c r="O1515" s="1">
        <v>976</v>
      </c>
      <c r="P1515" s="1">
        <v>889</v>
      </c>
      <c r="Q1515" s="49">
        <v>59.9</v>
      </c>
      <c r="R1515" s="49">
        <v>2466.6999999999998</v>
      </c>
    </row>
    <row r="1516" spans="1:18" x14ac:dyDescent="0.3">
      <c r="A1516" s="6">
        <v>45262</v>
      </c>
      <c r="B1516" s="1">
        <v>35983</v>
      </c>
      <c r="C1516" s="1">
        <v>19267</v>
      </c>
      <c r="D1516" s="1">
        <v>11324</v>
      </c>
      <c r="E1516" s="1">
        <v>407</v>
      </c>
      <c r="F1516" s="7">
        <f t="shared" si="33"/>
        <v>66981</v>
      </c>
      <c r="G1516" s="7">
        <v>3093</v>
      </c>
      <c r="H1516" s="5">
        <f>IF(A!F1516&gt;0,H1515+A!F1516," ")</f>
        <v>2913435</v>
      </c>
      <c r="I1516" s="1">
        <v>2913435</v>
      </c>
      <c r="J1516" s="5">
        <f t="shared" si="34"/>
        <v>144547</v>
      </c>
      <c r="K1516" s="1">
        <v>145204</v>
      </c>
      <c r="L1516" s="1">
        <v>972</v>
      </c>
      <c r="M1516" s="1">
        <v>869</v>
      </c>
      <c r="N1516" s="1">
        <v>723</v>
      </c>
      <c r="O1516" s="1">
        <v>983</v>
      </c>
      <c r="P1516" s="1">
        <v>900</v>
      </c>
      <c r="Q1516" s="49">
        <v>60.3</v>
      </c>
      <c r="R1516" s="49">
        <v>2526.1999999999998</v>
      </c>
    </row>
    <row r="1517" spans="1:18" x14ac:dyDescent="0.3">
      <c r="A1517" s="6">
        <v>45269</v>
      </c>
      <c r="B1517" s="1">
        <v>33830</v>
      </c>
      <c r="C1517" s="1">
        <v>16670</v>
      </c>
      <c r="D1517" s="1">
        <v>11313</v>
      </c>
      <c r="E1517" s="1">
        <v>485</v>
      </c>
      <c r="F1517" s="7">
        <f t="shared" si="33"/>
        <v>62298</v>
      </c>
      <c r="G1517" s="7">
        <v>3165</v>
      </c>
      <c r="H1517" s="5">
        <f>IF(A!F1517&gt;0,H1516+A!F1517," ")</f>
        <v>2975733</v>
      </c>
      <c r="I1517" s="1">
        <v>2975733</v>
      </c>
      <c r="J1517" s="5">
        <f t="shared" si="34"/>
        <v>147712</v>
      </c>
      <c r="K1517" s="1">
        <v>148369</v>
      </c>
      <c r="L1517" s="1">
        <v>974</v>
      </c>
      <c r="M1517" s="1">
        <v>863</v>
      </c>
      <c r="N1517" s="1">
        <v>721</v>
      </c>
      <c r="O1517" s="1">
        <v>967</v>
      </c>
      <c r="P1517" s="1">
        <v>898</v>
      </c>
      <c r="Q1517" s="49">
        <v>56</v>
      </c>
      <c r="R1517" s="49">
        <v>2582.1999999999998</v>
      </c>
    </row>
    <row r="1518" spans="1:18" x14ac:dyDescent="0.3">
      <c r="A1518" s="6">
        <v>45276</v>
      </c>
      <c r="B1518" s="1">
        <v>33938</v>
      </c>
      <c r="C1518" s="1">
        <v>19988</v>
      </c>
      <c r="D1518" s="1">
        <v>12613</v>
      </c>
      <c r="E1518" s="1">
        <v>436</v>
      </c>
      <c r="F1518" s="7">
        <f t="shared" si="33"/>
        <v>66975</v>
      </c>
      <c r="H1518" s="5">
        <f>IF(A!F1518&gt;0,H1517+A!F1518," ")</f>
        <v>3042708</v>
      </c>
      <c r="J1518" s="5" t="str">
        <f t="shared" si="34"/>
        <v xml:space="preserve"> </v>
      </c>
      <c r="L1518" s="1">
        <v>977</v>
      </c>
      <c r="Q1518" s="49"/>
      <c r="R1518" s="49"/>
    </row>
    <row r="1519" spans="1:18" x14ac:dyDescent="0.3">
      <c r="A1519" s="6">
        <v>45283</v>
      </c>
      <c r="B1519" s="1">
        <v>28791</v>
      </c>
      <c r="C1519" s="1">
        <v>20040</v>
      </c>
      <c r="D1519" s="1">
        <v>11188</v>
      </c>
      <c r="E1519" s="1">
        <v>366</v>
      </c>
      <c r="F1519" s="7">
        <f t="shared" si="33"/>
        <v>60385</v>
      </c>
      <c r="H1519" s="5">
        <f>IF(A!F1519&gt;0,H1518+A!F1519," ")</f>
        <v>3103093</v>
      </c>
      <c r="J1519" s="5" t="str">
        <f t="shared" si="34"/>
        <v xml:space="preserve"> </v>
      </c>
      <c r="L1519" s="1">
        <v>989</v>
      </c>
      <c r="Q1519" s="49"/>
      <c r="R1519" s="49"/>
    </row>
    <row r="1520" spans="1:18" x14ac:dyDescent="0.3">
      <c r="A1520" s="6">
        <v>45290</v>
      </c>
      <c r="B1520" s="1">
        <v>20886</v>
      </c>
      <c r="C1520" s="1">
        <v>11901</v>
      </c>
      <c r="D1520" s="1">
        <v>8475</v>
      </c>
      <c r="E1520" s="1">
        <v>216</v>
      </c>
      <c r="F1520" s="7">
        <f t="shared" si="33"/>
        <v>41478</v>
      </c>
      <c r="G1520" s="7">
        <v>1987</v>
      </c>
      <c r="H1520" s="5">
        <f>IF(A!F1520&gt;0,H1519+A!F1520," ")</f>
        <v>3144571</v>
      </c>
      <c r="I1520" s="1">
        <v>3144571</v>
      </c>
      <c r="J1520" s="5"/>
      <c r="K1520" s="1">
        <v>157149</v>
      </c>
      <c r="L1520" s="1">
        <v>965</v>
      </c>
      <c r="M1520" s="1">
        <v>861</v>
      </c>
      <c r="N1520" s="1">
        <v>737</v>
      </c>
      <c r="O1520" s="1">
        <v>948</v>
      </c>
      <c r="P1520" s="1">
        <v>889</v>
      </c>
      <c r="Q1520" s="49">
        <v>36.9</v>
      </c>
      <c r="R1520" s="49">
        <v>2733.6</v>
      </c>
    </row>
    <row r="1521" spans="1:18" x14ac:dyDescent="0.3">
      <c r="A1521" s="6">
        <v>45297</v>
      </c>
      <c r="B1521" s="1">
        <v>30476</v>
      </c>
      <c r="C1521" s="1">
        <v>17991</v>
      </c>
      <c r="D1521" s="1">
        <v>10181</v>
      </c>
      <c r="E1521" s="1">
        <v>249</v>
      </c>
      <c r="F1521" s="7">
        <f t="shared" si="33"/>
        <v>58897</v>
      </c>
      <c r="G1521" s="7">
        <v>1878</v>
      </c>
      <c r="H1521" s="5">
        <f>F1521</f>
        <v>58897</v>
      </c>
      <c r="I1521" s="1">
        <v>58897</v>
      </c>
      <c r="J1521" s="5">
        <f>G1521</f>
        <v>1878</v>
      </c>
      <c r="K1521" s="1">
        <v>1878</v>
      </c>
      <c r="L1521" s="1">
        <v>984</v>
      </c>
      <c r="M1521" s="1">
        <v>878</v>
      </c>
      <c r="N1521" s="1">
        <v>745</v>
      </c>
      <c r="O1521" s="1">
        <v>946</v>
      </c>
      <c r="P1521" s="1">
        <v>910</v>
      </c>
      <c r="Q1521" s="49">
        <v>53.6</v>
      </c>
      <c r="R1521" s="49">
        <v>51.1</v>
      </c>
    </row>
    <row r="1522" spans="1:18" x14ac:dyDescent="0.3">
      <c r="A1522" s="6">
        <v>45304</v>
      </c>
      <c r="B1522" s="1">
        <v>33884</v>
      </c>
      <c r="C1522" s="1">
        <v>17623</v>
      </c>
      <c r="D1522" s="1">
        <v>10119</v>
      </c>
      <c r="E1522" s="1">
        <v>182</v>
      </c>
      <c r="F1522" s="7">
        <f t="shared" si="33"/>
        <v>61808</v>
      </c>
      <c r="G1522" s="7">
        <v>2866</v>
      </c>
      <c r="H1522" s="5">
        <f>IF(A!F1522&gt;0,H1521+A!F1522," ")</f>
        <v>120705</v>
      </c>
      <c r="I1522" s="1">
        <v>120705</v>
      </c>
      <c r="J1522" s="5">
        <f t="shared" si="34"/>
        <v>4744</v>
      </c>
      <c r="K1522" s="1">
        <v>4863</v>
      </c>
      <c r="L1522" s="1">
        <v>987</v>
      </c>
      <c r="M1522" s="1">
        <v>867</v>
      </c>
      <c r="N1522" s="1">
        <v>746</v>
      </c>
      <c r="O1522" s="1">
        <v>1011</v>
      </c>
      <c r="P1522" s="1">
        <v>914</v>
      </c>
      <c r="Q1522" s="49">
        <v>56.5</v>
      </c>
      <c r="R1522" s="49">
        <v>104.9</v>
      </c>
    </row>
    <row r="1523" spans="1:18" x14ac:dyDescent="0.3">
      <c r="A1523" s="6">
        <v>45311</v>
      </c>
      <c r="B1523" s="1">
        <v>30398</v>
      </c>
      <c r="C1523" s="1">
        <v>15735</v>
      </c>
      <c r="D1523" s="1">
        <v>10261</v>
      </c>
      <c r="E1523" s="1">
        <v>215</v>
      </c>
      <c r="F1523" s="7">
        <f t="shared" si="33"/>
        <v>56609</v>
      </c>
      <c r="G1523" s="7">
        <v>2863</v>
      </c>
      <c r="H1523" s="5">
        <f>IF(A!F1523&gt;0,H1522+A!F1523," ")</f>
        <v>177314</v>
      </c>
      <c r="I1523" s="1">
        <v>177314</v>
      </c>
      <c r="J1523" s="5">
        <f t="shared" si="34"/>
        <v>7607</v>
      </c>
      <c r="K1523" s="1">
        <v>7726</v>
      </c>
      <c r="L1523" s="1">
        <v>990</v>
      </c>
      <c r="M1523" s="1">
        <v>846</v>
      </c>
      <c r="N1523" s="1">
        <v>732</v>
      </c>
      <c r="O1523" s="1">
        <v>956</v>
      </c>
      <c r="P1523" s="1">
        <v>903</v>
      </c>
      <c r="Q1523" s="49">
        <v>51.1</v>
      </c>
      <c r="R1523" s="49">
        <v>161.19999999999999</v>
      </c>
    </row>
    <row r="1524" spans="1:18" x14ac:dyDescent="0.3">
      <c r="A1524" s="6">
        <v>45318</v>
      </c>
      <c r="B1524" s="1">
        <v>38832</v>
      </c>
      <c r="C1524" s="1">
        <v>20435</v>
      </c>
      <c r="D1524" s="1">
        <v>10440</v>
      </c>
      <c r="E1524" s="1">
        <v>179</v>
      </c>
      <c r="F1524" s="7">
        <f t="shared" si="33"/>
        <v>69886</v>
      </c>
      <c r="G1524" s="7">
        <v>2948</v>
      </c>
      <c r="H1524" s="5">
        <f>IF(A!F1524&gt;0,H1523+A!F1524," ")</f>
        <v>247200</v>
      </c>
      <c r="I1524" s="1">
        <v>247195</v>
      </c>
      <c r="J1524" s="5">
        <f t="shared" si="34"/>
        <v>10555</v>
      </c>
      <c r="K1524" s="1">
        <v>10674</v>
      </c>
      <c r="L1524" s="1">
        <v>979</v>
      </c>
      <c r="M1524" s="1">
        <v>845</v>
      </c>
      <c r="N1524" s="1">
        <v>761</v>
      </c>
      <c r="O1524" s="1">
        <v>938</v>
      </c>
      <c r="P1524" s="1">
        <v>907</v>
      </c>
      <c r="Q1524" s="49">
        <v>63.4</v>
      </c>
      <c r="R1524" s="49">
        <v>224.6</v>
      </c>
    </row>
    <row r="1525" spans="1:18" x14ac:dyDescent="0.3">
      <c r="A1525" s="6">
        <v>45325</v>
      </c>
      <c r="B1525" s="1">
        <v>32087</v>
      </c>
      <c r="C1525" s="1">
        <v>19243</v>
      </c>
      <c r="D1525" s="1">
        <v>10746</v>
      </c>
      <c r="E1525" s="1">
        <v>219</v>
      </c>
      <c r="F1525" s="7">
        <f t="shared" si="33"/>
        <v>62295</v>
      </c>
      <c r="G1525" s="7">
        <v>2900</v>
      </c>
      <c r="H1525" s="5">
        <f>IF(A!F1525&gt;0,H1524+A!F1525," ")</f>
        <v>309495</v>
      </c>
      <c r="I1525" s="1">
        <v>309495</v>
      </c>
      <c r="J1525" s="5">
        <f t="shared" si="34"/>
        <v>13455</v>
      </c>
      <c r="K1525" s="1">
        <v>13574</v>
      </c>
      <c r="L1525" s="1">
        <v>989</v>
      </c>
      <c r="M1525" s="1">
        <v>851</v>
      </c>
      <c r="N1525" s="1">
        <v>784</v>
      </c>
      <c r="O1525" s="1">
        <v>971</v>
      </c>
      <c r="P1525" s="1">
        <v>911</v>
      </c>
      <c r="Q1525" s="49">
        <v>56.7</v>
      </c>
      <c r="R1525" s="49">
        <v>281.39999999999998</v>
      </c>
    </row>
    <row r="1526" spans="1:18" x14ac:dyDescent="0.3">
      <c r="A1526" s="6">
        <v>45332</v>
      </c>
      <c r="B1526" s="1">
        <v>34432</v>
      </c>
      <c r="C1526" s="1">
        <v>16523</v>
      </c>
      <c r="D1526" s="1">
        <v>10722</v>
      </c>
      <c r="E1526" s="1">
        <v>245</v>
      </c>
      <c r="F1526" s="7">
        <f t="shared" si="33"/>
        <v>61922</v>
      </c>
      <c r="G1526" s="7">
        <v>2846</v>
      </c>
      <c r="H1526" s="5">
        <f>IF(A!F1526&gt;0,H1525+A!F1526," ")</f>
        <v>371417</v>
      </c>
      <c r="I1526" s="1">
        <v>371417</v>
      </c>
      <c r="J1526" s="5">
        <f t="shared" si="34"/>
        <v>16301</v>
      </c>
      <c r="K1526" s="1">
        <v>16420</v>
      </c>
      <c r="L1526" s="1">
        <v>983</v>
      </c>
      <c r="M1526" s="1">
        <v>870</v>
      </c>
      <c r="N1526" s="1">
        <v>777</v>
      </c>
      <c r="O1526" s="1">
        <v>998</v>
      </c>
      <c r="P1526" s="1">
        <v>917</v>
      </c>
      <c r="Q1526" s="49">
        <v>56.8</v>
      </c>
      <c r="R1526" s="49">
        <v>338.1</v>
      </c>
    </row>
    <row r="1527" spans="1:18" x14ac:dyDescent="0.3">
      <c r="A1527" s="6">
        <v>45339</v>
      </c>
      <c r="B1527" s="1">
        <v>32365</v>
      </c>
      <c r="C1527" s="1">
        <v>16823</v>
      </c>
      <c r="D1527" s="1">
        <v>10924</v>
      </c>
      <c r="E1527" s="1">
        <v>295</v>
      </c>
      <c r="F1527" s="7">
        <f t="shared" si="33"/>
        <v>60407</v>
      </c>
      <c r="G1527" s="7">
        <v>2978</v>
      </c>
      <c r="H1527" s="5">
        <f>IF(A!F1527&gt;0,H1526+A!F1527," ")</f>
        <v>431824</v>
      </c>
      <c r="I1527" s="1">
        <v>431824</v>
      </c>
      <c r="J1527" s="5">
        <f t="shared" si="34"/>
        <v>19279</v>
      </c>
      <c r="K1527" s="1">
        <v>19398</v>
      </c>
      <c r="L1527" s="1">
        <v>970</v>
      </c>
      <c r="M1527" s="1">
        <v>869</v>
      </c>
      <c r="N1527" s="1">
        <v>781</v>
      </c>
      <c r="O1527" s="1">
        <v>1016</v>
      </c>
      <c r="P1527" s="1">
        <v>908</v>
      </c>
      <c r="Q1527" s="49">
        <v>54.8</v>
      </c>
      <c r="R1527" s="49">
        <v>393</v>
      </c>
    </row>
    <row r="1528" spans="1:18" x14ac:dyDescent="0.3">
      <c r="A1528" s="6">
        <v>45346</v>
      </c>
      <c r="B1528" s="1">
        <v>25855</v>
      </c>
      <c r="C1528" s="1">
        <v>19173</v>
      </c>
      <c r="D1528" s="1">
        <v>9692</v>
      </c>
      <c r="E1528" s="1">
        <v>268</v>
      </c>
      <c r="F1528" s="7">
        <f t="shared" si="33"/>
        <v>54988</v>
      </c>
      <c r="G1528" s="7">
        <v>2952</v>
      </c>
      <c r="H1528" s="5">
        <f>IF(A!F1528&gt;0,H1527+A!F1528," ")</f>
        <v>486812</v>
      </c>
      <c r="I1528" s="1">
        <v>486812</v>
      </c>
      <c r="J1528" s="5">
        <f t="shared" si="34"/>
        <v>22231</v>
      </c>
      <c r="K1528" s="1">
        <v>22350</v>
      </c>
      <c r="L1528" s="1">
        <v>970</v>
      </c>
      <c r="M1528" s="1">
        <v>872</v>
      </c>
      <c r="N1528" s="1">
        <v>790</v>
      </c>
      <c r="O1528" s="1">
        <v>923</v>
      </c>
      <c r="P1528" s="1">
        <v>904</v>
      </c>
      <c r="Q1528" s="49">
        <v>49.7</v>
      </c>
      <c r="R1528" s="49">
        <v>442.8</v>
      </c>
    </row>
    <row r="1529" spans="1:18" x14ac:dyDescent="0.3">
      <c r="A1529" s="6">
        <v>45353</v>
      </c>
      <c r="B1529" s="1">
        <v>32941</v>
      </c>
      <c r="C1529" s="1">
        <v>17775</v>
      </c>
      <c r="D1529" s="1">
        <v>9918</v>
      </c>
      <c r="E1529" s="1">
        <v>267</v>
      </c>
      <c r="F1529" s="7">
        <f t="shared" si="33"/>
        <v>60901</v>
      </c>
      <c r="G1529" s="7">
        <v>3011</v>
      </c>
      <c r="H1529" s="5">
        <f>IF(A!F1529&gt;0,H1528+A!F1529," ")</f>
        <v>547713</v>
      </c>
      <c r="I1529" s="1">
        <v>547713</v>
      </c>
      <c r="J1529" s="5">
        <f t="shared" si="34"/>
        <v>25242</v>
      </c>
      <c r="K1529" s="1">
        <v>25361</v>
      </c>
      <c r="L1529" s="1">
        <v>972</v>
      </c>
      <c r="M1529" s="1">
        <v>868</v>
      </c>
      <c r="N1529" s="1">
        <v>774</v>
      </c>
      <c r="O1529" s="1">
        <v>950</v>
      </c>
      <c r="P1529" s="1">
        <v>909</v>
      </c>
      <c r="Q1529" s="49">
        <v>55.4</v>
      </c>
      <c r="R1529" s="49">
        <v>498.2</v>
      </c>
    </row>
    <row r="1530" spans="1:18" x14ac:dyDescent="0.3">
      <c r="A1530" s="6">
        <v>45360</v>
      </c>
      <c r="B1530" s="1">
        <v>29912</v>
      </c>
      <c r="C1530" s="1">
        <v>21296</v>
      </c>
      <c r="D1530" s="1">
        <v>9438</v>
      </c>
      <c r="E1530" s="1">
        <v>205</v>
      </c>
      <c r="F1530" s="7">
        <f t="shared" si="33"/>
        <v>60851</v>
      </c>
      <c r="G1530" s="7">
        <v>3065</v>
      </c>
      <c r="H1530" s="5">
        <f>IF(A!F1530&gt;0,H1529+A!F1530," ")</f>
        <v>608564</v>
      </c>
      <c r="I1530" s="1">
        <v>608564</v>
      </c>
      <c r="J1530" s="5">
        <f t="shared" si="34"/>
        <v>28307</v>
      </c>
      <c r="K1530" s="1">
        <v>28426</v>
      </c>
      <c r="L1530" s="1">
        <v>957</v>
      </c>
      <c r="M1530" s="1">
        <v>858</v>
      </c>
      <c r="N1530" s="1">
        <v>793</v>
      </c>
      <c r="O1530" s="1">
        <v>954</v>
      </c>
      <c r="P1530" s="1">
        <v>897</v>
      </c>
      <c r="Q1530" s="49">
        <v>54.6</v>
      </c>
      <c r="R1530" s="49">
        <v>552.5</v>
      </c>
    </row>
    <row r="1531" spans="1:18" x14ac:dyDescent="0.3">
      <c r="A1531" s="6">
        <v>45367</v>
      </c>
      <c r="B1531" s="1">
        <v>30040</v>
      </c>
      <c r="C1531" s="1">
        <v>20935</v>
      </c>
      <c r="D1531" s="1">
        <v>9509</v>
      </c>
      <c r="E1531" s="1">
        <v>210</v>
      </c>
      <c r="F1531" s="7">
        <f t="shared" si="33"/>
        <v>60694</v>
      </c>
      <c r="G1531" s="7">
        <v>3013</v>
      </c>
      <c r="H1531" s="5">
        <f>IF(A!F1531&gt;0,H1530+A!F1531," ")</f>
        <v>669258</v>
      </c>
      <c r="I1531" s="1">
        <v>669258</v>
      </c>
      <c r="J1531" s="5">
        <f t="shared" si="34"/>
        <v>31320</v>
      </c>
      <c r="K1531" s="1">
        <v>31439</v>
      </c>
      <c r="L1531" s="1">
        <v>963</v>
      </c>
      <c r="M1531" s="1">
        <v>862</v>
      </c>
      <c r="N1531" s="1">
        <v>788</v>
      </c>
      <c r="O1531" s="1">
        <v>937</v>
      </c>
      <c r="P1531" s="1">
        <v>901</v>
      </c>
      <c r="Q1531" s="49">
        <v>54.7</v>
      </c>
      <c r="R1531" s="49">
        <v>607.20000000000005</v>
      </c>
    </row>
    <row r="1532" spans="1:18" x14ac:dyDescent="0.3">
      <c r="A1532" s="6">
        <v>45374</v>
      </c>
      <c r="B1532" s="1">
        <v>31291</v>
      </c>
      <c r="C1532" s="1">
        <v>23998</v>
      </c>
      <c r="D1532" s="1">
        <v>9989</v>
      </c>
      <c r="E1532" s="1">
        <v>410</v>
      </c>
      <c r="F1532" s="7">
        <f t="shared" si="33"/>
        <v>65688</v>
      </c>
      <c r="G1532" s="7">
        <v>3089</v>
      </c>
      <c r="H1532" s="5">
        <f>IF(A!F1532&gt;0,H1531+A!F1532," ")</f>
        <v>734946</v>
      </c>
      <c r="I1532" s="1">
        <v>734946</v>
      </c>
      <c r="J1532" s="5">
        <f t="shared" si="34"/>
        <v>34409</v>
      </c>
      <c r="K1532" s="1">
        <v>34528</v>
      </c>
      <c r="L1532" s="1">
        <v>964</v>
      </c>
      <c r="M1532" s="1">
        <v>874</v>
      </c>
      <c r="N1532" s="1">
        <v>784</v>
      </c>
      <c r="O1532" s="1">
        <v>990</v>
      </c>
      <c r="P1532" s="1">
        <v>904</v>
      </c>
      <c r="Q1532" s="49">
        <v>59.4</v>
      </c>
      <c r="R1532" s="49">
        <v>666.6</v>
      </c>
    </row>
    <row r="1533" spans="1:18" x14ac:dyDescent="0.3">
      <c r="A1533" s="6">
        <v>45381</v>
      </c>
      <c r="B1533" s="1">
        <v>27216</v>
      </c>
      <c r="C1533" s="1">
        <v>14495</v>
      </c>
      <c r="D1533" s="1">
        <v>7477</v>
      </c>
      <c r="E1533" s="1">
        <v>261</v>
      </c>
      <c r="F1533" s="7">
        <f t="shared" ref="F1533:F1551" si="35">SUM(B1533:E1533)</f>
        <v>49449</v>
      </c>
      <c r="G1533" s="7">
        <v>2706</v>
      </c>
      <c r="H1533" s="5">
        <f>IF(A!F1533&gt;0,H1532+A!F1533," ")</f>
        <v>784395</v>
      </c>
      <c r="I1533" s="1">
        <v>784395</v>
      </c>
      <c r="J1533" s="5">
        <f t="shared" si="34"/>
        <v>37115</v>
      </c>
      <c r="K1533" s="1">
        <v>37234</v>
      </c>
      <c r="L1533" s="1">
        <v>956</v>
      </c>
      <c r="M1533" s="1">
        <v>864</v>
      </c>
      <c r="N1533" s="1">
        <v>790</v>
      </c>
      <c r="O1533" s="1">
        <v>971</v>
      </c>
      <c r="P1533" s="1">
        <v>904</v>
      </c>
      <c r="Q1533" s="49">
        <v>44.7</v>
      </c>
      <c r="R1533" s="49">
        <v>711.4</v>
      </c>
    </row>
    <row r="1534" spans="1:18" x14ac:dyDescent="0.3">
      <c r="A1534" s="6">
        <v>45388</v>
      </c>
      <c r="B1534" s="1">
        <v>24267</v>
      </c>
      <c r="C1534" s="1">
        <v>26627</v>
      </c>
      <c r="D1534" s="1">
        <v>7844</v>
      </c>
      <c r="E1534" s="1">
        <v>322</v>
      </c>
      <c r="F1534" s="7">
        <f t="shared" si="35"/>
        <v>59060</v>
      </c>
      <c r="G1534" s="7">
        <v>3286</v>
      </c>
      <c r="H1534" s="5">
        <f>IF(A!F1534&gt;0,H1533+A!F1534," ")</f>
        <v>843455</v>
      </c>
      <c r="I1534" s="1">
        <v>843455</v>
      </c>
      <c r="J1534" s="5">
        <f t="shared" si="34"/>
        <v>40401</v>
      </c>
      <c r="K1534" s="1">
        <v>40520</v>
      </c>
      <c r="L1534" s="1">
        <v>954</v>
      </c>
      <c r="M1534" s="1">
        <v>872</v>
      </c>
      <c r="N1534" s="1">
        <v>771</v>
      </c>
      <c r="O1534" s="1">
        <v>951</v>
      </c>
      <c r="P1534" s="1">
        <v>893</v>
      </c>
      <c r="Q1534" s="49">
        <v>52.7</v>
      </c>
      <c r="R1534" s="49">
        <v>764.2</v>
      </c>
    </row>
    <row r="1535" spans="1:18" x14ac:dyDescent="0.3">
      <c r="A1535" s="6">
        <v>45395</v>
      </c>
      <c r="B1535" s="1">
        <v>26624</v>
      </c>
      <c r="C1535" s="1">
        <v>19761</v>
      </c>
      <c r="D1535" s="1">
        <v>7818</v>
      </c>
      <c r="E1535" s="1">
        <v>335</v>
      </c>
      <c r="F1535" s="7">
        <f t="shared" si="35"/>
        <v>54538</v>
      </c>
      <c r="G1535" s="7">
        <v>3092</v>
      </c>
      <c r="H1535" s="5">
        <f>IF(A!F1535&gt;0,H1534+A!F1535," ")</f>
        <v>897993</v>
      </c>
      <c r="I1535" s="1">
        <v>897993</v>
      </c>
      <c r="J1535" s="5">
        <f t="shared" ref="J1535:J1536" si="36">IF(G1535&gt;0,J1534+G1535," ")</f>
        <v>43493</v>
      </c>
      <c r="K1535" s="1">
        <v>43612</v>
      </c>
      <c r="L1535" s="1">
        <v>955</v>
      </c>
      <c r="M1535" s="1">
        <v>862</v>
      </c>
      <c r="N1535" s="1">
        <v>776</v>
      </c>
      <c r="O1535" s="1">
        <v>952</v>
      </c>
      <c r="P1535" s="1">
        <v>896</v>
      </c>
      <c r="Q1535" s="49">
        <v>48.8</v>
      </c>
      <c r="R1535" s="49">
        <v>813.1</v>
      </c>
    </row>
    <row r="1536" spans="1:18" x14ac:dyDescent="0.3">
      <c r="A1536" s="6">
        <v>45402</v>
      </c>
      <c r="B1536" s="1">
        <v>26841</v>
      </c>
      <c r="C1536" s="1">
        <v>24728</v>
      </c>
      <c r="D1536" s="1">
        <v>7925</v>
      </c>
      <c r="E1536" s="1">
        <v>409</v>
      </c>
      <c r="F1536" s="7">
        <f t="shared" si="35"/>
        <v>59903</v>
      </c>
      <c r="G1536" s="7">
        <v>3054</v>
      </c>
      <c r="H1536" s="5">
        <f>IF(A!F1536&gt;0,H1535+A!F1536," ")</f>
        <v>957896</v>
      </c>
      <c r="I1536" s="1">
        <v>957896</v>
      </c>
      <c r="J1536" s="5">
        <f t="shared" si="36"/>
        <v>46547</v>
      </c>
      <c r="K1536" s="1">
        <v>46666</v>
      </c>
      <c r="L1536" s="1">
        <v>946</v>
      </c>
      <c r="M1536" s="1">
        <v>857</v>
      </c>
      <c r="N1536" s="1">
        <v>781</v>
      </c>
      <c r="O1536" s="1">
        <v>947</v>
      </c>
      <c r="P1536" s="1">
        <v>888</v>
      </c>
      <c r="Q1536" s="49">
        <v>53.2</v>
      </c>
      <c r="R1536" s="49">
        <v>866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Cozzens,Tyler</dc:creator>
  <cp:lastModifiedBy>Cozzens,Tyler</cp:lastModifiedBy>
  <dcterms:created xsi:type="dcterms:W3CDTF">2024-04-26T22:01:30Z</dcterms:created>
  <dcterms:modified xsi:type="dcterms:W3CDTF">2024-04-26T22:01:35Z</dcterms:modified>
</cp:coreProperties>
</file>