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MICweb2023\tac\spreadsheets\multi-species\"/>
    </mc:Choice>
  </mc:AlternateContent>
  <bookViews>
    <workbookView xWindow="0" yWindow="0" windowWidth="25200" windowHeight="11850" activeTab="1"/>
  </bookViews>
  <sheets>
    <sheet name="notes" sheetId="5" r:id="rId1"/>
    <sheet name="A" sheetId="6" r:id="rId2"/>
    <sheet name="B" sheetId="7" r:id="rId3"/>
    <sheet name="C" sheetId="8" r:id="rId4"/>
    <sheet name="D" sheetId="9" r:id="rId5"/>
    <sheet name="E" sheetId="10" r:id="rId6"/>
    <sheet name="F" sheetId="11" r:id="rId7"/>
    <sheet name="G" sheetId="12" r:id="rId8"/>
    <sheet name="H" sheetId="13" r:id="rId9"/>
    <sheet name="I" sheetId="14" r:id="rId10"/>
    <sheet name="J" sheetId="15" r:id="rId11"/>
    <sheet name="K" sheetId="16" r:id="rId12"/>
    <sheet name="L" sheetId="17" r:id="rId13"/>
    <sheet name="M" sheetId="18"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76" i="18" l="1"/>
  <c r="AL76" i="18"/>
  <c r="AK76" i="18"/>
  <c r="AJ76" i="18"/>
  <c r="AM75" i="18"/>
  <c r="AL75" i="18"/>
  <c r="AK75" i="18"/>
  <c r="AJ75" i="18"/>
  <c r="AM74" i="18"/>
  <c r="AL74" i="18"/>
  <c r="AK74" i="18"/>
  <c r="AJ74" i="18"/>
  <c r="AM73" i="18"/>
  <c r="AL73" i="18"/>
  <c r="AK73" i="18"/>
  <c r="AJ73" i="18"/>
  <c r="AM72" i="18"/>
  <c r="AL72" i="18"/>
  <c r="AK72" i="18"/>
  <c r="AJ72" i="18"/>
  <c r="AM71" i="18"/>
  <c r="AL71" i="18"/>
  <c r="AK71" i="18"/>
  <c r="AJ71" i="18"/>
  <c r="AM70" i="18"/>
  <c r="AL70" i="18"/>
  <c r="AK70" i="18"/>
  <c r="AJ70" i="18"/>
  <c r="AM69" i="18"/>
  <c r="AL69" i="18"/>
  <c r="AK69" i="18"/>
  <c r="AJ69" i="18"/>
  <c r="AM68" i="18"/>
  <c r="AL68" i="18"/>
  <c r="AK68" i="18"/>
  <c r="AJ68" i="18"/>
  <c r="AM67" i="18"/>
  <c r="AL67" i="18"/>
  <c r="AK67" i="18"/>
  <c r="AJ67" i="18"/>
  <c r="AM66" i="18"/>
  <c r="AL66" i="18"/>
  <c r="AK66" i="18"/>
  <c r="AJ66" i="18"/>
  <c r="AM65" i="18"/>
  <c r="AL65" i="18"/>
  <c r="AK65" i="18"/>
  <c r="AJ65" i="18"/>
  <c r="AM64" i="18"/>
  <c r="AL64" i="18"/>
  <c r="AK64" i="18"/>
  <c r="AJ64" i="18"/>
  <c r="AM63" i="18"/>
  <c r="AL63" i="18"/>
  <c r="AK63" i="18"/>
  <c r="AJ63" i="18"/>
  <c r="AM62" i="18"/>
  <c r="AL62" i="18"/>
  <c r="AK62" i="18"/>
  <c r="AJ62" i="18"/>
  <c r="AM61" i="18"/>
  <c r="AL61" i="18"/>
  <c r="AK61" i="18"/>
  <c r="AJ61" i="18"/>
  <c r="AM60" i="18"/>
  <c r="AL60" i="18"/>
  <c r="AK60" i="18"/>
  <c r="AJ60" i="18"/>
  <c r="AM59" i="18"/>
  <c r="AL59" i="18"/>
  <c r="AK59" i="18"/>
  <c r="AJ59" i="18"/>
  <c r="AM58" i="18"/>
  <c r="AL58" i="18"/>
  <c r="AK58" i="18"/>
  <c r="AJ58" i="18"/>
  <c r="AM57" i="18"/>
  <c r="AL57" i="18"/>
  <c r="AK57" i="18"/>
  <c r="AJ57" i="18"/>
  <c r="AH75" i="8"/>
  <c r="AG75" i="8"/>
  <c r="AH74" i="8"/>
  <c r="AG74" i="8"/>
  <c r="AH73" i="8"/>
  <c r="AG73" i="8"/>
  <c r="AH72" i="8"/>
  <c r="AG72" i="8"/>
  <c r="AH71" i="8"/>
  <c r="AG71" i="8"/>
  <c r="AH70" i="8"/>
  <c r="AG70" i="8"/>
  <c r="AH69" i="8"/>
  <c r="AG69" i="8"/>
  <c r="AH68" i="8"/>
  <c r="AG68" i="8"/>
  <c r="AH67" i="8"/>
  <c r="AG67" i="8"/>
  <c r="AH66" i="8"/>
  <c r="AG66" i="8"/>
  <c r="AH65" i="8"/>
  <c r="AG65" i="8"/>
  <c r="AH64" i="8"/>
  <c r="AG64" i="8"/>
  <c r="AH63" i="8"/>
  <c r="AG63" i="8"/>
  <c r="AH62" i="8"/>
  <c r="AG62" i="8"/>
  <c r="AH61" i="8"/>
  <c r="AG61" i="8"/>
  <c r="AH60" i="8"/>
  <c r="AG60" i="8"/>
  <c r="AH59" i="8"/>
  <c r="AG59" i="8"/>
  <c r="AH58" i="8"/>
  <c r="AG58" i="8"/>
  <c r="AH57" i="8"/>
  <c r="AG57" i="8"/>
  <c r="AH56" i="8"/>
  <c r="AG56" i="8"/>
  <c r="AH55" i="8"/>
  <c r="AG55" i="8"/>
  <c r="AH54" i="8"/>
  <c r="AG54" i="8"/>
  <c r="AH53" i="8"/>
  <c r="AG53" i="8"/>
  <c r="AH52" i="8"/>
  <c r="AG52" i="8"/>
  <c r="AH51" i="8"/>
  <c r="AG51" i="8"/>
  <c r="AH50" i="8"/>
  <c r="AG50" i="8"/>
  <c r="AH49" i="8"/>
  <c r="AG49" i="8"/>
  <c r="AH48" i="8"/>
  <c r="AG48" i="8"/>
  <c r="AH47" i="8"/>
  <c r="AG47" i="8"/>
  <c r="AH46" i="8"/>
  <c r="AG46" i="8"/>
  <c r="AH45" i="8"/>
  <c r="AG45" i="8"/>
  <c r="AH44" i="8"/>
  <c r="AG44" i="8"/>
  <c r="AH43" i="8"/>
  <c r="AG43" i="8"/>
  <c r="AH42" i="8"/>
  <c r="AG42" i="8"/>
  <c r="AH41" i="8"/>
  <c r="AG41" i="8"/>
  <c r="AH40" i="8"/>
  <c r="AG40" i="8"/>
  <c r="AH39" i="8"/>
  <c r="AG39" i="8"/>
  <c r="AH38" i="8"/>
  <c r="AG38" i="8"/>
  <c r="AH37" i="8"/>
  <c r="AG37" i="8"/>
  <c r="AH36" i="8"/>
  <c r="AG36" i="8"/>
  <c r="AH35" i="8"/>
  <c r="AG35" i="8"/>
  <c r="AH34" i="8"/>
  <c r="AG34" i="8"/>
  <c r="AH33" i="8"/>
  <c r="AG33" i="8"/>
  <c r="AH32" i="8"/>
  <c r="AG32" i="8"/>
  <c r="AH31" i="8"/>
  <c r="AG31" i="8"/>
  <c r="AH30" i="8"/>
  <c r="AG30" i="8"/>
  <c r="AH29" i="8"/>
  <c r="AG29" i="8"/>
  <c r="AH28" i="8"/>
  <c r="AG28" i="8"/>
  <c r="AH27" i="8"/>
  <c r="AG27" i="8"/>
  <c r="AH26" i="8"/>
  <c r="AG26" i="8"/>
  <c r="AH25" i="8"/>
  <c r="AG25" i="8"/>
  <c r="AH24" i="8"/>
  <c r="AG24" i="8"/>
  <c r="AH23" i="8"/>
  <c r="AG23" i="8"/>
  <c r="AH22" i="8"/>
  <c r="AG22" i="8"/>
  <c r="AH21" i="8"/>
  <c r="AG21" i="8"/>
  <c r="AH20" i="8"/>
  <c r="AG20" i="8"/>
  <c r="AH19" i="8"/>
  <c r="AG19" i="8"/>
  <c r="AH18" i="8"/>
  <c r="AG18" i="8"/>
  <c r="AH17" i="8"/>
  <c r="AG17" i="8"/>
  <c r="AH16" i="8"/>
  <c r="AG16" i="8"/>
  <c r="AH15" i="8"/>
  <c r="AG15" i="8"/>
  <c r="AH14" i="8"/>
  <c r="AG14" i="8"/>
  <c r="AH13" i="8"/>
  <c r="AG13" i="8"/>
  <c r="AH12" i="8"/>
  <c r="AG12" i="8"/>
  <c r="AH11" i="8"/>
  <c r="AG11" i="8"/>
  <c r="AH10" i="8"/>
  <c r="AG10" i="8"/>
  <c r="AL80" i="7"/>
  <c r="AK80" i="7"/>
  <c r="AL79" i="7"/>
  <c r="AK79" i="7"/>
  <c r="AL78" i="7"/>
  <c r="AK78" i="7"/>
  <c r="AL77" i="7"/>
  <c r="AK77" i="7"/>
  <c r="AL76" i="7"/>
  <c r="AK76" i="7"/>
  <c r="AL75" i="7"/>
  <c r="AK75" i="7"/>
  <c r="AL74" i="7"/>
  <c r="AK74" i="7"/>
  <c r="AL73" i="7"/>
  <c r="AK73" i="7"/>
  <c r="AL72" i="7"/>
  <c r="AK72" i="7"/>
  <c r="AL71" i="7"/>
  <c r="AK71" i="7"/>
  <c r="AL70" i="7"/>
  <c r="AK70" i="7"/>
  <c r="AL69" i="7"/>
  <c r="AK69" i="7"/>
  <c r="AL68" i="7"/>
  <c r="AK68" i="7"/>
  <c r="AL67" i="7"/>
  <c r="AK67" i="7"/>
  <c r="AL66" i="7"/>
  <c r="AK66" i="7"/>
  <c r="AL65" i="7"/>
  <c r="AK65" i="7"/>
  <c r="AL64" i="7"/>
  <c r="AK64" i="7"/>
  <c r="AL63" i="7"/>
  <c r="AK63" i="7"/>
  <c r="AL62" i="7"/>
  <c r="AK62" i="7"/>
  <c r="AL61" i="7"/>
  <c r="AK61" i="7"/>
  <c r="AL60" i="7"/>
  <c r="AK60" i="7"/>
  <c r="AL59" i="7"/>
  <c r="AK59" i="7"/>
  <c r="AL58" i="7"/>
  <c r="AK58" i="7"/>
  <c r="AL57" i="7"/>
  <c r="AK57" i="7"/>
  <c r="AL56" i="7"/>
  <c r="AK56" i="7"/>
  <c r="AL55" i="7"/>
  <c r="AK55" i="7"/>
  <c r="AL54" i="7"/>
  <c r="AK54" i="7"/>
  <c r="AL53" i="7"/>
  <c r="AK53" i="7"/>
  <c r="AL52" i="7"/>
  <c r="AK52" i="7"/>
  <c r="AL51" i="7"/>
  <c r="AK51" i="7"/>
  <c r="AL50" i="7"/>
  <c r="AK50" i="7"/>
  <c r="AL49" i="7"/>
  <c r="AK49" i="7"/>
  <c r="AL48" i="7"/>
  <c r="AK48" i="7"/>
  <c r="AL47" i="7"/>
  <c r="AK47" i="7"/>
  <c r="AL46" i="7"/>
  <c r="AK46" i="7"/>
  <c r="AL45" i="7"/>
  <c r="AK45" i="7"/>
  <c r="AL44" i="7"/>
  <c r="AK44" i="7"/>
  <c r="AL43" i="7"/>
  <c r="AK43" i="7"/>
  <c r="AL42" i="7"/>
  <c r="AK42" i="7"/>
  <c r="AL41" i="7"/>
  <c r="AK41" i="7"/>
  <c r="AL40" i="7"/>
  <c r="AK40" i="7"/>
  <c r="AL39" i="7"/>
  <c r="AK39" i="7"/>
  <c r="AL38" i="7"/>
  <c r="AK38" i="7"/>
  <c r="AL37" i="7"/>
  <c r="AK37" i="7"/>
  <c r="AL36" i="7"/>
  <c r="AK36" i="7"/>
  <c r="AL35" i="7"/>
  <c r="AK35" i="7"/>
  <c r="AL34" i="7"/>
  <c r="AK34" i="7"/>
  <c r="AL33" i="7"/>
  <c r="AK33" i="7"/>
  <c r="AL32" i="7"/>
  <c r="AK32" i="7"/>
  <c r="AL31" i="7"/>
  <c r="AK31" i="7"/>
  <c r="AL30" i="7"/>
  <c r="AK30" i="7"/>
  <c r="AL29" i="7"/>
  <c r="AK29" i="7"/>
  <c r="AL28" i="7"/>
  <c r="AK28" i="7"/>
  <c r="AL27" i="7"/>
  <c r="AK27" i="7"/>
  <c r="AL26" i="7"/>
  <c r="AK26" i="7"/>
  <c r="AL25" i="7"/>
  <c r="AK25" i="7"/>
  <c r="AL24" i="7"/>
  <c r="AK24" i="7"/>
  <c r="AL23" i="7"/>
  <c r="AK23" i="7"/>
  <c r="AL22" i="7"/>
  <c r="AK22" i="7"/>
  <c r="AL21" i="7"/>
  <c r="AK21" i="7"/>
  <c r="AL20" i="7"/>
  <c r="AK20" i="7"/>
  <c r="AL19" i="7"/>
  <c r="AK19" i="7"/>
  <c r="AL18" i="7"/>
  <c r="AK18" i="7"/>
  <c r="AL17" i="7"/>
  <c r="AK17" i="7"/>
  <c r="AL16" i="7"/>
  <c r="AK16" i="7"/>
  <c r="AL15" i="7"/>
  <c r="AK15" i="7"/>
  <c r="AK14" i="7"/>
  <c r="AK13" i="7"/>
  <c r="AK12" i="7"/>
  <c r="AK11" i="7"/>
  <c r="AK10" i="7"/>
  <c r="AJ66" i="6"/>
  <c r="AJ67" i="6" s="1"/>
  <c r="AJ68" i="6" s="1"/>
  <c r="AJ69" i="6" s="1"/>
  <c r="AJ70" i="6" s="1"/>
  <c r="AJ71" i="6" s="1"/>
  <c r="AJ72" i="6" s="1"/>
  <c r="AJ73" i="6" s="1"/>
  <c r="AJ74" i="6" s="1"/>
  <c r="AJ75" i="6" s="1"/>
  <c r="AJ76" i="6" s="1"/>
  <c r="AJ77" i="6" s="1"/>
  <c r="AJ78" i="6" s="1"/>
  <c r="AJ79" i="6" s="1"/>
  <c r="AJ80" i="6" s="1"/>
  <c r="AJ81" i="6" s="1"/>
</calcChain>
</file>

<file path=xl/sharedStrings.xml><?xml version="1.0" encoding="utf-8"?>
<sst xmlns="http://schemas.openxmlformats.org/spreadsheetml/2006/main" count="4765" uniqueCount="167">
  <si>
    <t>Notes:</t>
  </si>
  <si>
    <t>beginning in 1970 exports and shipments are combined</t>
  </si>
  <si>
    <t>wasde population numbers in bold (5-29-03)</t>
  </si>
  <si>
    <t>ALL UNITS (except per capita) are Million of Pounds</t>
  </si>
  <si>
    <t xml:space="preserve">ERS Revisions 2001 forward for imports and exports  </t>
  </si>
  <si>
    <t>entered 02/20/08</t>
  </si>
  <si>
    <t>ERS Revisions to pork stocks back to 1993 entered 05/12/08</t>
  </si>
  <si>
    <t>Population Estimates:</t>
  </si>
  <si>
    <t xml:space="preserve">  1946 to 1990 1Q from Bureau of Economic Analysis, Income Data</t>
  </si>
  <si>
    <t xml:space="preserve">  2Q 1990 to 1Q 2000 from Intercensal Estimate of the United States, Residential Pop + Armed Forces Overseas</t>
  </si>
  <si>
    <t xml:space="preserve">  2Q 2000 to present from Census Monthly Population Estimates of the United States, Residential Pop + Armed Forces Overseas</t>
  </si>
  <si>
    <t>May 2010 - Pork stocks data adjusted to remove variety meats to maintain consistency with production &amp; export data; stocks revised back to 1993</t>
  </si>
  <si>
    <t>From Shayle Shagm WAOB</t>
  </si>
  <si>
    <t>We subtracted condemnations from both turkeys and broilers until 2014.  These are further condemnations beyond what FSIS reports in Poultry Slaughter, and reflects product which may while still wholesome was damaged between slaughter and further processing (broken legs, freezer-burn, etc).  Before my time here at the Board, ERS had worked with both the NCC and Turkey Federation to generate the percentage of product which was estimated to be “lost”. However, years went by and the turkey condemnation data hadn’t been updated, although NCC still worked with us a bit.  Thus, we decided to drop the turkey condemnation component but still carry the broiler factor.  However, I suspect that we may drop that one eventually as it’s getting increasingly difficult to update.</t>
  </si>
  <si>
    <t>LMIC has kept the turkey assumption because it still is a correct adjustment and has been included for manuy years</t>
  </si>
  <si>
    <t>BFSUMQ</t>
  </si>
  <si>
    <t>12BFSUMQ</t>
  </si>
  <si>
    <t>Beef S&amp;U</t>
  </si>
  <si>
    <t>BEEF SUPPLY AND UTILIZATION TABLE (EXCLUDING MILITARY AND CHANGE IN STOCK CALCULATION BEGINNING IN 1979)</t>
  </si>
  <si>
    <t>ANNUAL</t>
  </si>
  <si>
    <t>ANNUAL BEEF SUPPLY AND UTILIZATION TABLE</t>
  </si>
  <si>
    <t>BEGINNING 1955 THRU 1969, 48 STATES   1970 FORWARD IS 50 STATES.</t>
  </si>
  <si>
    <t>VEAL IMPORTS AND EXPORTS WERE PUT INTO BEEF 1960 THRU 1988 TO MAKE SERIES CONSISTENT</t>
  </si>
  <si>
    <t>Consumption</t>
  </si>
  <si>
    <t>Total</t>
  </si>
  <si>
    <t>Retail</t>
  </si>
  <si>
    <t>Boneless</t>
  </si>
  <si>
    <t>per person</t>
  </si>
  <si>
    <t>Production</t>
  </si>
  <si>
    <t xml:space="preserve">Begining </t>
  </si>
  <si>
    <t>Ending</t>
  </si>
  <si>
    <t>Disap-</t>
  </si>
  <si>
    <t xml:space="preserve">        </t>
  </si>
  <si>
    <t>Pop</t>
  </si>
  <si>
    <t>Conversion</t>
  </si>
  <si>
    <t>Year</t>
  </si>
  <si>
    <t>Conversion Factor</t>
  </si>
  <si>
    <t>Commercial</t>
  </si>
  <si>
    <t xml:space="preserve"> Farm</t>
  </si>
  <si>
    <t>Stocks</t>
  </si>
  <si>
    <t>Imports</t>
  </si>
  <si>
    <t>Supply</t>
  </si>
  <si>
    <t>Exports</t>
  </si>
  <si>
    <t>pearance</t>
  </si>
  <si>
    <t xml:space="preserve">Carcass </t>
  </si>
  <si>
    <t>Equivalent</t>
  </si>
  <si>
    <t>ulation</t>
  </si>
  <si>
    <t>Factor</t>
  </si>
  <si>
    <t>---------------------------------------------------------------------------------------------------------------------------------------------------------------------------------------------------------------------------------------------------------------</t>
  </si>
  <si>
    <t>-</t>
  </si>
  <si>
    <t>-------------------------------------------------------------------------------------------------------------------------------------------------------------------------------------------------------------------------------------</t>
  </si>
  <si>
    <t>I</t>
  </si>
  <si>
    <t>II</t>
  </si>
  <si>
    <t>III</t>
  </si>
  <si>
    <t>IV</t>
  </si>
  <si>
    <t>PKSUMQ</t>
  </si>
  <si>
    <t>POP</t>
  </si>
  <si>
    <t/>
  </si>
  <si>
    <t>REVISED</t>
  </si>
  <si>
    <t>Pork S&amp;U</t>
  </si>
  <si>
    <t>Pork Supply and Utilization Table (excluding Military and Change in Stock Calculation)</t>
  </si>
  <si>
    <t>APR '93</t>
  </si>
  <si>
    <t>Pork Supply and Utilization</t>
  </si>
  <si>
    <t>THIS IS THE TABLE TO USE FOR PORK S &amp; U</t>
  </si>
  <si>
    <t>1/91</t>
  </si>
  <si>
    <t>old</t>
  </si>
  <si>
    <t>REV"1/91</t>
  </si>
  <si>
    <t>BNLS1/91</t>
  </si>
  <si>
    <t>Beginning</t>
  </si>
  <si>
    <t xml:space="preserve">        Consumption</t>
  </si>
  <si>
    <t>revised</t>
  </si>
  <si>
    <t>conversion</t>
  </si>
  <si>
    <t>factor</t>
  </si>
  <si>
    <t>VLSUMQ</t>
  </si>
  <si>
    <t>VEAL SUPPLY AND UTILIZATION TABLE 1960-1989</t>
  </si>
  <si>
    <t>THIS IS THE MOST CURRENT TABLE TO USE TO WORK VEAL S &amp; U</t>
  </si>
  <si>
    <t>Veal S&amp;U</t>
  </si>
  <si>
    <t>(Export revisions made)</t>
  </si>
  <si>
    <t>IMPORTS AND EXPORTS ARE IN WITH BEEF 1989 FORWARD TO MAKE A CONSISTENT SERIES EARLIER YEARS WERE PUT IN BEEF</t>
  </si>
  <si>
    <t>Qtr.</t>
  </si>
  <si>
    <t>_______________</t>
  </si>
  <si>
    <t>Lb</t>
  </si>
  <si>
    <t>Mil</t>
  </si>
  <si>
    <t>12LMSUMQ</t>
  </si>
  <si>
    <t>Lamb and mutton supply and utilization, 1960-1990</t>
  </si>
  <si>
    <t>Lamb and mutton supply and utilization, 1960-1994</t>
  </si>
  <si>
    <t>Sheep S&amp;U</t>
  </si>
  <si>
    <t>(Lamb and Mutton)</t>
  </si>
  <si>
    <t>TOTAL RED MEAT</t>
  </si>
  <si>
    <t>TOTAL RED MEAT SUPPLY AND UTILIZATION TABLE (EXCLUDING MILITARY AND CHANGE IN STOCK CALCULATION BEGINNING IN 1979)</t>
  </si>
  <si>
    <t>12CHSUMQ</t>
  </si>
  <si>
    <t>Young Chicken (broiler) Supply and Utilization</t>
  </si>
  <si>
    <t>Livestock</t>
  </si>
  <si>
    <t>QUARTERLY AND ANNUALLY 1960-1993</t>
  </si>
  <si>
    <t>Meat &amp;</t>
  </si>
  <si>
    <t>Broiler S&amp;U</t>
  </si>
  <si>
    <t xml:space="preserve">  Per Capita</t>
  </si>
  <si>
    <t>Poultry Sit</t>
  </si>
  <si>
    <t>(ADJUSTED FOR SHIPMENTS 1955-90)</t>
  </si>
  <si>
    <t>PRODUCTION</t>
  </si>
  <si>
    <t>Begin-</t>
  </si>
  <si>
    <t>CONSUMPTION</t>
  </si>
  <si>
    <t>Fed.</t>
  </si>
  <si>
    <t>Other</t>
  </si>
  <si>
    <t>Condem-</t>
  </si>
  <si>
    <t>Net</t>
  </si>
  <si>
    <t>ning</t>
  </si>
  <si>
    <t>Im-</t>
  </si>
  <si>
    <t>Ex-</t>
  </si>
  <si>
    <t>Carcass</t>
  </si>
  <si>
    <t>Popu-</t>
  </si>
  <si>
    <t xml:space="preserve">    factor</t>
  </si>
  <si>
    <t>Insp.</t>
  </si>
  <si>
    <t>nation</t>
  </si>
  <si>
    <t>RTC</t>
  </si>
  <si>
    <t>ports</t>
  </si>
  <si>
    <t>RTC Wt</t>
  </si>
  <si>
    <t>Weight</t>
  </si>
  <si>
    <t>lation</t>
  </si>
  <si>
    <t xml:space="preserve">  Chg Jan '97 (94-97)</t>
  </si>
  <si>
    <t>12OCSUMQ</t>
  </si>
  <si>
    <t>Other Chicken (Mature) Supply and Utilization</t>
  </si>
  <si>
    <t>THIS IS THE TABLE TO USE FOR OTHER CHICKEN S &amp; U</t>
  </si>
  <si>
    <t>(adjusted for shipments)</t>
  </si>
  <si>
    <t>Other Chicken</t>
  </si>
  <si>
    <t>S&amp;U</t>
  </si>
  <si>
    <t xml:space="preserve">        Production</t>
  </si>
  <si>
    <t>Im</t>
  </si>
  <si>
    <t>_</t>
  </si>
  <si>
    <t>TOTAL CHICKEN</t>
  </si>
  <si>
    <t xml:space="preserve">QUARTERLY </t>
  </si>
  <si>
    <t>TUSUMQ</t>
  </si>
  <si>
    <t>Turkey (Total) Supply and Utilization (Population includes Military)</t>
  </si>
  <si>
    <t>QUARTERLY AND ANNUALLY 1960-1990</t>
  </si>
  <si>
    <t>Turkey S&amp;U</t>
  </si>
  <si>
    <t>Turky S&amp;U</t>
  </si>
  <si>
    <t xml:space="preserve">  Consumption</t>
  </si>
  <si>
    <t>Million Pounds</t>
  </si>
  <si>
    <t>lb.</t>
  </si>
  <si>
    <t>Mil.</t>
  </si>
  <si>
    <t xml:space="preserve">TOTAL POULTRY (YOUNG CHICKEN, MATURE CHICKEN AND TOTAL TURKEY) </t>
  </si>
  <si>
    <t>TOTAL RED MEAT AND POULTRY</t>
  </si>
  <si>
    <t>Quarterly</t>
  </si>
  <si>
    <t>Annual</t>
  </si>
  <si>
    <t>Net Total</t>
  </si>
  <si>
    <t>Poultry</t>
  </si>
  <si>
    <t>Red Meat</t>
  </si>
  <si>
    <t>Meat</t>
  </si>
  <si>
    <t>Beef &amp; Veal</t>
  </si>
  <si>
    <t>Beef &amp; Veal SUPPLY AND UTILIZATION TABLE (EXCLUDING MILITARY AND CHANGE IN STOCK CALCULATION BEGINNING IN 1979)</t>
  </si>
  <si>
    <t>ANNUAL BEEF &amp; VEAL SUPPLY AND UTILIZATION TABLE</t>
  </si>
  <si>
    <t>Per Capita Consumption</t>
  </si>
  <si>
    <t>ANNUAL PER CAPITA CONSUMPTION (Pounds)</t>
  </si>
  <si>
    <t xml:space="preserve"> -- ALL MEATS</t>
  </si>
  <si>
    <t>Per Capita Retail Weight Consumption or Dissappearance Index</t>
  </si>
  <si>
    <t>Beef</t>
  </si>
  <si>
    <t>Pork</t>
  </si>
  <si>
    <t>Veal</t>
  </si>
  <si>
    <t>Lamb</t>
  </si>
  <si>
    <t>Broilers</t>
  </si>
  <si>
    <t>Total Chicken</t>
  </si>
  <si>
    <t>Turkey</t>
  </si>
  <si>
    <t>Total Poultry</t>
  </si>
  <si>
    <t>Total Red Meat and Poultry</t>
  </si>
  <si>
    <t>Base of 2006 (100)</t>
  </si>
  <si>
    <t>RTC Weight</t>
  </si>
  <si>
    <t>Chicken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</si>
</sst>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0.0_)"/>
    <numFmt numFmtId="165" formatCode="0.0"/>
    <numFmt numFmtId="166" formatCode="_(* #,##0.0_);_(* \(#,##0.0\);_(* &quot;-&quot;??_);_(@_)"/>
    <numFmt numFmtId="167" formatCode="0_)"/>
    <numFmt numFmtId="168" formatCode="mm/dd/yy_)"/>
    <numFmt numFmtId="169" formatCode="dd\-mmm\-yy_)"/>
    <numFmt numFmtId="170" formatCode="0.00_)"/>
    <numFmt numFmtId="171" formatCode="0.0%"/>
    <numFmt numFmtId="172" formatCode="0.000_)"/>
    <numFmt numFmtId="173" formatCode="0.000"/>
    <numFmt numFmtId="174" formatCode="0.00000_)"/>
    <numFmt numFmtId="175" formatCode="0.0000_)"/>
    <numFmt numFmtId="176" formatCode="_(* #,##0_);_(* \(#,##0\);_(* &quot;-&quot;??_);_(@_)"/>
    <numFmt numFmtId="177" formatCode="0.0000"/>
  </numFmts>
  <fonts count="25">
    <font>
      <sz val="11"/>
      <color theme="1"/>
      <name val="Calibri"/>
      <family val="2"/>
      <scheme val="minor"/>
    </font>
    <font>
      <sz val="12"/>
      <name val="Arial MT"/>
    </font>
    <font>
      <sz val="11"/>
      <name val="Arial"/>
      <family val="2"/>
    </font>
    <font>
      <b/>
      <sz val="11"/>
      <name val="Arial"/>
      <family val="2"/>
    </font>
    <font>
      <sz val="10"/>
      <name val="Arial"/>
      <family val="2"/>
    </font>
    <font>
      <sz val="12"/>
      <color rgb="FF1F497D"/>
      <name val="Calibri"/>
      <family val="2"/>
    </font>
    <font>
      <sz val="12"/>
      <color indexed="12"/>
      <name val="Arial"/>
      <family val="2"/>
    </font>
    <font>
      <sz val="12"/>
      <color indexed="12"/>
      <name val="Arial MT"/>
    </font>
    <font>
      <b/>
      <sz val="12"/>
      <name val="Arial MT"/>
    </font>
    <font>
      <i/>
      <sz val="12"/>
      <name val="Arial"/>
      <family val="2"/>
    </font>
    <font>
      <sz val="12"/>
      <name val="Arial"/>
      <family val="2"/>
    </font>
    <font>
      <sz val="12"/>
      <color theme="0" tint="-0.249977111117893"/>
      <name val="Arial MT"/>
    </font>
    <font>
      <sz val="12"/>
      <color rgb="FF0000FF"/>
      <name val="Arial MT"/>
    </font>
    <font>
      <i/>
      <sz val="12"/>
      <color indexed="12"/>
      <name val="Arial MT"/>
    </font>
    <font>
      <sz val="12"/>
      <color theme="1"/>
      <name val="Arial MT"/>
    </font>
    <font>
      <b/>
      <sz val="12"/>
      <color indexed="12"/>
      <name val="Arial"/>
      <family val="2"/>
    </font>
    <font>
      <b/>
      <sz val="12"/>
      <color indexed="12"/>
      <name val="Arial MT"/>
    </font>
    <font>
      <sz val="11"/>
      <name val="Arial MT"/>
    </font>
    <font>
      <sz val="12"/>
      <color indexed="8"/>
      <name val="Arial"/>
      <family val="2"/>
    </font>
    <font>
      <b/>
      <sz val="14"/>
      <name val="Arial MT"/>
    </font>
    <font>
      <sz val="10"/>
      <color indexed="12"/>
      <name val="Arial"/>
      <family val="2"/>
    </font>
    <font>
      <sz val="10"/>
      <name val="Arial MT"/>
    </font>
    <font>
      <sz val="10"/>
      <color indexed="12"/>
      <name val="Arial MT"/>
    </font>
    <font>
      <b/>
      <sz val="10"/>
      <name val="Arial MT"/>
    </font>
    <font>
      <i/>
      <sz val="10"/>
      <name val="Arial"/>
      <family val="2"/>
    </font>
  </fonts>
  <fills count="6">
    <fill>
      <patternFill patternType="none"/>
    </fill>
    <fill>
      <patternFill patternType="gray125"/>
    </fill>
    <fill>
      <patternFill patternType="solid">
        <fgColor indexed="9"/>
        <bgColor indexed="9"/>
      </patternFill>
    </fill>
    <fill>
      <patternFill patternType="solid">
        <fgColor indexed="47"/>
        <bgColor indexed="64"/>
      </patternFill>
    </fill>
    <fill>
      <patternFill patternType="solid">
        <fgColor indexed="9"/>
        <bgColor indexed="64"/>
      </patternFill>
    </fill>
    <fill>
      <patternFill patternType="lightGray">
        <fgColor indexed="47"/>
      </patternFill>
    </fill>
  </fills>
  <borders count="6">
    <border>
      <left/>
      <right/>
      <top/>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xf numFmtId="43" fontId="4" fillId="0" borderId="0" applyFont="0" applyFill="0" applyBorder="0" applyAlignment="0" applyProtection="0"/>
    <xf numFmtId="9" fontId="4" fillId="0" borderId="0" applyFont="0" applyFill="0" applyBorder="0" applyAlignment="0" applyProtection="0"/>
    <xf numFmtId="0" fontId="4" fillId="0" borderId="0"/>
  </cellStyleXfs>
  <cellXfs count="137">
    <xf numFmtId="0" fontId="0" fillId="0" borderId="0" xfId="0"/>
    <xf numFmtId="164" fontId="2" fillId="0" borderId="0" xfId="1" applyFont="1"/>
    <xf numFmtId="164" fontId="3" fillId="0" borderId="0" xfId="1" applyFont="1"/>
    <xf numFmtId="0" fontId="2" fillId="0" borderId="0" xfId="1" applyNumberFormat="1" applyFont="1" applyAlignment="1">
      <alignment horizontal="center"/>
    </xf>
    <xf numFmtId="165" fontId="2" fillId="0" borderId="0" xfId="1" applyNumberFormat="1" applyFont="1"/>
    <xf numFmtId="166" fontId="2" fillId="0" borderId="0" xfId="2" applyNumberFormat="1" applyFont="1"/>
    <xf numFmtId="164" fontId="5" fillId="0" borderId="0" xfId="1" applyFont="1" applyAlignment="1">
      <alignment vertical="center"/>
    </xf>
    <xf numFmtId="167" fontId="6" fillId="0" borderId="0" xfId="1" applyNumberFormat="1" applyFont="1" applyAlignment="1" applyProtection="1">
      <alignment horizontal="right"/>
      <protection locked="0"/>
    </xf>
    <xf numFmtId="164" fontId="1" fillId="0" borderId="0" xfId="1" applyFont="1"/>
    <xf numFmtId="164" fontId="7" fillId="0" borderId="0" xfId="1" applyFont="1"/>
    <xf numFmtId="164" fontId="1" fillId="0" borderId="0" xfId="1"/>
    <xf numFmtId="168" fontId="7" fillId="0" borderId="0" xfId="1" applyNumberFormat="1" applyFont="1" applyProtection="1">
      <protection locked="0"/>
    </xf>
    <xf numFmtId="169" fontId="7" fillId="0" borderId="0" xfId="1" applyNumberFormat="1" applyFont="1" applyProtection="1">
      <protection locked="0"/>
    </xf>
    <xf numFmtId="164" fontId="7" fillId="0" borderId="0" xfId="1" applyFont="1" applyProtection="1">
      <protection locked="0"/>
    </xf>
    <xf numFmtId="167" fontId="7" fillId="0" borderId="0" xfId="1" applyNumberFormat="1" applyFont="1" applyProtection="1">
      <protection locked="0"/>
    </xf>
    <xf numFmtId="167" fontId="8" fillId="0" borderId="1" xfId="1" applyNumberFormat="1" applyFont="1" applyBorder="1" applyAlignment="1">
      <alignment horizontal="centerContinuous"/>
    </xf>
    <xf numFmtId="164" fontId="1" fillId="0" borderId="1" xfId="1" applyFont="1" applyBorder="1" applyAlignment="1">
      <alignment horizontal="centerContinuous"/>
    </xf>
    <xf numFmtId="164" fontId="6" fillId="0" borderId="0" xfId="1" applyFont="1" applyAlignment="1" applyProtection="1">
      <alignment horizontal="right"/>
      <protection locked="0"/>
    </xf>
    <xf numFmtId="164" fontId="1" fillId="0" borderId="1" xfId="1" applyFont="1" applyBorder="1"/>
    <xf numFmtId="164" fontId="9" fillId="0" borderId="0" xfId="1" applyFont="1" applyAlignment="1">
      <alignment horizontal="centerContinuous"/>
    </xf>
    <xf numFmtId="164" fontId="10" fillId="0" borderId="0" xfId="1" applyFont="1" applyAlignment="1">
      <alignment horizontal="centerContinuous"/>
    </xf>
    <xf numFmtId="164" fontId="1" fillId="0" borderId="0" xfId="1" applyFont="1" applyAlignment="1">
      <alignment horizontal="centerContinuous"/>
    </xf>
    <xf numFmtId="170" fontId="6" fillId="0" borderId="0" xfId="1" applyNumberFormat="1" applyFont="1" applyAlignment="1" applyProtection="1">
      <alignment horizontal="right"/>
      <protection locked="0"/>
    </xf>
    <xf numFmtId="164" fontId="7" fillId="0" borderId="0" xfId="1" applyFont="1" applyAlignment="1" applyProtection="1">
      <alignment horizontal="centerContinuous"/>
      <protection locked="0"/>
    </xf>
    <xf numFmtId="164" fontId="6" fillId="0" borderId="0" xfId="1" applyFont="1" applyAlignment="1" applyProtection="1">
      <alignment horizontal="center"/>
      <protection locked="0"/>
    </xf>
    <xf numFmtId="164" fontId="10" fillId="0" borderId="0" xfId="1" applyFont="1" applyAlignment="1">
      <alignment horizontal="left"/>
    </xf>
    <xf numFmtId="167" fontId="7" fillId="0" borderId="0" xfId="1" applyNumberFormat="1" applyFont="1" applyAlignment="1" applyProtection="1">
      <alignment horizontal="fill"/>
      <protection locked="0"/>
    </xf>
    <xf numFmtId="164" fontId="10" fillId="0" borderId="0" xfId="1" quotePrefix="1" applyFont="1" applyAlignment="1">
      <alignment horizontal="left"/>
    </xf>
    <xf numFmtId="170" fontId="7" fillId="0" borderId="0" xfId="1" applyNumberFormat="1" applyFont="1" applyProtection="1">
      <protection locked="0"/>
    </xf>
    <xf numFmtId="165" fontId="7" fillId="0" borderId="0" xfId="1" applyNumberFormat="1" applyFont="1" applyProtection="1">
      <protection locked="0"/>
    </xf>
    <xf numFmtId="2" fontId="7" fillId="0" borderId="0" xfId="1" applyNumberFormat="1" applyFont="1" applyProtection="1">
      <protection locked="0"/>
    </xf>
    <xf numFmtId="0" fontId="1" fillId="0" borderId="0" xfId="1" applyNumberFormat="1"/>
    <xf numFmtId="1" fontId="7" fillId="0" borderId="0" xfId="1" applyNumberFormat="1" applyFont="1" applyProtection="1">
      <protection locked="0"/>
    </xf>
    <xf numFmtId="165" fontId="7" fillId="0" borderId="0" xfId="1" applyNumberFormat="1" applyFont="1"/>
    <xf numFmtId="165" fontId="6" fillId="0" borderId="0" xfId="1" applyNumberFormat="1" applyFont="1"/>
    <xf numFmtId="164" fontId="11" fillId="0" borderId="0" xfId="1" applyFont="1"/>
    <xf numFmtId="171" fontId="0" fillId="0" borderId="0" xfId="3" applyNumberFormat="1" applyFont="1"/>
    <xf numFmtId="172" fontId="1" fillId="0" borderId="0" xfId="1" applyNumberFormat="1" applyFont="1"/>
    <xf numFmtId="0" fontId="7" fillId="0" borderId="0" xfId="1" applyNumberFormat="1" applyFont="1" applyProtection="1">
      <protection locked="0"/>
    </xf>
    <xf numFmtId="171" fontId="1" fillId="0" borderId="0" xfId="3" applyNumberFormat="1" applyFont="1"/>
    <xf numFmtId="9" fontId="1" fillId="0" borderId="0" xfId="3" applyFont="1"/>
    <xf numFmtId="172" fontId="7" fillId="0" borderId="0" xfId="1" applyNumberFormat="1" applyFont="1" applyProtection="1">
      <protection locked="0"/>
    </xf>
    <xf numFmtId="164" fontId="8" fillId="0" borderId="0" xfId="1" applyFont="1" applyProtection="1">
      <protection locked="0"/>
    </xf>
    <xf numFmtId="164" fontId="8" fillId="0" borderId="0" xfId="1" applyFont="1"/>
    <xf numFmtId="173" fontId="10" fillId="0" borderId="0" xfId="1" applyNumberFormat="1" applyFont="1"/>
    <xf numFmtId="2" fontId="1" fillId="0" borderId="0" xfId="1" applyNumberFormat="1"/>
    <xf numFmtId="1" fontId="10" fillId="0" borderId="0" xfId="4" applyNumberFormat="1" applyFont="1"/>
    <xf numFmtId="1" fontId="7" fillId="0" borderId="0" xfId="1" applyNumberFormat="1" applyFont="1"/>
    <xf numFmtId="164" fontId="12" fillId="0" borderId="0" xfId="1" applyFont="1"/>
    <xf numFmtId="10" fontId="1" fillId="0" borderId="0" xfId="3" applyNumberFormat="1" applyFont="1"/>
    <xf numFmtId="172" fontId="13" fillId="0" borderId="0" xfId="1" applyNumberFormat="1" applyFont="1" applyProtection="1">
      <protection locked="0"/>
    </xf>
    <xf numFmtId="164" fontId="12" fillId="0" borderId="0" xfId="1" applyFont="1" applyProtection="1">
      <protection locked="0"/>
    </xf>
    <xf numFmtId="174" fontId="1" fillId="0" borderId="0" xfId="1" applyNumberFormat="1" applyFont="1"/>
    <xf numFmtId="175" fontId="1" fillId="0" borderId="0" xfId="1" applyNumberFormat="1" applyFont="1"/>
    <xf numFmtId="164" fontId="14" fillId="0" borderId="0" xfId="1" applyFont="1" applyProtection="1">
      <protection locked="0"/>
    </xf>
    <xf numFmtId="164" fontId="14" fillId="0" borderId="0" xfId="1" applyFont="1"/>
    <xf numFmtId="174" fontId="1" fillId="0" borderId="0" xfId="1" applyNumberFormat="1"/>
    <xf numFmtId="170" fontId="1" fillId="0" borderId="0" xfId="1" applyNumberFormat="1" applyFont="1"/>
    <xf numFmtId="172" fontId="6" fillId="0" borderId="0" xfId="1" applyNumberFormat="1" applyFont="1" applyAlignment="1" applyProtection="1">
      <alignment horizontal="right"/>
      <protection locked="0"/>
    </xf>
    <xf numFmtId="165" fontId="1" fillId="0" borderId="0" xfId="1" applyNumberFormat="1" applyFont="1"/>
    <xf numFmtId="164" fontId="15" fillId="0" borderId="0" xfId="1" applyFont="1" applyAlignment="1" applyProtection="1">
      <alignment horizontal="right"/>
      <protection locked="0"/>
    </xf>
    <xf numFmtId="164" fontId="16" fillId="0" borderId="0" xfId="1" applyFont="1" applyAlignment="1" applyProtection="1">
      <alignment horizontal="right"/>
      <protection locked="0"/>
    </xf>
    <xf numFmtId="164" fontId="7" fillId="0" borderId="0" xfId="1" applyFont="1" applyAlignment="1" applyProtection="1">
      <alignment horizontal="center"/>
      <protection locked="0"/>
    </xf>
    <xf numFmtId="9" fontId="7" fillId="0" borderId="0" xfId="3" applyFont="1" applyProtection="1">
      <protection locked="0"/>
    </xf>
    <xf numFmtId="171" fontId="7" fillId="0" borderId="0" xfId="3" applyNumberFormat="1" applyFont="1" applyProtection="1">
      <protection locked="0"/>
    </xf>
    <xf numFmtId="173" fontId="7" fillId="0" borderId="0" xfId="1" applyNumberFormat="1" applyFont="1" applyProtection="1">
      <protection locked="0"/>
    </xf>
    <xf numFmtId="2" fontId="10" fillId="0" borderId="0" xfId="4" applyNumberFormat="1" applyFont="1"/>
    <xf numFmtId="164" fontId="1" fillId="0" borderId="0" xfId="3" applyNumberFormat="1" applyFont="1"/>
    <xf numFmtId="176" fontId="7" fillId="0" borderId="0" xfId="2" applyNumberFormat="1" applyFont="1" applyProtection="1">
      <protection locked="0"/>
    </xf>
    <xf numFmtId="171" fontId="7" fillId="0" borderId="0" xfId="3" applyNumberFormat="1" applyFont="1"/>
    <xf numFmtId="43" fontId="7" fillId="0" borderId="0" xfId="2" applyFont="1" applyProtection="1">
      <protection locked="0"/>
    </xf>
    <xf numFmtId="166" fontId="7" fillId="0" borderId="0" xfId="2" applyNumberFormat="1" applyFont="1" applyProtection="1">
      <protection locked="0"/>
    </xf>
    <xf numFmtId="176" fontId="1" fillId="0" borderId="0" xfId="2" applyNumberFormat="1" applyFont="1"/>
    <xf numFmtId="2" fontId="1" fillId="0" borderId="0" xfId="1" applyNumberFormat="1" applyFont="1"/>
    <xf numFmtId="2" fontId="6" fillId="0" borderId="0" xfId="1" applyNumberFormat="1" applyFont="1" applyAlignment="1" applyProtection="1">
      <alignment horizontal="right"/>
      <protection locked="0"/>
    </xf>
    <xf numFmtId="2" fontId="6" fillId="0" borderId="0" xfId="1" applyNumberFormat="1" applyFont="1" applyAlignment="1" applyProtection="1">
      <alignment horizontal="center"/>
      <protection locked="0"/>
    </xf>
    <xf numFmtId="164" fontId="6" fillId="0" borderId="0" xfId="1" applyFont="1" applyAlignment="1" applyProtection="1">
      <alignment horizontal="left"/>
      <protection locked="0"/>
    </xf>
    <xf numFmtId="167" fontId="1" fillId="0" borderId="0" xfId="1" applyNumberFormat="1" applyFont="1"/>
    <xf numFmtId="164" fontId="1" fillId="0" borderId="0" xfId="1" applyFont="1" applyAlignment="1">
      <alignment horizontal="center"/>
    </xf>
    <xf numFmtId="167" fontId="7" fillId="0" borderId="0" xfId="1" applyNumberFormat="1" applyFont="1"/>
    <xf numFmtId="167" fontId="7" fillId="0" borderId="0" xfId="1" applyNumberFormat="1" applyFont="1" applyAlignment="1">
      <alignment horizontal="right"/>
    </xf>
    <xf numFmtId="167" fontId="12" fillId="0" borderId="0" xfId="1" applyNumberFormat="1" applyFont="1"/>
    <xf numFmtId="165" fontId="12" fillId="0" borderId="0" xfId="1" applyNumberFormat="1" applyFont="1"/>
    <xf numFmtId="165" fontId="1" fillId="0" borderId="0" xfId="1" applyNumberFormat="1"/>
    <xf numFmtId="167" fontId="1" fillId="0" borderId="0" xfId="1" applyNumberFormat="1"/>
    <xf numFmtId="164" fontId="17" fillId="0" borderId="0" xfId="1" applyFont="1"/>
    <xf numFmtId="164" fontId="1" fillId="0" borderId="0" xfId="1" applyAlignment="1">
      <alignment horizontal="center"/>
    </xf>
    <xf numFmtId="170" fontId="7" fillId="0" borderId="1" xfId="1" applyNumberFormat="1" applyFont="1" applyBorder="1" applyProtection="1">
      <protection locked="0"/>
    </xf>
    <xf numFmtId="170" fontId="7" fillId="0" borderId="1" xfId="1" applyNumberFormat="1" applyFont="1" applyBorder="1" applyAlignment="1" applyProtection="1">
      <alignment horizontal="center"/>
      <protection locked="0"/>
    </xf>
    <xf numFmtId="173" fontId="1" fillId="0" borderId="0" xfId="1" applyNumberFormat="1" applyFont="1"/>
    <xf numFmtId="0" fontId="1" fillId="0" borderId="0" xfId="1" applyNumberFormat="1" applyFont="1"/>
    <xf numFmtId="177" fontId="1" fillId="0" borderId="0" xfId="1" applyNumberFormat="1"/>
    <xf numFmtId="172" fontId="1" fillId="0" borderId="0" xfId="1" applyNumberFormat="1"/>
    <xf numFmtId="175" fontId="1" fillId="0" borderId="0" xfId="1" applyNumberFormat="1"/>
    <xf numFmtId="10" fontId="0" fillId="0" borderId="0" xfId="3" applyNumberFormat="1" applyFont="1"/>
    <xf numFmtId="164" fontId="1" fillId="0" borderId="0" xfId="1" applyProtection="1">
      <protection locked="0"/>
    </xf>
    <xf numFmtId="0" fontId="1" fillId="0" borderId="0" xfId="1" applyNumberFormat="1" applyFont="1" applyAlignment="1" applyProtection="1">
      <alignment vertical="top"/>
      <protection locked="0"/>
    </xf>
    <xf numFmtId="164" fontId="1" fillId="0" borderId="0" xfId="1" applyFont="1" applyAlignment="1">
      <alignment vertical="top"/>
    </xf>
    <xf numFmtId="0" fontId="1" fillId="0" borderId="0" xfId="1" applyNumberFormat="1" applyAlignment="1">
      <alignment vertical="top" wrapText="1"/>
    </xf>
    <xf numFmtId="164" fontId="7" fillId="0" borderId="0" xfId="1" applyFont="1" applyAlignment="1" applyProtection="1">
      <alignment horizontal="fill"/>
      <protection locked="0"/>
    </xf>
    <xf numFmtId="9" fontId="0" fillId="0" borderId="0" xfId="3" applyFont="1"/>
    <xf numFmtId="164" fontId="10" fillId="0" borderId="0" xfId="1" applyFont="1"/>
    <xf numFmtId="170" fontId="1" fillId="0" borderId="0" xfId="1" applyNumberFormat="1"/>
    <xf numFmtId="164" fontId="7" fillId="0" borderId="0" xfId="1" applyFont="1" applyAlignment="1" applyProtection="1">
      <alignment horizontal="right"/>
      <protection locked="0"/>
    </xf>
    <xf numFmtId="164" fontId="10" fillId="0" borderId="0" xfId="1" applyFont="1" applyAlignment="1">
      <alignment horizontal="right"/>
    </xf>
    <xf numFmtId="164" fontId="7" fillId="0" borderId="0" xfId="1" applyFont="1" applyAlignment="1">
      <alignment horizontal="right"/>
    </xf>
    <xf numFmtId="164" fontId="1" fillId="0" borderId="0" xfId="1" applyFont="1" applyProtection="1">
      <protection locked="0"/>
    </xf>
    <xf numFmtId="177" fontId="1" fillId="0" borderId="0" xfId="1" applyNumberFormat="1" applyFont="1"/>
    <xf numFmtId="164" fontId="18" fillId="2" borderId="0" xfId="1" applyFont="1" applyFill="1" applyAlignment="1" applyProtection="1">
      <alignment vertical="top"/>
      <protection locked="0"/>
    </xf>
    <xf numFmtId="167" fontId="19" fillId="0" borderId="0" xfId="1" applyNumberFormat="1" applyFont="1"/>
    <xf numFmtId="167" fontId="1" fillId="0" borderId="1" xfId="1" applyNumberFormat="1" applyFont="1" applyBorder="1" applyAlignment="1">
      <alignment horizontal="centerContinuous"/>
    </xf>
    <xf numFmtId="164" fontId="10" fillId="0" borderId="0" xfId="1" applyFont="1" applyAlignment="1" applyProtection="1">
      <alignment horizontal="right"/>
      <protection locked="0"/>
    </xf>
    <xf numFmtId="167" fontId="20" fillId="0" borderId="0" xfId="1" applyNumberFormat="1" applyFont="1" applyAlignment="1" applyProtection="1">
      <alignment horizontal="right"/>
      <protection locked="0"/>
    </xf>
    <xf numFmtId="164" fontId="21" fillId="0" borderId="0" xfId="1" applyFont="1"/>
    <xf numFmtId="168" fontId="22" fillId="0" borderId="0" xfId="1" applyNumberFormat="1" applyFont="1" applyProtection="1">
      <protection locked="0"/>
    </xf>
    <xf numFmtId="169" fontId="22" fillId="0" borderId="0" xfId="1" applyNumberFormat="1" applyFont="1" applyProtection="1">
      <protection locked="0"/>
    </xf>
    <xf numFmtId="164" fontId="22" fillId="0" borderId="0" xfId="1" applyFont="1" applyProtection="1">
      <protection locked="0"/>
    </xf>
    <xf numFmtId="167" fontId="22" fillId="0" borderId="0" xfId="1" applyNumberFormat="1" applyFont="1" applyProtection="1">
      <protection locked="0"/>
    </xf>
    <xf numFmtId="167" fontId="23" fillId="0" borderId="1" xfId="1" applyNumberFormat="1" applyFont="1" applyBorder="1" applyAlignment="1">
      <alignment horizontal="centerContinuous"/>
    </xf>
    <xf numFmtId="164" fontId="21" fillId="0" borderId="1" xfId="1" applyFont="1" applyBorder="1" applyAlignment="1">
      <alignment horizontal="centerContinuous"/>
    </xf>
    <xf numFmtId="164" fontId="20" fillId="0" borderId="0" xfId="1" applyFont="1" applyAlignment="1" applyProtection="1">
      <alignment horizontal="right"/>
      <protection locked="0"/>
    </xf>
    <xf numFmtId="164" fontId="21" fillId="0" borderId="1" xfId="1" applyFont="1" applyBorder="1"/>
    <xf numFmtId="164" fontId="21" fillId="0" borderId="1" xfId="1" applyFont="1" applyBorder="1" applyAlignment="1">
      <alignment horizontal="center"/>
    </xf>
    <xf numFmtId="164" fontId="24" fillId="0" borderId="0" xfId="1" applyFont="1" applyAlignment="1">
      <alignment horizontal="centerContinuous"/>
    </xf>
    <xf numFmtId="164" fontId="4" fillId="0" borderId="0" xfId="1" applyFont="1" applyAlignment="1">
      <alignment horizontal="centerContinuous"/>
    </xf>
    <xf numFmtId="164" fontId="21" fillId="0" borderId="0" xfId="1" applyFont="1" applyAlignment="1">
      <alignment horizontal="centerContinuous"/>
    </xf>
    <xf numFmtId="170" fontId="20" fillId="0" borderId="0" xfId="1" applyNumberFormat="1" applyFont="1" applyAlignment="1" applyProtection="1">
      <alignment horizontal="right"/>
      <protection locked="0"/>
    </xf>
    <xf numFmtId="164" fontId="20" fillId="0" borderId="0" xfId="1" applyFont="1" applyAlignment="1" applyProtection="1">
      <alignment horizontal="center"/>
      <protection locked="0"/>
    </xf>
    <xf numFmtId="164" fontId="8" fillId="3" borderId="2" xfId="1" applyFont="1" applyFill="1" applyBorder="1" applyAlignment="1">
      <alignment horizontal="center"/>
    </xf>
    <xf numFmtId="164" fontId="8" fillId="3" borderId="3" xfId="1" applyFont="1" applyFill="1" applyBorder="1" applyAlignment="1">
      <alignment horizontal="center"/>
    </xf>
    <xf numFmtId="164" fontId="8" fillId="3" borderId="4" xfId="1" applyFont="1" applyFill="1" applyBorder="1" applyAlignment="1">
      <alignment horizontal="center"/>
    </xf>
    <xf numFmtId="164" fontId="8" fillId="4" borderId="2" xfId="1" applyFont="1" applyFill="1" applyBorder="1" applyAlignment="1">
      <alignment horizontal="center"/>
    </xf>
    <xf numFmtId="164" fontId="8" fillId="4" borderId="3" xfId="1" applyFont="1" applyFill="1" applyBorder="1" applyAlignment="1">
      <alignment horizontal="center"/>
    </xf>
    <xf numFmtId="164" fontId="8" fillId="4" borderId="4" xfId="1" applyFont="1" applyFill="1" applyBorder="1" applyAlignment="1">
      <alignment horizontal="center"/>
    </xf>
    <xf numFmtId="164" fontId="10" fillId="3" borderId="5" xfId="1" applyFont="1" applyFill="1" applyBorder="1" applyAlignment="1" applyProtection="1">
      <alignment horizontal="center"/>
      <protection locked="0"/>
    </xf>
    <xf numFmtId="164" fontId="10" fillId="0" borderId="5" xfId="1" applyFont="1" applyBorder="1" applyAlignment="1" applyProtection="1">
      <alignment horizontal="center"/>
      <protection locked="0"/>
    </xf>
    <xf numFmtId="164" fontId="1" fillId="5" borderId="0" xfId="1" applyFont="1" applyFill="1"/>
  </cellXfs>
  <cellStyles count="5">
    <cellStyle name="Comma 2" xfId="2"/>
    <cellStyle name="Normal" xfId="0" builtinId="0"/>
    <cellStyle name="Normal 2" xfId="1"/>
    <cellStyle name="Normal 2 2"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26"/>
  <sheetViews>
    <sheetView zoomScale="87" workbookViewId="0">
      <selection activeCell="A28" sqref="A28"/>
    </sheetView>
  </sheetViews>
  <sheetFormatPr defaultColWidth="11.42578125" defaultRowHeight="14.25"/>
  <cols>
    <col min="1" max="16384" width="11.42578125" style="1"/>
  </cols>
  <sheetData>
    <row r="2" spans="1:2">
      <c r="A2" s="1" t="s">
        <v>0</v>
      </c>
    </row>
    <row r="4" spans="1:2">
      <c r="A4" s="1" t="s">
        <v>1</v>
      </c>
    </row>
    <row r="6" spans="1:2">
      <c r="B6" s="1" t="s">
        <v>2</v>
      </c>
    </row>
    <row r="8" spans="1:2">
      <c r="A8" s="1" t="s">
        <v>3</v>
      </c>
    </row>
    <row r="11" spans="1:2">
      <c r="A11" s="1" t="s">
        <v>4</v>
      </c>
    </row>
    <row r="12" spans="1:2">
      <c r="A12" s="1" t="s">
        <v>5</v>
      </c>
    </row>
    <row r="14" spans="1:2">
      <c r="A14" s="1" t="s">
        <v>6</v>
      </c>
    </row>
    <row r="16" spans="1:2" ht="15">
      <c r="A16" s="2" t="s">
        <v>7</v>
      </c>
    </row>
    <row r="17" spans="1:7">
      <c r="A17" s="1" t="s">
        <v>8</v>
      </c>
      <c r="D17" s="3"/>
    </row>
    <row r="18" spans="1:7">
      <c r="A18" s="1" t="s">
        <v>9</v>
      </c>
      <c r="D18" s="3"/>
      <c r="F18" s="4"/>
      <c r="G18" s="5"/>
    </row>
    <row r="19" spans="1:7">
      <c r="A19" s="1" t="s">
        <v>10</v>
      </c>
      <c r="D19" s="3"/>
      <c r="F19" s="4"/>
      <c r="G19" s="5"/>
    </row>
    <row r="21" spans="1:7">
      <c r="A21" s="1" t="s">
        <v>11</v>
      </c>
    </row>
    <row r="24" spans="1:7">
      <c r="A24" s="1" t="s">
        <v>12</v>
      </c>
    </row>
    <row r="25" spans="1:7" ht="15.75">
      <c r="A25" s="6" t="s">
        <v>13</v>
      </c>
    </row>
    <row r="26" spans="1:7">
      <c r="A26" s="1" t="s">
        <v>14</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K273"/>
  <sheetViews>
    <sheetView defaultGridColor="0" colorId="22" zoomScale="85" zoomScaleNormal="85" workbookViewId="0">
      <pane xSplit="2" ySplit="8" topLeftCell="C240" activePane="bottomRight" state="frozenSplit"/>
      <selection pane="topRight" activeCell="C1" sqref="C1"/>
      <selection pane="bottomLeft" activeCell="A11" sqref="A11"/>
      <selection pane="bottomRight" sqref="A1:AJ273"/>
    </sheetView>
  </sheetViews>
  <sheetFormatPr defaultColWidth="12.42578125" defaultRowHeight="15"/>
  <cols>
    <col min="1" max="1" width="13.140625" style="10" customWidth="1"/>
    <col min="2" max="2" width="6" style="10" customWidth="1"/>
    <col min="3" max="3" width="14.5703125" style="10" customWidth="1"/>
    <col min="4" max="4" width="13.7109375" style="10" customWidth="1"/>
    <col min="5" max="5" width="13.5703125" style="10" customWidth="1"/>
    <col min="6" max="16384" width="12.42578125" style="10"/>
  </cols>
  <sheetData>
    <row r="1" spans="1:37">
      <c r="A1" s="13" t="s">
        <v>131</v>
      </c>
      <c r="B1" s="8"/>
      <c r="C1" s="8"/>
      <c r="D1" s="13" t="s">
        <v>132</v>
      </c>
      <c r="E1" s="8"/>
      <c r="F1" s="8"/>
      <c r="G1" s="8"/>
      <c r="H1" s="8"/>
      <c r="I1" s="9"/>
      <c r="J1" s="9"/>
      <c r="K1" s="9"/>
      <c r="L1" s="8"/>
      <c r="M1" s="8"/>
      <c r="N1" s="8"/>
      <c r="O1" s="8"/>
      <c r="P1" s="8"/>
      <c r="Q1" s="8"/>
      <c r="R1" s="8"/>
      <c r="S1" s="8"/>
    </row>
    <row r="2" spans="1:37">
      <c r="A2" s="12">
        <v>45408.617787384261</v>
      </c>
      <c r="B2" s="8"/>
      <c r="C2" s="8"/>
      <c r="D2" s="8"/>
      <c r="E2" s="13" t="s">
        <v>133</v>
      </c>
      <c r="F2" s="8"/>
      <c r="G2" s="8"/>
      <c r="H2" s="8"/>
      <c r="I2" s="9"/>
      <c r="J2" s="9"/>
      <c r="K2" s="9"/>
      <c r="L2" s="8"/>
      <c r="M2" s="8"/>
      <c r="N2" s="8"/>
      <c r="O2" s="8"/>
      <c r="P2" s="8"/>
      <c r="Q2" s="8"/>
      <c r="R2" s="8"/>
      <c r="S2" s="8"/>
    </row>
    <row r="3" spans="1:37">
      <c r="A3" s="13" t="s">
        <v>134</v>
      </c>
      <c r="B3" s="8"/>
      <c r="C3" s="8"/>
      <c r="D3" s="8"/>
      <c r="E3" s="8"/>
      <c r="F3" s="8"/>
      <c r="G3" s="8"/>
      <c r="H3" s="8"/>
      <c r="I3" s="9"/>
      <c r="J3" s="9"/>
      <c r="K3" s="9"/>
      <c r="L3" s="8"/>
      <c r="M3" s="8"/>
      <c r="N3" s="8"/>
      <c r="O3" s="8"/>
      <c r="P3" s="8"/>
      <c r="Q3" s="8"/>
      <c r="R3" s="8"/>
      <c r="S3" s="8"/>
    </row>
    <row r="4" spans="1:37" ht="15.75">
      <c r="A4" s="8" t="s">
        <v>135</v>
      </c>
      <c r="B4" s="8"/>
      <c r="C4" s="13" t="s">
        <v>126</v>
      </c>
      <c r="D4" s="8"/>
      <c r="E4" s="8"/>
      <c r="F4" s="8"/>
      <c r="G4" s="8"/>
      <c r="H4" s="8"/>
      <c r="I4" s="9"/>
      <c r="J4" s="9"/>
      <c r="K4" s="9"/>
      <c r="L4" s="8"/>
      <c r="M4" s="8"/>
      <c r="N4" s="15" t="s">
        <v>23</v>
      </c>
      <c r="O4" s="16"/>
      <c r="P4" s="16"/>
      <c r="Q4" s="8"/>
      <c r="R4" s="8"/>
      <c r="S4" s="8"/>
      <c r="U4" s="13" t="s">
        <v>126</v>
      </c>
      <c r="V4" s="8"/>
      <c r="W4" s="8"/>
      <c r="X4" s="8"/>
      <c r="Y4" s="8"/>
      <c r="Z4" s="8"/>
      <c r="AA4" s="8"/>
      <c r="AB4" s="8"/>
      <c r="AC4" s="8"/>
      <c r="AD4" s="8"/>
      <c r="AE4" s="8"/>
      <c r="AF4" s="13" t="s">
        <v>136</v>
      </c>
      <c r="AG4" s="8"/>
      <c r="AH4" s="8"/>
      <c r="AI4" s="8"/>
      <c r="AJ4" s="8"/>
    </row>
    <row r="5" spans="1:37">
      <c r="A5" s="8"/>
      <c r="B5" s="8"/>
      <c r="C5" s="99" t="s">
        <v>49</v>
      </c>
      <c r="D5" s="99" t="s">
        <v>49</v>
      </c>
      <c r="E5" s="99" t="s">
        <v>49</v>
      </c>
      <c r="F5" s="8"/>
      <c r="G5" s="8"/>
      <c r="H5" s="17" t="s">
        <v>100</v>
      </c>
      <c r="I5" s="9"/>
      <c r="J5" s="9"/>
      <c r="K5" s="9"/>
      <c r="L5" s="8"/>
      <c r="M5" s="17" t="s">
        <v>24</v>
      </c>
      <c r="N5" s="19" t="s">
        <v>27</v>
      </c>
      <c r="O5" s="20"/>
      <c r="P5" s="21"/>
      <c r="Q5" s="99"/>
      <c r="R5" s="104" t="s">
        <v>26</v>
      </c>
      <c r="S5" s="104"/>
      <c r="U5" s="99" t="s">
        <v>49</v>
      </c>
      <c r="V5" s="99" t="s">
        <v>49</v>
      </c>
      <c r="W5" s="99" t="s">
        <v>49</v>
      </c>
      <c r="X5" s="8"/>
      <c r="Y5" s="8"/>
      <c r="Z5" s="17" t="s">
        <v>100</v>
      </c>
      <c r="AA5" s="8"/>
      <c r="AB5" s="8"/>
      <c r="AC5" s="8"/>
      <c r="AD5" s="8"/>
      <c r="AE5" s="17" t="s">
        <v>24</v>
      </c>
      <c r="AF5" s="99" t="s">
        <v>49</v>
      </c>
      <c r="AG5" s="99" t="s">
        <v>49</v>
      </c>
      <c r="AH5" s="99" t="s">
        <v>49</v>
      </c>
      <c r="AI5" s="8"/>
      <c r="AJ5" s="104" t="s">
        <v>26</v>
      </c>
    </row>
    <row r="6" spans="1:37">
      <c r="A6" s="8"/>
      <c r="B6" s="8"/>
      <c r="C6" s="17" t="s">
        <v>102</v>
      </c>
      <c r="D6" s="8"/>
      <c r="E6" s="8"/>
      <c r="F6" s="17" t="s">
        <v>104</v>
      </c>
      <c r="G6" s="17" t="s">
        <v>105</v>
      </c>
      <c r="H6" s="17" t="s">
        <v>106</v>
      </c>
      <c r="I6" s="17" t="s">
        <v>107</v>
      </c>
      <c r="J6" s="17" t="s">
        <v>24</v>
      </c>
      <c r="K6" s="17" t="s">
        <v>108</v>
      </c>
      <c r="L6" s="17" t="s">
        <v>30</v>
      </c>
      <c r="M6" s="17" t="s">
        <v>31</v>
      </c>
      <c r="N6" s="17" t="s">
        <v>109</v>
      </c>
      <c r="O6" s="17" t="s">
        <v>25</v>
      </c>
      <c r="P6" s="17" t="s">
        <v>26</v>
      </c>
      <c r="Q6" s="58" t="s">
        <v>110</v>
      </c>
      <c r="R6" s="104" t="s">
        <v>34</v>
      </c>
      <c r="S6" s="104"/>
      <c r="U6" s="17" t="s">
        <v>102</v>
      </c>
      <c r="V6" s="8"/>
      <c r="W6" s="8"/>
      <c r="X6" s="17" t="s">
        <v>104</v>
      </c>
      <c r="Y6" s="17" t="s">
        <v>105</v>
      </c>
      <c r="Z6" s="17" t="s">
        <v>106</v>
      </c>
      <c r="AA6" s="17" t="s">
        <v>107</v>
      </c>
      <c r="AB6" s="17" t="s">
        <v>24</v>
      </c>
      <c r="AC6" s="17" t="s">
        <v>108</v>
      </c>
      <c r="AD6" s="17" t="s">
        <v>30</v>
      </c>
      <c r="AE6" s="17" t="s">
        <v>31</v>
      </c>
      <c r="AF6" s="17" t="s">
        <v>109</v>
      </c>
      <c r="AG6" s="17" t="s">
        <v>25</v>
      </c>
      <c r="AH6" s="17" t="s">
        <v>26</v>
      </c>
      <c r="AI6" s="58" t="s">
        <v>110</v>
      </c>
      <c r="AJ6" s="104" t="s">
        <v>34</v>
      </c>
    </row>
    <row r="7" spans="1:37">
      <c r="A7" s="13" t="s">
        <v>35</v>
      </c>
      <c r="B7" s="17" t="s">
        <v>79</v>
      </c>
      <c r="C7" s="17" t="s">
        <v>112</v>
      </c>
      <c r="D7" s="17" t="s">
        <v>103</v>
      </c>
      <c r="E7" s="17" t="s">
        <v>24</v>
      </c>
      <c r="F7" s="17" t="s">
        <v>113</v>
      </c>
      <c r="G7" s="17" t="s">
        <v>114</v>
      </c>
      <c r="H7" s="17" t="s">
        <v>39</v>
      </c>
      <c r="I7" s="17" t="s">
        <v>115</v>
      </c>
      <c r="J7" s="17" t="s">
        <v>41</v>
      </c>
      <c r="K7" s="17" t="s">
        <v>115</v>
      </c>
      <c r="L7" s="17" t="s">
        <v>39</v>
      </c>
      <c r="M7" s="17" t="s">
        <v>43</v>
      </c>
      <c r="N7" s="17" t="s">
        <v>117</v>
      </c>
      <c r="O7" s="17" t="s">
        <v>117</v>
      </c>
      <c r="P7" s="17" t="s">
        <v>117</v>
      </c>
      <c r="Q7" s="58" t="s">
        <v>118</v>
      </c>
      <c r="R7" s="104" t="s">
        <v>47</v>
      </c>
      <c r="S7" s="104"/>
      <c r="U7" s="17" t="s">
        <v>112</v>
      </c>
      <c r="V7" s="17" t="s">
        <v>103</v>
      </c>
      <c r="W7" s="17" t="s">
        <v>24</v>
      </c>
      <c r="X7" s="17" t="s">
        <v>113</v>
      </c>
      <c r="Y7" s="17" t="s">
        <v>114</v>
      </c>
      <c r="Z7" s="17" t="s">
        <v>39</v>
      </c>
      <c r="AA7" s="17" t="s">
        <v>115</v>
      </c>
      <c r="AB7" s="17" t="s">
        <v>41</v>
      </c>
      <c r="AC7" s="17" t="s">
        <v>115</v>
      </c>
      <c r="AD7" s="17" t="s">
        <v>39</v>
      </c>
      <c r="AE7" s="17" t="s">
        <v>43</v>
      </c>
      <c r="AF7" s="17" t="s">
        <v>117</v>
      </c>
      <c r="AG7" s="17" t="s">
        <v>117</v>
      </c>
      <c r="AH7" s="17" t="s">
        <v>117</v>
      </c>
      <c r="AI7" s="58" t="s">
        <v>118</v>
      </c>
      <c r="AJ7" s="104" t="s">
        <v>47</v>
      </c>
    </row>
    <row r="8" spans="1:37">
      <c r="A8" s="25" t="s">
        <v>48</v>
      </c>
      <c r="B8" s="8"/>
      <c r="C8" s="8"/>
      <c r="D8" s="8"/>
      <c r="E8" s="8"/>
      <c r="F8" s="8"/>
      <c r="G8" s="8"/>
      <c r="H8" s="8"/>
      <c r="I8" s="9"/>
      <c r="J8" s="9"/>
      <c r="K8" s="9"/>
      <c r="L8" s="8"/>
      <c r="M8" s="8"/>
      <c r="N8" s="8"/>
      <c r="O8" s="8"/>
      <c r="P8" s="8"/>
      <c r="Q8" s="8"/>
      <c r="R8" s="8"/>
      <c r="S8" s="8"/>
    </row>
    <row r="9" spans="1:37">
      <c r="A9" s="8"/>
      <c r="B9" s="8"/>
      <c r="C9" s="8"/>
      <c r="D9" s="8"/>
      <c r="E9" s="8"/>
      <c r="F9" s="8"/>
      <c r="G9" s="8"/>
      <c r="H9" s="8"/>
      <c r="I9" s="13" t="s">
        <v>137</v>
      </c>
      <c r="J9" s="9"/>
      <c r="K9" s="9"/>
      <c r="L9" s="8"/>
      <c r="M9" s="8"/>
      <c r="N9" s="17" t="s">
        <v>138</v>
      </c>
      <c r="O9" s="8"/>
      <c r="P9" s="8"/>
      <c r="Q9" s="105" t="s">
        <v>139</v>
      </c>
      <c r="R9" s="8"/>
      <c r="S9" s="8"/>
    </row>
    <row r="10" spans="1:37">
      <c r="A10" s="38">
        <v>1960</v>
      </c>
      <c r="B10" s="13" t="s">
        <v>51</v>
      </c>
      <c r="C10" s="13">
        <v>49.5</v>
      </c>
      <c r="D10" s="13">
        <v>11.3604795</v>
      </c>
      <c r="E10" s="13">
        <v>60.860479499999997</v>
      </c>
      <c r="F10" s="13" t="s">
        <v>57</v>
      </c>
      <c r="G10" s="13" t="s">
        <v>57</v>
      </c>
      <c r="H10" s="13">
        <v>149.17599999999999</v>
      </c>
      <c r="I10" s="13">
        <v>0</v>
      </c>
      <c r="J10" s="13">
        <v>210.03647949999998</v>
      </c>
      <c r="K10" s="13">
        <v>3.9580000000000002</v>
      </c>
      <c r="L10" s="13">
        <v>105.208</v>
      </c>
      <c r="M10" s="13">
        <v>100.87047949999999</v>
      </c>
      <c r="N10" s="41">
        <v>0.56132709794101276</v>
      </c>
      <c r="O10" s="41">
        <v>0.56132709794101276</v>
      </c>
      <c r="P10" s="41">
        <v>0.44344840737340008</v>
      </c>
      <c r="Q10" s="106">
        <v>179.7</v>
      </c>
      <c r="R10" s="8">
        <v>0.79</v>
      </c>
      <c r="S10" s="8"/>
      <c r="T10" s="31">
        <v>1960</v>
      </c>
      <c r="U10" s="29">
        <v>948.5</v>
      </c>
      <c r="V10" s="29">
        <v>217.66055400000002</v>
      </c>
      <c r="W10" s="29">
        <v>1166.160554</v>
      </c>
      <c r="X10" s="29"/>
      <c r="Y10" s="29"/>
      <c r="Z10" s="29">
        <v>149.17599999999999</v>
      </c>
      <c r="AA10" s="29">
        <v>0</v>
      </c>
      <c r="AB10" s="29">
        <v>1315.336554</v>
      </c>
      <c r="AC10" s="29">
        <v>24.145</v>
      </c>
      <c r="AD10" s="29">
        <v>160.09700000000001</v>
      </c>
      <c r="AE10" s="29">
        <v>1131.094554</v>
      </c>
      <c r="AF10" s="30">
        <v>6.2595160708356401</v>
      </c>
      <c r="AG10" s="30">
        <v>6.2595160708356401</v>
      </c>
      <c r="AH10" s="30">
        <v>4.9450176959601562</v>
      </c>
      <c r="AI10" s="29">
        <v>180.7</v>
      </c>
      <c r="AJ10" s="30">
        <v>0.79</v>
      </c>
      <c r="AK10" s="30"/>
    </row>
    <row r="11" spans="1:37">
      <c r="A11" s="90"/>
      <c r="B11" s="13" t="s">
        <v>52</v>
      </c>
      <c r="C11" s="13">
        <v>89.3</v>
      </c>
      <c r="D11" s="13">
        <v>20.491366500000002</v>
      </c>
      <c r="E11" s="13">
        <v>109.7913665</v>
      </c>
      <c r="F11" s="13" t="s">
        <v>57</v>
      </c>
      <c r="G11" s="13" t="s">
        <v>57</v>
      </c>
      <c r="H11" s="13">
        <v>105.208</v>
      </c>
      <c r="I11" s="13">
        <v>0</v>
      </c>
      <c r="J11" s="13">
        <v>214.99936650000001</v>
      </c>
      <c r="K11" s="13">
        <v>2.395</v>
      </c>
      <c r="L11" s="13">
        <v>66.716999999999999</v>
      </c>
      <c r="M11" s="13">
        <v>145.88736650000001</v>
      </c>
      <c r="N11" s="41">
        <v>0.80913680809761512</v>
      </c>
      <c r="O11" s="41">
        <v>0.80913680809761512</v>
      </c>
      <c r="P11" s="41">
        <v>0.63921807839711597</v>
      </c>
      <c r="Q11" s="106">
        <v>180.3</v>
      </c>
      <c r="R11" s="8">
        <v>0.79</v>
      </c>
      <c r="S11" s="8"/>
      <c r="T11" s="31">
        <v>1961</v>
      </c>
      <c r="U11" s="29">
        <v>1256.3</v>
      </c>
      <c r="V11" s="29">
        <v>239.01286370000003</v>
      </c>
      <c r="W11" s="29">
        <v>1495.3128637</v>
      </c>
      <c r="X11" s="29"/>
      <c r="Y11" s="29"/>
      <c r="Z11" s="29">
        <v>160.09700000000001</v>
      </c>
      <c r="AA11" s="29">
        <v>0</v>
      </c>
      <c r="AB11" s="29">
        <v>1655.4098637</v>
      </c>
      <c r="AC11" s="29">
        <v>27.862000000000002</v>
      </c>
      <c r="AD11" s="29">
        <v>263.084</v>
      </c>
      <c r="AE11" s="29">
        <v>1364.4638636999998</v>
      </c>
      <c r="AF11" s="30">
        <v>7.4276748160043544</v>
      </c>
      <c r="AG11" s="30">
        <v>7.4276748160043544</v>
      </c>
      <c r="AH11" s="30">
        <v>5.8678631046434404</v>
      </c>
      <c r="AI11" s="29">
        <v>183.7</v>
      </c>
      <c r="AJ11" s="30">
        <v>0.79</v>
      </c>
      <c r="AK11" s="30"/>
    </row>
    <row r="12" spans="1:37">
      <c r="A12" s="90"/>
      <c r="B12" s="13" t="s">
        <v>53</v>
      </c>
      <c r="C12" s="13">
        <v>311</v>
      </c>
      <c r="D12" s="13">
        <v>71.364861000000005</v>
      </c>
      <c r="E12" s="13">
        <v>382.36486100000002</v>
      </c>
      <c r="F12" s="13" t="s">
        <v>57</v>
      </c>
      <c r="G12" s="13" t="s">
        <v>57</v>
      </c>
      <c r="H12" s="13">
        <v>66.716999999999999</v>
      </c>
      <c r="I12" s="13">
        <v>0</v>
      </c>
      <c r="J12" s="13">
        <v>449.081861</v>
      </c>
      <c r="K12" s="13">
        <v>9.2309999999999999</v>
      </c>
      <c r="L12" s="13">
        <v>186.05699999999999</v>
      </c>
      <c r="M12" s="13">
        <v>253.79386100000002</v>
      </c>
      <c r="N12" s="41">
        <v>1.4014017725013805</v>
      </c>
      <c r="O12" s="41">
        <v>1.4014017725013805</v>
      </c>
      <c r="P12" s="41">
        <v>1.1071074002760908</v>
      </c>
      <c r="Q12" s="106">
        <v>181.1</v>
      </c>
      <c r="R12" s="8">
        <v>0.79</v>
      </c>
      <c r="S12" s="8"/>
      <c r="T12" s="31">
        <v>1962</v>
      </c>
      <c r="U12" s="29">
        <v>1096.7</v>
      </c>
      <c r="V12" s="29">
        <v>197.11347019999999</v>
      </c>
      <c r="W12" s="29">
        <v>1293.8134702</v>
      </c>
      <c r="X12" s="29"/>
      <c r="Y12" s="29"/>
      <c r="Z12" s="29">
        <v>263.084</v>
      </c>
      <c r="AA12" s="29">
        <v>0</v>
      </c>
      <c r="AB12" s="29">
        <v>1556.8974702</v>
      </c>
      <c r="AC12" s="29">
        <v>36.850999999999999</v>
      </c>
      <c r="AD12" s="29">
        <v>203.28800000000001</v>
      </c>
      <c r="AE12" s="29">
        <v>1316.7584701999999</v>
      </c>
      <c r="AF12" s="30">
        <v>7.0603671324396782</v>
      </c>
      <c r="AG12" s="30">
        <v>7.0603671324396782</v>
      </c>
      <c r="AH12" s="30">
        <v>5.5776900346273459</v>
      </c>
      <c r="AI12" s="29">
        <v>186.5</v>
      </c>
      <c r="AJ12" s="30">
        <v>0.79</v>
      </c>
    </row>
    <row r="13" spans="1:37">
      <c r="A13" s="90"/>
      <c r="B13" s="13" t="s">
        <v>54</v>
      </c>
      <c r="C13" s="13">
        <v>498.7</v>
      </c>
      <c r="D13" s="13">
        <v>114.44384700000001</v>
      </c>
      <c r="E13" s="13">
        <v>613.14384700000005</v>
      </c>
      <c r="F13" s="13" t="s">
        <v>57</v>
      </c>
      <c r="G13" s="13" t="s">
        <v>57</v>
      </c>
      <c r="H13" s="13">
        <v>186.05699999999999</v>
      </c>
      <c r="I13" s="13">
        <v>0</v>
      </c>
      <c r="J13" s="13">
        <v>799.20084700000007</v>
      </c>
      <c r="K13" s="13">
        <v>8.5609999999999999</v>
      </c>
      <c r="L13" s="13">
        <v>160.09700000000001</v>
      </c>
      <c r="M13" s="13">
        <v>630.54284700000005</v>
      </c>
      <c r="N13" s="41">
        <v>3.466425766904893</v>
      </c>
      <c r="O13" s="41">
        <v>3.466425766904893</v>
      </c>
      <c r="P13" s="41">
        <v>2.7384763558548655</v>
      </c>
      <c r="Q13" s="106">
        <v>181.9</v>
      </c>
      <c r="R13" s="8">
        <v>0.79</v>
      </c>
      <c r="S13" s="8"/>
      <c r="T13" s="31">
        <v>1963</v>
      </c>
      <c r="U13" s="29">
        <v>1163.8</v>
      </c>
      <c r="V13" s="29">
        <v>186.702764</v>
      </c>
      <c r="W13" s="29">
        <v>1350.5027639999998</v>
      </c>
      <c r="X13" s="29"/>
      <c r="Y13" s="29"/>
      <c r="Z13" s="29">
        <v>203.28800000000001</v>
      </c>
      <c r="AA13" s="29">
        <v>0</v>
      </c>
      <c r="AB13" s="29">
        <v>1553.7907639999999</v>
      </c>
      <c r="AC13" s="29">
        <v>30.887999999999998</v>
      </c>
      <c r="AD13" s="29">
        <v>217.499</v>
      </c>
      <c r="AE13" s="29">
        <v>1305.4037639999999</v>
      </c>
      <c r="AF13" s="30">
        <v>6.8995970613107822</v>
      </c>
      <c r="AG13" s="30">
        <v>6.8995970613107822</v>
      </c>
      <c r="AH13" s="30">
        <v>5.4506816784355179</v>
      </c>
      <c r="AI13" s="29">
        <v>189.2</v>
      </c>
      <c r="AJ13" s="30">
        <v>0.79</v>
      </c>
    </row>
    <row r="14" spans="1:37">
      <c r="A14" s="38">
        <v>1961</v>
      </c>
      <c r="B14" s="13" t="s">
        <v>51</v>
      </c>
      <c r="C14" s="13">
        <v>75.400000000000006</v>
      </c>
      <c r="D14" s="13">
        <v>14.3247692</v>
      </c>
      <c r="E14" s="13">
        <v>89.724769200000011</v>
      </c>
      <c r="F14" s="13" t="s">
        <v>57</v>
      </c>
      <c r="G14" s="13" t="s">
        <v>57</v>
      </c>
      <c r="H14" s="13">
        <v>160.09700000000001</v>
      </c>
      <c r="I14" s="13">
        <v>0</v>
      </c>
      <c r="J14" s="13">
        <v>249.82176920000001</v>
      </c>
      <c r="K14" s="13">
        <v>4.1470000000000002</v>
      </c>
      <c r="L14" s="13">
        <v>126.06399999999999</v>
      </c>
      <c r="M14" s="13">
        <v>119.61076920000002</v>
      </c>
      <c r="N14" s="41">
        <v>0.65504254764512615</v>
      </c>
      <c r="O14" s="41">
        <v>0.65504254764512615</v>
      </c>
      <c r="P14" s="41">
        <v>0.5174836126396497</v>
      </c>
      <c r="Q14" s="106">
        <v>182.6</v>
      </c>
      <c r="R14" s="8">
        <v>0.79</v>
      </c>
      <c r="S14" s="8"/>
      <c r="T14" s="31">
        <v>1964</v>
      </c>
      <c r="U14" s="29">
        <v>1253.1999999999998</v>
      </c>
      <c r="V14" s="29">
        <v>200.1808494</v>
      </c>
      <c r="W14" s="29">
        <v>1453.3808493999998</v>
      </c>
      <c r="X14" s="29"/>
      <c r="Y14" s="29"/>
      <c r="Z14" s="29">
        <v>217.499</v>
      </c>
      <c r="AA14" s="29">
        <v>0</v>
      </c>
      <c r="AB14" s="29">
        <v>1670.8798493999998</v>
      </c>
      <c r="AC14" s="29">
        <v>43.231999999999999</v>
      </c>
      <c r="AD14" s="29">
        <v>207.447</v>
      </c>
      <c r="AE14" s="29">
        <v>1420.2008493999997</v>
      </c>
      <c r="AF14" s="30">
        <v>7.4007339729025512</v>
      </c>
      <c r="AG14" s="30">
        <v>7.4007339729025512</v>
      </c>
      <c r="AH14" s="30">
        <v>5.8465798385930157</v>
      </c>
      <c r="AI14" s="29">
        <v>191.9</v>
      </c>
      <c r="AJ14" s="30">
        <v>0.79</v>
      </c>
    </row>
    <row r="15" spans="1:37">
      <c r="A15" s="90"/>
      <c r="B15" s="13" t="s">
        <v>52</v>
      </c>
      <c r="C15" s="13">
        <v>140.1</v>
      </c>
      <c r="D15" s="13">
        <v>26.653888200000001</v>
      </c>
      <c r="E15" s="13">
        <v>166.75388820000001</v>
      </c>
      <c r="F15" s="13" t="s">
        <v>57</v>
      </c>
      <c r="G15" s="13" t="s">
        <v>57</v>
      </c>
      <c r="H15" s="13">
        <v>126.06399999999999</v>
      </c>
      <c r="I15" s="13">
        <v>0</v>
      </c>
      <c r="J15" s="13">
        <v>292.81788819999997</v>
      </c>
      <c r="K15" s="13">
        <v>2.8849999999999998</v>
      </c>
      <c r="L15" s="13">
        <v>106.32899999999999</v>
      </c>
      <c r="M15" s="13">
        <v>183.60388819999997</v>
      </c>
      <c r="N15" s="41">
        <v>1.0016578734315329</v>
      </c>
      <c r="O15" s="41">
        <v>1.0016578734315329</v>
      </c>
      <c r="P15" s="41">
        <v>0.79130972001091104</v>
      </c>
      <c r="Q15" s="106">
        <v>183.3</v>
      </c>
      <c r="R15" s="8">
        <v>0.79</v>
      </c>
      <c r="S15" s="8"/>
      <c r="T15" s="31">
        <v>1965</v>
      </c>
      <c r="U15" s="29">
        <v>1330.1</v>
      </c>
      <c r="V15" s="29">
        <v>184.6641674</v>
      </c>
      <c r="W15" s="29">
        <v>1514.7641673999999</v>
      </c>
      <c r="X15" s="29"/>
      <c r="Y15" s="29"/>
      <c r="Z15" s="29">
        <v>207.447</v>
      </c>
      <c r="AA15" s="29">
        <v>0</v>
      </c>
      <c r="AB15" s="29">
        <v>1722.2111673999998</v>
      </c>
      <c r="AC15" s="29">
        <v>58.499000000000002</v>
      </c>
      <c r="AD15" s="29">
        <v>200.11600000000001</v>
      </c>
      <c r="AE15" s="29">
        <v>1463.5961673999998</v>
      </c>
      <c r="AF15" s="30">
        <v>7.5326616953165191</v>
      </c>
      <c r="AG15" s="30">
        <v>7.5326616953165191</v>
      </c>
      <c r="AH15" s="30">
        <v>5.95080273930005</v>
      </c>
      <c r="AI15" s="29">
        <v>194.3</v>
      </c>
      <c r="AJ15" s="30">
        <v>0.79</v>
      </c>
    </row>
    <row r="16" spans="1:37">
      <c r="A16" s="90"/>
      <c r="B16" s="13" t="s">
        <v>53</v>
      </c>
      <c r="C16" s="13">
        <v>405</v>
      </c>
      <c r="D16" s="13">
        <v>77.059029800000005</v>
      </c>
      <c r="E16" s="13">
        <v>482.05902980000002</v>
      </c>
      <c r="F16" s="13" t="s">
        <v>57</v>
      </c>
      <c r="G16" s="13" t="s">
        <v>57</v>
      </c>
      <c r="H16" s="13">
        <v>106.32899999999999</v>
      </c>
      <c r="I16" s="13">
        <v>0</v>
      </c>
      <c r="J16" s="13">
        <v>588.38802980000003</v>
      </c>
      <c r="K16" s="13">
        <v>9.327</v>
      </c>
      <c r="L16" s="13">
        <v>269.79199999999997</v>
      </c>
      <c r="M16" s="13">
        <v>309.26902980000006</v>
      </c>
      <c r="N16" s="41">
        <v>1.6798969570885391</v>
      </c>
      <c r="O16" s="41">
        <v>1.6798969570885391</v>
      </c>
      <c r="P16" s="41">
        <v>1.3271185960999461</v>
      </c>
      <c r="Q16" s="106">
        <v>184.1</v>
      </c>
      <c r="R16" s="8">
        <v>0.79</v>
      </c>
      <c r="S16" s="8"/>
      <c r="T16" s="31">
        <v>1966</v>
      </c>
      <c r="U16" s="29">
        <v>1477.9</v>
      </c>
      <c r="V16" s="29">
        <v>196.13137760000009</v>
      </c>
      <c r="W16" s="29">
        <v>1674.0313776000003</v>
      </c>
      <c r="X16" s="29"/>
      <c r="Y16" s="29"/>
      <c r="Z16" s="29">
        <v>200.11600000000001</v>
      </c>
      <c r="AA16" s="29">
        <v>0</v>
      </c>
      <c r="AB16" s="29">
        <v>1874.1473776000003</v>
      </c>
      <c r="AC16" s="29">
        <v>46.95</v>
      </c>
      <c r="AD16" s="29">
        <v>267.101</v>
      </c>
      <c r="AE16" s="29">
        <v>1560.0963776000003</v>
      </c>
      <c r="AF16" s="30">
        <v>7.935383405900307</v>
      </c>
      <c r="AG16" s="30">
        <v>7.935383405900307</v>
      </c>
      <c r="AH16" s="30">
        <v>6.2689528906612431</v>
      </c>
      <c r="AI16" s="29">
        <v>196.6</v>
      </c>
      <c r="AJ16" s="30">
        <v>0.79</v>
      </c>
    </row>
    <row r="17" spans="1:36">
      <c r="A17" s="90"/>
      <c r="B17" s="13" t="s">
        <v>54</v>
      </c>
      <c r="C17" s="13">
        <v>635.79999999999995</v>
      </c>
      <c r="D17" s="13">
        <v>120.9751765</v>
      </c>
      <c r="E17" s="13">
        <v>756.77517649999993</v>
      </c>
      <c r="F17" s="13" t="s">
        <v>57</v>
      </c>
      <c r="G17" s="13" t="s">
        <v>57</v>
      </c>
      <c r="H17" s="13">
        <v>269.79199999999997</v>
      </c>
      <c r="I17" s="13">
        <v>0</v>
      </c>
      <c r="J17" s="13">
        <v>1026.5671765</v>
      </c>
      <c r="K17" s="13">
        <v>11.503</v>
      </c>
      <c r="L17" s="13">
        <v>263.084</v>
      </c>
      <c r="M17" s="13">
        <v>751.98017649999997</v>
      </c>
      <c r="N17" s="41">
        <v>4.0669560654407784</v>
      </c>
      <c r="O17" s="41">
        <v>4.0669560654407784</v>
      </c>
      <c r="P17" s="41">
        <v>3.212895291698215</v>
      </c>
      <c r="Q17" s="106">
        <v>184.9</v>
      </c>
      <c r="R17" s="8">
        <v>0.79</v>
      </c>
      <c r="S17" s="8"/>
      <c r="T17" s="31">
        <v>1967</v>
      </c>
      <c r="U17" s="29">
        <v>1665</v>
      </c>
      <c r="V17" s="29">
        <v>204.53331000000011</v>
      </c>
      <c r="W17" s="29">
        <v>1869.53331</v>
      </c>
      <c r="X17" s="29"/>
      <c r="Y17" s="29"/>
      <c r="Z17" s="29">
        <v>267.101</v>
      </c>
      <c r="AA17" s="29">
        <v>0</v>
      </c>
      <c r="AB17" s="29">
        <v>2136.6343099999999</v>
      </c>
      <c r="AC17" s="29">
        <v>48.882999999999996</v>
      </c>
      <c r="AD17" s="29">
        <v>366.87</v>
      </c>
      <c r="AE17" s="29">
        <v>1720.88131</v>
      </c>
      <c r="AF17" s="30">
        <v>8.660701107196779</v>
      </c>
      <c r="AG17" s="30">
        <v>8.660701107196779</v>
      </c>
      <c r="AH17" s="30">
        <v>6.8419538746854558</v>
      </c>
      <c r="AI17" s="29">
        <v>198.7</v>
      </c>
      <c r="AJ17" s="30">
        <v>0.79</v>
      </c>
    </row>
    <row r="18" spans="1:36">
      <c r="A18" s="38">
        <v>1962</v>
      </c>
      <c r="B18" s="13" t="s">
        <v>51</v>
      </c>
      <c r="C18" s="13">
        <v>60.3</v>
      </c>
      <c r="D18" s="13">
        <v>10.830996600000001</v>
      </c>
      <c r="E18" s="13">
        <v>71.130996600000003</v>
      </c>
      <c r="F18" s="13" t="s">
        <v>57</v>
      </c>
      <c r="G18" s="13" t="s">
        <v>57</v>
      </c>
      <c r="H18" s="13">
        <v>263.084</v>
      </c>
      <c r="I18" s="13">
        <v>0</v>
      </c>
      <c r="J18" s="13">
        <v>334.21499660000001</v>
      </c>
      <c r="K18" s="13">
        <v>6.4409999999999998</v>
      </c>
      <c r="L18" s="13">
        <v>190.78100000000001</v>
      </c>
      <c r="M18" s="13">
        <v>136.9929966</v>
      </c>
      <c r="N18" s="41">
        <v>0.73810881788793103</v>
      </c>
      <c r="O18" s="41">
        <v>0.73810881788793103</v>
      </c>
      <c r="P18" s="41">
        <v>0.58310596613146559</v>
      </c>
      <c r="Q18" s="106">
        <v>185.6</v>
      </c>
      <c r="R18" s="8">
        <v>0.79</v>
      </c>
      <c r="S18" s="8"/>
      <c r="T18" s="31">
        <v>1968</v>
      </c>
      <c r="U18" s="29">
        <v>1455.6</v>
      </c>
      <c r="V18" s="29">
        <v>155.4309859999999</v>
      </c>
      <c r="W18" s="29">
        <v>1611.0309859999998</v>
      </c>
      <c r="X18" s="29"/>
      <c r="Y18" s="29"/>
      <c r="Z18" s="29">
        <v>366.87</v>
      </c>
      <c r="AA18" s="29">
        <v>0</v>
      </c>
      <c r="AB18" s="29">
        <v>1977.9009859999996</v>
      </c>
      <c r="AC18" s="29">
        <v>41.272000000000006</v>
      </c>
      <c r="AD18" s="29">
        <v>317.07400000000001</v>
      </c>
      <c r="AE18" s="29">
        <v>1619.5549859999996</v>
      </c>
      <c r="AF18" s="30">
        <v>8.0695315695067258</v>
      </c>
      <c r="AG18" s="30">
        <v>8.0695315695067258</v>
      </c>
      <c r="AH18" s="30">
        <v>6.3749299399103139</v>
      </c>
      <c r="AI18" s="29">
        <v>200.7</v>
      </c>
      <c r="AJ18" s="30">
        <v>0.79</v>
      </c>
    </row>
    <row r="19" spans="1:36">
      <c r="A19" s="90"/>
      <c r="B19" s="13" t="s">
        <v>52</v>
      </c>
      <c r="C19" s="13">
        <v>96.2</v>
      </c>
      <c r="D19" s="13">
        <v>17.2785014</v>
      </c>
      <c r="E19" s="13">
        <v>113.4785014</v>
      </c>
      <c r="F19" s="13" t="s">
        <v>57</v>
      </c>
      <c r="G19" s="13" t="s">
        <v>57</v>
      </c>
      <c r="H19" s="13">
        <v>190.78100000000001</v>
      </c>
      <c r="I19" s="13">
        <v>0</v>
      </c>
      <c r="J19" s="13">
        <v>304.25950139999998</v>
      </c>
      <c r="K19" s="13">
        <v>7.7140000000000004</v>
      </c>
      <c r="L19" s="13">
        <v>121.246</v>
      </c>
      <c r="M19" s="13">
        <v>175.29950139999997</v>
      </c>
      <c r="N19" s="41">
        <v>0.94145811707841021</v>
      </c>
      <c r="O19" s="41">
        <v>0.94145811707841021</v>
      </c>
      <c r="P19" s="41">
        <v>0.74375191249194406</v>
      </c>
      <c r="Q19" s="106">
        <v>186.2</v>
      </c>
      <c r="R19" s="8">
        <v>0.79</v>
      </c>
      <c r="S19" s="8"/>
      <c r="T19" s="31">
        <v>1969</v>
      </c>
      <c r="U19" s="29">
        <v>1432.8000000000002</v>
      </c>
      <c r="V19" s="29">
        <v>173.11085619999989</v>
      </c>
      <c r="W19" s="29">
        <v>1605.9108562000001</v>
      </c>
      <c r="X19" s="29"/>
      <c r="Y19" s="29"/>
      <c r="Z19" s="29">
        <v>317.07400000000001</v>
      </c>
      <c r="AA19" s="29">
        <v>0</v>
      </c>
      <c r="AB19" s="29">
        <v>1922.9848562000002</v>
      </c>
      <c r="AC19" s="29">
        <v>36.597000000000001</v>
      </c>
      <c r="AD19" s="29">
        <v>191.923</v>
      </c>
      <c r="AE19" s="29">
        <v>1694.4648562000002</v>
      </c>
      <c r="AF19" s="30">
        <v>8.3594714168722266</v>
      </c>
      <c r="AG19" s="30">
        <v>8.3594714168722266</v>
      </c>
      <c r="AH19" s="30">
        <v>6.6039824193290597</v>
      </c>
      <c r="AI19" s="29">
        <v>202.7</v>
      </c>
      <c r="AJ19" s="30">
        <v>0.79</v>
      </c>
    </row>
    <row r="20" spans="1:36">
      <c r="A20" s="90"/>
      <c r="B20" s="13" t="s">
        <v>53</v>
      </c>
      <c r="C20" s="13">
        <v>343.8</v>
      </c>
      <c r="D20" s="13">
        <v>61.794296600000003</v>
      </c>
      <c r="E20" s="13">
        <v>405.59429660000001</v>
      </c>
      <c r="F20" s="13" t="s">
        <v>57</v>
      </c>
      <c r="G20" s="13" t="s">
        <v>57</v>
      </c>
      <c r="H20" s="13">
        <v>121.246</v>
      </c>
      <c r="I20" s="13">
        <v>0</v>
      </c>
      <c r="J20" s="13">
        <v>526.84029659999999</v>
      </c>
      <c r="K20" s="13">
        <v>9.3710000000000004</v>
      </c>
      <c r="L20" s="13">
        <v>233.179</v>
      </c>
      <c r="M20" s="13">
        <v>284.29029659999998</v>
      </c>
      <c r="N20" s="41">
        <v>1.5210823788121988</v>
      </c>
      <c r="O20" s="41">
        <v>1.5210823788121988</v>
      </c>
      <c r="P20" s="41">
        <v>1.2016550792616372</v>
      </c>
      <c r="Q20" s="106">
        <v>186.9</v>
      </c>
      <c r="R20" s="8">
        <v>0.79</v>
      </c>
      <c r="S20" s="8"/>
      <c r="T20" s="31">
        <v>1970</v>
      </c>
      <c r="U20" s="29">
        <v>1566.5</v>
      </c>
      <c r="V20" s="29">
        <v>162.0137258039999</v>
      </c>
      <c r="W20" s="29">
        <v>1728.5137258039999</v>
      </c>
      <c r="X20" s="29"/>
      <c r="Y20" s="29"/>
      <c r="Z20" s="29">
        <v>191.923</v>
      </c>
      <c r="AA20" s="29">
        <v>0</v>
      </c>
      <c r="AB20" s="29">
        <v>1920.4367258039999</v>
      </c>
      <c r="AC20" s="29">
        <v>34.972999999999999</v>
      </c>
      <c r="AD20" s="29">
        <v>218.92599999999999</v>
      </c>
      <c r="AE20" s="29">
        <v>1666.5377258039998</v>
      </c>
      <c r="AF20" s="30">
        <v>8.1254886679863478</v>
      </c>
      <c r="AG20" s="30">
        <v>8.1254886679863478</v>
      </c>
      <c r="AH20" s="30">
        <v>6.4191360477092152</v>
      </c>
      <c r="AI20" s="29">
        <v>205.1</v>
      </c>
      <c r="AJ20" s="30">
        <v>0.79</v>
      </c>
    </row>
    <row r="21" spans="1:36">
      <c r="A21" s="90"/>
      <c r="B21" s="13" t="s">
        <v>54</v>
      </c>
      <c r="C21" s="13">
        <v>596.4</v>
      </c>
      <c r="D21" s="13">
        <v>107.2096756</v>
      </c>
      <c r="E21" s="13">
        <v>703.60967559999995</v>
      </c>
      <c r="F21" s="13" t="s">
        <v>57</v>
      </c>
      <c r="G21" s="13" t="s">
        <v>57</v>
      </c>
      <c r="H21" s="13">
        <v>233.179</v>
      </c>
      <c r="I21" s="13">
        <v>0</v>
      </c>
      <c r="J21" s="13">
        <v>936.78867559999992</v>
      </c>
      <c r="K21" s="13">
        <v>13.324999999999999</v>
      </c>
      <c r="L21" s="13">
        <v>203.28800000000001</v>
      </c>
      <c r="M21" s="13">
        <v>720.17567559999998</v>
      </c>
      <c r="N21" s="41">
        <v>3.8368443026105488</v>
      </c>
      <c r="O21" s="41">
        <v>3.8368443026105488</v>
      </c>
      <c r="P21" s="41">
        <v>3.0311069990623336</v>
      </c>
      <c r="Q21" s="106">
        <v>187.7</v>
      </c>
      <c r="R21" s="8">
        <v>0.79</v>
      </c>
      <c r="S21" s="8"/>
      <c r="T21" s="31">
        <v>1971</v>
      </c>
      <c r="U21" s="29">
        <v>1641.6</v>
      </c>
      <c r="V21" s="29">
        <v>130.73180786</v>
      </c>
      <c r="W21" s="29">
        <v>1772.33180786</v>
      </c>
      <c r="X21" s="29"/>
      <c r="Y21" s="29"/>
      <c r="Z21" s="29">
        <v>218.92599999999999</v>
      </c>
      <c r="AA21" s="29">
        <v>0</v>
      </c>
      <c r="AB21" s="29">
        <v>1991.25780786</v>
      </c>
      <c r="AC21" s="29">
        <v>23.03</v>
      </c>
      <c r="AD21" s="29">
        <v>223.11099999999999</v>
      </c>
      <c r="AE21" s="29">
        <v>1745.1168078599999</v>
      </c>
      <c r="AF21" s="30">
        <v>8.402103071064035</v>
      </c>
      <c r="AG21" s="30">
        <v>8.402103071064035</v>
      </c>
      <c r="AH21" s="30">
        <v>6.6376614261405882</v>
      </c>
      <c r="AI21" s="29">
        <v>207.7</v>
      </c>
      <c r="AJ21" s="30">
        <v>0.79</v>
      </c>
    </row>
    <row r="22" spans="1:36">
      <c r="A22" s="38">
        <v>1963</v>
      </c>
      <c r="B22" s="13" t="s">
        <v>51</v>
      </c>
      <c r="C22" s="13">
        <v>56.6</v>
      </c>
      <c r="D22" s="13">
        <v>9.0731890000000099</v>
      </c>
      <c r="E22" s="13">
        <v>65.673189000000008</v>
      </c>
      <c r="F22" s="13" t="s">
        <v>57</v>
      </c>
      <c r="G22" s="13" t="s">
        <v>57</v>
      </c>
      <c r="H22" s="13">
        <v>203.28800000000001</v>
      </c>
      <c r="I22" s="13">
        <v>0</v>
      </c>
      <c r="J22" s="13">
        <v>268.96118899999999</v>
      </c>
      <c r="K22" s="13">
        <v>5.4210000000000003</v>
      </c>
      <c r="L22" s="13">
        <v>153.386</v>
      </c>
      <c r="M22" s="13">
        <v>110.154189</v>
      </c>
      <c r="N22" s="41">
        <v>0.58499303770578859</v>
      </c>
      <c r="O22" s="41">
        <v>0.58499303770578859</v>
      </c>
      <c r="P22" s="41">
        <v>0.46214449978757299</v>
      </c>
      <c r="Q22" s="106">
        <v>188.3</v>
      </c>
      <c r="R22" s="8">
        <v>0.79</v>
      </c>
      <c r="S22" s="8"/>
      <c r="T22" s="31">
        <v>1972</v>
      </c>
      <c r="U22" s="29">
        <v>1796.5</v>
      </c>
      <c r="V22" s="29">
        <v>112.6608865450001</v>
      </c>
      <c r="W22" s="29">
        <v>1909.160886545</v>
      </c>
      <c r="X22" s="29"/>
      <c r="Y22" s="29"/>
      <c r="Z22" s="29">
        <v>223.11099999999999</v>
      </c>
      <c r="AA22" s="29">
        <v>0</v>
      </c>
      <c r="AB22" s="29">
        <v>2132.2718865450001</v>
      </c>
      <c r="AC22" s="29">
        <v>36.388999999999996</v>
      </c>
      <c r="AD22" s="29">
        <v>208.083</v>
      </c>
      <c r="AE22" s="29">
        <v>1887.7998865450002</v>
      </c>
      <c r="AF22" s="30">
        <v>8.9938060340400199</v>
      </c>
      <c r="AG22" s="30">
        <v>8.9938060340400199</v>
      </c>
      <c r="AH22" s="30">
        <v>7.1051067668916161</v>
      </c>
      <c r="AI22" s="29">
        <v>209.9</v>
      </c>
      <c r="AJ22" s="30">
        <v>0.79</v>
      </c>
    </row>
    <row r="23" spans="1:36">
      <c r="A23" s="90"/>
      <c r="B23" s="13" t="s">
        <v>52</v>
      </c>
      <c r="C23" s="13">
        <v>89.7</v>
      </c>
      <c r="D23" s="13">
        <v>14.377072</v>
      </c>
      <c r="E23" s="13">
        <v>104.077072</v>
      </c>
      <c r="F23" s="13" t="s">
        <v>57</v>
      </c>
      <c r="G23" s="13" t="s">
        <v>57</v>
      </c>
      <c r="H23" s="13">
        <v>153.386</v>
      </c>
      <c r="I23" s="13">
        <v>0</v>
      </c>
      <c r="J23" s="13">
        <v>257.46307200000001</v>
      </c>
      <c r="K23" s="13">
        <v>2.2610000000000001</v>
      </c>
      <c r="L23" s="13">
        <v>88.576999999999998</v>
      </c>
      <c r="M23" s="13">
        <v>166.62507200000002</v>
      </c>
      <c r="N23" s="41">
        <v>0.88208084700899958</v>
      </c>
      <c r="O23" s="41">
        <v>0.88208084700899958</v>
      </c>
      <c r="P23" s="41">
        <v>0.69684386913710972</v>
      </c>
      <c r="Q23" s="106">
        <v>188.9</v>
      </c>
      <c r="R23" s="8">
        <v>0.79</v>
      </c>
      <c r="S23" s="8"/>
      <c r="T23" s="31">
        <v>1973</v>
      </c>
      <c r="U23" s="29">
        <v>1788</v>
      </c>
      <c r="V23" s="29">
        <v>121.41200000000001</v>
      </c>
      <c r="W23" s="29">
        <v>1909.412</v>
      </c>
      <c r="X23" s="29">
        <v>1.6040000000000001</v>
      </c>
      <c r="Y23" s="29">
        <v>1907.808</v>
      </c>
      <c r="Z23" s="29">
        <v>208.083</v>
      </c>
      <c r="AA23" s="29">
        <v>0</v>
      </c>
      <c r="AB23" s="29">
        <v>2115.8910000000001</v>
      </c>
      <c r="AC23" s="29">
        <v>49.958999999999996</v>
      </c>
      <c r="AD23" s="29">
        <v>280.95699999999999</v>
      </c>
      <c r="AE23" s="29">
        <v>1784.9750000000001</v>
      </c>
      <c r="AF23" s="30">
        <v>8.4236668239735728</v>
      </c>
      <c r="AG23" s="30">
        <v>8.4236668239735728</v>
      </c>
      <c r="AH23" s="30">
        <v>6.6546967909391226</v>
      </c>
      <c r="AI23" s="29">
        <v>211.9</v>
      </c>
      <c r="AJ23" s="30">
        <v>0.79</v>
      </c>
    </row>
    <row r="24" spans="1:36">
      <c r="A24" s="90"/>
      <c r="B24" s="13" t="s">
        <v>53</v>
      </c>
      <c r="C24" s="13">
        <v>406.2</v>
      </c>
      <c r="D24" s="13">
        <v>65.167136999999997</v>
      </c>
      <c r="E24" s="13">
        <v>471.36713699999996</v>
      </c>
      <c r="F24" s="13" t="s">
        <v>57</v>
      </c>
      <c r="G24" s="13" t="s">
        <v>57</v>
      </c>
      <c r="H24" s="13">
        <v>88.576999999999998</v>
      </c>
      <c r="I24" s="13">
        <v>0</v>
      </c>
      <c r="J24" s="13">
        <v>559.94413699999996</v>
      </c>
      <c r="K24" s="13">
        <v>10.837999999999999</v>
      </c>
      <c r="L24" s="13">
        <v>251.41300000000001</v>
      </c>
      <c r="M24" s="13">
        <v>297.69313699999992</v>
      </c>
      <c r="N24" s="41">
        <v>1.5701114820675102</v>
      </c>
      <c r="O24" s="41">
        <v>1.5701114820675102</v>
      </c>
      <c r="P24" s="41">
        <v>1.240388070833333</v>
      </c>
      <c r="Q24" s="106">
        <v>189.6</v>
      </c>
      <c r="R24" s="8">
        <v>0.79</v>
      </c>
      <c r="S24" s="8"/>
      <c r="T24" s="31">
        <v>1974</v>
      </c>
      <c r="U24" s="29">
        <v>1835.8</v>
      </c>
      <c r="V24" s="29">
        <v>56.408000000000001</v>
      </c>
      <c r="W24" s="29">
        <v>1892.2079999999999</v>
      </c>
      <c r="X24" s="29">
        <v>1.819</v>
      </c>
      <c r="Y24" s="29">
        <v>1890.3889999999999</v>
      </c>
      <c r="Z24" s="29">
        <v>280.95699999999999</v>
      </c>
      <c r="AA24" s="29">
        <v>0</v>
      </c>
      <c r="AB24" s="29">
        <v>2171.346</v>
      </c>
      <c r="AC24" s="29">
        <v>39.593000000000004</v>
      </c>
      <c r="AD24" s="29">
        <v>275.02699999999999</v>
      </c>
      <c r="AE24" s="29">
        <v>1856.7260000000001</v>
      </c>
      <c r="AF24" s="30">
        <v>8.6803459560542304</v>
      </c>
      <c r="AG24" s="30">
        <v>8.6803459560542304</v>
      </c>
      <c r="AH24" s="30">
        <v>6.8574733052828423</v>
      </c>
      <c r="AI24" s="29">
        <v>213.9</v>
      </c>
      <c r="AJ24" s="30">
        <v>0.79</v>
      </c>
    </row>
    <row r="25" spans="1:36">
      <c r="A25" s="90"/>
      <c r="B25" s="13" t="s">
        <v>54</v>
      </c>
      <c r="C25" s="13">
        <v>611.29999999999995</v>
      </c>
      <c r="D25" s="13">
        <v>98.085365999999993</v>
      </c>
      <c r="E25" s="13">
        <v>709.38536599999998</v>
      </c>
      <c r="F25" s="13" t="s">
        <v>57</v>
      </c>
      <c r="G25" s="13" t="s">
        <v>57</v>
      </c>
      <c r="H25" s="13">
        <v>251.41300000000001</v>
      </c>
      <c r="I25" s="13">
        <v>0</v>
      </c>
      <c r="J25" s="13">
        <v>960.79836599999999</v>
      </c>
      <c r="K25" s="13">
        <v>12.368</v>
      </c>
      <c r="L25" s="13">
        <v>217.499</v>
      </c>
      <c r="M25" s="13">
        <v>730.93136600000003</v>
      </c>
      <c r="N25" s="41">
        <v>3.8389252415966388</v>
      </c>
      <c r="O25" s="41">
        <v>3.8389252415966388</v>
      </c>
      <c r="P25" s="41">
        <v>3.0327509408613449</v>
      </c>
      <c r="Q25" s="106">
        <v>190.4</v>
      </c>
      <c r="R25" s="8">
        <v>0.79</v>
      </c>
      <c r="S25" s="8"/>
      <c r="T25" s="31">
        <v>1975</v>
      </c>
      <c r="U25" s="29">
        <v>1716.1000000000001</v>
      </c>
      <c r="V25" s="29">
        <v>41.468000000000004</v>
      </c>
      <c r="W25" s="29">
        <v>1757.5680000000002</v>
      </c>
      <c r="X25" s="29">
        <v>2.4979999999999998</v>
      </c>
      <c r="Y25" s="29">
        <v>1755.0700000000002</v>
      </c>
      <c r="Z25" s="29">
        <v>275.02699999999999</v>
      </c>
      <c r="AA25" s="29">
        <v>0</v>
      </c>
      <c r="AB25" s="29">
        <v>2030.0970000000002</v>
      </c>
      <c r="AC25" s="29">
        <v>47.307000000000002</v>
      </c>
      <c r="AD25" s="29">
        <v>195.17699999999999</v>
      </c>
      <c r="AE25" s="29">
        <v>1787.6130000000003</v>
      </c>
      <c r="AF25" s="30">
        <v>8.2759861111111128</v>
      </c>
      <c r="AG25" s="30">
        <v>8.2759861111111128</v>
      </c>
      <c r="AH25" s="30">
        <v>6.5380290277777791</v>
      </c>
      <c r="AI25" s="29">
        <v>216</v>
      </c>
      <c r="AJ25" s="30">
        <v>0.79</v>
      </c>
    </row>
    <row r="26" spans="1:36">
      <c r="A26" s="38">
        <v>1964</v>
      </c>
      <c r="B26" s="13" t="s">
        <v>51</v>
      </c>
      <c r="C26" s="13">
        <v>60.3</v>
      </c>
      <c r="D26" s="13">
        <v>9.6244194000000007</v>
      </c>
      <c r="E26" s="13">
        <v>69.924419400000005</v>
      </c>
      <c r="F26" s="13" t="s">
        <v>57</v>
      </c>
      <c r="G26" s="13" t="s">
        <v>57</v>
      </c>
      <c r="H26" s="13">
        <v>217.499</v>
      </c>
      <c r="I26" s="13">
        <v>0</v>
      </c>
      <c r="J26" s="13">
        <v>287.4234194</v>
      </c>
      <c r="K26" s="13">
        <v>6.4210000000000003</v>
      </c>
      <c r="L26" s="13">
        <v>151.06399999999999</v>
      </c>
      <c r="M26" s="13">
        <v>129.93841940000002</v>
      </c>
      <c r="N26" s="41">
        <v>0.68030586073298438</v>
      </c>
      <c r="O26" s="41">
        <v>0.68030586073298438</v>
      </c>
      <c r="P26" s="41">
        <v>0.53744162997905764</v>
      </c>
      <c r="Q26" s="106">
        <v>191</v>
      </c>
      <c r="R26" s="8">
        <v>0.79</v>
      </c>
      <c r="S26" s="8"/>
      <c r="T26" s="31">
        <v>1976</v>
      </c>
      <c r="U26" s="29">
        <v>1950</v>
      </c>
      <c r="V26" s="29">
        <v>70.2</v>
      </c>
      <c r="W26" s="29">
        <v>2020.2</v>
      </c>
      <c r="X26" s="29">
        <v>4.6470000000000002</v>
      </c>
      <c r="Y26" s="29">
        <v>2015.5530000000001</v>
      </c>
      <c r="Z26" s="29">
        <v>195.17699999999999</v>
      </c>
      <c r="AA26" s="29">
        <v>0</v>
      </c>
      <c r="AB26" s="29">
        <v>2210.73</v>
      </c>
      <c r="AC26" s="29">
        <v>65.17</v>
      </c>
      <c r="AD26" s="29">
        <v>203.35499999999999</v>
      </c>
      <c r="AE26" s="29">
        <v>1942.2049999999999</v>
      </c>
      <c r="AF26" s="30">
        <v>8.9091972477064214</v>
      </c>
      <c r="AG26" s="30">
        <v>8.9091972477064214</v>
      </c>
      <c r="AH26" s="30">
        <v>7.0382658256880735</v>
      </c>
      <c r="AI26" s="29">
        <v>218</v>
      </c>
      <c r="AJ26" s="30">
        <v>0.79</v>
      </c>
    </row>
    <row r="27" spans="1:36">
      <c r="A27" s="90"/>
      <c r="B27" s="13" t="s">
        <v>52</v>
      </c>
      <c r="C27" s="13">
        <v>100.6</v>
      </c>
      <c r="D27" s="13">
        <v>16.061647799999999</v>
      </c>
      <c r="E27" s="13">
        <v>116.6616478</v>
      </c>
      <c r="F27" s="13" t="s">
        <v>57</v>
      </c>
      <c r="G27" s="13" t="s">
        <v>57</v>
      </c>
      <c r="H27" s="13">
        <v>151.06399999999999</v>
      </c>
      <c r="I27" s="13">
        <v>0</v>
      </c>
      <c r="J27" s="13">
        <v>267.72564779999999</v>
      </c>
      <c r="K27" s="13">
        <v>6.5880000000000001</v>
      </c>
      <c r="L27" s="13">
        <v>88.712000000000003</v>
      </c>
      <c r="M27" s="13">
        <v>172.42564779999998</v>
      </c>
      <c r="N27" s="41">
        <v>0.89992509290187883</v>
      </c>
      <c r="O27" s="41">
        <v>0.89992509290187883</v>
      </c>
      <c r="P27" s="41">
        <v>0.71094082339248432</v>
      </c>
      <c r="Q27" s="106">
        <v>191.6</v>
      </c>
      <c r="R27" s="8">
        <v>0.79</v>
      </c>
      <c r="S27" s="8"/>
      <c r="T27" s="31">
        <v>1977</v>
      </c>
      <c r="U27" s="29">
        <v>1892.3999999999999</v>
      </c>
      <c r="V27" s="29">
        <v>56.78</v>
      </c>
      <c r="W27" s="29">
        <v>1949.1799999999998</v>
      </c>
      <c r="X27" s="29">
        <v>3.6700000000000004</v>
      </c>
      <c r="Y27" s="29">
        <v>1945.5099999999998</v>
      </c>
      <c r="Z27" s="29">
        <v>203.35499999999999</v>
      </c>
      <c r="AA27" s="29">
        <v>0</v>
      </c>
      <c r="AB27" s="29">
        <v>2148.8649999999998</v>
      </c>
      <c r="AC27" s="29">
        <v>53.87299999999999</v>
      </c>
      <c r="AD27" s="29">
        <v>167.94300000000001</v>
      </c>
      <c r="AE27" s="29">
        <v>1927.0489999999998</v>
      </c>
      <c r="AF27" s="30">
        <v>8.7513578564940957</v>
      </c>
      <c r="AG27" s="30">
        <v>8.7513578564940957</v>
      </c>
      <c r="AH27" s="30">
        <v>6.9135727066303359</v>
      </c>
      <c r="AI27" s="29">
        <v>220.2</v>
      </c>
      <c r="AJ27" s="30">
        <v>0.79</v>
      </c>
    </row>
    <row r="28" spans="1:36">
      <c r="A28" s="90"/>
      <c r="B28" s="13" t="s">
        <v>53</v>
      </c>
      <c r="C28" s="13">
        <v>440.4</v>
      </c>
      <c r="D28" s="13">
        <v>70.346120999999997</v>
      </c>
      <c r="E28" s="13">
        <v>510.74612099999996</v>
      </c>
      <c r="F28" s="13" t="s">
        <v>57</v>
      </c>
      <c r="G28" s="13" t="s">
        <v>57</v>
      </c>
      <c r="H28" s="13">
        <v>88.712000000000003</v>
      </c>
      <c r="I28" s="13">
        <v>0</v>
      </c>
      <c r="J28" s="13">
        <v>599.45812100000001</v>
      </c>
      <c r="K28" s="13">
        <v>12.67</v>
      </c>
      <c r="L28" s="13">
        <v>233.02600000000001</v>
      </c>
      <c r="M28" s="13">
        <v>353.76212099999998</v>
      </c>
      <c r="N28" s="41">
        <v>1.8396366146645864</v>
      </c>
      <c r="O28" s="41">
        <v>1.8396366146645864</v>
      </c>
      <c r="P28" s="41">
        <v>1.4533129255850232</v>
      </c>
      <c r="Q28" s="106">
        <v>192.3</v>
      </c>
      <c r="R28" s="8">
        <v>0.79</v>
      </c>
      <c r="S28" s="8"/>
      <c r="T28" s="31">
        <v>1978</v>
      </c>
      <c r="U28" s="29">
        <v>1983.5</v>
      </c>
      <c r="V28" s="29">
        <v>23.751999999999999</v>
      </c>
      <c r="W28" s="29">
        <v>2007.252</v>
      </c>
      <c r="X28" s="29">
        <v>4.258</v>
      </c>
      <c r="Y28" s="29">
        <v>2002.9939999999999</v>
      </c>
      <c r="Z28" s="29">
        <v>167.94300000000001</v>
      </c>
      <c r="AA28" s="29">
        <v>0</v>
      </c>
      <c r="AB28" s="29">
        <v>2170.9369999999999</v>
      </c>
      <c r="AC28" s="29">
        <v>51.067000000000007</v>
      </c>
      <c r="AD28" s="29">
        <v>175.09700000000001</v>
      </c>
      <c r="AE28" s="29">
        <v>1944.7729999999999</v>
      </c>
      <c r="AF28" s="30">
        <v>8.7366262353998199</v>
      </c>
      <c r="AG28" s="30">
        <v>8.7366262353998199</v>
      </c>
      <c r="AH28" s="30">
        <v>6.9019347259658579</v>
      </c>
      <c r="AI28" s="29">
        <v>222.6</v>
      </c>
      <c r="AJ28" s="30">
        <v>0.79</v>
      </c>
    </row>
    <row r="29" spans="1:36">
      <c r="A29" s="90"/>
      <c r="B29" s="13" t="s">
        <v>54</v>
      </c>
      <c r="C29" s="13">
        <v>651.9</v>
      </c>
      <c r="D29" s="13">
        <v>104.14866120000001</v>
      </c>
      <c r="E29" s="13">
        <v>756.04866119999997</v>
      </c>
      <c r="F29" s="13" t="s">
        <v>57</v>
      </c>
      <c r="G29" s="13" t="s">
        <v>57</v>
      </c>
      <c r="H29" s="13">
        <v>233.02600000000001</v>
      </c>
      <c r="I29" s="13">
        <v>0</v>
      </c>
      <c r="J29" s="13">
        <v>989.07466120000004</v>
      </c>
      <c r="K29" s="13">
        <v>17.553000000000001</v>
      </c>
      <c r="L29" s="13">
        <v>207.447</v>
      </c>
      <c r="M29" s="13">
        <v>764.07466120000004</v>
      </c>
      <c r="N29" s="41">
        <v>3.9609883939865216</v>
      </c>
      <c r="O29" s="41">
        <v>3.9609883939865216</v>
      </c>
      <c r="P29" s="41">
        <v>3.1291808312493523</v>
      </c>
      <c r="Q29" s="106">
        <v>192.9</v>
      </c>
      <c r="R29" s="8">
        <v>0.79</v>
      </c>
      <c r="S29" s="8"/>
      <c r="T29" s="31">
        <v>1979</v>
      </c>
      <c r="U29" s="29">
        <v>2181.9</v>
      </c>
      <c r="V29" s="29">
        <v>22.052</v>
      </c>
      <c r="W29" s="29">
        <v>2203.9520000000002</v>
      </c>
      <c r="X29" s="29">
        <v>4.1099999999999994</v>
      </c>
      <c r="Y29" s="29">
        <v>2199.8420000000001</v>
      </c>
      <c r="Z29" s="29">
        <v>175.09700000000001</v>
      </c>
      <c r="AA29" s="29">
        <v>0</v>
      </c>
      <c r="AB29" s="29">
        <v>2374.9390000000003</v>
      </c>
      <c r="AC29" s="29">
        <v>50.010000000000005</v>
      </c>
      <c r="AD29" s="29">
        <v>240.03899999999999</v>
      </c>
      <c r="AE29" s="29">
        <v>2084.8900000000003</v>
      </c>
      <c r="AF29" s="30">
        <v>9.2620613060861849</v>
      </c>
      <c r="AG29" s="30">
        <v>9.2620613060861849</v>
      </c>
      <c r="AH29" s="30">
        <v>7.3170284318080867</v>
      </c>
      <c r="AI29" s="29">
        <v>225.1</v>
      </c>
      <c r="AJ29" s="30">
        <v>0.79</v>
      </c>
    </row>
    <row r="30" spans="1:36">
      <c r="A30" s="38">
        <v>1965</v>
      </c>
      <c r="B30" s="13" t="s">
        <v>51</v>
      </c>
      <c r="C30" s="13">
        <v>59.4</v>
      </c>
      <c r="D30" s="13">
        <v>8.2374099000000101</v>
      </c>
      <c r="E30" s="13">
        <v>67.637409900000009</v>
      </c>
      <c r="F30" s="13" t="s">
        <v>57</v>
      </c>
      <c r="G30" s="13" t="s">
        <v>57</v>
      </c>
      <c r="H30" s="13">
        <v>207.447</v>
      </c>
      <c r="I30" s="13">
        <v>0</v>
      </c>
      <c r="J30" s="13">
        <v>275.08440990000003</v>
      </c>
      <c r="K30" s="13">
        <v>7.21</v>
      </c>
      <c r="L30" s="13">
        <v>137.04499999999999</v>
      </c>
      <c r="M30" s="13">
        <v>130.82940990000003</v>
      </c>
      <c r="N30" s="41">
        <v>0.67612098139534904</v>
      </c>
      <c r="O30" s="41">
        <v>0.67612098139534904</v>
      </c>
      <c r="P30" s="41">
        <v>0.5341355753023258</v>
      </c>
      <c r="Q30" s="106">
        <v>193.5</v>
      </c>
      <c r="R30" s="8">
        <v>0.79</v>
      </c>
      <c r="S30" s="107"/>
      <c r="T30" s="31">
        <v>1980</v>
      </c>
      <c r="U30" s="29">
        <v>2332.4</v>
      </c>
      <c r="V30" s="29">
        <v>42.351999999999997</v>
      </c>
      <c r="W30" s="29">
        <v>2374.752</v>
      </c>
      <c r="X30" s="29">
        <v>5.1560000000000006</v>
      </c>
      <c r="Y30" s="29">
        <v>2369.596</v>
      </c>
      <c r="Z30" s="29">
        <v>240.03899999999999</v>
      </c>
      <c r="AA30" s="29">
        <v>0</v>
      </c>
      <c r="AB30" s="29">
        <v>2609.6350000000002</v>
      </c>
      <c r="AC30" s="29">
        <v>75.066000000000003</v>
      </c>
      <c r="AD30" s="29">
        <v>197.983</v>
      </c>
      <c r="AE30" s="29">
        <v>2336.5860000000002</v>
      </c>
      <c r="AF30" s="30">
        <v>10.260514829224595</v>
      </c>
      <c r="AG30" s="30">
        <v>10.260514829224595</v>
      </c>
      <c r="AH30" s="30">
        <v>8.1058067150874304</v>
      </c>
      <c r="AI30" s="29">
        <v>227.726</v>
      </c>
      <c r="AJ30" s="30">
        <v>0.79</v>
      </c>
    </row>
    <row r="31" spans="1:36">
      <c r="A31" s="90"/>
      <c r="B31" s="13" t="s">
        <v>52</v>
      </c>
      <c r="C31" s="13">
        <v>97.3</v>
      </c>
      <c r="D31" s="13">
        <v>13.4765256</v>
      </c>
      <c r="E31" s="13">
        <v>110.7765256</v>
      </c>
      <c r="F31" s="13" t="s">
        <v>57</v>
      </c>
      <c r="G31" s="13" t="s">
        <v>57</v>
      </c>
      <c r="H31" s="13">
        <v>137.04499999999999</v>
      </c>
      <c r="I31" s="13">
        <v>0</v>
      </c>
      <c r="J31" s="13">
        <v>247.82152559999997</v>
      </c>
      <c r="K31" s="13">
        <v>8.3130000000000006</v>
      </c>
      <c r="L31" s="13">
        <v>69.98</v>
      </c>
      <c r="M31" s="13">
        <v>169.52852559999997</v>
      </c>
      <c r="N31" s="41">
        <v>0.87385837938144317</v>
      </c>
      <c r="O31" s="41">
        <v>0.87385837938144317</v>
      </c>
      <c r="P31" s="41">
        <v>0.69034811971134014</v>
      </c>
      <c r="Q31" s="106">
        <v>194</v>
      </c>
      <c r="R31" s="8">
        <v>0.79</v>
      </c>
      <c r="S31" s="107"/>
      <c r="T31" s="31">
        <v>1981</v>
      </c>
      <c r="U31" s="29">
        <v>2509.1</v>
      </c>
      <c r="V31" s="29">
        <v>32.9</v>
      </c>
      <c r="W31" s="29">
        <v>2542</v>
      </c>
      <c r="X31" s="29">
        <v>5.5289999999999999</v>
      </c>
      <c r="Y31" s="29">
        <v>2536.471</v>
      </c>
      <c r="Z31" s="29">
        <v>197.983</v>
      </c>
      <c r="AA31" s="29">
        <v>0</v>
      </c>
      <c r="AB31" s="29">
        <v>2734.4540000000002</v>
      </c>
      <c r="AC31" s="29">
        <v>62.984000000000002</v>
      </c>
      <c r="AD31" s="29">
        <v>238.43299999999999</v>
      </c>
      <c r="AE31" s="29">
        <v>2433.0370000000003</v>
      </c>
      <c r="AF31" s="30">
        <v>10.579985737021996</v>
      </c>
      <c r="AG31" s="30">
        <v>10.579985737021996</v>
      </c>
      <c r="AH31" s="30">
        <v>8.3581887322473776</v>
      </c>
      <c r="AI31" s="29">
        <v>229.96600000000001</v>
      </c>
      <c r="AJ31" s="30">
        <v>0.79</v>
      </c>
    </row>
    <row r="32" spans="1:36">
      <c r="A32" s="90"/>
      <c r="B32" s="13" t="s">
        <v>53</v>
      </c>
      <c r="C32" s="13">
        <v>483.7</v>
      </c>
      <c r="D32" s="13">
        <v>67.161485200000001</v>
      </c>
      <c r="E32" s="13">
        <v>550.86148519999995</v>
      </c>
      <c r="F32" s="13" t="s">
        <v>57</v>
      </c>
      <c r="G32" s="13" t="s">
        <v>57</v>
      </c>
      <c r="H32" s="13">
        <v>69.98</v>
      </c>
      <c r="I32" s="13">
        <v>0</v>
      </c>
      <c r="J32" s="13">
        <v>620.84148519999997</v>
      </c>
      <c r="K32" s="13">
        <v>18.923999999999999</v>
      </c>
      <c r="L32" s="13">
        <v>243.60300000000001</v>
      </c>
      <c r="M32" s="13">
        <v>358.31448519999998</v>
      </c>
      <c r="N32" s="41">
        <v>1.841287179856115</v>
      </c>
      <c r="O32" s="41">
        <v>1.841287179856115</v>
      </c>
      <c r="P32" s="41">
        <v>1.4546168720863308</v>
      </c>
      <c r="Q32" s="106">
        <v>194.6</v>
      </c>
      <c r="R32" s="8">
        <v>0.79</v>
      </c>
      <c r="S32" s="107"/>
      <c r="T32" s="31">
        <v>1982</v>
      </c>
      <c r="U32" s="29">
        <v>2458.9</v>
      </c>
      <c r="V32" s="29">
        <v>22.34</v>
      </c>
      <c r="W32" s="29">
        <v>2481.2400000000002</v>
      </c>
      <c r="X32" s="29">
        <v>8.8010000000000002</v>
      </c>
      <c r="Y32" s="29">
        <v>2472.4390000000003</v>
      </c>
      <c r="Z32" s="29">
        <v>238.43299999999999</v>
      </c>
      <c r="AA32" s="29">
        <v>0</v>
      </c>
      <c r="AB32" s="29">
        <v>2710.8720000000003</v>
      </c>
      <c r="AC32" s="29">
        <v>51.025000000000006</v>
      </c>
      <c r="AD32" s="29">
        <v>203.90600000000001</v>
      </c>
      <c r="AE32" s="29">
        <v>2455.9410000000003</v>
      </c>
      <c r="AF32" s="30">
        <v>10.577381260013439</v>
      </c>
      <c r="AG32" s="30">
        <v>10.577381260013439</v>
      </c>
      <c r="AH32" s="30">
        <v>8.356131195410617</v>
      </c>
      <c r="AI32" s="29">
        <v>232.18799999999999</v>
      </c>
      <c r="AJ32" s="30">
        <v>0.79</v>
      </c>
    </row>
    <row r="33" spans="1:36">
      <c r="A33" s="90"/>
      <c r="B33" s="13" t="s">
        <v>54</v>
      </c>
      <c r="C33" s="13">
        <v>689.7</v>
      </c>
      <c r="D33" s="13">
        <v>95.788746700000004</v>
      </c>
      <c r="E33" s="13">
        <v>785.48874670000009</v>
      </c>
      <c r="F33" s="13" t="s">
        <v>57</v>
      </c>
      <c r="G33" s="13" t="s">
        <v>57</v>
      </c>
      <c r="H33" s="13">
        <v>243.60300000000001</v>
      </c>
      <c r="I33" s="13">
        <v>0</v>
      </c>
      <c r="J33" s="13">
        <v>1029.0917467000002</v>
      </c>
      <c r="K33" s="13">
        <v>24.052</v>
      </c>
      <c r="L33" s="13">
        <v>200.11600000000001</v>
      </c>
      <c r="M33" s="13">
        <v>804.92374670000015</v>
      </c>
      <c r="N33" s="41">
        <v>4.121473357398874</v>
      </c>
      <c r="O33" s="41">
        <v>4.121473357398874</v>
      </c>
      <c r="P33" s="41">
        <v>3.2559639523451107</v>
      </c>
      <c r="Q33" s="106">
        <v>195.3</v>
      </c>
      <c r="R33" s="8">
        <v>0.79</v>
      </c>
      <c r="S33" s="107"/>
      <c r="T33" s="31">
        <v>1983</v>
      </c>
      <c r="U33" s="29">
        <v>2563</v>
      </c>
      <c r="V33" s="29">
        <v>30.992000000000001</v>
      </c>
      <c r="W33" s="29">
        <v>2593.9920000000002</v>
      </c>
      <c r="X33" s="29">
        <v>3.8119999999999998</v>
      </c>
      <c r="Y33" s="29">
        <v>2590.1800000000003</v>
      </c>
      <c r="Z33" s="29">
        <v>203.90600000000001</v>
      </c>
      <c r="AA33" s="29">
        <v>0</v>
      </c>
      <c r="AB33" s="29">
        <v>2794.0860000000002</v>
      </c>
      <c r="AC33" s="29">
        <v>47.322000000000003</v>
      </c>
      <c r="AD33" s="29">
        <v>161.75299999999999</v>
      </c>
      <c r="AE33" s="29">
        <v>2585.0110000000004</v>
      </c>
      <c r="AF33" s="30">
        <v>11.032581186221497</v>
      </c>
      <c r="AG33" s="30">
        <v>11.032581186221497</v>
      </c>
      <c r="AH33" s="30">
        <v>8.7157391371149835</v>
      </c>
      <c r="AI33" s="29">
        <v>234.30699999999999</v>
      </c>
      <c r="AJ33" s="30">
        <v>0.79</v>
      </c>
    </row>
    <row r="34" spans="1:36">
      <c r="A34" s="38">
        <v>1966</v>
      </c>
      <c r="B34" s="13" t="s">
        <v>51</v>
      </c>
      <c r="C34" s="13">
        <v>70.599999999999994</v>
      </c>
      <c r="D34" s="13">
        <v>9.3465311999999994</v>
      </c>
      <c r="E34" s="13">
        <v>79.946531199999995</v>
      </c>
      <c r="F34" s="13" t="s">
        <v>57</v>
      </c>
      <c r="G34" s="13" t="s">
        <v>57</v>
      </c>
      <c r="H34" s="13">
        <v>200.11600000000001</v>
      </c>
      <c r="I34" s="13">
        <v>0</v>
      </c>
      <c r="J34" s="13">
        <v>280.06253120000002</v>
      </c>
      <c r="K34" s="13">
        <v>8.5440000000000005</v>
      </c>
      <c r="L34" s="13">
        <v>122.044</v>
      </c>
      <c r="M34" s="13">
        <v>149.47453120000003</v>
      </c>
      <c r="N34" s="41">
        <v>0.76340414300306447</v>
      </c>
      <c r="O34" s="41">
        <v>0.76340414300306447</v>
      </c>
      <c r="P34" s="41">
        <v>0.60308927297242099</v>
      </c>
      <c r="Q34" s="106">
        <v>195.8</v>
      </c>
      <c r="R34" s="8">
        <v>0.79</v>
      </c>
      <c r="S34" s="107"/>
      <c r="T34" s="31">
        <v>1984</v>
      </c>
      <c r="U34" s="29">
        <v>2574.1</v>
      </c>
      <c r="V34" s="29">
        <v>32.332000000000001</v>
      </c>
      <c r="W34" s="29">
        <v>2606.4319999999998</v>
      </c>
      <c r="X34" s="29">
        <v>5.2729999999999997</v>
      </c>
      <c r="Y34" s="29">
        <v>2601.1589999999997</v>
      </c>
      <c r="Z34" s="29">
        <v>161.75299999999999</v>
      </c>
      <c r="AA34" s="29">
        <v>0</v>
      </c>
      <c r="AB34" s="29">
        <v>2762.9119999999998</v>
      </c>
      <c r="AC34" s="29">
        <v>26.544</v>
      </c>
      <c r="AD34" s="29">
        <v>125.32</v>
      </c>
      <c r="AE34" s="29">
        <v>2611.0479999999998</v>
      </c>
      <c r="AF34" s="30">
        <v>11.047472371249173</v>
      </c>
      <c r="AG34" s="30">
        <v>11.047472371249173</v>
      </c>
      <c r="AH34" s="30">
        <v>8.7275031732868467</v>
      </c>
      <c r="AI34" s="29">
        <v>236.34800000000001</v>
      </c>
      <c r="AJ34" s="30">
        <v>0.79</v>
      </c>
    </row>
    <row r="35" spans="1:36">
      <c r="A35" s="90"/>
      <c r="B35" s="13" t="s">
        <v>52</v>
      </c>
      <c r="C35" s="13">
        <v>135.6</v>
      </c>
      <c r="D35" s="13">
        <v>17.983000000000001</v>
      </c>
      <c r="E35" s="13">
        <v>153.583</v>
      </c>
      <c r="F35" s="13" t="s">
        <v>57</v>
      </c>
      <c r="G35" s="13" t="s">
        <v>57</v>
      </c>
      <c r="H35" s="13">
        <v>122.044</v>
      </c>
      <c r="I35" s="13">
        <v>0</v>
      </c>
      <c r="J35" s="13">
        <v>275.62700000000001</v>
      </c>
      <c r="K35" s="13">
        <v>4.3860000000000001</v>
      </c>
      <c r="L35" s="13">
        <v>69.652000000000001</v>
      </c>
      <c r="M35" s="13">
        <v>201.589</v>
      </c>
      <c r="N35" s="41">
        <v>1.0269434538970963</v>
      </c>
      <c r="O35" s="41">
        <v>1.0269434538970963</v>
      </c>
      <c r="P35" s="41">
        <v>0.81128532857870606</v>
      </c>
      <c r="Q35" s="106">
        <v>196.3</v>
      </c>
      <c r="R35" s="8">
        <v>0.79</v>
      </c>
      <c r="S35" s="107"/>
      <c r="T35" s="31">
        <v>1985</v>
      </c>
      <c r="U35" s="29">
        <v>2799.8</v>
      </c>
      <c r="V35" s="29">
        <v>25.952000000000002</v>
      </c>
      <c r="W35" s="29">
        <v>2825.7520000000004</v>
      </c>
      <c r="X35" s="29">
        <v>8.1479999999999997</v>
      </c>
      <c r="Y35" s="29">
        <v>2817.6040000000003</v>
      </c>
      <c r="Z35" s="29">
        <v>125.32</v>
      </c>
      <c r="AA35" s="29">
        <v>0</v>
      </c>
      <c r="AB35" s="29">
        <v>2942.9240000000004</v>
      </c>
      <c r="AC35" s="29">
        <v>27.210999999999999</v>
      </c>
      <c r="AD35" s="29">
        <v>150.203</v>
      </c>
      <c r="AE35" s="29">
        <v>2765.51</v>
      </c>
      <c r="AF35" s="30">
        <v>11.597083022317648</v>
      </c>
      <c r="AG35" s="30">
        <v>11.597083022317648</v>
      </c>
      <c r="AH35" s="30">
        <v>9.1616955876309429</v>
      </c>
      <c r="AI35" s="29">
        <v>238.46600000000001</v>
      </c>
      <c r="AJ35" s="30">
        <v>0.79</v>
      </c>
    </row>
    <row r="36" spans="1:36">
      <c r="A36" s="90"/>
      <c r="B36" s="13" t="s">
        <v>53</v>
      </c>
      <c r="C36" s="13">
        <v>550.79999999999995</v>
      </c>
      <c r="D36" s="13">
        <v>73.105841600000105</v>
      </c>
      <c r="E36" s="13">
        <v>623.90584160000003</v>
      </c>
      <c r="F36" s="13" t="s">
        <v>57</v>
      </c>
      <c r="G36" s="13" t="s">
        <v>57</v>
      </c>
      <c r="H36" s="13">
        <v>69.652000000000001</v>
      </c>
      <c r="I36" s="13">
        <v>0</v>
      </c>
      <c r="J36" s="13">
        <v>693.55784160000007</v>
      </c>
      <c r="K36" s="13">
        <v>12.926</v>
      </c>
      <c r="L36" s="13">
        <v>282.53399999999999</v>
      </c>
      <c r="M36" s="13">
        <v>398.09784160000009</v>
      </c>
      <c r="N36" s="41">
        <v>2.0218275347892334</v>
      </c>
      <c r="O36" s="41">
        <v>2.0218275347892334</v>
      </c>
      <c r="P36" s="41">
        <v>1.5972437524834944</v>
      </c>
      <c r="Q36" s="106">
        <v>196.9</v>
      </c>
      <c r="R36" s="8">
        <v>0.79</v>
      </c>
      <c r="S36" s="107"/>
      <c r="T36" s="31">
        <v>1986</v>
      </c>
      <c r="U36" s="29">
        <v>3133</v>
      </c>
      <c r="V36" s="29">
        <v>38.408000000000001</v>
      </c>
      <c r="W36" s="29">
        <v>3171.4079999999999</v>
      </c>
      <c r="X36" s="29">
        <v>16.207000000000001</v>
      </c>
      <c r="Y36" s="29">
        <v>3155.201</v>
      </c>
      <c r="Z36" s="29">
        <v>150.203</v>
      </c>
      <c r="AA36" s="29">
        <v>0</v>
      </c>
      <c r="AB36" s="29">
        <v>3305.404</v>
      </c>
      <c r="AC36" s="29">
        <v>26.637</v>
      </c>
      <c r="AD36" s="29">
        <v>178.226</v>
      </c>
      <c r="AE36" s="29">
        <v>3100.5410000000002</v>
      </c>
      <c r="AF36" s="30">
        <v>12.883973056417799</v>
      </c>
      <c r="AG36" s="30">
        <v>12.883973056417799</v>
      </c>
      <c r="AH36" s="30">
        <v>10.178338714570062</v>
      </c>
      <c r="AI36" s="29">
        <v>240.65100000000001</v>
      </c>
      <c r="AJ36" s="30">
        <v>0.79</v>
      </c>
    </row>
    <row r="37" spans="1:36">
      <c r="A37" s="90"/>
      <c r="B37" s="13" t="s">
        <v>54</v>
      </c>
      <c r="C37" s="13">
        <v>720.9</v>
      </c>
      <c r="D37" s="13">
        <v>95.696004799999997</v>
      </c>
      <c r="E37" s="13">
        <v>816.59600479999995</v>
      </c>
      <c r="F37" s="13" t="s">
        <v>57</v>
      </c>
      <c r="G37" s="13" t="s">
        <v>57</v>
      </c>
      <c r="H37" s="13">
        <v>282.53399999999999</v>
      </c>
      <c r="I37" s="13">
        <v>0</v>
      </c>
      <c r="J37" s="13">
        <v>1099.1300047999998</v>
      </c>
      <c r="K37" s="13">
        <v>21.094000000000001</v>
      </c>
      <c r="L37" s="13">
        <v>267.101</v>
      </c>
      <c r="M37" s="13">
        <v>810.93500479999989</v>
      </c>
      <c r="N37" s="41">
        <v>4.1060000243037971</v>
      </c>
      <c r="O37" s="41">
        <v>4.1060000243037971</v>
      </c>
      <c r="P37" s="41">
        <v>3.2437400191999997</v>
      </c>
      <c r="Q37" s="106">
        <v>197.5</v>
      </c>
      <c r="R37" s="8">
        <v>0.79</v>
      </c>
      <c r="S37" s="107"/>
      <c r="T37" s="31">
        <v>1987</v>
      </c>
      <c r="U37" s="29">
        <v>3717</v>
      </c>
      <c r="V37" s="29">
        <v>27.751999999999999</v>
      </c>
      <c r="W37" s="29">
        <v>3744.752</v>
      </c>
      <c r="X37" s="29">
        <v>43.503999999999998</v>
      </c>
      <c r="Y37" s="29">
        <v>3701.248</v>
      </c>
      <c r="Z37" s="29">
        <v>178.226</v>
      </c>
      <c r="AA37" s="29">
        <v>0</v>
      </c>
      <c r="AB37" s="29">
        <v>3879.4740000000002</v>
      </c>
      <c r="AC37" s="29">
        <v>33.096000000000004</v>
      </c>
      <c r="AD37" s="29">
        <v>266.21100000000001</v>
      </c>
      <c r="AE37" s="29">
        <v>3580.1670000000004</v>
      </c>
      <c r="AF37" s="30">
        <v>14.745090690433438</v>
      </c>
      <c r="AG37" s="30">
        <v>14.745090690433438</v>
      </c>
      <c r="AH37" s="30">
        <v>11.648621645442416</v>
      </c>
      <c r="AI37" s="29">
        <v>242.804</v>
      </c>
      <c r="AJ37" s="30">
        <v>0.79</v>
      </c>
    </row>
    <row r="38" spans="1:36">
      <c r="A38" s="38">
        <v>1967</v>
      </c>
      <c r="B38" s="13" t="s">
        <v>51</v>
      </c>
      <c r="C38" s="13">
        <v>96.5</v>
      </c>
      <c r="D38" s="13">
        <v>11.829409</v>
      </c>
      <c r="E38" s="13">
        <v>108.329409</v>
      </c>
      <c r="F38" s="13" t="s">
        <v>57</v>
      </c>
      <c r="G38" s="13" t="s">
        <v>57</v>
      </c>
      <c r="H38" s="13">
        <v>267.101</v>
      </c>
      <c r="I38" s="13">
        <v>0</v>
      </c>
      <c r="J38" s="13">
        <v>375.430409</v>
      </c>
      <c r="K38" s="13">
        <v>6.7720000000000002</v>
      </c>
      <c r="L38" s="13">
        <v>206.625</v>
      </c>
      <c r="M38" s="13">
        <v>162.03340900000001</v>
      </c>
      <c r="N38" s="41">
        <v>0.81835055050505057</v>
      </c>
      <c r="O38" s="41">
        <v>0.81835055050505057</v>
      </c>
      <c r="P38" s="41">
        <v>0.64649693489898996</v>
      </c>
      <c r="Q38" s="106">
        <v>198</v>
      </c>
      <c r="R38" s="8">
        <v>0.79</v>
      </c>
      <c r="S38" s="107"/>
      <c r="T38" s="31">
        <v>1988</v>
      </c>
      <c r="U38" s="29">
        <v>3923.4</v>
      </c>
      <c r="V38" s="29">
        <v>6.9080000000000004</v>
      </c>
      <c r="W38" s="29">
        <v>3930.308</v>
      </c>
      <c r="X38" s="29">
        <v>52.018000000000001</v>
      </c>
      <c r="Y38" s="29">
        <v>3878.29</v>
      </c>
      <c r="Z38" s="29">
        <v>266.21100000000001</v>
      </c>
      <c r="AA38" s="29">
        <v>0</v>
      </c>
      <c r="AB38" s="29">
        <v>4144.5010000000002</v>
      </c>
      <c r="AC38" s="29">
        <v>50.900999999999996</v>
      </c>
      <c r="AD38" s="29">
        <v>249.749</v>
      </c>
      <c r="AE38" s="29">
        <v>3843.8510000000001</v>
      </c>
      <c r="AF38" s="30">
        <v>15.6878430828378</v>
      </c>
      <c r="AG38" s="30">
        <v>15.6878430828378</v>
      </c>
      <c r="AH38" s="30">
        <v>12.393396035441862</v>
      </c>
      <c r="AI38" s="29">
        <v>245.02099999999999</v>
      </c>
      <c r="AJ38" s="30">
        <v>0.79</v>
      </c>
    </row>
    <row r="39" spans="1:36">
      <c r="A39" s="90"/>
      <c r="B39" s="13" t="s">
        <v>52</v>
      </c>
      <c r="C39" s="13">
        <v>173.9</v>
      </c>
      <c r="D39" s="13">
        <v>21.301283000000002</v>
      </c>
      <c r="E39" s="13">
        <v>195.20128300000002</v>
      </c>
      <c r="F39" s="13" t="s">
        <v>57</v>
      </c>
      <c r="G39" s="13" t="s">
        <v>57</v>
      </c>
      <c r="H39" s="13">
        <v>206.625</v>
      </c>
      <c r="I39" s="13">
        <v>0</v>
      </c>
      <c r="J39" s="13">
        <v>401.82628299999999</v>
      </c>
      <c r="K39" s="13">
        <v>8.34</v>
      </c>
      <c r="L39" s="13">
        <v>159.91399999999999</v>
      </c>
      <c r="M39" s="13">
        <v>233.572283</v>
      </c>
      <c r="N39" s="41">
        <v>1.1766865642317381</v>
      </c>
      <c r="O39" s="41">
        <v>1.1766865642317381</v>
      </c>
      <c r="P39" s="41">
        <v>0.92958238574307317</v>
      </c>
      <c r="Q39" s="106">
        <v>198.5</v>
      </c>
      <c r="R39" s="8">
        <v>0.79</v>
      </c>
      <c r="S39" s="107"/>
      <c r="T39" s="31">
        <v>1989</v>
      </c>
      <c r="U39" s="29">
        <v>4174.7999999999993</v>
      </c>
      <c r="V39" s="29">
        <v>5.992</v>
      </c>
      <c r="W39" s="29">
        <v>4180.7919999999995</v>
      </c>
      <c r="X39" s="29">
        <v>46</v>
      </c>
      <c r="Y39" s="29">
        <v>4134.7919999999995</v>
      </c>
      <c r="Z39" s="29">
        <v>249.749</v>
      </c>
      <c r="AA39" s="29">
        <v>1.7981139540420001</v>
      </c>
      <c r="AB39" s="29">
        <v>4386.3391139540408</v>
      </c>
      <c r="AC39" s="29">
        <v>45.748053801828007</v>
      </c>
      <c r="AD39" s="29">
        <v>235.93899999999999</v>
      </c>
      <c r="AE39" s="29">
        <v>4104.6520601522125</v>
      </c>
      <c r="AF39" s="30">
        <v>16.595046777952035</v>
      </c>
      <c r="AG39" s="30">
        <v>16.595046777952035</v>
      </c>
      <c r="AH39" s="30">
        <v>13.110086954582108</v>
      </c>
      <c r="AI39" s="29">
        <v>247.34200000000001</v>
      </c>
      <c r="AJ39" s="30">
        <v>0.79</v>
      </c>
    </row>
    <row r="40" spans="1:36">
      <c r="A40" s="90"/>
      <c r="B40" s="13" t="s">
        <v>53</v>
      </c>
      <c r="C40" s="13">
        <v>652.79999999999995</v>
      </c>
      <c r="D40" s="13">
        <v>80.247710000000097</v>
      </c>
      <c r="E40" s="13">
        <v>733.04771000000005</v>
      </c>
      <c r="F40" s="13" t="s">
        <v>57</v>
      </c>
      <c r="G40" s="13" t="s">
        <v>57</v>
      </c>
      <c r="H40" s="13">
        <v>159.91399999999999</v>
      </c>
      <c r="I40" s="13">
        <v>0</v>
      </c>
      <c r="J40" s="13">
        <v>892.96171000000004</v>
      </c>
      <c r="K40" s="13">
        <v>14.340999999999999</v>
      </c>
      <c r="L40" s="13">
        <v>441.45400000000001</v>
      </c>
      <c r="M40" s="13">
        <v>437.16671000000002</v>
      </c>
      <c r="N40" s="41">
        <v>2.196817638190955</v>
      </c>
      <c r="O40" s="41">
        <v>2.196817638190955</v>
      </c>
      <c r="P40" s="41">
        <v>1.7354859341708546</v>
      </c>
      <c r="Q40" s="106">
        <v>199</v>
      </c>
      <c r="R40" s="8">
        <v>0.79</v>
      </c>
      <c r="S40" s="107"/>
      <c r="T40" s="31">
        <v>1990</v>
      </c>
      <c r="U40" s="29">
        <v>4561</v>
      </c>
      <c r="V40" s="29">
        <v>6.5919999999999996</v>
      </c>
      <c r="W40" s="29">
        <v>4567.5919999999996</v>
      </c>
      <c r="X40" s="29">
        <v>53</v>
      </c>
      <c r="Y40" s="29">
        <v>4514.5919999999996</v>
      </c>
      <c r="Z40" s="29">
        <v>235.93899999999999</v>
      </c>
      <c r="AA40" s="29">
        <v>2.4301371936240002</v>
      </c>
      <c r="AB40" s="29">
        <v>4752.9611371936244</v>
      </c>
      <c r="AC40" s="29">
        <v>70.853718140729995</v>
      </c>
      <c r="AD40" s="29">
        <v>306.416</v>
      </c>
      <c r="AE40" s="29">
        <v>4375.6914190528942</v>
      </c>
      <c r="AF40" s="30">
        <v>17.490102841754148</v>
      </c>
      <c r="AG40" s="30">
        <v>17.490102841754148</v>
      </c>
      <c r="AH40" s="30">
        <v>13.817181244985777</v>
      </c>
      <c r="AI40" s="29">
        <v>250.18100000000001</v>
      </c>
      <c r="AJ40" s="30">
        <v>0.79</v>
      </c>
    </row>
    <row r="41" spans="1:36">
      <c r="A41" s="90"/>
      <c r="B41" s="13" t="s">
        <v>54</v>
      </c>
      <c r="C41" s="13">
        <v>741.8</v>
      </c>
      <c r="D41" s="13">
        <v>91.154908000000006</v>
      </c>
      <c r="E41" s="13">
        <v>832.95490799999993</v>
      </c>
      <c r="F41" s="13" t="s">
        <v>57</v>
      </c>
      <c r="G41" s="13" t="s">
        <v>57</v>
      </c>
      <c r="H41" s="13">
        <v>441.45400000000001</v>
      </c>
      <c r="I41" s="13">
        <v>0</v>
      </c>
      <c r="J41" s="13">
        <v>1274.4089079999999</v>
      </c>
      <c r="K41" s="13">
        <v>19.43</v>
      </c>
      <c r="L41" s="13">
        <v>366.87</v>
      </c>
      <c r="M41" s="13">
        <v>888.10890799999993</v>
      </c>
      <c r="N41" s="41">
        <v>4.4494434268537075</v>
      </c>
      <c r="O41" s="41">
        <v>4.4494434268537075</v>
      </c>
      <c r="P41" s="41">
        <v>3.5150603072144291</v>
      </c>
      <c r="Q41" s="106">
        <v>199.6</v>
      </c>
      <c r="R41" s="8">
        <v>0.79</v>
      </c>
      <c r="S41" s="107"/>
      <c r="T41" s="31">
        <v>1991</v>
      </c>
      <c r="U41" s="29">
        <v>4651.8999999999996</v>
      </c>
      <c r="V41" s="29">
        <v>6.1079999999999997</v>
      </c>
      <c r="W41" s="29">
        <v>4658.0079999999998</v>
      </c>
      <c r="X41" s="29">
        <v>56</v>
      </c>
      <c r="Y41" s="29">
        <v>4602.0079999999998</v>
      </c>
      <c r="Z41" s="29">
        <v>306.416</v>
      </c>
      <c r="AA41" s="29">
        <v>3.56022202158</v>
      </c>
      <c r="AB41" s="29">
        <v>4911.9842220215796</v>
      </c>
      <c r="AC41" s="29">
        <v>122.04326185077601</v>
      </c>
      <c r="AD41" s="29">
        <v>264.13200000000001</v>
      </c>
      <c r="AE41" s="29">
        <v>4525.8089601708034</v>
      </c>
      <c r="AF41" s="30">
        <v>17.851177218359972</v>
      </c>
      <c r="AG41" s="30">
        <v>17.851177218359972</v>
      </c>
      <c r="AH41" s="30">
        <v>14.102430002504379</v>
      </c>
      <c r="AI41" s="29">
        <v>253.53</v>
      </c>
      <c r="AJ41" s="30">
        <v>0.79</v>
      </c>
    </row>
    <row r="42" spans="1:36">
      <c r="A42" s="38">
        <v>1968</v>
      </c>
      <c r="B42" s="13" t="s">
        <v>51</v>
      </c>
      <c r="C42" s="13">
        <v>98.9</v>
      </c>
      <c r="D42" s="13">
        <v>10.53016</v>
      </c>
      <c r="E42" s="13">
        <v>109.43016</v>
      </c>
      <c r="F42" s="13" t="s">
        <v>57</v>
      </c>
      <c r="G42" s="13" t="s">
        <v>57</v>
      </c>
      <c r="H42" s="13">
        <v>366.87</v>
      </c>
      <c r="I42" s="13">
        <v>0</v>
      </c>
      <c r="J42" s="13">
        <v>476.30016000000001</v>
      </c>
      <c r="K42" s="13">
        <v>10.414999999999999</v>
      </c>
      <c r="L42" s="13">
        <v>267.81299999999999</v>
      </c>
      <c r="M42" s="13">
        <v>198.07216</v>
      </c>
      <c r="N42" s="41">
        <v>0.99036079999999993</v>
      </c>
      <c r="O42" s="41">
        <v>0.99036079999999993</v>
      </c>
      <c r="P42" s="41">
        <v>0.78238503199999998</v>
      </c>
      <c r="Q42" s="106">
        <v>200</v>
      </c>
      <c r="R42" s="8">
        <v>0.79</v>
      </c>
      <c r="S42" s="107"/>
      <c r="T42" s="31">
        <v>1992</v>
      </c>
      <c r="U42" s="29">
        <v>4829</v>
      </c>
      <c r="V42" s="29">
        <v>7</v>
      </c>
      <c r="W42" s="29">
        <v>4836</v>
      </c>
      <c r="X42" s="29">
        <v>57</v>
      </c>
      <c r="Y42" s="29">
        <v>4779</v>
      </c>
      <c r="Z42" s="29">
        <v>264.13200000000001</v>
      </c>
      <c r="AA42" s="29">
        <v>2.1846701709</v>
      </c>
      <c r="AB42" s="29">
        <v>5045.3166701708997</v>
      </c>
      <c r="AC42" s="29">
        <v>201.868722289836</v>
      </c>
      <c r="AD42" s="29">
        <v>272</v>
      </c>
      <c r="AE42" s="29">
        <v>4571.4479478810636</v>
      </c>
      <c r="AF42" s="30">
        <v>17.793135456991084</v>
      </c>
      <c r="AG42" s="30">
        <v>17.793135456991084</v>
      </c>
      <c r="AH42" s="30">
        <v>14.056577011022958</v>
      </c>
      <c r="AI42" s="29">
        <v>256.92200000000003</v>
      </c>
      <c r="AJ42" s="30">
        <v>0.79</v>
      </c>
    </row>
    <row r="43" spans="1:36">
      <c r="A43" s="90"/>
      <c r="B43" s="13" t="s">
        <v>52</v>
      </c>
      <c r="C43" s="13">
        <v>134.4</v>
      </c>
      <c r="D43" s="13">
        <v>14.297796</v>
      </c>
      <c r="E43" s="13">
        <v>148.69779600000001</v>
      </c>
      <c r="F43" s="13" t="s">
        <v>57</v>
      </c>
      <c r="G43" s="13" t="s">
        <v>57</v>
      </c>
      <c r="H43" s="13">
        <v>267.81299999999999</v>
      </c>
      <c r="I43" s="13">
        <v>0</v>
      </c>
      <c r="J43" s="13">
        <v>416.51079600000003</v>
      </c>
      <c r="K43" s="13">
        <v>5.3380000000000001</v>
      </c>
      <c r="L43" s="13">
        <v>185.291</v>
      </c>
      <c r="M43" s="13">
        <v>225.88179600000004</v>
      </c>
      <c r="N43" s="41">
        <v>1.1265924987531173</v>
      </c>
      <c r="O43" s="41">
        <v>1.1265924987531173</v>
      </c>
      <c r="P43" s="41">
        <v>0.89000807401496274</v>
      </c>
      <c r="Q43" s="106">
        <v>200.5</v>
      </c>
      <c r="R43" s="8">
        <v>0.79</v>
      </c>
      <c r="S43" s="107"/>
      <c r="T43" s="31">
        <v>1993</v>
      </c>
      <c r="U43" s="29">
        <v>4847.7</v>
      </c>
      <c r="V43" s="29">
        <v>8</v>
      </c>
      <c r="W43" s="29">
        <v>4855.7</v>
      </c>
      <c r="X43" s="29">
        <v>60</v>
      </c>
      <c r="Y43" s="29">
        <v>4795.7</v>
      </c>
      <c r="Z43" s="29">
        <v>272</v>
      </c>
      <c r="AA43" s="29">
        <v>4.3870081825079996</v>
      </c>
      <c r="AB43" s="29">
        <v>5072.0870081825078</v>
      </c>
      <c r="AC43" s="29">
        <v>243.70420476817802</v>
      </c>
      <c r="AD43" s="29">
        <v>249.053</v>
      </c>
      <c r="AE43" s="29">
        <v>4579.3298034143299</v>
      </c>
      <c r="AF43" s="30">
        <v>17.593758309423951</v>
      </c>
      <c r="AG43" s="30">
        <v>17.593758309423951</v>
      </c>
      <c r="AH43" s="30">
        <v>13.899069064444921</v>
      </c>
      <c r="AI43" s="29">
        <v>260.28149999999999</v>
      </c>
      <c r="AJ43" s="30">
        <v>0.79</v>
      </c>
    </row>
    <row r="44" spans="1:36">
      <c r="A44" s="90"/>
      <c r="B44" s="13" t="s">
        <v>53</v>
      </c>
      <c r="C44" s="13">
        <v>537.5</v>
      </c>
      <c r="D44" s="13">
        <v>57.415540999999997</v>
      </c>
      <c r="E44" s="13">
        <v>594.91554099999996</v>
      </c>
      <c r="F44" s="13" t="s">
        <v>57</v>
      </c>
      <c r="G44" s="13" t="s">
        <v>57</v>
      </c>
      <c r="H44" s="13">
        <v>185.291</v>
      </c>
      <c r="I44" s="13">
        <v>0</v>
      </c>
      <c r="J44" s="13">
        <v>780.20654100000002</v>
      </c>
      <c r="K44" s="13">
        <v>10.286</v>
      </c>
      <c r="L44" s="13">
        <v>385.94299999999998</v>
      </c>
      <c r="M44" s="13">
        <v>383.97754100000003</v>
      </c>
      <c r="N44" s="41">
        <v>1.910336024875622</v>
      </c>
      <c r="O44" s="41">
        <v>1.910336024875622</v>
      </c>
      <c r="P44" s="41">
        <v>1.5091654596517414</v>
      </c>
      <c r="Q44" s="106">
        <v>201</v>
      </c>
      <c r="R44" s="8">
        <v>0.79</v>
      </c>
      <c r="S44" s="107"/>
      <c r="T44" s="31">
        <v>1994</v>
      </c>
      <c r="U44" s="29">
        <v>4992.2000000000007</v>
      </c>
      <c r="V44" s="29">
        <v>7</v>
      </c>
      <c r="W44" s="29">
        <v>4999.2000000000007</v>
      </c>
      <c r="X44" s="29">
        <v>60</v>
      </c>
      <c r="Y44" s="29">
        <v>4939.2000000000007</v>
      </c>
      <c r="Z44" s="29">
        <v>249.053</v>
      </c>
      <c r="AA44" s="29">
        <v>3.2289180412859997</v>
      </c>
      <c r="AB44" s="29">
        <v>5191.4819180412869</v>
      </c>
      <c r="AC44" s="29">
        <v>280.42419038419803</v>
      </c>
      <c r="AD44" s="29">
        <v>254.44300000000001</v>
      </c>
      <c r="AE44" s="29">
        <v>4656.6147276570891</v>
      </c>
      <c r="AF44" s="30">
        <v>17.675214231137023</v>
      </c>
      <c r="AG44" s="30">
        <v>17.675214231137023</v>
      </c>
      <c r="AH44" s="30">
        <v>13.963419242598249</v>
      </c>
      <c r="AI44" s="29">
        <v>263.4545</v>
      </c>
      <c r="AJ44" s="30">
        <v>0.79</v>
      </c>
    </row>
    <row r="45" spans="1:36">
      <c r="A45" s="90"/>
      <c r="B45" s="13" t="s">
        <v>54</v>
      </c>
      <c r="C45" s="13">
        <v>684.8</v>
      </c>
      <c r="D45" s="13">
        <v>73.1874889999999</v>
      </c>
      <c r="E45" s="13">
        <v>757.98748899999987</v>
      </c>
      <c r="F45" s="13" t="s">
        <v>57</v>
      </c>
      <c r="G45" s="13" t="s">
        <v>57</v>
      </c>
      <c r="H45" s="13">
        <v>385.94299999999998</v>
      </c>
      <c r="I45" s="13">
        <v>0</v>
      </c>
      <c r="J45" s="13">
        <v>1143.9304889999999</v>
      </c>
      <c r="K45" s="13">
        <v>15.233000000000001</v>
      </c>
      <c r="L45" s="13">
        <v>317.07400000000001</v>
      </c>
      <c r="M45" s="13">
        <v>811.62348899999984</v>
      </c>
      <c r="N45" s="41">
        <v>4.0279081339950364</v>
      </c>
      <c r="O45" s="41">
        <v>4.0279081339950364</v>
      </c>
      <c r="P45" s="41">
        <v>3.1820474258560791</v>
      </c>
      <c r="Q45" s="106">
        <v>201.5</v>
      </c>
      <c r="R45" s="8">
        <v>0.79</v>
      </c>
      <c r="S45" s="107"/>
      <c r="T45" s="31">
        <v>1995</v>
      </c>
      <c r="U45" s="29">
        <v>5128.8</v>
      </c>
      <c r="V45" s="29">
        <v>4</v>
      </c>
      <c r="W45" s="29">
        <v>5132.8</v>
      </c>
      <c r="X45" s="29">
        <v>64</v>
      </c>
      <c r="Y45" s="29">
        <v>5068.8</v>
      </c>
      <c r="Z45" s="29">
        <v>254.44300000000001</v>
      </c>
      <c r="AA45" s="29">
        <v>3.3016485210660003</v>
      </c>
      <c r="AB45" s="29">
        <v>5326.5446485210668</v>
      </c>
      <c r="AC45" s="29">
        <v>348.01272886098599</v>
      </c>
      <c r="AD45" s="29">
        <v>271.33199999999999</v>
      </c>
      <c r="AE45" s="29">
        <v>4707.1999196600809</v>
      </c>
      <c r="AF45" s="30">
        <v>17.657241692352724</v>
      </c>
      <c r="AG45" s="30">
        <v>17.657241692352724</v>
      </c>
      <c r="AH45" s="30">
        <v>13.949220936958652</v>
      </c>
      <c r="AI45" s="29">
        <v>266.58749999999998</v>
      </c>
      <c r="AJ45" s="30">
        <v>0.79</v>
      </c>
    </row>
    <row r="46" spans="1:36">
      <c r="A46" s="38">
        <v>1969</v>
      </c>
      <c r="B46" s="13" t="s">
        <v>51</v>
      </c>
      <c r="C46" s="13">
        <v>87.3</v>
      </c>
      <c r="D46" s="13">
        <v>10.4820472</v>
      </c>
      <c r="E46" s="13">
        <v>97.782047199999994</v>
      </c>
      <c r="F46" s="13" t="s">
        <v>57</v>
      </c>
      <c r="G46" s="13" t="s">
        <v>57</v>
      </c>
      <c r="H46" s="13">
        <v>317.07400000000001</v>
      </c>
      <c r="I46" s="13">
        <v>0</v>
      </c>
      <c r="J46" s="13">
        <v>414.85604720000003</v>
      </c>
      <c r="K46" s="13">
        <v>7.7539999999999996</v>
      </c>
      <c r="L46" s="13">
        <v>201.35900000000001</v>
      </c>
      <c r="M46" s="13">
        <v>205.74304720000003</v>
      </c>
      <c r="N46" s="41">
        <v>1.0185299366336635</v>
      </c>
      <c r="O46" s="41">
        <v>1.0185299366336635</v>
      </c>
      <c r="P46" s="41">
        <v>0.8046386499405942</v>
      </c>
      <c r="Q46" s="106">
        <v>202</v>
      </c>
      <c r="R46" s="8">
        <v>0.79</v>
      </c>
      <c r="S46" s="107"/>
      <c r="T46" s="31">
        <v>1996</v>
      </c>
      <c r="U46" s="29">
        <v>5465.6</v>
      </c>
      <c r="V46" s="29">
        <v>4</v>
      </c>
      <c r="W46" s="29">
        <v>5469.6</v>
      </c>
      <c r="X46" s="29">
        <v>69</v>
      </c>
      <c r="Y46" s="29">
        <v>5400.6</v>
      </c>
      <c r="Z46" s="29">
        <v>271.33199999999999</v>
      </c>
      <c r="AA46" s="29">
        <v>0.95416040160000004</v>
      </c>
      <c r="AB46" s="29">
        <v>5672.886160401601</v>
      </c>
      <c r="AC46" s="29">
        <v>437.79374857512005</v>
      </c>
      <c r="AD46" s="29">
        <v>327.95100000000002</v>
      </c>
      <c r="AE46" s="29">
        <v>4907.1414118264811</v>
      </c>
      <c r="AF46" s="30">
        <v>18.193849609851913</v>
      </c>
      <c r="AG46" s="30">
        <v>18.193849609851913</v>
      </c>
      <c r="AH46" s="30">
        <v>14.373141191783011</v>
      </c>
      <c r="AI46" s="29">
        <v>269.71429999999998</v>
      </c>
      <c r="AJ46" s="30">
        <v>0.79</v>
      </c>
    </row>
    <row r="47" spans="1:36">
      <c r="A47" s="90"/>
      <c r="B47" s="13" t="s">
        <v>52</v>
      </c>
      <c r="C47" s="13">
        <v>145.4</v>
      </c>
      <c r="D47" s="13">
        <v>17.522345999999999</v>
      </c>
      <c r="E47" s="13">
        <v>162.922346</v>
      </c>
      <c r="F47" s="13" t="s">
        <v>57</v>
      </c>
      <c r="G47" s="13" t="s">
        <v>57</v>
      </c>
      <c r="H47" s="13">
        <v>201.35900000000001</v>
      </c>
      <c r="I47" s="13">
        <v>0</v>
      </c>
      <c r="J47" s="13">
        <v>364.28134599999998</v>
      </c>
      <c r="K47" s="13">
        <v>6.7489999999999997</v>
      </c>
      <c r="L47" s="13">
        <v>119.29300000000001</v>
      </c>
      <c r="M47" s="13">
        <v>238.23934599999998</v>
      </c>
      <c r="N47" s="41">
        <v>1.1770718675889327</v>
      </c>
      <c r="O47" s="41">
        <v>1.1770718675889327</v>
      </c>
      <c r="P47" s="41">
        <v>0.92988677539525688</v>
      </c>
      <c r="Q47" s="106">
        <v>202.4</v>
      </c>
      <c r="R47" s="8">
        <v>0.79</v>
      </c>
      <c r="S47" s="107"/>
      <c r="T47" s="31">
        <v>1997</v>
      </c>
      <c r="U47" s="29">
        <v>5477.9</v>
      </c>
      <c r="V47" s="29">
        <v>4</v>
      </c>
      <c r="W47" s="29">
        <v>5481.9</v>
      </c>
      <c r="X47" s="29">
        <v>70</v>
      </c>
      <c r="Y47" s="29">
        <v>5411.9</v>
      </c>
      <c r="Z47" s="29">
        <v>327.95100000000002</v>
      </c>
      <c r="AA47" s="29">
        <v>1.505168191926</v>
      </c>
      <c r="AB47" s="29">
        <v>5741.3561681919255</v>
      </c>
      <c r="AC47" s="29">
        <v>605.84202174031202</v>
      </c>
      <c r="AD47" s="29">
        <v>415.053</v>
      </c>
      <c r="AE47" s="29">
        <v>4720.4611464516138</v>
      </c>
      <c r="AF47" s="30">
        <v>17.293708036911184</v>
      </c>
      <c r="AG47" s="30">
        <v>17.293708036911184</v>
      </c>
      <c r="AH47" s="30">
        <v>13.662029349159836</v>
      </c>
      <c r="AI47" s="29">
        <v>272.95830000000001</v>
      </c>
      <c r="AJ47" s="30">
        <v>0.79</v>
      </c>
    </row>
    <row r="48" spans="1:36">
      <c r="A48" s="90"/>
      <c r="B48" s="13" t="s">
        <v>53</v>
      </c>
      <c r="C48" s="13">
        <v>556.5</v>
      </c>
      <c r="D48" s="13">
        <v>67.200885999999997</v>
      </c>
      <c r="E48" s="13">
        <v>623.70088599999997</v>
      </c>
      <c r="F48" s="13" t="s">
        <v>57</v>
      </c>
      <c r="G48" s="13" t="s">
        <v>57</v>
      </c>
      <c r="H48" s="13">
        <v>119.29300000000001</v>
      </c>
      <c r="I48" s="13">
        <v>0</v>
      </c>
      <c r="J48" s="13">
        <v>742.99388599999997</v>
      </c>
      <c r="K48" s="13">
        <v>10.167</v>
      </c>
      <c r="L48" s="13">
        <v>329.40600000000001</v>
      </c>
      <c r="M48" s="13">
        <v>403.420886</v>
      </c>
      <c r="N48" s="41">
        <v>1.9872950049261084</v>
      </c>
      <c r="O48" s="41">
        <v>1.9872950049261084</v>
      </c>
      <c r="P48" s="41">
        <v>1.5699630538916258</v>
      </c>
      <c r="Q48" s="106">
        <v>203</v>
      </c>
      <c r="R48" s="8">
        <v>0.79</v>
      </c>
      <c r="S48" s="107"/>
      <c r="T48" s="31">
        <v>1998</v>
      </c>
      <c r="U48" s="29">
        <v>5280.6</v>
      </c>
      <c r="V48" s="29">
        <v>1.6</v>
      </c>
      <c r="W48" s="29">
        <v>5282.2000000000007</v>
      </c>
      <c r="X48" s="29">
        <v>67.063619999999986</v>
      </c>
      <c r="Y48" s="29">
        <v>5215.1363800000008</v>
      </c>
      <c r="Z48" s="29">
        <v>415.053</v>
      </c>
      <c r="AA48" s="29">
        <v>1.5957517006620001</v>
      </c>
      <c r="AB48" s="29">
        <v>5631.7851317006625</v>
      </c>
      <c r="AC48" s="29">
        <v>446.14409611653002</v>
      </c>
      <c r="AD48" s="29">
        <v>304.30900000000003</v>
      </c>
      <c r="AE48" s="29">
        <v>4881.3320355841324</v>
      </c>
      <c r="AF48" s="30">
        <v>17.676103669521471</v>
      </c>
      <c r="AG48" s="30">
        <v>17.676103669521471</v>
      </c>
      <c r="AH48" s="30">
        <v>13.964121898921963</v>
      </c>
      <c r="AI48" s="29">
        <v>276.15429999999998</v>
      </c>
      <c r="AJ48" s="30">
        <v>0.79</v>
      </c>
    </row>
    <row r="49" spans="1:36">
      <c r="A49" s="90"/>
      <c r="B49" s="13" t="s">
        <v>54</v>
      </c>
      <c r="C49" s="13">
        <v>643.6</v>
      </c>
      <c r="D49" s="13">
        <v>77.905576999999894</v>
      </c>
      <c r="E49" s="13">
        <v>721.5055769999999</v>
      </c>
      <c r="F49" s="13" t="s">
        <v>57</v>
      </c>
      <c r="G49" s="13" t="s">
        <v>57</v>
      </c>
      <c r="H49" s="13">
        <v>329.40600000000001</v>
      </c>
      <c r="I49" s="13">
        <v>0</v>
      </c>
      <c r="J49" s="13">
        <v>1050.9115769999999</v>
      </c>
      <c r="K49" s="13">
        <v>11.927</v>
      </c>
      <c r="L49" s="13">
        <v>191.923</v>
      </c>
      <c r="M49" s="13">
        <v>847.06157699999983</v>
      </c>
      <c r="N49" s="41">
        <v>4.1604203192534372</v>
      </c>
      <c r="O49" s="41">
        <v>4.1604203192534372</v>
      </c>
      <c r="P49" s="41">
        <v>3.2867320522102155</v>
      </c>
      <c r="Q49" s="106">
        <v>203.6</v>
      </c>
      <c r="R49" s="8">
        <v>0.79</v>
      </c>
      <c r="S49" s="107"/>
      <c r="T49" s="31">
        <v>1999</v>
      </c>
      <c r="U49" s="29">
        <v>5296.4</v>
      </c>
      <c r="V49" s="29">
        <v>0</v>
      </c>
      <c r="W49" s="29">
        <v>5296.4</v>
      </c>
      <c r="X49" s="29">
        <v>67.793920000000014</v>
      </c>
      <c r="Y49" s="29">
        <v>5228.6060799999996</v>
      </c>
      <c r="Z49" s="29">
        <v>304.30900000000003</v>
      </c>
      <c r="AA49" s="29">
        <v>1.791522134262</v>
      </c>
      <c r="AB49" s="29">
        <v>5534.7066021342616</v>
      </c>
      <c r="AC49" s="29">
        <v>378.40191312331797</v>
      </c>
      <c r="AD49" s="29">
        <v>254.251</v>
      </c>
      <c r="AE49" s="29">
        <v>4902.0536890109433</v>
      </c>
      <c r="AF49" s="30">
        <v>17.549484705268704</v>
      </c>
      <c r="AG49" s="30">
        <v>17.549484705268704</v>
      </c>
      <c r="AH49" s="30">
        <v>13.864092917162276</v>
      </c>
      <c r="AI49" s="29">
        <v>279.32749999999999</v>
      </c>
      <c r="AJ49" s="30">
        <v>0.79</v>
      </c>
    </row>
    <row r="50" spans="1:36">
      <c r="A50" s="38">
        <v>1970</v>
      </c>
      <c r="B50" s="13" t="s">
        <v>51</v>
      </c>
      <c r="C50" s="13">
        <v>84.9</v>
      </c>
      <c r="D50" s="13">
        <v>7.9271462560000003</v>
      </c>
      <c r="E50" s="13">
        <v>92.827146256000006</v>
      </c>
      <c r="F50" s="13" t="s">
        <v>57</v>
      </c>
      <c r="G50" s="13" t="s">
        <v>57</v>
      </c>
      <c r="H50" s="13">
        <v>191.923</v>
      </c>
      <c r="I50" s="13">
        <v>0</v>
      </c>
      <c r="J50" s="13">
        <v>284.75014625599999</v>
      </c>
      <c r="K50" s="13">
        <v>6.6449999999999996</v>
      </c>
      <c r="L50" s="13">
        <v>101.062</v>
      </c>
      <c r="M50" s="13">
        <v>177.043146256</v>
      </c>
      <c r="N50" s="41">
        <v>0.8674333476531112</v>
      </c>
      <c r="O50" s="41">
        <v>0.8674333476531112</v>
      </c>
      <c r="P50" s="41">
        <v>0.68527234464595788</v>
      </c>
      <c r="Q50" s="106">
        <v>204.1</v>
      </c>
      <c r="R50" s="8">
        <v>0.79</v>
      </c>
      <c r="S50" s="107"/>
      <c r="T50" s="31">
        <v>2000</v>
      </c>
      <c r="U50" s="29">
        <v>5402.1</v>
      </c>
      <c r="V50" s="29">
        <v>1.6</v>
      </c>
      <c r="W50" s="29">
        <v>5403.7000000000007</v>
      </c>
      <c r="X50" s="29">
        <v>69.687089999999998</v>
      </c>
      <c r="Y50" s="29">
        <v>5334.0129100000004</v>
      </c>
      <c r="Z50" s="29">
        <v>254.251</v>
      </c>
      <c r="AA50" s="29">
        <v>1.0851634500839999</v>
      </c>
      <c r="AB50" s="29">
        <v>5589.3490734500847</v>
      </c>
      <c r="AC50" s="29">
        <v>445.26710850804</v>
      </c>
      <c r="AD50" s="29">
        <v>241.28399999999999</v>
      </c>
      <c r="AE50" s="29">
        <v>4902.7979649420449</v>
      </c>
      <c r="AF50" s="30">
        <v>17.361287107401299</v>
      </c>
      <c r="AG50" s="30">
        <v>17.361287107401299</v>
      </c>
      <c r="AH50" s="30">
        <v>13.715416814847027</v>
      </c>
      <c r="AI50" s="29">
        <v>282.39830000000001</v>
      </c>
      <c r="AJ50" s="30">
        <v>0.79</v>
      </c>
    </row>
    <row r="51" spans="1:36">
      <c r="A51" s="90"/>
      <c r="B51" s="13" t="s">
        <v>52</v>
      </c>
      <c r="C51" s="13">
        <v>182</v>
      </c>
      <c r="D51" s="13">
        <v>17.926525076000001</v>
      </c>
      <c r="E51" s="13">
        <v>199.92652507599999</v>
      </c>
      <c r="F51" s="13" t="s">
        <v>57</v>
      </c>
      <c r="G51" s="13" t="s">
        <v>57</v>
      </c>
      <c r="H51" s="13">
        <v>101.062</v>
      </c>
      <c r="I51" s="13">
        <v>0</v>
      </c>
      <c r="J51" s="13">
        <v>300.98852507599997</v>
      </c>
      <c r="K51" s="13">
        <v>5.1619999999999999</v>
      </c>
      <c r="L51" s="13">
        <v>94.673000000000002</v>
      </c>
      <c r="M51" s="13">
        <v>201.15352507599997</v>
      </c>
      <c r="N51" s="41">
        <v>0.98267476832437706</v>
      </c>
      <c r="O51" s="41">
        <v>0.98267476832437706</v>
      </c>
      <c r="P51" s="41">
        <v>0.7763130669762579</v>
      </c>
      <c r="Q51" s="106">
        <v>204.7</v>
      </c>
      <c r="R51" s="8">
        <v>0.79</v>
      </c>
      <c r="S51" s="107"/>
      <c r="T51" s="31">
        <v>2001</v>
      </c>
      <c r="U51" s="29">
        <v>5561.7999999999993</v>
      </c>
      <c r="V51" s="29">
        <v>0</v>
      </c>
      <c r="W51" s="29">
        <v>5561.7999999999993</v>
      </c>
      <c r="X51" s="29">
        <v>72.303399999999996</v>
      </c>
      <c r="Y51" s="29">
        <v>5489.4965999999995</v>
      </c>
      <c r="Z51" s="29">
        <v>241.28399999999999</v>
      </c>
      <c r="AA51" s="29">
        <v>0.92586848747399997</v>
      </c>
      <c r="AB51" s="29">
        <v>5731.7064684874731</v>
      </c>
      <c r="AC51" s="29">
        <v>486.99935515198797</v>
      </c>
      <c r="AD51" s="29">
        <v>240.524</v>
      </c>
      <c r="AE51" s="29">
        <v>5004.1831133354854</v>
      </c>
      <c r="AF51" s="30">
        <v>17.544655415926997</v>
      </c>
      <c r="AG51" s="30">
        <v>17.544655415926997</v>
      </c>
      <c r="AH51" s="30">
        <v>13.860277778582327</v>
      </c>
      <c r="AI51" s="29">
        <v>285.22550000000001</v>
      </c>
      <c r="AJ51" s="30">
        <v>0.79</v>
      </c>
    </row>
    <row r="52" spans="1:36">
      <c r="A52" s="90"/>
      <c r="B52" s="13" t="s">
        <v>53</v>
      </c>
      <c r="C52" s="13">
        <v>628.6</v>
      </c>
      <c r="D52" s="13">
        <v>65.474500035999895</v>
      </c>
      <c r="E52" s="13">
        <v>694.0745000359999</v>
      </c>
      <c r="F52" s="13" t="s">
        <v>57</v>
      </c>
      <c r="G52" s="13" t="s">
        <v>57</v>
      </c>
      <c r="H52" s="13">
        <v>94.673000000000002</v>
      </c>
      <c r="I52" s="13">
        <v>0</v>
      </c>
      <c r="J52" s="13">
        <v>788.74750003599991</v>
      </c>
      <c r="K52" s="13">
        <v>10.087999999999999</v>
      </c>
      <c r="L52" s="13">
        <v>342.95800000000003</v>
      </c>
      <c r="M52" s="13">
        <v>435.70150003599986</v>
      </c>
      <c r="N52" s="41">
        <v>2.1212341773904568</v>
      </c>
      <c r="O52" s="41">
        <v>2.1212341773904568</v>
      </c>
      <c r="P52" s="41">
        <v>1.675775000138461</v>
      </c>
      <c r="Q52" s="106">
        <v>205.4</v>
      </c>
      <c r="R52" s="8">
        <v>0.79</v>
      </c>
      <c r="S52" s="107"/>
      <c r="T52" s="31">
        <v>2002</v>
      </c>
      <c r="U52" s="29">
        <v>5712.7</v>
      </c>
      <c r="V52" s="29">
        <v>0</v>
      </c>
      <c r="W52" s="29">
        <v>5712.7</v>
      </c>
      <c r="X52" s="29">
        <v>74.265100000000004</v>
      </c>
      <c r="Y52" s="29">
        <v>5638.4349000000002</v>
      </c>
      <c r="Z52" s="29">
        <v>240.524</v>
      </c>
      <c r="AA52" s="29">
        <v>1.1315641293179999</v>
      </c>
      <c r="AB52" s="29">
        <v>5880.0904641293182</v>
      </c>
      <c r="AC52" s="29">
        <v>438.57937003406403</v>
      </c>
      <c r="AD52" s="29">
        <v>333.04700000000003</v>
      </c>
      <c r="AE52" s="29">
        <v>5108.464094095254</v>
      </c>
      <c r="AF52" s="30">
        <v>17.740506822929344</v>
      </c>
      <c r="AG52" s="30">
        <v>17.740506822929344</v>
      </c>
      <c r="AH52" s="30">
        <v>14.015000390114183</v>
      </c>
      <c r="AI52" s="29">
        <v>287.95479999999998</v>
      </c>
      <c r="AJ52" s="30">
        <v>0.79</v>
      </c>
    </row>
    <row r="53" spans="1:36">
      <c r="A53" s="90"/>
      <c r="B53" s="13" t="s">
        <v>54</v>
      </c>
      <c r="C53" s="13">
        <v>671</v>
      </c>
      <c r="D53" s="13">
        <v>70.685554436000004</v>
      </c>
      <c r="E53" s="13">
        <v>741.68555443599996</v>
      </c>
      <c r="F53" s="13" t="s">
        <v>57</v>
      </c>
      <c r="G53" s="13" t="s">
        <v>57</v>
      </c>
      <c r="H53" s="13">
        <v>342.95800000000003</v>
      </c>
      <c r="I53" s="13">
        <v>0</v>
      </c>
      <c r="J53" s="13">
        <v>1084.6435544359999</v>
      </c>
      <c r="K53" s="13">
        <v>13.077999999999999</v>
      </c>
      <c r="L53" s="13">
        <v>218.92599999999999</v>
      </c>
      <c r="M53" s="13">
        <v>852.63955443599991</v>
      </c>
      <c r="N53" s="41">
        <v>4.1370187017758369</v>
      </c>
      <c r="O53" s="41">
        <v>4.1370187017758369</v>
      </c>
      <c r="P53" s="41">
        <v>3.2682447744029113</v>
      </c>
      <c r="Q53" s="106">
        <v>206.1</v>
      </c>
      <c r="R53" s="8">
        <v>0.79</v>
      </c>
      <c r="S53" s="8"/>
      <c r="T53" s="31">
        <v>2003</v>
      </c>
      <c r="U53" s="29">
        <v>5650.4000000000005</v>
      </c>
      <c r="V53" s="29">
        <v>0</v>
      </c>
      <c r="W53" s="29">
        <v>5650.4000000000005</v>
      </c>
      <c r="X53" s="29">
        <v>73.455199999999991</v>
      </c>
      <c r="Y53" s="29">
        <v>5576.9448000000002</v>
      </c>
      <c r="Z53" s="29">
        <v>333.04700000000003</v>
      </c>
      <c r="AA53" s="29">
        <v>2.178955790676</v>
      </c>
      <c r="AB53" s="29">
        <v>5912.1707557906757</v>
      </c>
      <c r="AC53" s="29">
        <v>483.71438239172994</v>
      </c>
      <c r="AD53" s="29">
        <v>354.03899999999999</v>
      </c>
      <c r="AE53" s="29">
        <v>5074.4173733989455</v>
      </c>
      <c r="AF53" s="30">
        <v>17.4602827527961</v>
      </c>
      <c r="AG53" s="30">
        <v>17.4602827527961</v>
      </c>
      <c r="AH53" s="30">
        <v>13.79362337470892</v>
      </c>
      <c r="AI53" s="29">
        <v>290.62630000000001</v>
      </c>
      <c r="AJ53" s="30">
        <v>0.79</v>
      </c>
    </row>
    <row r="54" spans="1:36">
      <c r="A54" s="38">
        <v>1971</v>
      </c>
      <c r="B54" s="13" t="s">
        <v>51</v>
      </c>
      <c r="C54" s="13">
        <v>124.1</v>
      </c>
      <c r="D54" s="13">
        <v>9.6416963800000097</v>
      </c>
      <c r="E54" s="13">
        <v>133.74169638000001</v>
      </c>
      <c r="F54" s="13" t="s">
        <v>57</v>
      </c>
      <c r="G54" s="13" t="s">
        <v>57</v>
      </c>
      <c r="H54" s="13">
        <v>218.92599999999999</v>
      </c>
      <c r="I54" s="13">
        <v>0</v>
      </c>
      <c r="J54" s="13">
        <v>352.66769638</v>
      </c>
      <c r="K54" s="13">
        <v>4.8440000000000003</v>
      </c>
      <c r="L54" s="13">
        <v>143.95500000000001</v>
      </c>
      <c r="M54" s="13">
        <v>203.86869637999999</v>
      </c>
      <c r="N54" s="41">
        <v>0.98582541769825904</v>
      </c>
      <c r="O54" s="41">
        <v>0.98582541769825904</v>
      </c>
      <c r="P54" s="41">
        <v>0.77880207998162465</v>
      </c>
      <c r="Q54" s="106">
        <v>206.8</v>
      </c>
      <c r="R54" s="8">
        <v>0.79</v>
      </c>
      <c r="S54" s="107"/>
      <c r="T54" s="31">
        <v>2004</v>
      </c>
      <c r="U54" s="29">
        <v>5453.9</v>
      </c>
      <c r="V54" s="29">
        <v>0</v>
      </c>
      <c r="W54" s="29">
        <v>5453.9</v>
      </c>
      <c r="X54" s="29">
        <v>70.900700000000001</v>
      </c>
      <c r="Y54" s="29">
        <v>5382.9992999999995</v>
      </c>
      <c r="Z54" s="29">
        <v>354.03899999999999</v>
      </c>
      <c r="AA54" s="29">
        <v>4.9297839142860003</v>
      </c>
      <c r="AB54" s="29">
        <v>5741.9680839142857</v>
      </c>
      <c r="AC54" s="29">
        <v>442.49954950807205</v>
      </c>
      <c r="AD54" s="29">
        <v>288.35700000000003</v>
      </c>
      <c r="AE54" s="29">
        <v>5011.1115344062137</v>
      </c>
      <c r="AF54" s="30">
        <v>17.087472663230884</v>
      </c>
      <c r="AG54" s="30">
        <v>17.087472663230884</v>
      </c>
      <c r="AH54" s="30">
        <v>13.499103403952398</v>
      </c>
      <c r="AI54" s="29">
        <v>293.26229999999998</v>
      </c>
      <c r="AJ54" s="30">
        <v>0.79</v>
      </c>
    </row>
    <row r="55" spans="1:36">
      <c r="A55" s="90"/>
      <c r="B55" s="13" t="s">
        <v>52</v>
      </c>
      <c r="C55" s="13">
        <v>238.4</v>
      </c>
      <c r="D55" s="13">
        <v>18.845716060000001</v>
      </c>
      <c r="E55" s="13">
        <v>257.24571606000001</v>
      </c>
      <c r="F55" s="13" t="s">
        <v>57</v>
      </c>
      <c r="G55" s="13" t="s">
        <v>57</v>
      </c>
      <c r="H55" s="13">
        <v>143.95500000000001</v>
      </c>
      <c r="I55" s="13">
        <v>0</v>
      </c>
      <c r="J55" s="13">
        <v>401.20071605999999</v>
      </c>
      <c r="K55" s="13">
        <v>3.2330000000000001</v>
      </c>
      <c r="L55" s="13">
        <v>140.27600000000001</v>
      </c>
      <c r="M55" s="13">
        <v>257.69171605999998</v>
      </c>
      <c r="N55" s="41">
        <v>1.2424865769527482</v>
      </c>
      <c r="O55" s="41">
        <v>1.2424865769527482</v>
      </c>
      <c r="P55" s="41">
        <v>0.98156439579267118</v>
      </c>
      <c r="Q55" s="106">
        <v>207.4</v>
      </c>
      <c r="R55" s="8">
        <v>0.79</v>
      </c>
      <c r="S55" s="107"/>
      <c r="T55" s="31">
        <v>2005</v>
      </c>
      <c r="U55" s="29">
        <v>5504.2</v>
      </c>
      <c r="V55" s="29">
        <v>0</v>
      </c>
      <c r="W55" s="29">
        <v>5504.2</v>
      </c>
      <c r="X55" s="29">
        <v>71.554599999999994</v>
      </c>
      <c r="Y55" s="29">
        <v>5432.6453999999994</v>
      </c>
      <c r="Z55" s="29">
        <v>288.35700000000003</v>
      </c>
      <c r="AA55" s="29">
        <v>9.2132983216260005</v>
      </c>
      <c r="AB55" s="29">
        <v>5730.2156983216255</v>
      </c>
      <c r="AC55" s="29">
        <v>569.55014505660597</v>
      </c>
      <c r="AD55" s="29">
        <v>206.166</v>
      </c>
      <c r="AE55" s="29">
        <v>4954.4995532650191</v>
      </c>
      <c r="AF55" s="30">
        <v>16.738581321116659</v>
      </c>
      <c r="AG55" s="30">
        <v>16.738581321116659</v>
      </c>
      <c r="AH55" s="30">
        <v>13.22347924368216</v>
      </c>
      <c r="AI55" s="29">
        <v>295.99279999999999</v>
      </c>
      <c r="AJ55" s="30">
        <v>0.79</v>
      </c>
    </row>
    <row r="56" spans="1:36">
      <c r="A56" s="90"/>
      <c r="B56" s="13" t="s">
        <v>53</v>
      </c>
      <c r="C56" s="13">
        <v>634.1</v>
      </c>
      <c r="D56" s="13">
        <v>50.718632499999998</v>
      </c>
      <c r="E56" s="13">
        <v>684.81863250000004</v>
      </c>
      <c r="F56" s="13" t="s">
        <v>57</v>
      </c>
      <c r="G56" s="13" t="s">
        <v>57</v>
      </c>
      <c r="H56" s="13">
        <v>140.27600000000001</v>
      </c>
      <c r="I56" s="13">
        <v>0</v>
      </c>
      <c r="J56" s="13">
        <v>825.09463249999999</v>
      </c>
      <c r="K56" s="13">
        <v>7.4139999999999997</v>
      </c>
      <c r="L56" s="13">
        <v>389.024</v>
      </c>
      <c r="M56" s="13">
        <v>428.6566325</v>
      </c>
      <c r="N56" s="41">
        <v>2.0608491947115386</v>
      </c>
      <c r="O56" s="41">
        <v>2.0608491947115386</v>
      </c>
      <c r="P56" s="41">
        <v>1.6280708638221155</v>
      </c>
      <c r="Q56" s="106">
        <v>208</v>
      </c>
      <c r="R56" s="8">
        <v>0.79</v>
      </c>
      <c r="S56" s="8"/>
      <c r="T56" s="31">
        <v>2006</v>
      </c>
      <c r="U56" s="29">
        <v>5681.7000000000007</v>
      </c>
      <c r="V56" s="29">
        <v>0</v>
      </c>
      <c r="W56" s="29">
        <v>5681.7000000000007</v>
      </c>
      <c r="X56" s="29">
        <v>73.862099999999998</v>
      </c>
      <c r="Y56" s="29">
        <v>5607.8379000000004</v>
      </c>
      <c r="Z56" s="29">
        <v>206.166</v>
      </c>
      <c r="AA56" s="29">
        <v>15.770349008063999</v>
      </c>
      <c r="AB56" s="29">
        <v>5829.7742490080645</v>
      </c>
      <c r="AC56" s="29">
        <v>546.60764259637199</v>
      </c>
      <c r="AD56" s="29">
        <v>218.35599999999999</v>
      </c>
      <c r="AE56" s="29">
        <v>5064.8106064116928</v>
      </c>
      <c r="AF56" s="30">
        <v>16.949511345258202</v>
      </c>
      <c r="AG56" s="30">
        <v>16.949511345258202</v>
      </c>
      <c r="AH56" s="30">
        <v>13.390113962753979</v>
      </c>
      <c r="AI56" s="29">
        <v>298.8175</v>
      </c>
      <c r="AJ56" s="30">
        <v>0.79</v>
      </c>
    </row>
    <row r="57" spans="1:36">
      <c r="A57" s="90"/>
      <c r="B57" s="13" t="s">
        <v>54</v>
      </c>
      <c r="C57" s="13">
        <v>645</v>
      </c>
      <c r="D57" s="13">
        <v>51.525762919999998</v>
      </c>
      <c r="E57" s="13">
        <v>696.52576292000003</v>
      </c>
      <c r="F57" s="13" t="s">
        <v>57</v>
      </c>
      <c r="G57" s="13" t="s">
        <v>57</v>
      </c>
      <c r="H57" s="13">
        <v>389.024</v>
      </c>
      <c r="I57" s="13">
        <v>0</v>
      </c>
      <c r="J57" s="13">
        <v>1085.5497629199999</v>
      </c>
      <c r="K57" s="13">
        <v>7.5389999999999997</v>
      </c>
      <c r="L57" s="13">
        <v>223.11099999999999</v>
      </c>
      <c r="M57" s="13">
        <v>854.89976291999994</v>
      </c>
      <c r="N57" s="41">
        <v>4.098273072483221</v>
      </c>
      <c r="O57" s="41">
        <v>4.098273072483221</v>
      </c>
      <c r="P57" s="41">
        <v>3.2376357272617446</v>
      </c>
      <c r="Q57" s="106">
        <v>208.6</v>
      </c>
      <c r="R57" s="8">
        <v>0.79</v>
      </c>
      <c r="S57" s="8"/>
      <c r="T57" s="31">
        <v>2007</v>
      </c>
      <c r="U57" s="29">
        <v>5950.7999999999993</v>
      </c>
      <c r="V57" s="29">
        <v>0</v>
      </c>
      <c r="W57" s="29">
        <v>5950.7999999999993</v>
      </c>
      <c r="X57" s="29">
        <v>77.360399999999998</v>
      </c>
      <c r="Y57" s="29">
        <v>5873.4395999999997</v>
      </c>
      <c r="Z57" s="29">
        <v>218.35599999999999</v>
      </c>
      <c r="AA57" s="29">
        <v>15.890985923904001</v>
      </c>
      <c r="AB57" s="29">
        <v>6107.6865859239033</v>
      </c>
      <c r="AC57" s="29">
        <v>546.52156313038199</v>
      </c>
      <c r="AD57" s="29">
        <v>260.59399999999999</v>
      </c>
      <c r="AE57" s="29">
        <v>5300.5710227935215</v>
      </c>
      <c r="AF57" s="30">
        <v>17.56924527601798</v>
      </c>
      <c r="AG57" s="30">
        <v>17.56924527601798</v>
      </c>
      <c r="AH57" s="30">
        <v>13.879703768054204</v>
      </c>
      <c r="AI57" s="29">
        <v>301.69600000000003</v>
      </c>
      <c r="AJ57" s="30">
        <v>0.79</v>
      </c>
    </row>
    <row r="58" spans="1:36">
      <c r="A58" s="38">
        <v>1972</v>
      </c>
      <c r="B58" s="13" t="s">
        <v>51</v>
      </c>
      <c r="C58" s="13">
        <v>148.6</v>
      </c>
      <c r="D58" s="13">
        <v>9.2149334899999893</v>
      </c>
      <c r="E58" s="13">
        <v>157.81493348999999</v>
      </c>
      <c r="F58" s="13" t="s">
        <v>57</v>
      </c>
      <c r="G58" s="13" t="s">
        <v>57</v>
      </c>
      <c r="H58" s="13">
        <v>223.11099999999999</v>
      </c>
      <c r="I58" s="13">
        <v>0</v>
      </c>
      <c r="J58" s="13">
        <v>380.92593348999998</v>
      </c>
      <c r="K58" s="13">
        <v>5.52</v>
      </c>
      <c r="L58" s="13">
        <v>144.54499999999999</v>
      </c>
      <c r="M58" s="13">
        <v>230.86093348999998</v>
      </c>
      <c r="N58" s="41">
        <v>1.1040695049736968</v>
      </c>
      <c r="O58" s="41">
        <v>1.1040695049736968</v>
      </c>
      <c r="P58" s="41">
        <v>0.87221490892922049</v>
      </c>
      <c r="Q58" s="106">
        <v>209.1</v>
      </c>
      <c r="R58" s="8">
        <v>0.79</v>
      </c>
      <c r="S58" s="8"/>
      <c r="T58" s="31">
        <v>2008</v>
      </c>
      <c r="U58" s="29">
        <v>6247.1999999999989</v>
      </c>
      <c r="V58" s="29">
        <v>0</v>
      </c>
      <c r="W58" s="29">
        <v>6247.1999999999989</v>
      </c>
      <c r="X58" s="29">
        <v>81.2136</v>
      </c>
      <c r="Y58" s="29">
        <v>6165.9863999999989</v>
      </c>
      <c r="Z58" s="29">
        <v>260.59399999999999</v>
      </c>
      <c r="AA58" s="29">
        <v>13.996805566212</v>
      </c>
      <c r="AB58" s="29">
        <v>6440.577205566211</v>
      </c>
      <c r="AC58" s="29">
        <v>675.25210709837995</v>
      </c>
      <c r="AD58" s="29">
        <v>396.14400000000001</v>
      </c>
      <c r="AE58" s="29">
        <v>5369.1810984678305</v>
      </c>
      <c r="AF58" s="30">
        <v>17.630288985357833</v>
      </c>
      <c r="AG58" s="30">
        <v>17.630288985357833</v>
      </c>
      <c r="AH58" s="30">
        <v>13.927928298432688</v>
      </c>
      <c r="AI58" s="29">
        <v>304.54300000000001</v>
      </c>
      <c r="AJ58" s="30">
        <v>0.79</v>
      </c>
    </row>
    <row r="59" spans="1:36">
      <c r="A59" s="90"/>
      <c r="B59" s="13" t="s">
        <v>52</v>
      </c>
      <c r="C59" s="13">
        <v>267.89999999999998</v>
      </c>
      <c r="D59" s="13">
        <v>16.655741626000001</v>
      </c>
      <c r="E59" s="13">
        <v>284.55574162599999</v>
      </c>
      <c r="F59" s="13" t="s">
        <v>57</v>
      </c>
      <c r="G59" s="13" t="s">
        <v>57</v>
      </c>
      <c r="H59" s="13">
        <v>144.54499999999999</v>
      </c>
      <c r="I59" s="13">
        <v>0</v>
      </c>
      <c r="J59" s="13">
        <v>429.10074162599994</v>
      </c>
      <c r="K59" s="13">
        <v>4.3520000000000003</v>
      </c>
      <c r="L59" s="13">
        <v>143.417</v>
      </c>
      <c r="M59" s="13">
        <v>281.33174162599994</v>
      </c>
      <c r="N59" s="41">
        <v>1.342231591727099</v>
      </c>
      <c r="O59" s="41">
        <v>1.342231591727099</v>
      </c>
      <c r="P59" s="41">
        <v>1.0603629574644082</v>
      </c>
      <c r="Q59" s="106">
        <v>209.6</v>
      </c>
      <c r="R59" s="8">
        <v>0.79</v>
      </c>
      <c r="S59" s="8"/>
      <c r="T59" s="31">
        <v>2009</v>
      </c>
      <c r="U59" s="29">
        <v>5663.4</v>
      </c>
      <c r="V59" s="29">
        <v>0</v>
      </c>
      <c r="W59" s="29">
        <v>5663.4</v>
      </c>
      <c r="X59" s="29">
        <v>73.624200000000002</v>
      </c>
      <c r="Y59" s="29">
        <v>5589.7757999999994</v>
      </c>
      <c r="Z59" s="29">
        <v>396.14400000000001</v>
      </c>
      <c r="AA59" s="29">
        <v>20.409330052818</v>
      </c>
      <c r="AB59" s="29">
        <v>6006.3291300528181</v>
      </c>
      <c r="AC59" s="29">
        <v>533.83408477459193</v>
      </c>
      <c r="AD59" s="29">
        <v>261.83800000000002</v>
      </c>
      <c r="AE59" s="29">
        <v>5210.6570452782262</v>
      </c>
      <c r="AF59" s="30">
        <v>16.95954939921041</v>
      </c>
      <c r="AG59" s="30">
        <v>16.95954939921041</v>
      </c>
      <c r="AH59" s="30">
        <v>13.398044025376224</v>
      </c>
      <c r="AI59" s="29">
        <v>307.24029999999999</v>
      </c>
      <c r="AJ59" s="30">
        <v>0.79</v>
      </c>
    </row>
    <row r="60" spans="1:36">
      <c r="A60" s="90"/>
      <c r="B60" s="13" t="s">
        <v>53</v>
      </c>
      <c r="C60" s="13">
        <v>683.3</v>
      </c>
      <c r="D60" s="13">
        <v>42.886248647999999</v>
      </c>
      <c r="E60" s="13">
        <v>726.18624864799995</v>
      </c>
      <c r="F60" s="13" t="s">
        <v>57</v>
      </c>
      <c r="G60" s="13" t="s">
        <v>57</v>
      </c>
      <c r="H60" s="13">
        <v>143.417</v>
      </c>
      <c r="I60" s="13">
        <v>0</v>
      </c>
      <c r="J60" s="13">
        <v>869.60324864799998</v>
      </c>
      <c r="K60" s="13">
        <v>10.009</v>
      </c>
      <c r="L60" s="13">
        <v>408.471</v>
      </c>
      <c r="M60" s="13">
        <v>451.12324864799996</v>
      </c>
      <c r="N60" s="41">
        <v>2.1461619821503328</v>
      </c>
      <c r="O60" s="41">
        <v>2.1461619821503328</v>
      </c>
      <c r="P60" s="41">
        <v>1.695467965898763</v>
      </c>
      <c r="Q60" s="106">
        <v>210.2</v>
      </c>
      <c r="R60" s="8">
        <v>0.79</v>
      </c>
      <c r="S60" s="8"/>
      <c r="T60" s="31">
        <v>2010</v>
      </c>
      <c r="U60" s="29">
        <v>5644.3</v>
      </c>
      <c r="V60" s="29">
        <v>0</v>
      </c>
      <c r="W60" s="29">
        <v>5644.3</v>
      </c>
      <c r="X60" s="29">
        <v>73.375900000000001</v>
      </c>
      <c r="Y60" s="29">
        <v>5570.9241000000002</v>
      </c>
      <c r="Z60" s="29">
        <v>261.83800000000002</v>
      </c>
      <c r="AA60" s="29">
        <v>25.166430335088002</v>
      </c>
      <c r="AB60" s="29">
        <v>5857.928530335088</v>
      </c>
      <c r="AC60" s="29">
        <v>581.30086188761993</v>
      </c>
      <c r="AD60" s="29">
        <v>191.56</v>
      </c>
      <c r="AE60" s="29">
        <v>5085.0676684474683</v>
      </c>
      <c r="AF60" s="30">
        <v>16.412528095168959</v>
      </c>
      <c r="AG60" s="30">
        <v>16.412528095168959</v>
      </c>
      <c r="AH60" s="30">
        <v>12.965897195183478</v>
      </c>
      <c r="AI60" s="29">
        <v>309.82842125000002</v>
      </c>
      <c r="AJ60" s="30">
        <v>0.79</v>
      </c>
    </row>
    <row r="61" spans="1:36">
      <c r="A61" s="90"/>
      <c r="B61" s="13" t="s">
        <v>54</v>
      </c>
      <c r="C61" s="13">
        <v>696.7</v>
      </c>
      <c r="D61" s="13">
        <v>43.903962781000097</v>
      </c>
      <c r="E61" s="13">
        <v>740.60396278100018</v>
      </c>
      <c r="F61" s="13" t="s">
        <v>57</v>
      </c>
      <c r="G61" s="13" t="s">
        <v>57</v>
      </c>
      <c r="H61" s="13">
        <v>408.471</v>
      </c>
      <c r="I61" s="13">
        <v>0</v>
      </c>
      <c r="J61" s="13">
        <v>1149.0749627810001</v>
      </c>
      <c r="K61" s="13">
        <v>16.507999999999999</v>
      </c>
      <c r="L61" s="13">
        <v>208.083</v>
      </c>
      <c r="M61" s="13">
        <v>924.48396278100006</v>
      </c>
      <c r="N61" s="41">
        <v>4.3876789880446134</v>
      </c>
      <c r="O61" s="41">
        <v>4.3876789880446134</v>
      </c>
      <c r="P61" s="41">
        <v>3.4662664005552446</v>
      </c>
      <c r="Q61" s="106">
        <v>210.7</v>
      </c>
      <c r="R61" s="8">
        <v>0.79</v>
      </c>
      <c r="S61" s="8"/>
      <c r="T61" s="31">
        <v>2011</v>
      </c>
      <c r="U61" s="29">
        <v>5790.4000000000005</v>
      </c>
      <c r="V61" s="29">
        <v>0</v>
      </c>
      <c r="W61" s="29">
        <v>5790.4000000000005</v>
      </c>
      <c r="X61" s="29">
        <v>75.275199999999998</v>
      </c>
      <c r="Y61" s="29">
        <v>5715.1248000000005</v>
      </c>
      <c r="Z61" s="29">
        <v>191.56</v>
      </c>
      <c r="AA61" s="29">
        <v>20.502625246613999</v>
      </c>
      <c r="AB61" s="29">
        <v>5927.187425246615</v>
      </c>
      <c r="AC61" s="29">
        <v>702.59477933446203</v>
      </c>
      <c r="AD61" s="29">
        <v>210.78700000000001</v>
      </c>
      <c r="AE61" s="29">
        <v>5013.8056459121526</v>
      </c>
      <c r="AF61" s="30">
        <v>16.069475657517607</v>
      </c>
      <c r="AG61" s="30">
        <v>16.069475657517607</v>
      </c>
      <c r="AH61" s="30">
        <v>12.69488576943891</v>
      </c>
      <c r="AI61" s="29">
        <v>312.00804262499997</v>
      </c>
      <c r="AJ61" s="30">
        <v>0.79</v>
      </c>
    </row>
    <row r="62" spans="1:36">
      <c r="A62" s="38">
        <v>1973</v>
      </c>
      <c r="B62" s="13" t="s">
        <v>51</v>
      </c>
      <c r="C62" s="13">
        <v>156.6</v>
      </c>
      <c r="D62" s="13">
        <v>30.353000000000002</v>
      </c>
      <c r="E62" s="13">
        <v>186.953</v>
      </c>
      <c r="F62" s="13">
        <v>0.33700000000000002</v>
      </c>
      <c r="G62" s="13">
        <v>186.61600000000001</v>
      </c>
      <c r="H62" s="13">
        <v>208.083</v>
      </c>
      <c r="I62" s="13">
        <v>0</v>
      </c>
      <c r="J62" s="13">
        <v>394.69900000000001</v>
      </c>
      <c r="K62" s="13">
        <v>10.912000000000001</v>
      </c>
      <c r="L62" s="13">
        <v>115.44799999999999</v>
      </c>
      <c r="M62" s="13">
        <v>268.339</v>
      </c>
      <c r="N62" s="41">
        <v>1.2705445075757575</v>
      </c>
      <c r="O62" s="41">
        <v>1.2705445075757575</v>
      </c>
      <c r="P62" s="41">
        <v>1.0037301609848486</v>
      </c>
      <c r="Q62" s="106">
        <v>211.2</v>
      </c>
      <c r="R62" s="8">
        <v>0.79</v>
      </c>
      <c r="S62" s="8"/>
      <c r="T62" s="31">
        <v>2012</v>
      </c>
      <c r="U62" s="29">
        <v>5967.3</v>
      </c>
      <c r="V62" s="29">
        <v>0</v>
      </c>
      <c r="W62" s="29">
        <v>5967.3</v>
      </c>
      <c r="X62" s="29">
        <v>77.574899999999985</v>
      </c>
      <c r="Y62" s="29">
        <v>5889.7251000000006</v>
      </c>
      <c r="Z62" s="29">
        <v>210.78700000000001</v>
      </c>
      <c r="AA62" s="29">
        <v>22.012573059036001</v>
      </c>
      <c r="AB62" s="29">
        <v>6122.524673059037</v>
      </c>
      <c r="AC62" s="29">
        <v>796.98587088506395</v>
      </c>
      <c r="AD62" s="29">
        <v>296.47899999999998</v>
      </c>
      <c r="AE62" s="29">
        <v>5029.0598021739734</v>
      </c>
      <c r="AF62" s="30">
        <v>16.00531003398234</v>
      </c>
      <c r="AG62" s="30">
        <v>16.00531003398234</v>
      </c>
      <c r="AH62" s="30">
        <v>12.644194926846049</v>
      </c>
      <c r="AI62" s="29">
        <v>314.21195787499994</v>
      </c>
      <c r="AJ62" s="30">
        <v>0.79</v>
      </c>
    </row>
    <row r="63" spans="1:36">
      <c r="A63" s="90"/>
      <c r="B63" s="13" t="s">
        <v>52</v>
      </c>
      <c r="C63" s="13">
        <v>282.89999999999998</v>
      </c>
      <c r="D63" s="13">
        <v>30.353000000000002</v>
      </c>
      <c r="E63" s="13">
        <v>313.25299999999999</v>
      </c>
      <c r="F63" s="13">
        <v>0.32300000000000001</v>
      </c>
      <c r="G63" s="13">
        <v>312.93</v>
      </c>
      <c r="H63" s="13">
        <v>115.44799999999999</v>
      </c>
      <c r="I63" s="13">
        <v>0</v>
      </c>
      <c r="J63" s="13">
        <v>428.37799999999999</v>
      </c>
      <c r="K63" s="13">
        <v>6.57</v>
      </c>
      <c r="L63" s="13">
        <v>137.14400000000001</v>
      </c>
      <c r="M63" s="13">
        <v>284.66399999999999</v>
      </c>
      <c r="N63" s="41">
        <v>1.3446575342465754</v>
      </c>
      <c r="O63" s="41">
        <v>1.3446575342465754</v>
      </c>
      <c r="P63" s="41">
        <v>1.0622794520547947</v>
      </c>
      <c r="Q63" s="106">
        <v>211.7</v>
      </c>
      <c r="R63" s="8">
        <v>0.79</v>
      </c>
      <c r="S63" s="8"/>
      <c r="T63" s="31">
        <v>2013</v>
      </c>
      <c r="U63" s="29">
        <v>5805.6</v>
      </c>
      <c r="V63" s="29">
        <v>0</v>
      </c>
      <c r="W63" s="29">
        <v>5805.6</v>
      </c>
      <c r="X63" s="29">
        <v>75.472799999999992</v>
      </c>
      <c r="Y63" s="29">
        <v>5730.1272000000008</v>
      </c>
      <c r="Z63" s="29">
        <v>296.47899999999998</v>
      </c>
      <c r="AA63" s="29">
        <v>20.197349033651999</v>
      </c>
      <c r="AB63" s="29">
        <v>6046.8035490336533</v>
      </c>
      <c r="AC63" s="29">
        <v>740.60395734817803</v>
      </c>
      <c r="AD63" s="29">
        <v>237.40700000000001</v>
      </c>
      <c r="AE63" s="29">
        <v>5068.7925916854756</v>
      </c>
      <c r="AF63" s="30">
        <v>16.022417318007413</v>
      </c>
      <c r="AG63" s="30">
        <v>16.022417318007413</v>
      </c>
      <c r="AH63" s="30">
        <v>12.657709681225857</v>
      </c>
      <c r="AI63" s="29">
        <v>316.35629575000002</v>
      </c>
      <c r="AJ63" s="30">
        <v>0.79</v>
      </c>
    </row>
    <row r="64" spans="1:36">
      <c r="A64" s="90"/>
      <c r="B64" s="13" t="s">
        <v>53</v>
      </c>
      <c r="C64" s="13">
        <v>631.5</v>
      </c>
      <c r="D64" s="13">
        <v>30.353000000000002</v>
      </c>
      <c r="E64" s="13">
        <v>661.85299999999995</v>
      </c>
      <c r="F64" s="13">
        <v>0.45500000000000002</v>
      </c>
      <c r="G64" s="13">
        <v>661.39799999999991</v>
      </c>
      <c r="H64" s="13">
        <v>137.14400000000001</v>
      </c>
      <c r="I64" s="13">
        <v>0</v>
      </c>
      <c r="J64" s="13">
        <v>798.54199999999992</v>
      </c>
      <c r="K64" s="13">
        <v>14.583</v>
      </c>
      <c r="L64" s="13">
        <v>350.65100000000001</v>
      </c>
      <c r="M64" s="13">
        <v>433.30799999999988</v>
      </c>
      <c r="N64" s="41">
        <v>2.0419792648444859</v>
      </c>
      <c r="O64" s="41">
        <v>2.0419792648444859</v>
      </c>
      <c r="P64" s="41">
        <v>1.6131636192271439</v>
      </c>
      <c r="Q64" s="106">
        <v>212.2</v>
      </c>
      <c r="R64" s="8">
        <v>0.79</v>
      </c>
      <c r="S64" s="8"/>
      <c r="T64" s="31">
        <v>2014</v>
      </c>
      <c r="U64" s="29">
        <v>5755.7</v>
      </c>
      <c r="V64" s="29">
        <v>0</v>
      </c>
      <c r="W64" s="29">
        <v>5755.7</v>
      </c>
      <c r="X64" s="29">
        <v>74.824099999999987</v>
      </c>
      <c r="Y64" s="29">
        <v>5680.8759</v>
      </c>
      <c r="Z64" s="29">
        <v>237.40700000000001</v>
      </c>
      <c r="AA64" s="29">
        <v>27.131387877468001</v>
      </c>
      <c r="AB64" s="29">
        <v>5945.4142878774683</v>
      </c>
      <c r="AC64" s="29">
        <v>774.7141334868179</v>
      </c>
      <c r="AD64" s="29">
        <v>193.429</v>
      </c>
      <c r="AE64" s="29">
        <v>4977.2711543906507</v>
      </c>
      <c r="AF64" s="30">
        <v>15.620786672358618</v>
      </c>
      <c r="AG64" s="30">
        <v>15.620786672358618</v>
      </c>
      <c r="AH64" s="30">
        <v>12.340421471163308</v>
      </c>
      <c r="AI64" s="29">
        <v>318.63127375000005</v>
      </c>
      <c r="AJ64" s="30">
        <v>0.79</v>
      </c>
    </row>
    <row r="65" spans="1:36">
      <c r="A65" s="90"/>
      <c r="B65" s="13" t="s">
        <v>54</v>
      </c>
      <c r="C65" s="13">
        <v>717</v>
      </c>
      <c r="D65" s="13">
        <v>30.353000000000002</v>
      </c>
      <c r="E65" s="13">
        <v>747.35299999999995</v>
      </c>
      <c r="F65" s="13">
        <v>0.48899999999999999</v>
      </c>
      <c r="G65" s="13">
        <v>746.86399999999992</v>
      </c>
      <c r="H65" s="13">
        <v>350.65100000000001</v>
      </c>
      <c r="I65" s="13">
        <v>0</v>
      </c>
      <c r="J65" s="13">
        <v>1097.5149999999999</v>
      </c>
      <c r="K65" s="13">
        <v>17.893999999999998</v>
      </c>
      <c r="L65" s="13">
        <v>280.95699999999999</v>
      </c>
      <c r="M65" s="13">
        <v>798.66399999999987</v>
      </c>
      <c r="N65" s="41">
        <v>3.75488481429243</v>
      </c>
      <c r="O65" s="41">
        <v>3.75488481429243</v>
      </c>
      <c r="P65" s="41">
        <v>2.9663590032910196</v>
      </c>
      <c r="Q65" s="106">
        <v>212.7</v>
      </c>
      <c r="R65" s="8">
        <v>0.79</v>
      </c>
      <c r="S65" s="8"/>
      <c r="T65" s="31">
        <v>2015</v>
      </c>
      <c r="U65" s="29">
        <v>5626.6</v>
      </c>
      <c r="V65" s="29">
        <v>0</v>
      </c>
      <c r="W65" s="29">
        <v>5626.6</v>
      </c>
      <c r="X65" s="29">
        <v>73.145800000000008</v>
      </c>
      <c r="Y65" s="29">
        <v>5553.4542000000001</v>
      </c>
      <c r="Z65" s="29">
        <v>193.429</v>
      </c>
      <c r="AA65" s="29">
        <v>44.961735682332005</v>
      </c>
      <c r="AB65" s="29">
        <v>5791.8449356823321</v>
      </c>
      <c r="AC65" s="29">
        <v>528.95382107966998</v>
      </c>
      <c r="AD65" s="29">
        <v>201.011</v>
      </c>
      <c r="AE65" s="29">
        <v>5061.8801146026617</v>
      </c>
      <c r="AF65" s="30">
        <v>15.773201580400402</v>
      </c>
      <c r="AG65" s="30">
        <v>15.773201580400402</v>
      </c>
      <c r="AH65" s="30">
        <v>12.460829248516317</v>
      </c>
      <c r="AI65" s="29">
        <v>320.91646637499997</v>
      </c>
      <c r="AJ65" s="30">
        <v>0.79</v>
      </c>
    </row>
    <row r="66" spans="1:36">
      <c r="A66" s="38">
        <v>1974</v>
      </c>
      <c r="B66" s="13" t="s">
        <v>51</v>
      </c>
      <c r="C66" s="13">
        <v>216.1</v>
      </c>
      <c r="D66" s="13">
        <v>14.102</v>
      </c>
      <c r="E66" s="13">
        <v>230.202</v>
      </c>
      <c r="F66" s="13">
        <v>0.41899999999999998</v>
      </c>
      <c r="G66" s="13">
        <v>229.78299999999999</v>
      </c>
      <c r="H66" s="13">
        <v>280.95699999999999</v>
      </c>
      <c r="I66" s="13">
        <v>0</v>
      </c>
      <c r="J66" s="13">
        <v>510.74</v>
      </c>
      <c r="K66" s="13">
        <v>12.595000000000001</v>
      </c>
      <c r="L66" s="13">
        <v>235.92500000000001</v>
      </c>
      <c r="M66" s="13">
        <v>262.22000000000003</v>
      </c>
      <c r="N66" s="41">
        <v>1.2305021116846553</v>
      </c>
      <c r="O66" s="41">
        <v>1.2305021116846553</v>
      </c>
      <c r="P66" s="41">
        <v>0.9720966682308777</v>
      </c>
      <c r="Q66" s="106">
        <v>213.1</v>
      </c>
      <c r="R66" s="8">
        <v>0.79</v>
      </c>
      <c r="S66" s="8"/>
      <c r="T66" s="31">
        <v>2016</v>
      </c>
      <c r="U66" s="29">
        <v>5981.2000000000007</v>
      </c>
      <c r="V66" s="29">
        <v>0</v>
      </c>
      <c r="W66" s="29">
        <v>5981.2000000000007</v>
      </c>
      <c r="X66" s="29">
        <v>77.755600000000001</v>
      </c>
      <c r="Y66" s="29">
        <v>5903.4444000000003</v>
      </c>
      <c r="Z66" s="29">
        <v>201.011</v>
      </c>
      <c r="AA66" s="29">
        <v>50.163860961522005</v>
      </c>
      <c r="AB66" s="29">
        <v>6154.6192609615227</v>
      </c>
      <c r="AC66" s="29">
        <v>569.39271299958602</v>
      </c>
      <c r="AD66" s="29">
        <v>278.74099999999999</v>
      </c>
      <c r="AE66" s="29">
        <v>5306.4855479619364</v>
      </c>
      <c r="AF66" s="30">
        <v>16.419279398686406</v>
      </c>
      <c r="AG66" s="30">
        <v>16.419279398686406</v>
      </c>
      <c r="AH66" s="30">
        <v>12.971230724962261</v>
      </c>
      <c r="AI66" s="29">
        <v>323.18626287500001</v>
      </c>
      <c r="AJ66" s="30">
        <v>0.79</v>
      </c>
    </row>
    <row r="67" spans="1:36">
      <c r="A67" s="90"/>
      <c r="B67" s="13" t="s">
        <v>52</v>
      </c>
      <c r="C67" s="13">
        <v>353.1</v>
      </c>
      <c r="D67" s="13">
        <v>14.102</v>
      </c>
      <c r="E67" s="13">
        <v>367.202</v>
      </c>
      <c r="F67" s="13">
        <v>0.25700000000000001</v>
      </c>
      <c r="G67" s="13">
        <v>366.94499999999999</v>
      </c>
      <c r="H67" s="13">
        <v>235.92500000000001</v>
      </c>
      <c r="I67" s="13">
        <v>0</v>
      </c>
      <c r="J67" s="13">
        <v>602.87</v>
      </c>
      <c r="K67" s="13">
        <v>8.5389999999999997</v>
      </c>
      <c r="L67" s="13">
        <v>265.82900000000001</v>
      </c>
      <c r="M67" s="13">
        <v>328.50200000000001</v>
      </c>
      <c r="N67" s="41">
        <v>1.537930711610487</v>
      </c>
      <c r="O67" s="41">
        <v>1.537930711610487</v>
      </c>
      <c r="P67" s="41">
        <v>1.2149652621722848</v>
      </c>
      <c r="Q67" s="106">
        <v>213.6</v>
      </c>
      <c r="R67" s="8">
        <v>0.79</v>
      </c>
      <c r="S67" s="8"/>
      <c r="T67" s="31">
        <v>2017</v>
      </c>
      <c r="U67" s="29">
        <v>5980.6</v>
      </c>
      <c r="V67" s="29">
        <v>0</v>
      </c>
      <c r="W67" s="29">
        <v>5980.6</v>
      </c>
      <c r="X67" s="29">
        <v>77.747799999999998</v>
      </c>
      <c r="Y67" s="29">
        <v>5902.8522000000003</v>
      </c>
      <c r="Z67" s="29">
        <v>278.74099999999999</v>
      </c>
      <c r="AA67" s="29">
        <v>24.703891820999999</v>
      </c>
      <c r="AB67" s="29">
        <v>6206.2970918210003</v>
      </c>
      <c r="AC67" s="29">
        <v>622.154698941888</v>
      </c>
      <c r="AD67" s="29">
        <v>309.625</v>
      </c>
      <c r="AE67" s="29">
        <v>5274.5173928791119</v>
      </c>
      <c r="AF67" s="30">
        <v>16.218286684294668</v>
      </c>
      <c r="AG67" s="30">
        <v>16.218286684294668</v>
      </c>
      <c r="AH67" s="30">
        <v>12.812446480592788</v>
      </c>
      <c r="AI67" s="29">
        <v>325.22038212500001</v>
      </c>
      <c r="AJ67" s="30">
        <v>0.79</v>
      </c>
    </row>
    <row r="68" spans="1:36">
      <c r="A68" s="90"/>
      <c r="B68" s="13" t="s">
        <v>53</v>
      </c>
      <c r="C68" s="13">
        <v>670.4</v>
      </c>
      <c r="D68" s="13">
        <v>14.102</v>
      </c>
      <c r="E68" s="13">
        <v>684.50199999999995</v>
      </c>
      <c r="F68" s="13">
        <v>0.67200000000000004</v>
      </c>
      <c r="G68" s="13">
        <v>683.82999999999993</v>
      </c>
      <c r="H68" s="13">
        <v>265.82900000000001</v>
      </c>
      <c r="I68" s="13">
        <v>0</v>
      </c>
      <c r="J68" s="13">
        <v>949.65899999999988</v>
      </c>
      <c r="K68" s="13">
        <v>7.609</v>
      </c>
      <c r="L68" s="13">
        <v>528.69799999999998</v>
      </c>
      <c r="M68" s="13">
        <v>413.35199999999986</v>
      </c>
      <c r="N68" s="41">
        <v>1.9306492293320872</v>
      </c>
      <c r="O68" s="41">
        <v>1.9306492293320872</v>
      </c>
      <c r="P68" s="41">
        <v>1.5252128911723488</v>
      </c>
      <c r="Q68" s="106">
        <v>214.1</v>
      </c>
      <c r="R68" s="8">
        <v>0.79</v>
      </c>
      <c r="S68" s="8"/>
      <c r="T68" s="31">
        <v>2018</v>
      </c>
      <c r="U68" s="29">
        <v>5878.1</v>
      </c>
      <c r="V68" s="29">
        <v>0</v>
      </c>
      <c r="W68" s="29">
        <v>5878.1</v>
      </c>
      <c r="X68" s="29">
        <v>76.415300000000002</v>
      </c>
      <c r="Y68" s="29">
        <v>5801.6847000000007</v>
      </c>
      <c r="Z68" s="29">
        <v>309.625</v>
      </c>
      <c r="AA68" s="29">
        <v>18.653882148341999</v>
      </c>
      <c r="AB68" s="29">
        <v>6129.9635821483425</v>
      </c>
      <c r="AC68" s="29">
        <v>610.56145826033401</v>
      </c>
      <c r="AD68" s="29">
        <v>302.76299999999998</v>
      </c>
      <c r="AE68" s="29">
        <v>5216.6391238880087</v>
      </c>
      <c r="AF68" s="30">
        <v>15.955501300954625</v>
      </c>
      <c r="AG68" s="30">
        <v>15.955501300954625</v>
      </c>
      <c r="AH68" s="30">
        <v>12.604846027754155</v>
      </c>
      <c r="AI68" s="29">
        <v>326.94924624999999</v>
      </c>
      <c r="AJ68" s="30">
        <v>0.79</v>
      </c>
    </row>
    <row r="69" spans="1:36">
      <c r="A69" s="90"/>
      <c r="B69" s="13" t="s">
        <v>54</v>
      </c>
      <c r="C69" s="13">
        <v>596.20000000000005</v>
      </c>
      <c r="D69" s="13">
        <v>14.102</v>
      </c>
      <c r="E69" s="13">
        <v>610.30200000000002</v>
      </c>
      <c r="F69" s="13">
        <v>0.47099999999999997</v>
      </c>
      <c r="G69" s="13">
        <v>609.83100000000002</v>
      </c>
      <c r="H69" s="13">
        <v>528.69799999999998</v>
      </c>
      <c r="I69" s="13">
        <v>0</v>
      </c>
      <c r="J69" s="13">
        <v>1138.529</v>
      </c>
      <c r="K69" s="13">
        <v>10.85</v>
      </c>
      <c r="L69" s="13">
        <v>275.02699999999999</v>
      </c>
      <c r="M69" s="13">
        <v>852.65200000000004</v>
      </c>
      <c r="N69" s="41">
        <v>3.9713646949231491</v>
      </c>
      <c r="O69" s="41">
        <v>3.9713646949231491</v>
      </c>
      <c r="P69" s="41">
        <v>3.1373781089892878</v>
      </c>
      <c r="Q69" s="106">
        <v>214.7</v>
      </c>
      <c r="R69" s="8">
        <v>0.79</v>
      </c>
      <c r="S69" s="8"/>
      <c r="T69" s="31">
        <v>2019</v>
      </c>
      <c r="U69" s="29">
        <v>5817.5</v>
      </c>
      <c r="V69" s="29">
        <v>0</v>
      </c>
      <c r="W69" s="29">
        <v>5817.5</v>
      </c>
      <c r="X69" s="29">
        <v>75.627499999999998</v>
      </c>
      <c r="Y69" s="29">
        <v>5741.8725000000004</v>
      </c>
      <c r="Z69" s="29">
        <v>302.76299999999998</v>
      </c>
      <c r="AA69" s="29">
        <v>12.239161858224</v>
      </c>
      <c r="AB69" s="29">
        <v>6056.8746618582245</v>
      </c>
      <c r="AC69" s="29">
        <v>639.00807071207407</v>
      </c>
      <c r="AD69" s="29">
        <v>232.65199999999999</v>
      </c>
      <c r="AE69" s="29">
        <v>5185.2145911461503</v>
      </c>
      <c r="AF69" s="30">
        <v>15.783206450458731</v>
      </c>
      <c r="AG69" s="30">
        <v>15.783206450458731</v>
      </c>
      <c r="AH69" s="30">
        <v>12.468733095862399</v>
      </c>
      <c r="AI69" s="29">
        <v>328.52732474999999</v>
      </c>
      <c r="AJ69" s="30">
        <v>0.79</v>
      </c>
    </row>
    <row r="70" spans="1:36">
      <c r="A70" s="38">
        <v>1975</v>
      </c>
      <c r="B70" s="13" t="s">
        <v>51</v>
      </c>
      <c r="C70" s="13">
        <v>166.4</v>
      </c>
      <c r="D70" s="13">
        <v>10.367000000000001</v>
      </c>
      <c r="E70" s="13">
        <v>176.767</v>
      </c>
      <c r="F70" s="13">
        <v>0.46400000000000002</v>
      </c>
      <c r="G70" s="13">
        <v>176.303</v>
      </c>
      <c r="H70" s="13">
        <v>275.02699999999999</v>
      </c>
      <c r="I70" s="13">
        <v>0</v>
      </c>
      <c r="J70" s="13">
        <v>451.33</v>
      </c>
      <c r="K70" s="13">
        <v>6.915</v>
      </c>
      <c r="L70" s="13">
        <v>207.34399999999999</v>
      </c>
      <c r="M70" s="13">
        <v>237.071</v>
      </c>
      <c r="N70" s="41">
        <v>1.102143189214319</v>
      </c>
      <c r="O70" s="41">
        <v>1.102143189214319</v>
      </c>
      <c r="P70" s="41">
        <v>0.87069311947931205</v>
      </c>
      <c r="Q70" s="106">
        <v>215.1</v>
      </c>
      <c r="R70" s="8">
        <v>0.79</v>
      </c>
      <c r="S70" s="8"/>
      <c r="T70" s="31">
        <v>2020</v>
      </c>
      <c r="U70" s="29">
        <v>5743.2</v>
      </c>
      <c r="V70" s="29">
        <v>0</v>
      </c>
      <c r="W70" s="29">
        <v>5743.2</v>
      </c>
      <c r="X70" s="29">
        <v>74.661599999999993</v>
      </c>
      <c r="Y70" s="29">
        <v>5668.5383999999995</v>
      </c>
      <c r="Z70" s="29">
        <v>232.65199999999999</v>
      </c>
      <c r="AA70" s="29">
        <v>21.185449590942</v>
      </c>
      <c r="AB70" s="29">
        <v>5922.3758495909415</v>
      </c>
      <c r="AC70" s="29">
        <v>571.32857614543195</v>
      </c>
      <c r="AD70" s="29">
        <v>223.024</v>
      </c>
      <c r="AE70" s="29">
        <v>5128.0232734455094</v>
      </c>
      <c r="AF70" s="30">
        <v>15.514485185720956</v>
      </c>
      <c r="AG70" s="30">
        <v>15.514485185720956</v>
      </c>
      <c r="AH70" s="30">
        <v>12.256443296719555</v>
      </c>
      <c r="AI70" s="29">
        <v>330.53132037956249</v>
      </c>
      <c r="AJ70" s="30">
        <v>0.79</v>
      </c>
    </row>
    <row r="71" spans="1:36">
      <c r="A71" s="90"/>
      <c r="B71" s="13" t="s">
        <v>52</v>
      </c>
      <c r="C71" s="13">
        <v>289</v>
      </c>
      <c r="D71" s="13">
        <v>10.367000000000001</v>
      </c>
      <c r="E71" s="13">
        <v>299.36700000000002</v>
      </c>
      <c r="F71" s="13">
        <v>0.49199999999999999</v>
      </c>
      <c r="G71" s="13">
        <v>298.875</v>
      </c>
      <c r="H71" s="13">
        <v>207.34399999999999</v>
      </c>
      <c r="I71" s="13">
        <v>0</v>
      </c>
      <c r="J71" s="13">
        <v>506.21899999999999</v>
      </c>
      <c r="K71" s="13">
        <v>9.61</v>
      </c>
      <c r="L71" s="13">
        <v>193.155</v>
      </c>
      <c r="M71" s="13">
        <v>303.45400000000001</v>
      </c>
      <c r="N71" s="41">
        <v>1.4068335651367641</v>
      </c>
      <c r="O71" s="41">
        <v>1.4068335651367641</v>
      </c>
      <c r="P71" s="41">
        <v>1.1113985164580436</v>
      </c>
      <c r="Q71" s="106">
        <v>215.7</v>
      </c>
      <c r="R71" s="8">
        <v>0.79</v>
      </c>
      <c r="S71" s="8"/>
      <c r="T71" s="31">
        <v>2021</v>
      </c>
      <c r="U71" s="29">
        <v>5558.6</v>
      </c>
      <c r="V71" s="29">
        <v>0</v>
      </c>
      <c r="W71" s="29">
        <v>5558.6</v>
      </c>
      <c r="X71" s="29">
        <v>72.261799999999994</v>
      </c>
      <c r="Y71" s="29">
        <v>5486.3382000000001</v>
      </c>
      <c r="Z71" s="29">
        <v>223.024</v>
      </c>
      <c r="AA71" s="29">
        <v>22.167659398248002</v>
      </c>
      <c r="AB71" s="29">
        <v>5731.5298593982488</v>
      </c>
      <c r="AC71" s="29">
        <v>547.51486439096993</v>
      </c>
      <c r="AD71" s="29">
        <v>165.75399999999999</v>
      </c>
      <c r="AE71" s="29">
        <v>5018.2609950072792</v>
      </c>
      <c r="AF71" s="30">
        <v>15.084358556706357</v>
      </c>
      <c r="AG71" s="30">
        <v>15.084358556706357</v>
      </c>
      <c r="AH71" s="30">
        <v>11.916643259798024</v>
      </c>
      <c r="AI71" s="29">
        <v>332.67977396202969</v>
      </c>
      <c r="AJ71" s="30">
        <v>0.79</v>
      </c>
    </row>
    <row r="72" spans="1:36">
      <c r="A72" s="90"/>
      <c r="B72" s="13" t="s">
        <v>53</v>
      </c>
      <c r="C72" s="13">
        <v>625.5</v>
      </c>
      <c r="D72" s="13">
        <v>10.367000000000001</v>
      </c>
      <c r="E72" s="13">
        <v>635.86699999999996</v>
      </c>
      <c r="F72" s="13">
        <v>0.69499999999999995</v>
      </c>
      <c r="G72" s="13">
        <v>635.17199999999991</v>
      </c>
      <c r="H72" s="13">
        <v>193.155</v>
      </c>
      <c r="I72" s="13">
        <v>0</v>
      </c>
      <c r="J72" s="13">
        <v>828.32699999999988</v>
      </c>
      <c r="K72" s="13">
        <v>13.705</v>
      </c>
      <c r="L72" s="13">
        <v>409.76100000000002</v>
      </c>
      <c r="M72" s="13">
        <v>404.86099999999988</v>
      </c>
      <c r="N72" s="41">
        <v>1.8717568192325467</v>
      </c>
      <c r="O72" s="41">
        <v>1.8717568192325467</v>
      </c>
      <c r="P72" s="41">
        <v>1.4786878871937119</v>
      </c>
      <c r="Q72" s="106">
        <v>216.3</v>
      </c>
      <c r="R72" s="8">
        <v>0.79</v>
      </c>
      <c r="S72" s="8"/>
      <c r="T72" s="31">
        <v>2022</v>
      </c>
      <c r="U72" s="29">
        <v>5222.3</v>
      </c>
      <c r="V72" s="29">
        <v>0</v>
      </c>
      <c r="W72" s="29">
        <v>5222.3</v>
      </c>
      <c r="X72" s="29">
        <v>67.889899999999997</v>
      </c>
      <c r="Y72" s="29">
        <v>5154.4101000000001</v>
      </c>
      <c r="Z72" s="29">
        <v>165.75399999999999</v>
      </c>
      <c r="AA72" s="29">
        <v>85.235591803950001</v>
      </c>
      <c r="AB72" s="29">
        <v>5405.3996918039502</v>
      </c>
      <c r="AC72" s="29">
        <v>406.90003877270999</v>
      </c>
      <c r="AD72" s="29">
        <v>189.715</v>
      </c>
      <c r="AE72" s="29">
        <v>4808.7846530312399</v>
      </c>
      <c r="AF72" s="30">
        <v>14.361346212768238</v>
      </c>
      <c r="AG72" s="30">
        <v>14.361346212768238</v>
      </c>
      <c r="AH72" s="30">
        <v>11.345463508086908</v>
      </c>
      <c r="AI72" s="29">
        <v>334.84219249278283</v>
      </c>
      <c r="AJ72" s="30">
        <v>0.79</v>
      </c>
    </row>
    <row r="73" spans="1:36">
      <c r="A73" s="90"/>
      <c r="B73" s="13" t="s">
        <v>54</v>
      </c>
      <c r="C73" s="13">
        <v>635.20000000000005</v>
      </c>
      <c r="D73" s="13">
        <v>10.367000000000001</v>
      </c>
      <c r="E73" s="13">
        <v>645.56700000000001</v>
      </c>
      <c r="F73" s="13">
        <v>0.84699999999999998</v>
      </c>
      <c r="G73" s="13">
        <v>644.72</v>
      </c>
      <c r="H73" s="13">
        <v>409.76100000000002</v>
      </c>
      <c r="I73" s="13">
        <v>0</v>
      </c>
      <c r="J73" s="13">
        <v>1054.481</v>
      </c>
      <c r="K73" s="13">
        <v>17.077000000000002</v>
      </c>
      <c r="L73" s="13">
        <v>195.17699999999999</v>
      </c>
      <c r="M73" s="13">
        <v>842.22699999999998</v>
      </c>
      <c r="N73" s="41">
        <v>3.8848108856088559</v>
      </c>
      <c r="O73" s="41">
        <v>3.8848108856088559</v>
      </c>
      <c r="P73" s="41">
        <v>3.0690005996309964</v>
      </c>
      <c r="Q73" s="106">
        <v>216.8</v>
      </c>
      <c r="R73" s="8">
        <v>0.79</v>
      </c>
      <c r="S73" s="8"/>
      <c r="T73" s="31">
        <v>2023</v>
      </c>
      <c r="U73" s="29">
        <v>5457</v>
      </c>
      <c r="V73" s="29">
        <v>0</v>
      </c>
      <c r="W73" s="29">
        <v>5457</v>
      </c>
      <c r="X73" s="29">
        <v>70.941000000000003</v>
      </c>
      <c r="Y73" s="29">
        <v>5386.0590000000002</v>
      </c>
      <c r="Z73" s="29">
        <v>189.715</v>
      </c>
      <c r="AA73" s="29">
        <v>42.094776890250003</v>
      </c>
      <c r="AB73" s="29">
        <v>5617.86877689025</v>
      </c>
      <c r="AC73" s="29">
        <v>489.248801526492</v>
      </c>
      <c r="AD73" s="29">
        <v>243.35599999999999</v>
      </c>
      <c r="AE73" s="29">
        <v>4885.2639753637577</v>
      </c>
      <c r="AF73" s="30">
        <v>14.495529350232749</v>
      </c>
      <c r="AG73" s="30">
        <v>14.495529350232749</v>
      </c>
      <c r="AH73" s="30">
        <v>11.451468186683872</v>
      </c>
      <c r="AI73" s="29">
        <v>337.01866674398593</v>
      </c>
      <c r="AJ73" s="30">
        <v>0.79</v>
      </c>
    </row>
    <row r="74" spans="1:36">
      <c r="A74" s="38">
        <v>1976</v>
      </c>
      <c r="B74" s="13" t="s">
        <v>51</v>
      </c>
      <c r="C74" s="13">
        <v>206.6</v>
      </c>
      <c r="D74" s="13">
        <v>17.55</v>
      </c>
      <c r="E74" s="13">
        <v>224.15</v>
      </c>
      <c r="F74" s="13">
        <v>0.82699999999999996</v>
      </c>
      <c r="G74" s="13">
        <v>223.32300000000001</v>
      </c>
      <c r="H74" s="13">
        <v>195.17699999999999</v>
      </c>
      <c r="I74" s="13">
        <v>0</v>
      </c>
      <c r="J74" s="13">
        <v>418.5</v>
      </c>
      <c r="K74" s="13">
        <v>18.847000000000001</v>
      </c>
      <c r="L74" s="13">
        <v>140.73599999999999</v>
      </c>
      <c r="M74" s="13">
        <v>258.91700000000003</v>
      </c>
      <c r="N74" s="41">
        <v>1.1915186378278877</v>
      </c>
      <c r="O74" s="41">
        <v>1.1915186378278877</v>
      </c>
      <c r="P74" s="41">
        <v>0.94129972388403127</v>
      </c>
      <c r="Q74" s="106">
        <v>217.3</v>
      </c>
      <c r="R74" s="8">
        <v>0.79</v>
      </c>
      <c r="S74" s="8"/>
      <c r="T74" s="31">
        <v>2024</v>
      </c>
      <c r="U74" s="29">
        <v>5360.355487599265</v>
      </c>
      <c r="V74" s="29">
        <v>0</v>
      </c>
      <c r="W74" s="29">
        <v>5360.355487599265</v>
      </c>
      <c r="X74" s="29">
        <v>69.68462133879045</v>
      </c>
      <c r="Y74" s="29">
        <v>5290.6708662604742</v>
      </c>
      <c r="Z74" s="29">
        <v>243.35599999999999</v>
      </c>
      <c r="AA74" s="29">
        <v>34</v>
      </c>
      <c r="AB74" s="29">
        <v>5568.026866260474</v>
      </c>
      <c r="AC74" s="29">
        <v>541.04555782610851</v>
      </c>
      <c r="AD74" s="29">
        <v>228</v>
      </c>
      <c r="AE74" s="29">
        <v>4798.9813084343659</v>
      </c>
      <c r="AF74" s="30">
        <v>14.147552785563402</v>
      </c>
      <c r="AG74" s="30">
        <v>14.147552785563402</v>
      </c>
      <c r="AH74" s="30">
        <v>11.176566700595089</v>
      </c>
      <c r="AI74" s="29">
        <v>339.20928807782178</v>
      </c>
      <c r="AJ74" s="30">
        <v>0.79</v>
      </c>
    </row>
    <row r="75" spans="1:36">
      <c r="A75" s="90"/>
      <c r="B75" s="13" t="s">
        <v>52</v>
      </c>
      <c r="C75" s="13">
        <v>368.5</v>
      </c>
      <c r="D75" s="13">
        <v>17.55</v>
      </c>
      <c r="E75" s="13">
        <v>386.05</v>
      </c>
      <c r="F75" s="13">
        <v>1.216</v>
      </c>
      <c r="G75" s="13">
        <v>384.834</v>
      </c>
      <c r="H75" s="13">
        <v>140.73599999999999</v>
      </c>
      <c r="I75" s="13">
        <v>0</v>
      </c>
      <c r="J75" s="13">
        <v>525.56999999999994</v>
      </c>
      <c r="K75" s="13">
        <v>14.089</v>
      </c>
      <c r="L75" s="13">
        <v>177.28700000000001</v>
      </c>
      <c r="M75" s="13">
        <v>334.19399999999996</v>
      </c>
      <c r="N75" s="41">
        <v>1.5344077134986223</v>
      </c>
      <c r="O75" s="41">
        <v>1.5344077134986223</v>
      </c>
      <c r="P75" s="41">
        <v>1.2121820936639116</v>
      </c>
      <c r="Q75" s="106">
        <v>217.8</v>
      </c>
      <c r="R75" s="8">
        <v>0.79</v>
      </c>
      <c r="S75" s="8"/>
      <c r="T75" s="31">
        <v>2025</v>
      </c>
      <c r="U75" s="29">
        <v>5534.5369659350217</v>
      </c>
      <c r="V75" s="29">
        <v>0</v>
      </c>
      <c r="W75" s="29">
        <v>5534.5369659350217</v>
      </c>
      <c r="X75" s="29">
        <v>71.948980557155267</v>
      </c>
      <c r="Y75" s="29">
        <v>5462.5879853778661</v>
      </c>
      <c r="Z75" s="29">
        <v>228</v>
      </c>
      <c r="AA75" s="29">
        <v>34</v>
      </c>
      <c r="AB75" s="29">
        <v>5724.5879853778661</v>
      </c>
      <c r="AC75" s="29">
        <v>592</v>
      </c>
      <c r="AD75" s="29">
        <v>192</v>
      </c>
      <c r="AE75" s="29">
        <v>4940.5879853778661</v>
      </c>
      <c r="AF75" s="30">
        <v>14.470952676692228</v>
      </c>
      <c r="AG75" s="30">
        <v>14.470952676692228</v>
      </c>
      <c r="AH75" s="30">
        <v>11.43205261458686</v>
      </c>
      <c r="AI75" s="29">
        <v>341.41414845032762</v>
      </c>
      <c r="AJ75" s="30">
        <v>0.79</v>
      </c>
    </row>
    <row r="76" spans="1:36" ht="15.75">
      <c r="A76" s="90"/>
      <c r="B76" s="13" t="s">
        <v>53</v>
      </c>
      <c r="C76" s="13">
        <v>710.4</v>
      </c>
      <c r="D76" s="13">
        <v>17.55</v>
      </c>
      <c r="E76" s="13">
        <v>727.94999999999993</v>
      </c>
      <c r="F76" s="13">
        <v>1.4790000000000001</v>
      </c>
      <c r="G76" s="13">
        <v>726.47099999999989</v>
      </c>
      <c r="H76" s="13">
        <v>177.28700000000001</v>
      </c>
      <c r="I76" s="13">
        <v>0</v>
      </c>
      <c r="J76" s="13">
        <v>903.75799999999992</v>
      </c>
      <c r="K76" s="13">
        <v>13.486000000000001</v>
      </c>
      <c r="L76" s="13">
        <v>459.68099999999998</v>
      </c>
      <c r="M76" s="13">
        <v>430.59099999999995</v>
      </c>
      <c r="N76" s="41">
        <v>1.9724736601007784</v>
      </c>
      <c r="O76" s="41">
        <v>1.9724736601007784</v>
      </c>
      <c r="P76" s="41">
        <v>1.5582541914796151</v>
      </c>
      <c r="Q76" s="106">
        <v>218.3</v>
      </c>
      <c r="R76" s="8">
        <v>0.79</v>
      </c>
      <c r="S76" s="8"/>
      <c r="U76" s="100"/>
      <c r="V76" s="100"/>
      <c r="W76" s="100"/>
      <c r="X76" s="100"/>
      <c r="Y76" s="100"/>
      <c r="Z76" s="100"/>
      <c r="AA76" s="100"/>
      <c r="AB76" s="100"/>
      <c r="AC76" s="100"/>
      <c r="AD76" s="100"/>
      <c r="AE76" s="100"/>
      <c r="AF76" s="100"/>
      <c r="AG76" s="100"/>
      <c r="AH76" s="100"/>
      <c r="AI76" s="100"/>
      <c r="AJ76" s="100"/>
    </row>
    <row r="77" spans="1:36" ht="15.75">
      <c r="A77" s="90"/>
      <c r="B77" s="13" t="s">
        <v>54</v>
      </c>
      <c r="C77" s="13">
        <v>664.5</v>
      </c>
      <c r="D77" s="13">
        <v>17.55</v>
      </c>
      <c r="E77" s="13">
        <v>682.05</v>
      </c>
      <c r="F77" s="13">
        <v>1.125</v>
      </c>
      <c r="G77" s="13">
        <v>680.92499999999995</v>
      </c>
      <c r="H77" s="13">
        <v>459.68099999999998</v>
      </c>
      <c r="I77" s="13">
        <v>0</v>
      </c>
      <c r="J77" s="13">
        <v>1140.606</v>
      </c>
      <c r="K77" s="13">
        <v>18.748000000000001</v>
      </c>
      <c r="L77" s="13">
        <v>203.35499999999999</v>
      </c>
      <c r="M77" s="13">
        <v>918.50300000000004</v>
      </c>
      <c r="N77" s="41">
        <v>4.1959936043855643</v>
      </c>
      <c r="O77" s="41">
        <v>4.1959936043855643</v>
      </c>
      <c r="P77" s="41">
        <v>3.3148349474645959</v>
      </c>
      <c r="Q77" s="106">
        <v>218.9</v>
      </c>
      <c r="R77" s="8">
        <v>0.79</v>
      </c>
      <c r="S77" s="8"/>
      <c r="U77" s="57"/>
      <c r="V77" s="57"/>
      <c r="W77" s="57"/>
      <c r="X77" s="57"/>
      <c r="Y77" s="57"/>
      <c r="Z77" s="57"/>
      <c r="AA77" s="57"/>
      <c r="AB77" s="57"/>
      <c r="AC77" s="57"/>
      <c r="AD77" s="100"/>
      <c r="AE77" s="100"/>
      <c r="AF77" s="100"/>
    </row>
    <row r="78" spans="1:36" ht="15.75">
      <c r="A78" s="38">
        <v>1977</v>
      </c>
      <c r="B78" s="13" t="s">
        <v>51</v>
      </c>
      <c r="C78" s="13">
        <v>209.5</v>
      </c>
      <c r="D78" s="13">
        <v>14.195</v>
      </c>
      <c r="E78" s="13">
        <v>223.69499999999999</v>
      </c>
      <c r="F78" s="13">
        <v>0.77600000000000002</v>
      </c>
      <c r="G78" s="13">
        <v>222.91899999999998</v>
      </c>
      <c r="H78" s="13">
        <v>203.35499999999999</v>
      </c>
      <c r="I78" s="13">
        <v>0</v>
      </c>
      <c r="J78" s="13">
        <v>426.274</v>
      </c>
      <c r="K78" s="13">
        <v>8.3879999999999999</v>
      </c>
      <c r="L78" s="13">
        <v>142.33500000000001</v>
      </c>
      <c r="M78" s="13">
        <v>275.55099999999999</v>
      </c>
      <c r="N78" s="41">
        <v>1.255929808568824</v>
      </c>
      <c r="O78" s="41">
        <v>1.255929808568824</v>
      </c>
      <c r="P78" s="41">
        <v>0.99218454876937101</v>
      </c>
      <c r="Q78" s="106">
        <v>219.4</v>
      </c>
      <c r="R78" s="8">
        <v>0.79</v>
      </c>
      <c r="S78" s="8"/>
      <c r="U78" s="57"/>
      <c r="V78" s="57"/>
      <c r="W78" s="57"/>
      <c r="X78" s="57"/>
      <c r="Y78" s="57"/>
      <c r="Z78" s="57"/>
      <c r="AA78" s="57"/>
      <c r="AB78" s="57"/>
      <c r="AC78" s="57"/>
      <c r="AD78" s="100"/>
    </row>
    <row r="79" spans="1:36">
      <c r="A79" s="90"/>
      <c r="B79" s="13" t="s">
        <v>52</v>
      </c>
      <c r="C79" s="13">
        <v>365.4</v>
      </c>
      <c r="D79" s="13">
        <v>14.195</v>
      </c>
      <c r="E79" s="13">
        <v>379.59499999999997</v>
      </c>
      <c r="F79" s="13">
        <v>0.86</v>
      </c>
      <c r="G79" s="13">
        <v>378.73499999999996</v>
      </c>
      <c r="H79" s="13">
        <v>142.33500000000001</v>
      </c>
      <c r="I79" s="13">
        <v>0</v>
      </c>
      <c r="J79" s="13">
        <v>521.06999999999994</v>
      </c>
      <c r="K79" s="13">
        <v>11.378</v>
      </c>
      <c r="L79" s="13">
        <v>201.38</v>
      </c>
      <c r="M79" s="13">
        <v>308.31199999999995</v>
      </c>
      <c r="N79" s="41">
        <v>1.4014181818181817</v>
      </c>
      <c r="O79" s="41">
        <v>1.4014181818181817</v>
      </c>
      <c r="P79" s="41">
        <v>1.1071203636363636</v>
      </c>
      <c r="Q79" s="106">
        <v>220</v>
      </c>
      <c r="R79" s="8">
        <v>0.79</v>
      </c>
      <c r="S79" s="8"/>
      <c r="U79" s="57"/>
      <c r="V79" s="57"/>
      <c r="W79" s="57"/>
      <c r="X79" s="57"/>
      <c r="Y79" s="57"/>
      <c r="Z79" s="57"/>
      <c r="AA79" s="57"/>
      <c r="AB79" s="57"/>
      <c r="AC79" s="57"/>
    </row>
    <row r="80" spans="1:36">
      <c r="A80" s="90"/>
      <c r="B80" s="13" t="s">
        <v>53</v>
      </c>
      <c r="C80" s="13">
        <v>672.2</v>
      </c>
      <c r="D80" s="13">
        <v>14.195</v>
      </c>
      <c r="E80" s="13">
        <v>686.3950000000001</v>
      </c>
      <c r="F80" s="13">
        <v>1.091</v>
      </c>
      <c r="G80" s="13">
        <v>685.30400000000009</v>
      </c>
      <c r="H80" s="13">
        <v>201.38</v>
      </c>
      <c r="I80" s="13">
        <v>0</v>
      </c>
      <c r="J80" s="13">
        <v>886.68400000000008</v>
      </c>
      <c r="K80" s="13">
        <v>18.218</v>
      </c>
      <c r="L80" s="13">
        <v>409.26400000000001</v>
      </c>
      <c r="M80" s="13">
        <v>459.20200000000006</v>
      </c>
      <c r="N80" s="41">
        <v>2.0816047144152314</v>
      </c>
      <c r="O80" s="41">
        <v>2.0816047144152314</v>
      </c>
      <c r="P80" s="41">
        <v>1.6444677243880328</v>
      </c>
      <c r="Q80" s="106">
        <v>220.6</v>
      </c>
      <c r="R80" s="8">
        <v>0.79</v>
      </c>
      <c r="S80" s="8"/>
      <c r="Y80" s="57"/>
      <c r="AA80" s="57"/>
      <c r="AC80" s="57"/>
    </row>
    <row r="81" spans="1:29">
      <c r="A81" s="90"/>
      <c r="B81" s="13" t="s">
        <v>54</v>
      </c>
      <c r="C81" s="13">
        <v>645.29999999999995</v>
      </c>
      <c r="D81" s="13">
        <v>14.195</v>
      </c>
      <c r="E81" s="13">
        <v>659.495</v>
      </c>
      <c r="F81" s="13">
        <v>0.94299999999999995</v>
      </c>
      <c r="G81" s="13">
        <v>658.55200000000002</v>
      </c>
      <c r="H81" s="13">
        <v>409.26400000000001</v>
      </c>
      <c r="I81" s="13">
        <v>0</v>
      </c>
      <c r="J81" s="13">
        <v>1067.816</v>
      </c>
      <c r="K81" s="13">
        <v>15.888999999999999</v>
      </c>
      <c r="L81" s="13">
        <v>167.94300000000001</v>
      </c>
      <c r="M81" s="13">
        <v>883.98400000000004</v>
      </c>
      <c r="N81" s="41">
        <v>3.9963110307414107</v>
      </c>
      <c r="O81" s="41">
        <v>3.9963110307414107</v>
      </c>
      <c r="P81" s="41">
        <v>3.1570857142857145</v>
      </c>
      <c r="Q81" s="106">
        <v>221.2</v>
      </c>
      <c r="R81" s="8">
        <v>0.79</v>
      </c>
      <c r="S81" s="8"/>
      <c r="Y81" s="57"/>
      <c r="AA81" s="57"/>
      <c r="AC81" s="57"/>
    </row>
    <row r="82" spans="1:29" ht="15.75">
      <c r="A82" s="38">
        <v>1978</v>
      </c>
      <c r="B82" s="13" t="s">
        <v>51</v>
      </c>
      <c r="C82" s="13">
        <v>227.8</v>
      </c>
      <c r="D82" s="13">
        <v>5.9379999999999997</v>
      </c>
      <c r="E82" s="13">
        <v>233.738</v>
      </c>
      <c r="F82" s="13">
        <v>0.65600000000000003</v>
      </c>
      <c r="G82" s="13">
        <v>233.08199999999999</v>
      </c>
      <c r="H82" s="13">
        <v>167.94300000000001</v>
      </c>
      <c r="I82" s="13">
        <v>0</v>
      </c>
      <c r="J82" s="13">
        <v>401.02499999999998</v>
      </c>
      <c r="K82" s="13">
        <v>14.089</v>
      </c>
      <c r="L82" s="13">
        <v>113.004</v>
      </c>
      <c r="M82" s="13">
        <v>273.93199999999996</v>
      </c>
      <c r="N82" s="41">
        <v>1.2355976544880467</v>
      </c>
      <c r="O82" s="41">
        <v>1.2355976544880467</v>
      </c>
      <c r="P82" s="41">
        <v>0.97612214704555689</v>
      </c>
      <c r="Q82" s="106">
        <v>221.7</v>
      </c>
      <c r="R82" s="8">
        <v>0.79</v>
      </c>
      <c r="S82" s="8"/>
      <c r="AC82" s="100"/>
    </row>
    <row r="83" spans="1:29" ht="15.75">
      <c r="A83" s="90"/>
      <c r="B83" s="13" t="s">
        <v>52</v>
      </c>
      <c r="C83" s="13">
        <v>399.6</v>
      </c>
      <c r="D83" s="13">
        <v>5.9379999999999997</v>
      </c>
      <c r="E83" s="13">
        <v>405.53800000000001</v>
      </c>
      <c r="F83" s="13">
        <v>1.4550000000000001</v>
      </c>
      <c r="G83" s="13">
        <v>404.08300000000003</v>
      </c>
      <c r="H83" s="13">
        <v>113.004</v>
      </c>
      <c r="I83" s="13">
        <v>0</v>
      </c>
      <c r="J83" s="13">
        <v>517.08699999999999</v>
      </c>
      <c r="K83" s="13">
        <v>9.8789999999999996</v>
      </c>
      <c r="L83" s="13">
        <v>152.83000000000001</v>
      </c>
      <c r="M83" s="13">
        <v>354.37799999999999</v>
      </c>
      <c r="N83" s="41">
        <v>1.5941430499325235</v>
      </c>
      <c r="O83" s="41">
        <v>1.5941430499325235</v>
      </c>
      <c r="P83" s="41">
        <v>1.2593730094466937</v>
      </c>
      <c r="Q83" s="106">
        <v>222.3</v>
      </c>
      <c r="R83" s="8">
        <v>0.79</v>
      </c>
      <c r="S83" s="8"/>
      <c r="AC83" s="100"/>
    </row>
    <row r="84" spans="1:29" ht="15.75">
      <c r="A84" s="90"/>
      <c r="B84" s="13" t="s">
        <v>53</v>
      </c>
      <c r="C84" s="13">
        <v>679.7</v>
      </c>
      <c r="D84" s="13">
        <v>5.9379999999999997</v>
      </c>
      <c r="E84" s="13">
        <v>685.63800000000003</v>
      </c>
      <c r="F84" s="13">
        <v>1.246</v>
      </c>
      <c r="G84" s="13">
        <v>684.39200000000005</v>
      </c>
      <c r="H84" s="13">
        <v>152.83000000000001</v>
      </c>
      <c r="I84" s="13">
        <v>0</v>
      </c>
      <c r="J84" s="13">
        <v>837.22200000000009</v>
      </c>
      <c r="K84" s="13">
        <v>12.771000000000001</v>
      </c>
      <c r="L84" s="13">
        <v>373.25099999999998</v>
      </c>
      <c r="M84" s="13">
        <v>451.2000000000001</v>
      </c>
      <c r="N84" s="41">
        <v>2.0242261103633923</v>
      </c>
      <c r="O84" s="41">
        <v>2.0242261103633923</v>
      </c>
      <c r="P84" s="41">
        <v>1.59913862718708</v>
      </c>
      <c r="Q84" s="106">
        <v>222.9</v>
      </c>
      <c r="R84" s="8">
        <v>0.79</v>
      </c>
      <c r="S84" s="8"/>
      <c r="AC84" s="100"/>
    </row>
    <row r="85" spans="1:29" ht="15.75">
      <c r="A85" s="90"/>
      <c r="B85" s="13" t="s">
        <v>54</v>
      </c>
      <c r="C85" s="13">
        <v>676.4</v>
      </c>
      <c r="D85" s="13">
        <v>5.9379999999999997</v>
      </c>
      <c r="E85" s="13">
        <v>682.33799999999997</v>
      </c>
      <c r="F85" s="13">
        <v>0.90100000000000002</v>
      </c>
      <c r="G85" s="13">
        <v>681.43700000000001</v>
      </c>
      <c r="H85" s="13">
        <v>373.25099999999998</v>
      </c>
      <c r="I85" s="13">
        <v>0</v>
      </c>
      <c r="J85" s="13">
        <v>1054.6880000000001</v>
      </c>
      <c r="K85" s="13">
        <v>14.327999999999999</v>
      </c>
      <c r="L85" s="13">
        <v>175.09700000000001</v>
      </c>
      <c r="M85" s="13">
        <v>865.26300000000015</v>
      </c>
      <c r="N85" s="41">
        <v>3.8696914132379256</v>
      </c>
      <c r="O85" s="41">
        <v>3.8696914132379256</v>
      </c>
      <c r="P85" s="41">
        <v>3.0570562164579616</v>
      </c>
      <c r="Q85" s="106">
        <v>223.6</v>
      </c>
      <c r="R85" s="8">
        <v>0.79</v>
      </c>
      <c r="S85" s="8"/>
      <c r="AC85" s="100"/>
    </row>
    <row r="86" spans="1:29" ht="15.75">
      <c r="A86" s="38">
        <v>1979</v>
      </c>
      <c r="B86" s="13" t="s">
        <v>51</v>
      </c>
      <c r="C86" s="13">
        <v>271.5</v>
      </c>
      <c r="D86" s="13">
        <v>5.5129999999999999</v>
      </c>
      <c r="E86" s="13">
        <v>277.01299999999998</v>
      </c>
      <c r="F86" s="13">
        <v>0.94199999999999995</v>
      </c>
      <c r="G86" s="13">
        <v>276.07099999999997</v>
      </c>
      <c r="H86" s="13">
        <v>175.09700000000001</v>
      </c>
      <c r="I86" s="13">
        <v>0</v>
      </c>
      <c r="J86" s="13">
        <v>451.16800000000001</v>
      </c>
      <c r="K86" s="13">
        <v>9.3770000000000007</v>
      </c>
      <c r="L86" s="13">
        <v>135.68700000000001</v>
      </c>
      <c r="M86" s="13">
        <v>306.10399999999998</v>
      </c>
      <c r="N86" s="41">
        <v>1.3653166815343443</v>
      </c>
      <c r="O86" s="41">
        <v>1.3653166815343443</v>
      </c>
      <c r="P86" s="41">
        <v>1.078600178412132</v>
      </c>
      <c r="Q86" s="106">
        <v>224.2</v>
      </c>
      <c r="R86" s="8">
        <v>0.79</v>
      </c>
      <c r="S86" s="8"/>
      <c r="AC86" s="100"/>
    </row>
    <row r="87" spans="1:29" ht="15.75">
      <c r="A87" s="90"/>
      <c r="B87" s="13" t="s">
        <v>52</v>
      </c>
      <c r="C87" s="13">
        <v>465.5</v>
      </c>
      <c r="D87" s="13">
        <v>5.5129999999999999</v>
      </c>
      <c r="E87" s="13">
        <v>471.01299999999998</v>
      </c>
      <c r="F87" s="13">
        <v>0.91700000000000004</v>
      </c>
      <c r="G87" s="13">
        <v>470.096</v>
      </c>
      <c r="H87" s="13">
        <v>135.68700000000001</v>
      </c>
      <c r="I87" s="13">
        <v>0</v>
      </c>
      <c r="J87" s="13">
        <v>605.78300000000002</v>
      </c>
      <c r="K87" s="13">
        <v>9.4209999999999994</v>
      </c>
      <c r="L87" s="13">
        <v>200.90600000000001</v>
      </c>
      <c r="M87" s="13">
        <v>395.45600000000002</v>
      </c>
      <c r="N87" s="41">
        <v>1.7599287939474857</v>
      </c>
      <c r="O87" s="41">
        <v>1.7599287939474857</v>
      </c>
      <c r="P87" s="41">
        <v>1.3903437472185138</v>
      </c>
      <c r="Q87" s="106">
        <v>224.7</v>
      </c>
      <c r="R87" s="8">
        <v>0.79</v>
      </c>
      <c r="S87" s="8"/>
      <c r="AC87" s="100"/>
    </row>
    <row r="88" spans="1:29" ht="15.75">
      <c r="A88" s="90"/>
      <c r="B88" s="13" t="s">
        <v>53</v>
      </c>
      <c r="C88" s="13">
        <v>720</v>
      </c>
      <c r="D88" s="13">
        <v>5.5129999999999999</v>
      </c>
      <c r="E88" s="13">
        <v>725.51300000000003</v>
      </c>
      <c r="F88" s="13">
        <v>1.087</v>
      </c>
      <c r="G88" s="13">
        <v>724.42600000000004</v>
      </c>
      <c r="H88" s="13">
        <v>200.90600000000001</v>
      </c>
      <c r="I88" s="13">
        <v>0</v>
      </c>
      <c r="J88" s="13">
        <v>925.33200000000011</v>
      </c>
      <c r="K88" s="13">
        <v>15.992000000000001</v>
      </c>
      <c r="L88" s="13">
        <v>432.26100000000002</v>
      </c>
      <c r="M88" s="13">
        <v>477.07900000000006</v>
      </c>
      <c r="N88" s="41">
        <v>2.1165882874889088</v>
      </c>
      <c r="O88" s="41">
        <v>2.1165882874889088</v>
      </c>
      <c r="P88" s="41">
        <v>1.672104747116238</v>
      </c>
      <c r="Q88" s="106">
        <v>225.4</v>
      </c>
      <c r="R88" s="8">
        <v>0.79</v>
      </c>
      <c r="S88" s="8"/>
      <c r="AC88" s="100"/>
    </row>
    <row r="89" spans="1:29" ht="15.75">
      <c r="A89" s="90"/>
      <c r="B89" s="13" t="s">
        <v>54</v>
      </c>
      <c r="C89" s="13">
        <v>724.9</v>
      </c>
      <c r="D89" s="13">
        <v>5.5129999999999999</v>
      </c>
      <c r="E89" s="13">
        <v>730.41300000000001</v>
      </c>
      <c r="F89" s="13">
        <v>1.1639999999999999</v>
      </c>
      <c r="G89" s="13">
        <v>729.24900000000002</v>
      </c>
      <c r="H89" s="13">
        <v>432.26100000000002</v>
      </c>
      <c r="I89" s="13">
        <v>0</v>
      </c>
      <c r="J89" s="13">
        <v>1161.51</v>
      </c>
      <c r="K89" s="13">
        <v>15.22</v>
      </c>
      <c r="L89" s="13">
        <v>240.03899999999999</v>
      </c>
      <c r="M89" s="13">
        <v>906.25099999999998</v>
      </c>
      <c r="N89" s="41">
        <v>4.0081866430782842</v>
      </c>
      <c r="O89" s="41">
        <v>4.0081866430782842</v>
      </c>
      <c r="P89" s="41">
        <v>3.1664674480318449</v>
      </c>
      <c r="Q89" s="106">
        <v>226.1</v>
      </c>
      <c r="R89" s="8">
        <v>0.79</v>
      </c>
      <c r="S89" s="8"/>
      <c r="AC89" s="100"/>
    </row>
    <row r="90" spans="1:29" ht="15.75">
      <c r="A90" s="38">
        <v>1980</v>
      </c>
      <c r="B90" s="13" t="s">
        <v>51</v>
      </c>
      <c r="C90" s="13">
        <v>378.6</v>
      </c>
      <c r="D90" s="13">
        <v>10.587999999999999</v>
      </c>
      <c r="E90" s="13">
        <v>389.18800000000005</v>
      </c>
      <c r="F90" s="13">
        <v>1.034</v>
      </c>
      <c r="G90" s="13">
        <v>388.15400000000005</v>
      </c>
      <c r="H90" s="13">
        <v>240.03899999999999</v>
      </c>
      <c r="I90" s="13">
        <v>0</v>
      </c>
      <c r="J90" s="13">
        <v>628.19299999999998</v>
      </c>
      <c r="K90" s="13">
        <v>12.829000000000001</v>
      </c>
      <c r="L90" s="13">
        <v>208.9</v>
      </c>
      <c r="M90" s="13">
        <v>406.46399999999994</v>
      </c>
      <c r="N90" s="41">
        <v>1.7921693121693119</v>
      </c>
      <c r="O90" s="41">
        <v>1.7921693121693119</v>
      </c>
      <c r="P90" s="41">
        <v>1.4158137566137565</v>
      </c>
      <c r="Q90" s="106">
        <v>226.8</v>
      </c>
      <c r="R90" s="8">
        <v>0.79</v>
      </c>
      <c r="S90" s="8"/>
      <c r="AC90" s="100"/>
    </row>
    <row r="91" spans="1:29">
      <c r="A91" s="90"/>
      <c r="B91" s="13" t="s">
        <v>52</v>
      </c>
      <c r="C91" s="13">
        <v>528.29999999999995</v>
      </c>
      <c r="D91" s="13">
        <v>10.587999999999999</v>
      </c>
      <c r="E91" s="13">
        <v>538.88799999999992</v>
      </c>
      <c r="F91" s="13">
        <v>1.1930000000000001</v>
      </c>
      <c r="G91" s="13">
        <v>537.69499999999994</v>
      </c>
      <c r="H91" s="13">
        <v>208.9</v>
      </c>
      <c r="I91" s="13">
        <v>0</v>
      </c>
      <c r="J91" s="13">
        <v>746.59499999999991</v>
      </c>
      <c r="K91" s="13">
        <v>15.461</v>
      </c>
      <c r="L91" s="13">
        <v>286.56599999999997</v>
      </c>
      <c r="M91" s="13">
        <v>444.56799999999993</v>
      </c>
      <c r="N91" s="41">
        <v>1.9550043975373788</v>
      </c>
      <c r="O91" s="41">
        <v>1.9550043975373788</v>
      </c>
      <c r="P91" s="41">
        <v>1.5444534740545293</v>
      </c>
      <c r="Q91" s="106">
        <v>227.4</v>
      </c>
      <c r="R91" s="8">
        <v>0.79</v>
      </c>
      <c r="S91" s="8"/>
    </row>
    <row r="92" spans="1:29">
      <c r="A92" s="90"/>
      <c r="B92" s="13" t="s">
        <v>53</v>
      </c>
      <c r="C92" s="13">
        <v>711.6</v>
      </c>
      <c r="D92" s="13">
        <v>10.587999999999999</v>
      </c>
      <c r="E92" s="13">
        <v>722.18799999999999</v>
      </c>
      <c r="F92" s="13">
        <v>1.8879999999999999</v>
      </c>
      <c r="G92" s="13">
        <v>720.3</v>
      </c>
      <c r="H92" s="13">
        <v>286.56599999999997</v>
      </c>
      <c r="I92" s="13">
        <v>0</v>
      </c>
      <c r="J92" s="13">
        <v>1006.866</v>
      </c>
      <c r="K92" s="13">
        <v>22.602</v>
      </c>
      <c r="L92" s="13">
        <v>398.78300000000002</v>
      </c>
      <c r="M92" s="13">
        <v>585.48099999999999</v>
      </c>
      <c r="N92" s="41">
        <v>2.5667733450241124</v>
      </c>
      <c r="O92" s="41">
        <v>2.5667733450241124</v>
      </c>
      <c r="P92" s="41">
        <v>2.0277509425690488</v>
      </c>
      <c r="Q92" s="106">
        <v>228.1</v>
      </c>
      <c r="R92" s="8">
        <v>0.79</v>
      </c>
      <c r="S92" s="8"/>
    </row>
    <row r="93" spans="1:29">
      <c r="A93" s="90"/>
      <c r="B93" s="13" t="s">
        <v>54</v>
      </c>
      <c r="C93" s="13">
        <v>713.9</v>
      </c>
      <c r="D93" s="13">
        <v>10.587999999999999</v>
      </c>
      <c r="E93" s="13">
        <v>724.48799999999994</v>
      </c>
      <c r="F93" s="13">
        <v>1.0409999999999999</v>
      </c>
      <c r="G93" s="13">
        <v>723.44699999999989</v>
      </c>
      <c r="H93" s="13">
        <v>398.78300000000002</v>
      </c>
      <c r="I93" s="13">
        <v>0</v>
      </c>
      <c r="J93" s="13">
        <v>1122.23</v>
      </c>
      <c r="K93" s="13">
        <v>24.173999999999999</v>
      </c>
      <c r="L93" s="13">
        <v>197.983</v>
      </c>
      <c r="M93" s="13">
        <v>900.07299999999998</v>
      </c>
      <c r="N93" s="41">
        <v>3.9356055968517709</v>
      </c>
      <c r="O93" s="41">
        <v>3.9356055968517709</v>
      </c>
      <c r="P93" s="41">
        <v>3.1091284215128994</v>
      </c>
      <c r="Q93" s="106">
        <v>228.7</v>
      </c>
      <c r="R93" s="8">
        <v>0.79</v>
      </c>
      <c r="S93" s="8"/>
    </row>
    <row r="94" spans="1:29">
      <c r="A94" s="38">
        <v>1981</v>
      </c>
      <c r="B94" s="13" t="s">
        <v>51</v>
      </c>
      <c r="C94" s="13">
        <v>398.1</v>
      </c>
      <c r="D94" s="13">
        <v>8.2249999999999996</v>
      </c>
      <c r="E94" s="13">
        <v>406.32500000000005</v>
      </c>
      <c r="F94" s="13">
        <v>0.98199999999999998</v>
      </c>
      <c r="G94" s="13">
        <v>405.34300000000002</v>
      </c>
      <c r="H94" s="13">
        <v>197.983</v>
      </c>
      <c r="I94" s="13">
        <v>0</v>
      </c>
      <c r="J94" s="13">
        <v>603.32600000000002</v>
      </c>
      <c r="K94" s="13">
        <v>12.048999999999999</v>
      </c>
      <c r="L94" s="13">
        <v>220.65100000000001</v>
      </c>
      <c r="M94" s="13">
        <v>370.62599999999998</v>
      </c>
      <c r="N94" s="41">
        <v>1.6170418848167538</v>
      </c>
      <c r="O94" s="41">
        <v>1.6170418848167538</v>
      </c>
      <c r="P94" s="41">
        <v>1.2774630890052356</v>
      </c>
      <c r="Q94" s="106">
        <v>229.2</v>
      </c>
      <c r="R94" s="8">
        <v>0.79</v>
      </c>
      <c r="S94" s="8"/>
    </row>
    <row r="95" spans="1:29">
      <c r="A95" s="90"/>
      <c r="B95" s="13" t="s">
        <v>52</v>
      </c>
      <c r="C95" s="13">
        <v>553.20000000000005</v>
      </c>
      <c r="D95" s="13">
        <v>8.2249999999999996</v>
      </c>
      <c r="E95" s="13">
        <v>561.42500000000007</v>
      </c>
      <c r="F95" s="13">
        <v>1.2450000000000001</v>
      </c>
      <c r="G95" s="13">
        <v>560.18000000000006</v>
      </c>
      <c r="H95" s="13">
        <v>220.65100000000001</v>
      </c>
      <c r="I95" s="13">
        <v>0</v>
      </c>
      <c r="J95" s="13">
        <v>780.83100000000013</v>
      </c>
      <c r="K95" s="13">
        <v>16.077999999999999</v>
      </c>
      <c r="L95" s="13">
        <v>327.28100000000001</v>
      </c>
      <c r="M95" s="13">
        <v>437.47200000000015</v>
      </c>
      <c r="N95" s="41">
        <v>1.9045363517631702</v>
      </c>
      <c r="O95" s="41">
        <v>1.9045363517631702</v>
      </c>
      <c r="P95" s="41">
        <v>1.5045837178929045</v>
      </c>
      <c r="Q95" s="106">
        <v>229.7</v>
      </c>
      <c r="R95" s="8">
        <v>0.79</v>
      </c>
      <c r="S95" s="8"/>
    </row>
    <row r="96" spans="1:29">
      <c r="A96" s="90"/>
      <c r="B96" s="13" t="s">
        <v>53</v>
      </c>
      <c r="C96" s="13">
        <v>785.2</v>
      </c>
      <c r="D96" s="13">
        <v>8.2249999999999996</v>
      </c>
      <c r="E96" s="13">
        <v>793.42500000000007</v>
      </c>
      <c r="F96" s="13">
        <v>1.4990000000000001</v>
      </c>
      <c r="G96" s="13">
        <v>791.92600000000004</v>
      </c>
      <c r="H96" s="13">
        <v>327.28100000000001</v>
      </c>
      <c r="I96" s="13">
        <v>0</v>
      </c>
      <c r="J96" s="13">
        <v>1119.2070000000001</v>
      </c>
      <c r="K96" s="13">
        <v>13.592000000000001</v>
      </c>
      <c r="L96" s="13">
        <v>532.12099999999998</v>
      </c>
      <c r="M96" s="13">
        <v>573.49400000000014</v>
      </c>
      <c r="N96" s="41">
        <v>2.4902040816326534</v>
      </c>
      <c r="O96" s="41">
        <v>2.4902040816326534</v>
      </c>
      <c r="P96" s="41">
        <v>1.9672612244897962</v>
      </c>
      <c r="Q96" s="106">
        <v>230.3</v>
      </c>
      <c r="R96" s="8">
        <v>0.79</v>
      </c>
      <c r="S96" s="8"/>
    </row>
    <row r="97" spans="1:19">
      <c r="A97" s="90"/>
      <c r="B97" s="13" t="s">
        <v>54</v>
      </c>
      <c r="C97" s="13">
        <v>772.6</v>
      </c>
      <c r="D97" s="13">
        <v>8.2249999999999996</v>
      </c>
      <c r="E97" s="13">
        <v>780.82500000000005</v>
      </c>
      <c r="F97" s="13">
        <v>1.8029999999999999</v>
      </c>
      <c r="G97" s="13">
        <v>779.02200000000005</v>
      </c>
      <c r="H97" s="13">
        <v>532.12099999999998</v>
      </c>
      <c r="I97" s="13">
        <v>0</v>
      </c>
      <c r="J97" s="13">
        <v>1311.143</v>
      </c>
      <c r="K97" s="13">
        <v>21.265000000000001</v>
      </c>
      <c r="L97" s="13">
        <v>238.43299999999999</v>
      </c>
      <c r="M97" s="13">
        <v>1051.4450000000002</v>
      </c>
      <c r="N97" s="41">
        <v>4.5536812472932011</v>
      </c>
      <c r="O97" s="41">
        <v>4.5536812472932011</v>
      </c>
      <c r="P97" s="41">
        <v>3.5974081853616289</v>
      </c>
      <c r="Q97" s="106">
        <v>230.9</v>
      </c>
      <c r="R97" s="8">
        <v>0.79</v>
      </c>
      <c r="S97" s="8"/>
    </row>
    <row r="98" spans="1:19">
      <c r="A98" s="38">
        <v>1982</v>
      </c>
      <c r="B98" s="13" t="s">
        <v>51</v>
      </c>
      <c r="C98" s="13">
        <v>410.4</v>
      </c>
      <c r="D98" s="13">
        <v>5.585</v>
      </c>
      <c r="E98" s="13">
        <v>415.98499999999996</v>
      </c>
      <c r="F98" s="13">
        <v>1.7689999999999999</v>
      </c>
      <c r="G98" s="13">
        <v>414.21599999999995</v>
      </c>
      <c r="H98" s="13">
        <v>238.43299999999999</v>
      </c>
      <c r="I98" s="13">
        <v>0</v>
      </c>
      <c r="J98" s="13">
        <v>652.64899999999989</v>
      </c>
      <c r="K98" s="13">
        <v>17.231000000000002</v>
      </c>
      <c r="L98" s="13">
        <v>232.83500000000001</v>
      </c>
      <c r="M98" s="13">
        <v>402.58299999999986</v>
      </c>
      <c r="N98" s="41">
        <v>1.7397709593777002</v>
      </c>
      <c r="O98" s="41">
        <v>1.7397709593777002</v>
      </c>
      <c r="P98" s="41">
        <v>1.3744190579083833</v>
      </c>
      <c r="Q98" s="106">
        <v>231.4</v>
      </c>
      <c r="R98" s="8">
        <v>0.79</v>
      </c>
      <c r="S98" s="8"/>
    </row>
    <row r="99" spans="1:19">
      <c r="A99" s="90"/>
      <c r="B99" s="13" t="s">
        <v>52</v>
      </c>
      <c r="C99" s="13">
        <v>527.9</v>
      </c>
      <c r="D99" s="13">
        <v>5.585</v>
      </c>
      <c r="E99" s="13">
        <v>533.48500000000001</v>
      </c>
      <c r="F99" s="13">
        <v>1.7909999999999999</v>
      </c>
      <c r="G99" s="13">
        <v>531.69399999999996</v>
      </c>
      <c r="H99" s="13">
        <v>232.83500000000001</v>
      </c>
      <c r="I99" s="13">
        <v>0</v>
      </c>
      <c r="J99" s="13">
        <v>764.529</v>
      </c>
      <c r="K99" s="13">
        <v>10.609</v>
      </c>
      <c r="L99" s="13">
        <v>281.68299999999999</v>
      </c>
      <c r="M99" s="13">
        <v>472.23700000000002</v>
      </c>
      <c r="N99" s="41">
        <v>2.0363820612332901</v>
      </c>
      <c r="O99" s="41">
        <v>2.0363820612332901</v>
      </c>
      <c r="P99" s="41">
        <v>1.6087418283742994</v>
      </c>
      <c r="Q99" s="106">
        <v>231.9</v>
      </c>
      <c r="R99" s="8">
        <v>0.79</v>
      </c>
      <c r="S99" s="8"/>
    </row>
    <row r="100" spans="1:19">
      <c r="A100" s="90"/>
      <c r="B100" s="13" t="s">
        <v>53</v>
      </c>
      <c r="C100" s="13">
        <v>761.5</v>
      </c>
      <c r="D100" s="13">
        <v>5.585</v>
      </c>
      <c r="E100" s="13">
        <v>767.08500000000004</v>
      </c>
      <c r="F100" s="13">
        <v>3.1680000000000001</v>
      </c>
      <c r="G100" s="13">
        <v>763.91700000000003</v>
      </c>
      <c r="H100" s="13">
        <v>281.68299999999999</v>
      </c>
      <c r="I100" s="13">
        <v>0</v>
      </c>
      <c r="J100" s="13">
        <v>1045.5999999999999</v>
      </c>
      <c r="K100" s="13">
        <v>9.4939999999999998</v>
      </c>
      <c r="L100" s="13">
        <v>435.839</v>
      </c>
      <c r="M100" s="13">
        <v>600.26699999999994</v>
      </c>
      <c r="N100" s="41">
        <v>2.5817935483870964</v>
      </c>
      <c r="O100" s="41">
        <v>2.5817935483870964</v>
      </c>
      <c r="P100" s="41">
        <v>2.0396169032258062</v>
      </c>
      <c r="Q100" s="106">
        <v>232.5</v>
      </c>
      <c r="R100" s="8">
        <v>0.79</v>
      </c>
      <c r="S100" s="8"/>
    </row>
    <row r="101" spans="1:19">
      <c r="A101" s="90"/>
      <c r="B101" s="13" t="s">
        <v>54</v>
      </c>
      <c r="C101" s="13">
        <v>759.1</v>
      </c>
      <c r="D101" s="13">
        <v>5.585</v>
      </c>
      <c r="E101" s="13">
        <v>764.68500000000006</v>
      </c>
      <c r="F101" s="13">
        <v>2.073</v>
      </c>
      <c r="G101" s="13">
        <v>762.61200000000008</v>
      </c>
      <c r="H101" s="13">
        <v>435.839</v>
      </c>
      <c r="I101" s="13">
        <v>0</v>
      </c>
      <c r="J101" s="13">
        <v>1198.451</v>
      </c>
      <c r="K101" s="13">
        <v>13.691000000000001</v>
      </c>
      <c r="L101" s="13">
        <v>203.90600000000001</v>
      </c>
      <c r="M101" s="13">
        <v>980.85400000000004</v>
      </c>
      <c r="N101" s="41">
        <v>4.2078678678678685</v>
      </c>
      <c r="O101" s="41">
        <v>4.2078678678678685</v>
      </c>
      <c r="P101" s="41">
        <v>3.3242156156156164</v>
      </c>
      <c r="Q101" s="106">
        <v>233.1</v>
      </c>
      <c r="R101" s="8">
        <v>0.79</v>
      </c>
      <c r="S101" s="8"/>
    </row>
    <row r="102" spans="1:19">
      <c r="A102" s="38">
        <v>1983</v>
      </c>
      <c r="B102" s="13" t="s">
        <v>51</v>
      </c>
      <c r="C102" s="13">
        <v>462.2</v>
      </c>
      <c r="D102" s="13">
        <v>7.7480000000000002</v>
      </c>
      <c r="E102" s="13">
        <v>469.94799999999998</v>
      </c>
      <c r="F102" s="13">
        <v>0.96099999999999997</v>
      </c>
      <c r="G102" s="13">
        <v>468.98699999999997</v>
      </c>
      <c r="H102" s="13">
        <v>203.90600000000001</v>
      </c>
      <c r="I102" s="13">
        <v>0</v>
      </c>
      <c r="J102" s="13">
        <v>672.89300000000003</v>
      </c>
      <c r="K102" s="13">
        <v>11.422000000000001</v>
      </c>
      <c r="L102" s="13">
        <v>185.328</v>
      </c>
      <c r="M102" s="13">
        <v>476.14300000000003</v>
      </c>
      <c r="N102" s="41">
        <v>2.0391563169164884</v>
      </c>
      <c r="O102" s="41">
        <v>2.0391563169164884</v>
      </c>
      <c r="P102" s="41">
        <v>1.6109334903640258</v>
      </c>
      <c r="Q102" s="106">
        <v>233.5</v>
      </c>
      <c r="R102" s="8">
        <v>0.79</v>
      </c>
      <c r="S102" s="8"/>
    </row>
    <row r="103" spans="1:19">
      <c r="A103" s="90"/>
      <c r="B103" s="13" t="s">
        <v>52</v>
      </c>
      <c r="C103" s="13">
        <v>581.5</v>
      </c>
      <c r="D103" s="13">
        <v>7.7480000000000002</v>
      </c>
      <c r="E103" s="13">
        <v>589.24800000000005</v>
      </c>
      <c r="F103" s="13">
        <v>1.131</v>
      </c>
      <c r="G103" s="13">
        <v>588.11700000000008</v>
      </c>
      <c r="H103" s="13">
        <v>185.328</v>
      </c>
      <c r="I103" s="13">
        <v>0</v>
      </c>
      <c r="J103" s="13">
        <v>773.44500000000005</v>
      </c>
      <c r="K103" s="13">
        <v>10.736000000000001</v>
      </c>
      <c r="L103" s="13">
        <v>255.73599999999999</v>
      </c>
      <c r="M103" s="13">
        <v>506.97300000000007</v>
      </c>
      <c r="N103" s="41">
        <v>2.1665512820512824</v>
      </c>
      <c r="O103" s="41">
        <v>2.1665512820512824</v>
      </c>
      <c r="P103" s="41">
        <v>1.7115755128205132</v>
      </c>
      <c r="Q103" s="106">
        <v>234</v>
      </c>
      <c r="R103" s="8">
        <v>0.79</v>
      </c>
      <c r="S103" s="8"/>
    </row>
    <row r="104" spans="1:19">
      <c r="A104" s="90"/>
      <c r="B104" s="13" t="s">
        <v>53</v>
      </c>
      <c r="C104" s="13">
        <v>760.3</v>
      </c>
      <c r="D104" s="13">
        <v>7.7480000000000002</v>
      </c>
      <c r="E104" s="13">
        <v>768.048</v>
      </c>
      <c r="F104" s="13">
        <v>0.88</v>
      </c>
      <c r="G104" s="13">
        <v>767.16800000000001</v>
      </c>
      <c r="H104" s="13">
        <v>255.73599999999999</v>
      </c>
      <c r="I104" s="13">
        <v>0</v>
      </c>
      <c r="J104" s="13">
        <v>1022.904</v>
      </c>
      <c r="K104" s="13">
        <v>13.454000000000001</v>
      </c>
      <c r="L104" s="13">
        <v>432.185</v>
      </c>
      <c r="M104" s="13">
        <v>577.26499999999999</v>
      </c>
      <c r="N104" s="41">
        <v>2.4606351236146633</v>
      </c>
      <c r="O104" s="41">
        <v>2.4606351236146633</v>
      </c>
      <c r="P104" s="41">
        <v>1.943901747655584</v>
      </c>
      <c r="Q104" s="106">
        <v>234.6</v>
      </c>
      <c r="R104" s="8">
        <v>0.79</v>
      </c>
      <c r="S104" s="8"/>
    </row>
    <row r="105" spans="1:19">
      <c r="A105" s="90"/>
      <c r="B105" s="13" t="s">
        <v>54</v>
      </c>
      <c r="C105" s="13">
        <v>759</v>
      </c>
      <c r="D105" s="13">
        <v>7.7480000000000002</v>
      </c>
      <c r="E105" s="13">
        <v>766.74800000000005</v>
      </c>
      <c r="F105" s="13">
        <v>0.84</v>
      </c>
      <c r="G105" s="13">
        <v>765.90800000000002</v>
      </c>
      <c r="H105" s="13">
        <v>432.185</v>
      </c>
      <c r="I105" s="13">
        <v>0</v>
      </c>
      <c r="J105" s="13">
        <v>1198.0930000000001</v>
      </c>
      <c r="K105" s="13">
        <v>11.71</v>
      </c>
      <c r="L105" s="13">
        <v>161.75299999999999</v>
      </c>
      <c r="M105" s="13">
        <v>1024.6300000000001</v>
      </c>
      <c r="N105" s="41">
        <v>4.3564200680272114</v>
      </c>
      <c r="O105" s="41">
        <v>4.3564200680272114</v>
      </c>
      <c r="P105" s="41">
        <v>3.4415718537414972</v>
      </c>
      <c r="Q105" s="106">
        <v>235.2</v>
      </c>
      <c r="R105" s="8">
        <v>0.79</v>
      </c>
      <c r="S105" s="8"/>
    </row>
    <row r="106" spans="1:19">
      <c r="A106" s="38">
        <v>1984</v>
      </c>
      <c r="B106" s="13" t="s">
        <v>51</v>
      </c>
      <c r="C106" s="13">
        <v>432.3</v>
      </c>
      <c r="D106" s="13">
        <v>8.0830000000000002</v>
      </c>
      <c r="E106" s="13">
        <v>440.38300000000004</v>
      </c>
      <c r="F106" s="13">
        <v>0.76300000000000001</v>
      </c>
      <c r="G106" s="13">
        <v>439.62000000000006</v>
      </c>
      <c r="H106" s="13">
        <v>161.75299999999999</v>
      </c>
      <c r="I106" s="13">
        <v>0</v>
      </c>
      <c r="J106" s="13">
        <v>601.37300000000005</v>
      </c>
      <c r="K106" s="13">
        <v>5.37</v>
      </c>
      <c r="L106" s="13">
        <v>144.358</v>
      </c>
      <c r="M106" s="13">
        <v>451.64500000000004</v>
      </c>
      <c r="N106" s="41">
        <v>1.9169991511035656</v>
      </c>
      <c r="O106" s="41">
        <v>1.9169991511035656</v>
      </c>
      <c r="P106" s="41">
        <v>1.514429329371817</v>
      </c>
      <c r="Q106" s="106">
        <v>235.6</v>
      </c>
      <c r="R106" s="8">
        <v>0.79</v>
      </c>
      <c r="S106" s="8"/>
    </row>
    <row r="107" spans="1:19">
      <c r="A107" s="90"/>
      <c r="B107" s="13" t="s">
        <v>52</v>
      </c>
      <c r="C107" s="13">
        <v>589.29999999999995</v>
      </c>
      <c r="D107" s="13">
        <v>8.0830000000000002</v>
      </c>
      <c r="E107" s="13">
        <v>597.38299999999992</v>
      </c>
      <c r="F107" s="13">
        <v>0.80400000000000005</v>
      </c>
      <c r="G107" s="13">
        <v>596.57899999999995</v>
      </c>
      <c r="H107" s="13">
        <v>144.358</v>
      </c>
      <c r="I107" s="13">
        <v>0</v>
      </c>
      <c r="J107" s="13">
        <v>740.9369999999999</v>
      </c>
      <c r="K107" s="13">
        <v>5.1890000000000001</v>
      </c>
      <c r="L107" s="13">
        <v>226.29599999999999</v>
      </c>
      <c r="M107" s="13">
        <v>509.45199999999988</v>
      </c>
      <c r="N107" s="41">
        <v>2.1577806014400673</v>
      </c>
      <c r="O107" s="41">
        <v>2.1577806014400673</v>
      </c>
      <c r="P107" s="41">
        <v>1.7046466751376532</v>
      </c>
      <c r="Q107" s="106">
        <v>236.1</v>
      </c>
      <c r="R107" s="8">
        <v>0.79</v>
      </c>
      <c r="S107" s="8"/>
    </row>
    <row r="108" spans="1:19">
      <c r="A108" s="90"/>
      <c r="B108" s="13" t="s">
        <v>53</v>
      </c>
      <c r="C108" s="13">
        <v>777.2</v>
      </c>
      <c r="D108" s="13">
        <v>8.0830000000000002</v>
      </c>
      <c r="E108" s="13">
        <v>785.28300000000002</v>
      </c>
      <c r="F108" s="13">
        <v>1.6160000000000001</v>
      </c>
      <c r="G108" s="13">
        <v>783.66700000000003</v>
      </c>
      <c r="H108" s="13">
        <v>226.29599999999999</v>
      </c>
      <c r="I108" s="13">
        <v>0</v>
      </c>
      <c r="J108" s="13">
        <v>1009.963</v>
      </c>
      <c r="K108" s="13">
        <v>6.6360000000000001</v>
      </c>
      <c r="L108" s="13">
        <v>390.55799999999999</v>
      </c>
      <c r="M108" s="13">
        <v>612.76900000000001</v>
      </c>
      <c r="N108" s="41">
        <v>2.5888001689902831</v>
      </c>
      <c r="O108" s="41">
        <v>2.5888001689902831</v>
      </c>
      <c r="P108" s="41">
        <v>2.0451521335023237</v>
      </c>
      <c r="Q108" s="106">
        <v>236.7</v>
      </c>
      <c r="R108" s="8">
        <v>0.79</v>
      </c>
      <c r="S108" s="8"/>
    </row>
    <row r="109" spans="1:19">
      <c r="A109" s="90"/>
      <c r="B109" s="13" t="s">
        <v>54</v>
      </c>
      <c r="C109" s="13">
        <v>775.3</v>
      </c>
      <c r="D109" s="13">
        <v>8.0830000000000002</v>
      </c>
      <c r="E109" s="13">
        <v>783.38299999999992</v>
      </c>
      <c r="F109" s="13">
        <v>2.09</v>
      </c>
      <c r="G109" s="13">
        <v>781.29299999999989</v>
      </c>
      <c r="H109" s="13">
        <v>390.55799999999999</v>
      </c>
      <c r="I109" s="13">
        <v>0</v>
      </c>
      <c r="J109" s="13">
        <v>1171.8509999999999</v>
      </c>
      <c r="K109" s="13">
        <v>9.3490000000000002</v>
      </c>
      <c r="L109" s="13">
        <v>125.32</v>
      </c>
      <c r="M109" s="13">
        <v>1037.1819999999998</v>
      </c>
      <c r="N109" s="41">
        <v>4.3726053962900497</v>
      </c>
      <c r="O109" s="41">
        <v>4.3726053962900497</v>
      </c>
      <c r="P109" s="41">
        <v>3.4543582630691394</v>
      </c>
      <c r="Q109" s="106">
        <v>237.2</v>
      </c>
      <c r="R109" s="8">
        <v>0.79</v>
      </c>
      <c r="S109" s="8"/>
    </row>
    <row r="110" spans="1:19">
      <c r="A110" s="38">
        <v>1985</v>
      </c>
      <c r="B110" s="13" t="s">
        <v>51</v>
      </c>
      <c r="C110" s="13">
        <v>482.1</v>
      </c>
      <c r="D110" s="13">
        <v>6.4880000000000004</v>
      </c>
      <c r="E110" s="13">
        <v>488.58800000000002</v>
      </c>
      <c r="F110" s="13">
        <v>1.8620000000000001</v>
      </c>
      <c r="G110" s="13">
        <v>486.726</v>
      </c>
      <c r="H110" s="13">
        <v>125.32</v>
      </c>
      <c r="I110" s="13">
        <v>0</v>
      </c>
      <c r="J110" s="13">
        <v>612.04600000000005</v>
      </c>
      <c r="K110" s="13">
        <v>6.0839999999999996</v>
      </c>
      <c r="L110" s="13">
        <v>131.05799999999999</v>
      </c>
      <c r="M110" s="13">
        <v>474.90400000000005</v>
      </c>
      <c r="N110" s="41">
        <v>1.9979133361379893</v>
      </c>
      <c r="O110" s="41">
        <v>1.9979133361379893</v>
      </c>
      <c r="P110" s="41">
        <v>1.5783515355490116</v>
      </c>
      <c r="Q110" s="106">
        <v>237.7</v>
      </c>
      <c r="R110" s="8">
        <v>0.79</v>
      </c>
      <c r="S110" s="8"/>
    </row>
    <row r="111" spans="1:19">
      <c r="A111" s="90"/>
      <c r="B111" s="13" t="s">
        <v>52</v>
      </c>
      <c r="C111" s="13">
        <v>628.29999999999995</v>
      </c>
      <c r="D111" s="13">
        <v>6.4880000000000004</v>
      </c>
      <c r="E111" s="13">
        <v>634.78800000000001</v>
      </c>
      <c r="F111" s="13">
        <v>2.0270000000000001</v>
      </c>
      <c r="G111" s="13">
        <v>632.76099999999997</v>
      </c>
      <c r="H111" s="13">
        <v>131.05799999999999</v>
      </c>
      <c r="I111" s="13">
        <v>0</v>
      </c>
      <c r="J111" s="13">
        <v>763.81899999999996</v>
      </c>
      <c r="K111" s="13">
        <v>4.5890000000000004</v>
      </c>
      <c r="L111" s="13">
        <v>243.27</v>
      </c>
      <c r="M111" s="13">
        <v>515.95999999999992</v>
      </c>
      <c r="N111" s="41">
        <v>2.1660789252728798</v>
      </c>
      <c r="O111" s="41">
        <v>2.1660789252728798</v>
      </c>
      <c r="P111" s="41">
        <v>1.7112023509655752</v>
      </c>
      <c r="Q111" s="106">
        <v>238.2</v>
      </c>
      <c r="R111" s="8">
        <v>0.79</v>
      </c>
      <c r="S111" s="8"/>
    </row>
    <row r="112" spans="1:19">
      <c r="A112" s="90"/>
      <c r="B112" s="13" t="s">
        <v>53</v>
      </c>
      <c r="C112" s="13">
        <v>854.6</v>
      </c>
      <c r="D112" s="13">
        <v>6.4880000000000004</v>
      </c>
      <c r="E112" s="13">
        <v>861.08800000000008</v>
      </c>
      <c r="F112" s="13">
        <v>2.1629999999999998</v>
      </c>
      <c r="G112" s="13">
        <v>858.92500000000007</v>
      </c>
      <c r="H112" s="13">
        <v>243.27</v>
      </c>
      <c r="I112" s="13">
        <v>0</v>
      </c>
      <c r="J112" s="13">
        <v>1102.1950000000002</v>
      </c>
      <c r="K112" s="13">
        <v>7.2809999999999997</v>
      </c>
      <c r="L112" s="13">
        <v>444.46</v>
      </c>
      <c r="M112" s="13">
        <v>650.45400000000018</v>
      </c>
      <c r="N112" s="41">
        <v>2.7238442211055283</v>
      </c>
      <c r="O112" s="41">
        <v>2.7238442211055283</v>
      </c>
      <c r="P112" s="41">
        <v>2.1518369346733675</v>
      </c>
      <c r="Q112" s="106">
        <v>238.8</v>
      </c>
      <c r="R112" s="8">
        <v>0.79</v>
      </c>
      <c r="S112" s="8"/>
    </row>
    <row r="113" spans="1:19">
      <c r="A113" s="90"/>
      <c r="B113" s="13" t="s">
        <v>54</v>
      </c>
      <c r="C113" s="13">
        <v>834.8</v>
      </c>
      <c r="D113" s="13">
        <v>6.4880000000000004</v>
      </c>
      <c r="E113" s="13">
        <v>841.28800000000001</v>
      </c>
      <c r="F113" s="13">
        <v>2.0960000000000001</v>
      </c>
      <c r="G113" s="13">
        <v>839.19200000000001</v>
      </c>
      <c r="H113" s="13">
        <v>444.46</v>
      </c>
      <c r="I113" s="13">
        <v>0</v>
      </c>
      <c r="J113" s="13">
        <v>1283.652</v>
      </c>
      <c r="K113" s="13">
        <v>9.2569999999999997</v>
      </c>
      <c r="L113" s="13">
        <v>150.203</v>
      </c>
      <c r="M113" s="13">
        <v>1124.192</v>
      </c>
      <c r="N113" s="41">
        <v>4.6958730158730155</v>
      </c>
      <c r="O113" s="41">
        <v>4.6958730158730155</v>
      </c>
      <c r="P113" s="41">
        <v>3.7097396825396824</v>
      </c>
      <c r="Q113" s="106">
        <v>239.4</v>
      </c>
      <c r="R113" s="8">
        <v>0.79</v>
      </c>
      <c r="S113" s="8"/>
    </row>
    <row r="114" spans="1:19">
      <c r="A114" s="38">
        <v>1986</v>
      </c>
      <c r="B114" s="13" t="s">
        <v>51</v>
      </c>
      <c r="C114" s="13">
        <v>556.1</v>
      </c>
      <c r="D114" s="13">
        <v>9.6020000000000003</v>
      </c>
      <c r="E114" s="13">
        <v>565.702</v>
      </c>
      <c r="F114" s="13">
        <v>2.4700000000000002</v>
      </c>
      <c r="G114" s="13">
        <v>563.23199999999997</v>
      </c>
      <c r="H114" s="13">
        <v>150.203</v>
      </c>
      <c r="I114" s="13">
        <v>0</v>
      </c>
      <c r="J114" s="13">
        <v>713.43499999999995</v>
      </c>
      <c r="K114" s="13">
        <v>4.8339999999999996</v>
      </c>
      <c r="L114" s="13">
        <v>150.53</v>
      </c>
      <c r="M114" s="13">
        <v>558.07099999999991</v>
      </c>
      <c r="N114" s="41">
        <v>2.3262651104626926</v>
      </c>
      <c r="O114" s="41">
        <v>2.3262651104626926</v>
      </c>
      <c r="P114" s="41">
        <v>1.8377494372655272</v>
      </c>
      <c r="Q114" s="106">
        <v>239.9</v>
      </c>
      <c r="R114" s="8">
        <v>0.79</v>
      </c>
      <c r="S114" s="8"/>
    </row>
    <row r="115" spans="1:19">
      <c r="A115" s="90"/>
      <c r="B115" s="13" t="s">
        <v>52</v>
      </c>
      <c r="C115" s="13">
        <v>717.4</v>
      </c>
      <c r="D115" s="13">
        <v>9.6020000000000003</v>
      </c>
      <c r="E115" s="13">
        <v>727.00199999999995</v>
      </c>
      <c r="F115" s="13">
        <v>2.5950000000000002</v>
      </c>
      <c r="G115" s="13">
        <v>724.40699999999993</v>
      </c>
      <c r="H115" s="13">
        <v>150.53</v>
      </c>
      <c r="I115" s="13">
        <v>0</v>
      </c>
      <c r="J115" s="13">
        <v>874.9369999999999</v>
      </c>
      <c r="K115" s="13">
        <v>5.3079999999999998</v>
      </c>
      <c r="L115" s="13">
        <v>297.79899999999998</v>
      </c>
      <c r="M115" s="13">
        <v>571.82999999999993</v>
      </c>
      <c r="N115" s="41">
        <v>2.3786605657237931</v>
      </c>
      <c r="O115" s="41">
        <v>2.3786605657237931</v>
      </c>
      <c r="P115" s="41">
        <v>1.8791418469217966</v>
      </c>
      <c r="Q115" s="106">
        <v>240.4</v>
      </c>
      <c r="R115" s="8">
        <v>0.79</v>
      </c>
      <c r="S115" s="8"/>
    </row>
    <row r="116" spans="1:19">
      <c r="A116" s="90"/>
      <c r="B116" s="13" t="s">
        <v>53</v>
      </c>
      <c r="C116" s="13">
        <v>938.4</v>
      </c>
      <c r="D116" s="13">
        <v>9.6020000000000003</v>
      </c>
      <c r="E116" s="13">
        <v>948.00199999999995</v>
      </c>
      <c r="F116" s="13">
        <v>2.9239999999999999</v>
      </c>
      <c r="G116" s="13">
        <v>945.07799999999997</v>
      </c>
      <c r="H116" s="13">
        <v>297.79899999999998</v>
      </c>
      <c r="I116" s="13">
        <v>0</v>
      </c>
      <c r="J116" s="13">
        <v>1242.877</v>
      </c>
      <c r="K116" s="13">
        <v>6.7110000000000003</v>
      </c>
      <c r="L116" s="13">
        <v>511.56200000000001</v>
      </c>
      <c r="M116" s="13">
        <v>724.60399999999993</v>
      </c>
      <c r="N116" s="41">
        <v>3.0066556016597508</v>
      </c>
      <c r="O116" s="41">
        <v>3.0066556016597508</v>
      </c>
      <c r="P116" s="41">
        <v>2.3752579253112032</v>
      </c>
      <c r="Q116" s="106">
        <v>241</v>
      </c>
      <c r="R116" s="8">
        <v>0.79</v>
      </c>
      <c r="S116" s="8"/>
    </row>
    <row r="117" spans="1:19">
      <c r="A117" s="90"/>
      <c r="B117" s="13" t="s">
        <v>54</v>
      </c>
      <c r="C117" s="13">
        <v>921.1</v>
      </c>
      <c r="D117" s="13">
        <v>9.6020000000000003</v>
      </c>
      <c r="E117" s="13">
        <v>930.702</v>
      </c>
      <c r="F117" s="13">
        <v>8.218</v>
      </c>
      <c r="G117" s="13">
        <v>922.48400000000004</v>
      </c>
      <c r="H117" s="13">
        <v>511.56200000000001</v>
      </c>
      <c r="I117" s="13">
        <v>0</v>
      </c>
      <c r="J117" s="13">
        <v>1434.046</v>
      </c>
      <c r="K117" s="13">
        <v>9.7840000000000007</v>
      </c>
      <c r="L117" s="13">
        <v>178.226</v>
      </c>
      <c r="M117" s="13">
        <v>1246.0360000000001</v>
      </c>
      <c r="N117" s="41">
        <v>5.1595693581780537</v>
      </c>
      <c r="O117" s="41">
        <v>5.1595693581780537</v>
      </c>
      <c r="P117" s="41">
        <v>4.0760597929606623</v>
      </c>
      <c r="Q117" s="106">
        <v>241.5</v>
      </c>
      <c r="R117" s="8">
        <v>0.79</v>
      </c>
      <c r="S117" s="8"/>
    </row>
    <row r="118" spans="1:19">
      <c r="A118" s="38">
        <v>1987</v>
      </c>
      <c r="B118" s="13" t="s">
        <v>51</v>
      </c>
      <c r="C118" s="13">
        <v>670.1</v>
      </c>
      <c r="D118" s="13">
        <v>6.9379999999999997</v>
      </c>
      <c r="E118" s="13">
        <v>677.03800000000001</v>
      </c>
      <c r="F118" s="13">
        <v>8.7789999999999999</v>
      </c>
      <c r="G118" s="13">
        <v>668.25900000000001</v>
      </c>
      <c r="H118" s="13">
        <v>178.226</v>
      </c>
      <c r="I118" s="13">
        <v>0</v>
      </c>
      <c r="J118" s="13">
        <v>846.48500000000001</v>
      </c>
      <c r="K118" s="13">
        <v>5.8769999999999998</v>
      </c>
      <c r="L118" s="13">
        <v>225.98099999999999</v>
      </c>
      <c r="M118" s="13">
        <v>614.62699999999995</v>
      </c>
      <c r="N118" s="41">
        <v>2.5397809917355372</v>
      </c>
      <c r="O118" s="41">
        <v>2.5397809917355372</v>
      </c>
      <c r="P118" s="41">
        <v>2.0064269834710746</v>
      </c>
      <c r="Q118" s="106">
        <v>242</v>
      </c>
      <c r="R118" s="8">
        <v>0.79</v>
      </c>
      <c r="S118" s="8"/>
    </row>
    <row r="119" spans="1:19">
      <c r="A119" s="90"/>
      <c r="B119" s="13" t="s">
        <v>52</v>
      </c>
      <c r="C119" s="13">
        <v>864.9</v>
      </c>
      <c r="D119" s="13">
        <v>6.9379999999999997</v>
      </c>
      <c r="E119" s="13">
        <v>871.83799999999997</v>
      </c>
      <c r="F119" s="13">
        <v>10.247</v>
      </c>
      <c r="G119" s="13">
        <v>861.59100000000001</v>
      </c>
      <c r="H119" s="13">
        <v>225.98099999999999</v>
      </c>
      <c r="I119" s="13">
        <v>0</v>
      </c>
      <c r="J119" s="13">
        <v>1087.5720000000001</v>
      </c>
      <c r="K119" s="13">
        <v>6.9249999999999998</v>
      </c>
      <c r="L119" s="13">
        <v>381.589</v>
      </c>
      <c r="M119" s="13">
        <v>699.05800000000011</v>
      </c>
      <c r="N119" s="41">
        <v>2.8827134020618561</v>
      </c>
      <c r="O119" s="41">
        <v>2.8827134020618561</v>
      </c>
      <c r="P119" s="41">
        <v>2.2773435876288666</v>
      </c>
      <c r="Q119" s="106">
        <v>242.5</v>
      </c>
      <c r="R119" s="8">
        <v>0.79</v>
      </c>
      <c r="S119" s="8"/>
    </row>
    <row r="120" spans="1:19">
      <c r="A120" s="90"/>
      <c r="B120" s="13" t="s">
        <v>53</v>
      </c>
      <c r="C120" s="13">
        <v>1100.0999999999999</v>
      </c>
      <c r="D120" s="13">
        <v>6.9379999999999997</v>
      </c>
      <c r="E120" s="13">
        <v>1107.038</v>
      </c>
      <c r="F120" s="13">
        <v>13.416</v>
      </c>
      <c r="G120" s="13">
        <v>1093.6220000000001</v>
      </c>
      <c r="H120" s="13">
        <v>381.589</v>
      </c>
      <c r="I120" s="13">
        <v>0</v>
      </c>
      <c r="J120" s="13">
        <v>1475.211</v>
      </c>
      <c r="K120" s="13">
        <v>6.8869999999999996</v>
      </c>
      <c r="L120" s="13">
        <v>618.74900000000002</v>
      </c>
      <c r="M120" s="13">
        <v>849.57500000000005</v>
      </c>
      <c r="N120" s="41">
        <v>3.494755244755245</v>
      </c>
      <c r="O120" s="41">
        <v>3.494755244755245</v>
      </c>
      <c r="P120" s="41">
        <v>2.7608566433566435</v>
      </c>
      <c r="Q120" s="106">
        <v>243.1</v>
      </c>
      <c r="R120" s="8">
        <v>0.79</v>
      </c>
      <c r="S120" s="8"/>
    </row>
    <row r="121" spans="1:19">
      <c r="A121" s="90"/>
      <c r="B121" s="13" t="s">
        <v>54</v>
      </c>
      <c r="C121" s="13">
        <v>1081.9000000000001</v>
      </c>
      <c r="D121" s="13">
        <v>6.9379999999999997</v>
      </c>
      <c r="E121" s="13">
        <v>1088.8380000000002</v>
      </c>
      <c r="F121" s="13">
        <v>11.061999999999999</v>
      </c>
      <c r="G121" s="13">
        <v>1077.7760000000003</v>
      </c>
      <c r="H121" s="13">
        <v>618.74900000000002</v>
      </c>
      <c r="I121" s="13">
        <v>0</v>
      </c>
      <c r="J121" s="13">
        <v>1696.5250000000003</v>
      </c>
      <c r="K121" s="13">
        <v>13.407</v>
      </c>
      <c r="L121" s="13">
        <v>266.21100000000001</v>
      </c>
      <c r="M121" s="13">
        <v>1416.9070000000004</v>
      </c>
      <c r="N121" s="41">
        <v>5.8141444398851068</v>
      </c>
      <c r="O121" s="41">
        <v>5.8141444398851068</v>
      </c>
      <c r="P121" s="41">
        <v>4.5931741075092347</v>
      </c>
      <c r="Q121" s="106">
        <v>243.7</v>
      </c>
      <c r="R121" s="8">
        <v>0.79</v>
      </c>
      <c r="S121" s="8"/>
    </row>
    <row r="122" spans="1:19">
      <c r="A122" s="38">
        <v>1988</v>
      </c>
      <c r="B122" s="13" t="s">
        <v>51</v>
      </c>
      <c r="C122" s="13">
        <v>836.6</v>
      </c>
      <c r="D122" s="13">
        <v>1.7270000000000001</v>
      </c>
      <c r="E122" s="13">
        <v>838.327</v>
      </c>
      <c r="F122" s="13">
        <v>11.018000000000001</v>
      </c>
      <c r="G122" s="13">
        <v>827.30899999999997</v>
      </c>
      <c r="H122" s="13">
        <v>266.21100000000001</v>
      </c>
      <c r="I122" s="13">
        <v>0</v>
      </c>
      <c r="J122" s="13">
        <v>1093.52</v>
      </c>
      <c r="K122" s="13">
        <v>13.074999999999999</v>
      </c>
      <c r="L122" s="13">
        <v>339.00599999999997</v>
      </c>
      <c r="M122" s="13">
        <v>741.43900000000008</v>
      </c>
      <c r="N122" s="41">
        <v>3.0361957411957419</v>
      </c>
      <c r="O122" s="41">
        <v>3.0361957411957419</v>
      </c>
      <c r="P122" s="41">
        <v>2.3985946355446361</v>
      </c>
      <c r="Q122" s="106">
        <v>244.2</v>
      </c>
      <c r="R122" s="8">
        <v>0.79</v>
      </c>
      <c r="S122" s="8"/>
    </row>
    <row r="123" spans="1:19">
      <c r="A123" s="90"/>
      <c r="B123" s="13" t="s">
        <v>52</v>
      </c>
      <c r="C123" s="13">
        <v>981.1</v>
      </c>
      <c r="D123" s="13">
        <v>1.7270000000000001</v>
      </c>
      <c r="E123" s="13">
        <v>982.827</v>
      </c>
      <c r="F123" s="13">
        <v>20</v>
      </c>
      <c r="G123" s="13">
        <v>962.827</v>
      </c>
      <c r="H123" s="13">
        <v>339.00599999999997</v>
      </c>
      <c r="I123" s="13">
        <v>0</v>
      </c>
      <c r="J123" s="13">
        <v>1301.8330000000001</v>
      </c>
      <c r="K123" s="13">
        <v>11.384</v>
      </c>
      <c r="L123" s="13">
        <v>456.791</v>
      </c>
      <c r="M123" s="13">
        <v>833.65800000000013</v>
      </c>
      <c r="N123" s="41">
        <v>3.4068573763792407</v>
      </c>
      <c r="O123" s="41">
        <v>3.4068573763792407</v>
      </c>
      <c r="P123" s="41">
        <v>2.6914173273396003</v>
      </c>
      <c r="Q123" s="106">
        <v>244.7</v>
      </c>
      <c r="R123" s="8">
        <v>0.79</v>
      </c>
      <c r="S123" s="8"/>
    </row>
    <row r="124" spans="1:19">
      <c r="A124" s="90"/>
      <c r="B124" s="13" t="s">
        <v>53</v>
      </c>
      <c r="C124" s="13">
        <v>1065.5999999999999</v>
      </c>
      <c r="D124" s="13">
        <v>1.7270000000000001</v>
      </c>
      <c r="E124" s="13">
        <v>1067.327</v>
      </c>
      <c r="F124" s="13">
        <v>8</v>
      </c>
      <c r="G124" s="13">
        <v>1059.327</v>
      </c>
      <c r="H124" s="13">
        <v>456.791</v>
      </c>
      <c r="I124" s="13">
        <v>0</v>
      </c>
      <c r="J124" s="13">
        <v>1516.1179999999999</v>
      </c>
      <c r="K124" s="13">
        <v>15.111000000000001</v>
      </c>
      <c r="L124" s="13">
        <v>572.81799999999998</v>
      </c>
      <c r="M124" s="13">
        <v>928.18899999999996</v>
      </c>
      <c r="N124" s="41">
        <v>3.7823512632436835</v>
      </c>
      <c r="O124" s="41">
        <v>3.7823512632436835</v>
      </c>
      <c r="P124" s="41">
        <v>2.9880574979625103</v>
      </c>
      <c r="Q124" s="106">
        <v>245.4</v>
      </c>
      <c r="R124" s="8">
        <v>0.79</v>
      </c>
      <c r="S124" s="8"/>
    </row>
    <row r="125" spans="1:19">
      <c r="A125" s="90"/>
      <c r="B125" s="13" t="s">
        <v>54</v>
      </c>
      <c r="C125" s="13">
        <v>1040.0999999999999</v>
      </c>
      <c r="D125" s="13">
        <v>1.7270000000000001</v>
      </c>
      <c r="E125" s="13">
        <v>1041.827</v>
      </c>
      <c r="F125" s="13">
        <v>13</v>
      </c>
      <c r="G125" s="13">
        <v>1028.827</v>
      </c>
      <c r="H125" s="13">
        <v>572.81799999999998</v>
      </c>
      <c r="I125" s="13">
        <v>0</v>
      </c>
      <c r="J125" s="13">
        <v>1601.645</v>
      </c>
      <c r="K125" s="13">
        <v>11.331</v>
      </c>
      <c r="L125" s="13">
        <v>249.749</v>
      </c>
      <c r="M125" s="13">
        <v>1340.5650000000001</v>
      </c>
      <c r="N125" s="41">
        <v>5.4494512195121949</v>
      </c>
      <c r="O125" s="41">
        <v>5.4494512195121949</v>
      </c>
      <c r="P125" s="41">
        <v>4.3050664634146338</v>
      </c>
      <c r="Q125" s="106">
        <v>246</v>
      </c>
      <c r="R125" s="8">
        <v>0.79</v>
      </c>
      <c r="S125" s="8"/>
    </row>
    <row r="126" spans="1:19">
      <c r="A126" s="38">
        <v>1989</v>
      </c>
      <c r="B126" s="13" t="s">
        <v>51</v>
      </c>
      <c r="C126" s="13">
        <v>803.5</v>
      </c>
      <c r="D126" s="13">
        <v>1.498</v>
      </c>
      <c r="E126" s="13">
        <v>804.99800000000005</v>
      </c>
      <c r="F126" s="13">
        <v>9</v>
      </c>
      <c r="G126" s="13">
        <v>795.99800000000005</v>
      </c>
      <c r="H126" s="13">
        <v>249.749</v>
      </c>
      <c r="I126" s="13">
        <v>0.79073177273999995</v>
      </c>
      <c r="J126" s="13">
        <v>1046.53773177274</v>
      </c>
      <c r="K126" s="13">
        <v>8.0451462855959992</v>
      </c>
      <c r="L126" s="13">
        <v>269.24299999999999</v>
      </c>
      <c r="M126" s="13">
        <v>769.24958548714403</v>
      </c>
      <c r="N126" s="41">
        <v>3.1206879735786774</v>
      </c>
      <c r="O126" s="41">
        <v>3.1206879735786774</v>
      </c>
      <c r="P126" s="41">
        <v>2.4653434991271554</v>
      </c>
      <c r="Q126" s="106">
        <v>246.5</v>
      </c>
      <c r="R126" s="8">
        <v>0.79</v>
      </c>
      <c r="S126" s="8"/>
    </row>
    <row r="127" spans="1:19">
      <c r="A127" s="90"/>
      <c r="B127" s="13" t="s">
        <v>52</v>
      </c>
      <c r="C127" s="13">
        <v>1014.3</v>
      </c>
      <c r="D127" s="13">
        <v>1.498</v>
      </c>
      <c r="E127" s="13">
        <v>1015.798</v>
      </c>
      <c r="F127" s="13">
        <v>11</v>
      </c>
      <c r="G127" s="13">
        <v>1004.798</v>
      </c>
      <c r="H127" s="13">
        <v>269.24299999999999</v>
      </c>
      <c r="I127" s="13">
        <v>0.41474671837200006</v>
      </c>
      <c r="J127" s="13">
        <v>1274.455746718372</v>
      </c>
      <c r="K127" s="13">
        <v>10.899712897416</v>
      </c>
      <c r="L127" s="13">
        <v>454.608</v>
      </c>
      <c r="M127" s="13">
        <v>808.94803382095597</v>
      </c>
      <c r="N127" s="41">
        <v>3.2750932543358542</v>
      </c>
      <c r="O127" s="41">
        <v>3.2750932543358542</v>
      </c>
      <c r="P127" s="41">
        <v>2.5873236709253251</v>
      </c>
      <c r="Q127" s="106">
        <v>247</v>
      </c>
      <c r="R127" s="8">
        <v>0.79</v>
      </c>
      <c r="S127" s="8"/>
    </row>
    <row r="128" spans="1:19">
      <c r="A128" s="90"/>
      <c r="B128" s="13" t="s">
        <v>53</v>
      </c>
      <c r="C128" s="13">
        <v>1176.4000000000001</v>
      </c>
      <c r="D128" s="13">
        <v>1.498</v>
      </c>
      <c r="E128" s="13">
        <v>1177.8980000000001</v>
      </c>
      <c r="F128" s="13">
        <v>13</v>
      </c>
      <c r="G128" s="13">
        <v>1164.8980000000001</v>
      </c>
      <c r="H128" s="13">
        <v>454.608</v>
      </c>
      <c r="I128" s="13">
        <v>0.38441111965200003</v>
      </c>
      <c r="J128" s="13">
        <v>1619.8904111196521</v>
      </c>
      <c r="K128" s="13">
        <v>13.616272376657999</v>
      </c>
      <c r="L128" s="13">
        <v>569.28300000000002</v>
      </c>
      <c r="M128" s="13">
        <v>1036.9911387429941</v>
      </c>
      <c r="N128" s="41">
        <v>4.1864801725595244</v>
      </c>
      <c r="O128" s="41">
        <v>4.1864801725595244</v>
      </c>
      <c r="P128" s="41">
        <v>3.3073193363220246</v>
      </c>
      <c r="Q128" s="106">
        <v>247.7</v>
      </c>
      <c r="R128" s="8">
        <v>0.79</v>
      </c>
      <c r="S128" s="8"/>
    </row>
    <row r="129" spans="1:19">
      <c r="A129" s="90"/>
      <c r="B129" s="13" t="s">
        <v>54</v>
      </c>
      <c r="C129" s="13">
        <v>1180.5999999999999</v>
      </c>
      <c r="D129" s="13">
        <v>1.498</v>
      </c>
      <c r="E129" s="13">
        <v>1182.098</v>
      </c>
      <c r="F129" s="13">
        <v>13</v>
      </c>
      <c r="G129" s="13">
        <v>1169.098</v>
      </c>
      <c r="H129" s="13">
        <v>569.28300000000002</v>
      </c>
      <c r="I129" s="13">
        <v>0.20822434327799999</v>
      </c>
      <c r="J129" s="13">
        <v>1738.5892243432779</v>
      </c>
      <c r="K129" s="13">
        <v>13.186922242158001</v>
      </c>
      <c r="L129" s="13">
        <v>235.93899999999999</v>
      </c>
      <c r="M129" s="13">
        <v>1489.46330210112</v>
      </c>
      <c r="N129" s="41">
        <v>5.9962290744811595</v>
      </c>
      <c r="O129" s="41">
        <v>5.9962290744811595</v>
      </c>
      <c r="P129" s="41">
        <v>4.7370209688401159</v>
      </c>
      <c r="Q129" s="106">
        <v>248.4</v>
      </c>
      <c r="R129" s="8">
        <v>0.79</v>
      </c>
      <c r="S129" s="8"/>
    </row>
    <row r="130" spans="1:19">
      <c r="A130" s="38">
        <v>1990</v>
      </c>
      <c r="B130" s="13" t="s">
        <v>51</v>
      </c>
      <c r="C130" s="13">
        <v>983.4</v>
      </c>
      <c r="D130" s="13">
        <v>1.6479999999999999</v>
      </c>
      <c r="E130" s="13">
        <v>985.048</v>
      </c>
      <c r="F130" s="13">
        <v>11</v>
      </c>
      <c r="G130" s="13">
        <v>974.048</v>
      </c>
      <c r="H130" s="13">
        <v>235.93899999999999</v>
      </c>
      <c r="I130" s="13">
        <v>0.61856622689399998</v>
      </c>
      <c r="J130" s="13">
        <v>1210.6055662268941</v>
      </c>
      <c r="K130" s="13">
        <v>14.221441115658001</v>
      </c>
      <c r="L130" s="13">
        <v>317.899</v>
      </c>
      <c r="M130" s="13">
        <v>878.48512511123613</v>
      </c>
      <c r="N130" s="41">
        <v>3.5289597531543695</v>
      </c>
      <c r="O130" s="41">
        <v>3.5289597531543695</v>
      </c>
      <c r="P130" s="41">
        <v>2.7878782049919519</v>
      </c>
      <c r="Q130" s="106">
        <v>248.93600000000001</v>
      </c>
      <c r="R130" s="8">
        <v>0.79</v>
      </c>
      <c r="S130" s="8"/>
    </row>
    <row r="131" spans="1:19">
      <c r="A131" s="90"/>
      <c r="B131" s="13" t="s">
        <v>52</v>
      </c>
      <c r="C131" s="13">
        <v>1101.7</v>
      </c>
      <c r="D131" s="13">
        <v>1.6479999999999999</v>
      </c>
      <c r="E131" s="13">
        <v>1103.348</v>
      </c>
      <c r="F131" s="13">
        <v>13</v>
      </c>
      <c r="G131" s="13">
        <v>1090.348</v>
      </c>
      <c r="H131" s="13">
        <v>317.899</v>
      </c>
      <c r="I131" s="13">
        <v>0.55022074027200008</v>
      </c>
      <c r="J131" s="13">
        <v>1408.7972207402718</v>
      </c>
      <c r="K131" s="13">
        <v>12.513848940936001</v>
      </c>
      <c r="L131" s="13">
        <v>481.29300000000001</v>
      </c>
      <c r="M131" s="13">
        <v>914.99037179933578</v>
      </c>
      <c r="N131" s="41">
        <v>3.6641972992753051</v>
      </c>
      <c r="O131" s="41">
        <v>3.6641972992753051</v>
      </c>
      <c r="P131" s="41">
        <v>2.8947158664274912</v>
      </c>
      <c r="Q131" s="106">
        <v>249.71100000000001</v>
      </c>
      <c r="R131" s="8">
        <v>0.79</v>
      </c>
      <c r="S131" s="8"/>
    </row>
    <row r="132" spans="1:19">
      <c r="A132" s="90"/>
      <c r="B132" s="13" t="s">
        <v>53</v>
      </c>
      <c r="C132" s="13">
        <v>1222.7</v>
      </c>
      <c r="D132" s="13">
        <v>1.6479999999999999</v>
      </c>
      <c r="E132" s="13">
        <v>1224.348</v>
      </c>
      <c r="F132" s="13">
        <v>14</v>
      </c>
      <c r="G132" s="13">
        <v>1210.348</v>
      </c>
      <c r="H132" s="13">
        <v>481.29300000000001</v>
      </c>
      <c r="I132" s="13">
        <v>0.87178690519199997</v>
      </c>
      <c r="J132" s="13">
        <v>1692.5127869051921</v>
      </c>
      <c r="K132" s="13">
        <v>18.625762194732001</v>
      </c>
      <c r="L132" s="13">
        <v>623.63</v>
      </c>
      <c r="M132" s="13">
        <v>1050.25702471046</v>
      </c>
      <c r="N132" s="41">
        <v>4.1910533917694286</v>
      </c>
      <c r="O132" s="41">
        <v>4.1910533917694286</v>
      </c>
      <c r="P132" s="41">
        <v>3.3109321794978488</v>
      </c>
      <c r="Q132" s="106">
        <v>250.595</v>
      </c>
      <c r="R132" s="8">
        <v>0.79</v>
      </c>
      <c r="S132" s="8"/>
    </row>
    <row r="133" spans="1:19">
      <c r="A133" s="90"/>
      <c r="B133" s="13" t="s">
        <v>54</v>
      </c>
      <c r="C133" s="13">
        <v>1253.2</v>
      </c>
      <c r="D133" s="13">
        <v>1.6479999999999999</v>
      </c>
      <c r="E133" s="13">
        <v>1254.848</v>
      </c>
      <c r="F133" s="13">
        <v>15</v>
      </c>
      <c r="G133" s="13">
        <v>1239.848</v>
      </c>
      <c r="H133" s="13">
        <v>623.63</v>
      </c>
      <c r="I133" s="13">
        <v>0.38956332126600002</v>
      </c>
      <c r="J133" s="13">
        <v>1863.8675633212661</v>
      </c>
      <c r="K133" s="13">
        <v>25.492665889404002</v>
      </c>
      <c r="L133" s="13">
        <v>306.416</v>
      </c>
      <c r="M133" s="13">
        <v>1531.9588974318622</v>
      </c>
      <c r="N133" s="41">
        <v>6.0917238507402605</v>
      </c>
      <c r="O133" s="41">
        <v>6.0917238507402605</v>
      </c>
      <c r="P133" s="41">
        <v>4.8124618420848062</v>
      </c>
      <c r="Q133" s="106">
        <v>251.482</v>
      </c>
      <c r="R133" s="8">
        <v>0.79</v>
      </c>
      <c r="S133" s="8"/>
    </row>
    <row r="134" spans="1:19">
      <c r="A134" s="38">
        <v>1991</v>
      </c>
      <c r="B134" s="13" t="s">
        <v>51</v>
      </c>
      <c r="C134" s="13">
        <v>1017.3</v>
      </c>
      <c r="D134" s="13">
        <v>1.5269999999999999</v>
      </c>
      <c r="E134" s="13">
        <v>1018.827</v>
      </c>
      <c r="F134" s="13">
        <v>12</v>
      </c>
      <c r="G134" s="13">
        <v>1006.827</v>
      </c>
      <c r="H134" s="13">
        <v>306.416</v>
      </c>
      <c r="I134" s="13">
        <v>0.63537426502200001</v>
      </c>
      <c r="J134" s="13">
        <v>1313.8783742650219</v>
      </c>
      <c r="K134" s="13">
        <v>21.224777842800002</v>
      </c>
      <c r="L134" s="13">
        <v>370</v>
      </c>
      <c r="M134" s="13">
        <v>922.65359642222188</v>
      </c>
      <c r="N134" s="41">
        <v>3.6575791309778949</v>
      </c>
      <c r="O134" s="41">
        <v>3.6575791309778949</v>
      </c>
      <c r="P134" s="41">
        <v>2.8894875134725373</v>
      </c>
      <c r="Q134" s="106">
        <v>252.25800000000001</v>
      </c>
      <c r="R134" s="8">
        <v>0.79</v>
      </c>
      <c r="S134" s="8"/>
    </row>
    <row r="135" spans="1:19">
      <c r="A135" s="90"/>
      <c r="B135" s="13" t="s">
        <v>52</v>
      </c>
      <c r="C135" s="13">
        <v>1154.7</v>
      </c>
      <c r="D135" s="13">
        <v>1.5269999999999999</v>
      </c>
      <c r="E135" s="13">
        <v>1156.2270000000001</v>
      </c>
      <c r="F135" s="13">
        <v>14</v>
      </c>
      <c r="G135" s="13">
        <v>1142.2270000000001</v>
      </c>
      <c r="H135" s="13">
        <v>370</v>
      </c>
      <c r="I135" s="13">
        <v>1.1794749746220001</v>
      </c>
      <c r="J135" s="13">
        <v>1513.4064749746221</v>
      </c>
      <c r="K135" s="13">
        <v>23.536445264009998</v>
      </c>
      <c r="L135" s="13">
        <v>503.05700000000002</v>
      </c>
      <c r="M135" s="13">
        <v>986.81302971061211</v>
      </c>
      <c r="N135" s="41">
        <v>3.8994757420508419</v>
      </c>
      <c r="O135" s="41">
        <v>3.8994757420508419</v>
      </c>
      <c r="P135" s="41">
        <v>3.0805858362201652</v>
      </c>
      <c r="Q135" s="106">
        <v>253.06299999999999</v>
      </c>
      <c r="R135" s="8">
        <v>0.79</v>
      </c>
      <c r="S135" s="8"/>
    </row>
    <row r="136" spans="1:19">
      <c r="A136" s="90"/>
      <c r="B136" s="13" t="s">
        <v>53</v>
      </c>
      <c r="C136" s="13">
        <v>1228.8</v>
      </c>
      <c r="D136" s="13">
        <v>1.5269999999999999</v>
      </c>
      <c r="E136" s="13">
        <v>1230.327</v>
      </c>
      <c r="F136" s="13">
        <v>15</v>
      </c>
      <c r="G136" s="13">
        <v>1215.327</v>
      </c>
      <c r="H136" s="13">
        <v>503.05700000000002</v>
      </c>
      <c r="I136" s="13">
        <v>0.98076577989599989</v>
      </c>
      <c r="J136" s="13">
        <v>1719.3647657798961</v>
      </c>
      <c r="K136" s="13">
        <v>30.537570755286005</v>
      </c>
      <c r="L136" s="13">
        <v>667.21600000000001</v>
      </c>
      <c r="M136" s="13">
        <v>1021.6111950246101</v>
      </c>
      <c r="N136" s="41">
        <v>4.0226456205564158</v>
      </c>
      <c r="O136" s="41">
        <v>4.0226456205564158</v>
      </c>
      <c r="P136" s="41">
        <v>3.1778900402395687</v>
      </c>
      <c r="Q136" s="106">
        <v>253.965</v>
      </c>
      <c r="R136" s="8">
        <v>0.79</v>
      </c>
      <c r="S136" s="8"/>
    </row>
    <row r="137" spans="1:19">
      <c r="A137" s="90"/>
      <c r="B137" s="13" t="s">
        <v>54</v>
      </c>
      <c r="C137" s="13">
        <v>1251.0999999999999</v>
      </c>
      <c r="D137" s="13">
        <v>1.5269999999999999</v>
      </c>
      <c r="E137" s="13">
        <v>1252.627</v>
      </c>
      <c r="F137" s="13">
        <v>15</v>
      </c>
      <c r="G137" s="13">
        <v>1237.627</v>
      </c>
      <c r="H137" s="13">
        <v>667.21600000000001</v>
      </c>
      <c r="I137" s="13">
        <v>0.76460700204000009</v>
      </c>
      <c r="J137" s="13">
        <v>1905.6076070020399</v>
      </c>
      <c r="K137" s="13">
        <v>46.74446798868</v>
      </c>
      <c r="L137" s="13">
        <v>264.13200000000001</v>
      </c>
      <c r="M137" s="13">
        <v>1594.73113901336</v>
      </c>
      <c r="N137" s="41">
        <v>6.2578968313354126</v>
      </c>
      <c r="O137" s="41">
        <v>6.2578968313354126</v>
      </c>
      <c r="P137" s="41">
        <v>4.9437384967549765</v>
      </c>
      <c r="Q137" s="106">
        <v>254.83500000000001</v>
      </c>
      <c r="R137" s="8">
        <v>0.79</v>
      </c>
      <c r="S137" s="8"/>
    </row>
    <row r="138" spans="1:19">
      <c r="A138" s="38">
        <v>1992</v>
      </c>
      <c r="B138" s="13" t="s">
        <v>51</v>
      </c>
      <c r="C138" s="13">
        <v>1055.9000000000001</v>
      </c>
      <c r="D138" s="13">
        <v>1</v>
      </c>
      <c r="E138" s="13">
        <v>1056.9000000000001</v>
      </c>
      <c r="F138" s="13">
        <v>13</v>
      </c>
      <c r="G138" s="13">
        <v>1043.9000000000001</v>
      </c>
      <c r="H138" s="13">
        <v>264.13200000000001</v>
      </c>
      <c r="I138" s="13">
        <v>0.40194006917399999</v>
      </c>
      <c r="J138" s="13">
        <v>1308.4339400691742</v>
      </c>
      <c r="K138" s="13">
        <v>39.676008932280006</v>
      </c>
      <c r="L138" s="13">
        <v>392</v>
      </c>
      <c r="M138" s="13">
        <v>876.75793113689429</v>
      </c>
      <c r="N138" s="41">
        <v>3.4303966630940557</v>
      </c>
      <c r="O138" s="41">
        <v>3.4303966630940557</v>
      </c>
      <c r="P138" s="41">
        <v>2.710013363844304</v>
      </c>
      <c r="Q138" s="106">
        <v>255.58500000000001</v>
      </c>
      <c r="R138" s="8">
        <v>0.79</v>
      </c>
      <c r="S138" s="8"/>
    </row>
    <row r="139" spans="1:19">
      <c r="A139" s="90"/>
      <c r="B139" s="13" t="s">
        <v>52</v>
      </c>
      <c r="C139" s="13">
        <v>1194.4000000000001</v>
      </c>
      <c r="D139" s="13">
        <v>2</v>
      </c>
      <c r="E139" s="13">
        <v>1196.4000000000001</v>
      </c>
      <c r="F139" s="13">
        <v>14</v>
      </c>
      <c r="G139" s="13">
        <v>1182.4000000000001</v>
      </c>
      <c r="H139" s="13">
        <v>392</v>
      </c>
      <c r="I139" s="13">
        <v>0.67033516069800003</v>
      </c>
      <c r="J139" s="13">
        <v>1575.0703351606981</v>
      </c>
      <c r="K139" s="13">
        <v>41.446532041992</v>
      </c>
      <c r="L139" s="13">
        <v>580</v>
      </c>
      <c r="M139" s="13">
        <v>953.62380311870606</v>
      </c>
      <c r="N139" s="41">
        <v>3.7187159641033776</v>
      </c>
      <c r="O139" s="41">
        <v>3.7187159641033776</v>
      </c>
      <c r="P139" s="41">
        <v>2.9377856116416683</v>
      </c>
      <c r="Q139" s="106">
        <v>256.43900000000002</v>
      </c>
      <c r="R139" s="8">
        <v>0.79</v>
      </c>
      <c r="S139" s="8"/>
    </row>
    <row r="140" spans="1:19">
      <c r="A140" s="90"/>
      <c r="B140" s="13" t="s">
        <v>53</v>
      </c>
      <c r="C140" s="13">
        <v>1294.9000000000001</v>
      </c>
      <c r="D140" s="13">
        <v>2</v>
      </c>
      <c r="E140" s="13">
        <v>1296.9000000000001</v>
      </c>
      <c r="F140" s="13">
        <v>15</v>
      </c>
      <c r="G140" s="13">
        <v>1281.9000000000001</v>
      </c>
      <c r="H140" s="13">
        <v>580</v>
      </c>
      <c r="I140" s="13">
        <v>0.45757811458800007</v>
      </c>
      <c r="J140" s="13">
        <v>1862.357578114588</v>
      </c>
      <c r="K140" s="13">
        <v>52.219924508052003</v>
      </c>
      <c r="L140" s="13">
        <v>734</v>
      </c>
      <c r="M140" s="13">
        <v>1076.1376536065359</v>
      </c>
      <c r="N140" s="41">
        <v>4.1810263713120985</v>
      </c>
      <c r="O140" s="41">
        <v>4.1810263713120985</v>
      </c>
      <c r="P140" s="41">
        <v>3.303010833336558</v>
      </c>
      <c r="Q140" s="106">
        <v>257.38600000000002</v>
      </c>
      <c r="R140" s="8">
        <v>0.79</v>
      </c>
      <c r="S140" s="8"/>
    </row>
    <row r="141" spans="1:19">
      <c r="A141" s="90"/>
      <c r="B141" s="13" t="s">
        <v>54</v>
      </c>
      <c r="C141" s="13">
        <v>1283.8</v>
      </c>
      <c r="D141" s="13">
        <v>2</v>
      </c>
      <c r="E141" s="13">
        <v>1285.8</v>
      </c>
      <c r="F141" s="13">
        <v>15</v>
      </c>
      <c r="G141" s="13">
        <v>1270.8</v>
      </c>
      <c r="H141" s="13">
        <v>734</v>
      </c>
      <c r="I141" s="13">
        <v>0.65481682644000005</v>
      </c>
      <c r="J141" s="13">
        <v>2005.45481682644</v>
      </c>
      <c r="K141" s="13">
        <v>68.526256807512013</v>
      </c>
      <c r="L141" s="13">
        <v>272</v>
      </c>
      <c r="M141" s="13">
        <v>1664.928560018928</v>
      </c>
      <c r="N141" s="41">
        <v>6.4462904556694092</v>
      </c>
      <c r="O141" s="41">
        <v>6.4462904556694092</v>
      </c>
      <c r="P141" s="41">
        <v>5.0925694599788338</v>
      </c>
      <c r="Q141" s="106">
        <v>258.27699999999999</v>
      </c>
      <c r="R141" s="8">
        <v>0.79</v>
      </c>
      <c r="S141" s="8"/>
    </row>
    <row r="142" spans="1:19">
      <c r="A142" s="38">
        <v>1993</v>
      </c>
      <c r="B142" s="13" t="s">
        <v>51</v>
      </c>
      <c r="C142" s="13">
        <v>1059.7</v>
      </c>
      <c r="D142" s="13">
        <v>2</v>
      </c>
      <c r="E142" s="13">
        <v>1061.7</v>
      </c>
      <c r="F142" s="13">
        <v>13</v>
      </c>
      <c r="G142" s="13">
        <v>1048.7</v>
      </c>
      <c r="H142" s="13">
        <v>272</v>
      </c>
      <c r="I142" s="13">
        <v>1.1548824162119999</v>
      </c>
      <c r="J142" s="13">
        <v>1321.8548824162121</v>
      </c>
      <c r="K142" s="13">
        <v>47.800104936318007</v>
      </c>
      <c r="L142" s="13">
        <v>359.16300000000001</v>
      </c>
      <c r="M142" s="13">
        <v>914.89177747989413</v>
      </c>
      <c r="N142" s="41">
        <v>3.5318688594377456</v>
      </c>
      <c r="O142" s="41">
        <v>3.5318688594377456</v>
      </c>
      <c r="P142" s="41">
        <v>2.7901763989558193</v>
      </c>
      <c r="Q142" s="106">
        <v>259.03899999999999</v>
      </c>
      <c r="R142" s="8">
        <v>0.79</v>
      </c>
      <c r="S142" s="8"/>
    </row>
    <row r="143" spans="1:19">
      <c r="A143" s="90"/>
      <c r="B143" s="13" t="s">
        <v>52</v>
      </c>
      <c r="C143" s="13">
        <v>1217.3</v>
      </c>
      <c r="D143" s="13">
        <v>2</v>
      </c>
      <c r="E143" s="13">
        <v>1219.3</v>
      </c>
      <c r="F143" s="13">
        <v>15</v>
      </c>
      <c r="G143" s="13">
        <v>1205</v>
      </c>
      <c r="H143" s="13">
        <v>359.16300000000001</v>
      </c>
      <c r="I143" s="13">
        <v>0.85729372016399996</v>
      </c>
      <c r="J143" s="13">
        <v>1565.0202937201641</v>
      </c>
      <c r="K143" s="13">
        <v>45.901160390484009</v>
      </c>
      <c r="L143" s="13">
        <v>556.149</v>
      </c>
      <c r="M143" s="13">
        <v>962.97013332968004</v>
      </c>
      <c r="N143" s="41">
        <v>3.7062115928724606</v>
      </c>
      <c r="O143" s="41">
        <v>3.7062115928724606</v>
      </c>
      <c r="P143" s="41">
        <v>2.9279071583692442</v>
      </c>
      <c r="Q143" s="106">
        <v>259.82600000000002</v>
      </c>
      <c r="R143" s="8">
        <v>0.79</v>
      </c>
      <c r="S143" s="8"/>
    </row>
    <row r="144" spans="1:19">
      <c r="A144" s="90"/>
      <c r="B144" s="13" t="s">
        <v>53</v>
      </c>
      <c r="C144" s="13">
        <v>1282.2</v>
      </c>
      <c r="D144" s="13">
        <v>2</v>
      </c>
      <c r="E144" s="13">
        <v>1284.2</v>
      </c>
      <c r="F144" s="13">
        <v>16</v>
      </c>
      <c r="G144" s="13">
        <v>1269</v>
      </c>
      <c r="H144" s="13">
        <v>556.149</v>
      </c>
      <c r="I144" s="13">
        <v>1.0786113134999999</v>
      </c>
      <c r="J144" s="13">
        <v>1826.2276113134999</v>
      </c>
      <c r="K144" s="13">
        <v>82.516620468239992</v>
      </c>
      <c r="L144" s="13">
        <v>713.79399999999998</v>
      </c>
      <c r="M144" s="13">
        <v>1029.91699084526</v>
      </c>
      <c r="N144" s="41">
        <v>3.9503708694019499</v>
      </c>
      <c r="O144" s="41">
        <v>3.9503708694019499</v>
      </c>
      <c r="P144" s="41">
        <v>3.1207929868275404</v>
      </c>
      <c r="Q144" s="106">
        <v>260.714</v>
      </c>
      <c r="R144" s="8">
        <v>0.79</v>
      </c>
      <c r="S144" s="8"/>
    </row>
    <row r="145" spans="1:19">
      <c r="A145" s="90"/>
      <c r="B145" s="13" t="s">
        <v>54</v>
      </c>
      <c r="C145" s="13">
        <v>1288.5</v>
      </c>
      <c r="D145" s="13">
        <v>2</v>
      </c>
      <c r="E145" s="13">
        <v>1290.5</v>
      </c>
      <c r="F145" s="13">
        <v>16</v>
      </c>
      <c r="G145" s="13">
        <v>1275</v>
      </c>
      <c r="H145" s="13">
        <v>713.79399999999998</v>
      </c>
      <c r="I145" s="13">
        <v>1.2962207326319999</v>
      </c>
      <c r="J145" s="13">
        <v>1990.0902207326319</v>
      </c>
      <c r="K145" s="13">
        <v>67.486318973136008</v>
      </c>
      <c r="L145" s="13">
        <v>249.053</v>
      </c>
      <c r="M145" s="13">
        <v>1673.5509017594959</v>
      </c>
      <c r="N145" s="41">
        <v>6.3986621974616256</v>
      </c>
      <c r="O145" s="41">
        <v>6.3986621974616256</v>
      </c>
      <c r="P145" s="41">
        <v>5.0549431359946846</v>
      </c>
      <c r="Q145" s="106">
        <v>261.54700000000003</v>
      </c>
      <c r="R145" s="8">
        <v>0.79</v>
      </c>
      <c r="S145" s="8"/>
    </row>
    <row r="146" spans="1:19">
      <c r="A146" s="38">
        <v>1994</v>
      </c>
      <c r="B146" s="13" t="s">
        <v>51</v>
      </c>
      <c r="C146" s="13">
        <v>1090.7</v>
      </c>
      <c r="D146" s="13">
        <v>1</v>
      </c>
      <c r="E146" s="13">
        <v>1091.7</v>
      </c>
      <c r="F146" s="13">
        <v>13</v>
      </c>
      <c r="G146" s="13">
        <v>1078.7</v>
      </c>
      <c r="H146" s="13">
        <v>249.053</v>
      </c>
      <c r="I146" s="13">
        <v>0.72092682635399996</v>
      </c>
      <c r="J146" s="13">
        <v>1328.473926826354</v>
      </c>
      <c r="K146" s="13">
        <v>59.875994693844007</v>
      </c>
      <c r="L146" s="13">
        <v>346.50900000000001</v>
      </c>
      <c r="M146" s="13">
        <v>922.08893213251008</v>
      </c>
      <c r="N146" s="41">
        <v>3.5160683780076649</v>
      </c>
      <c r="O146" s="41">
        <v>3.5160683780076649</v>
      </c>
      <c r="P146" s="41">
        <v>2.7776940186260553</v>
      </c>
      <c r="Q146" s="106">
        <v>262.25</v>
      </c>
      <c r="R146" s="8">
        <v>0.79</v>
      </c>
      <c r="S146" s="8"/>
    </row>
    <row r="147" spans="1:19">
      <c r="A147" s="90"/>
      <c r="B147" s="13" t="s">
        <v>52</v>
      </c>
      <c r="C147" s="13">
        <v>1254.0999999999999</v>
      </c>
      <c r="D147" s="13">
        <v>2</v>
      </c>
      <c r="E147" s="13">
        <v>1256.0999999999999</v>
      </c>
      <c r="F147" s="13">
        <v>15</v>
      </c>
      <c r="G147" s="13">
        <v>1240</v>
      </c>
      <c r="H147" s="13">
        <v>346.50900000000001</v>
      </c>
      <c r="I147" s="13">
        <v>0.61366314756600004</v>
      </c>
      <c r="J147" s="13">
        <v>1587.1226631475661</v>
      </c>
      <c r="K147" s="13">
        <v>66.544652164409996</v>
      </c>
      <c r="L147" s="13">
        <v>539.23299999999995</v>
      </c>
      <c r="M147" s="13">
        <v>981.34501098315616</v>
      </c>
      <c r="N147" s="41">
        <v>3.7310661203830744</v>
      </c>
      <c r="O147" s="41">
        <v>3.7310661203830744</v>
      </c>
      <c r="P147" s="41">
        <v>2.9475422351026288</v>
      </c>
      <c r="Q147" s="106">
        <v>263.02</v>
      </c>
      <c r="R147" s="8">
        <v>0.79</v>
      </c>
      <c r="S147" s="8"/>
    </row>
    <row r="148" spans="1:19">
      <c r="A148" s="90"/>
      <c r="B148" s="13" t="s">
        <v>53</v>
      </c>
      <c r="C148" s="13">
        <v>1336.9</v>
      </c>
      <c r="D148" s="13">
        <v>2</v>
      </c>
      <c r="E148" s="13">
        <v>1338.9</v>
      </c>
      <c r="F148" s="13">
        <v>16</v>
      </c>
      <c r="G148" s="13">
        <v>1322</v>
      </c>
      <c r="H148" s="13">
        <v>539.23299999999995</v>
      </c>
      <c r="I148" s="13">
        <v>0.76121849802600006</v>
      </c>
      <c r="J148" s="13">
        <v>1861.9942184980259</v>
      </c>
      <c r="K148" s="13">
        <v>60.836678571942002</v>
      </c>
      <c r="L148" s="13">
        <v>648.58799999999997</v>
      </c>
      <c r="M148" s="13">
        <v>1152.569539926084</v>
      </c>
      <c r="N148" s="41">
        <v>4.3679445936487058</v>
      </c>
      <c r="O148" s="41">
        <v>4.3679445936487058</v>
      </c>
      <c r="P148" s="41">
        <v>3.4506762289824779</v>
      </c>
      <c r="Q148" s="106">
        <v>263.87</v>
      </c>
      <c r="R148" s="8">
        <v>0.79</v>
      </c>
      <c r="S148" s="8"/>
    </row>
    <row r="149" spans="1:19">
      <c r="A149" s="90"/>
      <c r="B149" s="13" t="s">
        <v>54</v>
      </c>
      <c r="C149" s="13">
        <v>1310.5</v>
      </c>
      <c r="D149" s="13">
        <v>2</v>
      </c>
      <c r="E149" s="13">
        <v>1312.5</v>
      </c>
      <c r="F149" s="13">
        <v>16</v>
      </c>
      <c r="G149" s="13">
        <v>1296.5</v>
      </c>
      <c r="H149" s="13">
        <v>648.58799999999997</v>
      </c>
      <c r="I149" s="13">
        <v>1.13310956934</v>
      </c>
      <c r="J149" s="13">
        <v>1946.2211095693399</v>
      </c>
      <c r="K149" s="13">
        <v>93.166864954001994</v>
      </c>
      <c r="L149" s="13">
        <v>254.44300000000001</v>
      </c>
      <c r="M149" s="13">
        <v>1598.6112446153379</v>
      </c>
      <c r="N149" s="41">
        <v>6.0398342310858402</v>
      </c>
      <c r="O149" s="41">
        <v>6.0398342310858402</v>
      </c>
      <c r="P149" s="41">
        <v>4.7714690425578139</v>
      </c>
      <c r="Q149" s="106">
        <v>264.678</v>
      </c>
      <c r="R149" s="8">
        <v>0.79</v>
      </c>
      <c r="S149" s="8"/>
    </row>
    <row r="150" spans="1:19">
      <c r="A150" s="38">
        <v>1995</v>
      </c>
      <c r="B150" s="13" t="s">
        <v>51</v>
      </c>
      <c r="C150" s="13">
        <v>1196.0999999999999</v>
      </c>
      <c r="D150" s="13">
        <v>1</v>
      </c>
      <c r="E150" s="13">
        <v>1197.0999999999999</v>
      </c>
      <c r="F150" s="13">
        <v>15</v>
      </c>
      <c r="G150" s="13">
        <v>1182.0999999999999</v>
      </c>
      <c r="H150" s="13">
        <v>254.44300000000001</v>
      </c>
      <c r="I150" s="13">
        <v>0.65811714557400003</v>
      </c>
      <c r="J150" s="13">
        <v>1437.2011171455738</v>
      </c>
      <c r="K150" s="13">
        <v>59.073840774522004</v>
      </c>
      <c r="L150" s="13">
        <v>432.06900000000002</v>
      </c>
      <c r="M150" s="13">
        <v>946.05827637105176</v>
      </c>
      <c r="N150" s="41">
        <v>3.5648118090156746</v>
      </c>
      <c r="O150" s="41">
        <v>3.5648118090156746</v>
      </c>
      <c r="P150" s="41">
        <v>2.8162013291223831</v>
      </c>
      <c r="Q150" s="106">
        <v>265.38799999999998</v>
      </c>
      <c r="R150" s="8">
        <v>0.79</v>
      </c>
      <c r="S150" s="14"/>
    </row>
    <row r="151" spans="1:19">
      <c r="A151" s="90"/>
      <c r="B151" s="13" t="s">
        <v>52</v>
      </c>
      <c r="C151" s="13">
        <v>1297.4000000000001</v>
      </c>
      <c r="D151" s="13">
        <v>1</v>
      </c>
      <c r="E151" s="13">
        <v>1298.4000000000001</v>
      </c>
      <c r="F151" s="13">
        <v>16</v>
      </c>
      <c r="G151" s="13">
        <v>1282.4000000000001</v>
      </c>
      <c r="H151" s="13">
        <v>432.06900000000002</v>
      </c>
      <c r="I151" s="13">
        <v>0.56709491705999993</v>
      </c>
      <c r="J151" s="13">
        <v>1715.0360949170602</v>
      </c>
      <c r="K151" s="13">
        <v>82.741652849645988</v>
      </c>
      <c r="L151" s="13">
        <v>598.79</v>
      </c>
      <c r="M151" s="13">
        <v>1033.5044420674142</v>
      </c>
      <c r="N151" s="41">
        <v>3.8832820151175471</v>
      </c>
      <c r="O151" s="41">
        <v>3.8832820151175471</v>
      </c>
      <c r="P151" s="41">
        <v>3.0677927919428623</v>
      </c>
      <c r="Q151" s="106">
        <v>266.142</v>
      </c>
      <c r="R151" s="8">
        <v>0.79</v>
      </c>
      <c r="S151" s="14"/>
    </row>
    <row r="152" spans="1:19">
      <c r="A152" s="90"/>
      <c r="B152" s="13" t="s">
        <v>53</v>
      </c>
      <c r="C152" s="13">
        <v>1288.8</v>
      </c>
      <c r="D152" s="13">
        <v>1</v>
      </c>
      <c r="E152" s="13">
        <v>1289.8</v>
      </c>
      <c r="F152" s="13">
        <v>16</v>
      </c>
      <c r="G152" s="13">
        <v>1273.8</v>
      </c>
      <c r="H152" s="13">
        <v>598.79</v>
      </c>
      <c r="I152" s="13">
        <v>1.3197153892860001</v>
      </c>
      <c r="J152" s="13">
        <v>1873.909715389286</v>
      </c>
      <c r="K152" s="13">
        <v>90.208398916565997</v>
      </c>
      <c r="L152" s="13">
        <v>686.03499999999997</v>
      </c>
      <c r="M152" s="13">
        <v>1097.6663164727202</v>
      </c>
      <c r="N152" s="41">
        <v>4.1111097995232964</v>
      </c>
      <c r="O152" s="41">
        <v>4.1111097995232964</v>
      </c>
      <c r="P152" s="41">
        <v>3.2477767416234045</v>
      </c>
      <c r="Q152" s="106">
        <v>267</v>
      </c>
      <c r="R152" s="8">
        <v>0.79</v>
      </c>
      <c r="S152" s="14"/>
    </row>
    <row r="153" spans="1:19">
      <c r="A153" s="90"/>
      <c r="B153" s="13" t="s">
        <v>54</v>
      </c>
      <c r="C153" s="13">
        <v>1346.5</v>
      </c>
      <c r="D153" s="13">
        <v>1</v>
      </c>
      <c r="E153" s="13">
        <v>1347.5</v>
      </c>
      <c r="F153" s="13">
        <v>17</v>
      </c>
      <c r="G153" s="13">
        <v>1330.5</v>
      </c>
      <c r="H153" s="13">
        <v>686.03499999999997</v>
      </c>
      <c r="I153" s="13">
        <v>0.75672106914600012</v>
      </c>
      <c r="J153" s="13">
        <v>2017.2917210691458</v>
      </c>
      <c r="K153" s="13">
        <v>115.98883632025199</v>
      </c>
      <c r="L153" s="13">
        <v>271.33199999999999</v>
      </c>
      <c r="M153" s="13">
        <v>1629.9708847488937</v>
      </c>
      <c r="N153" s="41">
        <v>6.0860685712377487</v>
      </c>
      <c r="O153" s="41">
        <v>6.0860685712377487</v>
      </c>
      <c r="P153" s="41">
        <v>4.807994171277822</v>
      </c>
      <c r="Q153" s="106">
        <v>267.82</v>
      </c>
      <c r="R153" s="8">
        <v>0.79</v>
      </c>
      <c r="S153" s="14"/>
    </row>
    <row r="154" spans="1:19">
      <c r="A154" s="38">
        <v>1996</v>
      </c>
      <c r="B154" s="13" t="s">
        <v>51</v>
      </c>
      <c r="C154" s="13">
        <v>1269.9000000000001</v>
      </c>
      <c r="D154" s="13">
        <v>1</v>
      </c>
      <c r="E154" s="13">
        <v>1270.9000000000001</v>
      </c>
      <c r="F154" s="13">
        <v>16</v>
      </c>
      <c r="G154" s="13">
        <v>1254.9000000000001</v>
      </c>
      <c r="H154" s="13">
        <v>271.33199999999999</v>
      </c>
      <c r="I154" s="13">
        <v>0.22137932275200001</v>
      </c>
      <c r="J154" s="13">
        <v>1526.453379322752</v>
      </c>
      <c r="K154" s="13">
        <v>95.841181671102007</v>
      </c>
      <c r="L154" s="13">
        <v>445.363</v>
      </c>
      <c r="M154" s="13">
        <v>985.24919765164998</v>
      </c>
      <c r="N154" s="41">
        <v>3.6696346476799619</v>
      </c>
      <c r="O154" s="41">
        <v>3.6696346476799619</v>
      </c>
      <c r="P154" s="41">
        <v>2.8990113716671702</v>
      </c>
      <c r="Q154" s="106">
        <v>268.48700000000002</v>
      </c>
      <c r="R154" s="8">
        <v>0.79</v>
      </c>
      <c r="S154" s="14"/>
    </row>
    <row r="155" spans="1:19">
      <c r="A155" s="90"/>
      <c r="B155" s="13" t="s">
        <v>52</v>
      </c>
      <c r="C155" s="13">
        <v>1377.9</v>
      </c>
      <c r="D155" s="13">
        <v>1</v>
      </c>
      <c r="E155" s="13">
        <v>1378.9</v>
      </c>
      <c r="F155" s="13">
        <v>17</v>
      </c>
      <c r="G155" s="13">
        <v>1361.9</v>
      </c>
      <c r="H155" s="13">
        <v>445.363</v>
      </c>
      <c r="I155" s="13">
        <v>0.142504561458</v>
      </c>
      <c r="J155" s="13">
        <v>1807.4055045614582</v>
      </c>
      <c r="K155" s="13">
        <v>92.964008865294005</v>
      </c>
      <c r="L155" s="13">
        <v>679.73900000000003</v>
      </c>
      <c r="M155" s="13">
        <v>1034.7024956961641</v>
      </c>
      <c r="N155" s="41">
        <v>3.8428919324205451</v>
      </c>
      <c r="O155" s="41">
        <v>3.8428919324205451</v>
      </c>
      <c r="P155" s="41">
        <v>3.0358846266122308</v>
      </c>
      <c r="Q155" s="106">
        <v>269.25099999999998</v>
      </c>
      <c r="R155" s="8">
        <v>0.79</v>
      </c>
      <c r="S155" s="14"/>
    </row>
    <row r="156" spans="1:19">
      <c r="A156" s="90"/>
      <c r="B156" s="13" t="s">
        <v>53</v>
      </c>
      <c r="C156" s="13">
        <v>1415</v>
      </c>
      <c r="D156" s="13">
        <v>1</v>
      </c>
      <c r="E156" s="13">
        <v>1416</v>
      </c>
      <c r="F156" s="13">
        <v>18</v>
      </c>
      <c r="G156" s="13">
        <v>1398</v>
      </c>
      <c r="H156" s="13">
        <v>679.73900000000003</v>
      </c>
      <c r="I156" s="13">
        <v>0.39634253391599999</v>
      </c>
      <c r="J156" s="13">
        <v>2078.1353425339162</v>
      </c>
      <c r="K156" s="13">
        <v>123.97076727462</v>
      </c>
      <c r="L156" s="13">
        <v>721.02099999999996</v>
      </c>
      <c r="M156" s="13">
        <v>1233.1435752592961</v>
      </c>
      <c r="N156" s="41">
        <v>4.565034262495173</v>
      </c>
      <c r="O156" s="41">
        <v>4.565034262495173</v>
      </c>
      <c r="P156" s="41">
        <v>3.606377067371187</v>
      </c>
      <c r="Q156" s="106">
        <v>270.12799999999999</v>
      </c>
      <c r="R156" s="8">
        <v>0.79</v>
      </c>
      <c r="S156" s="14"/>
    </row>
    <row r="157" spans="1:19">
      <c r="A157" s="90"/>
      <c r="B157" s="13" t="s">
        <v>54</v>
      </c>
      <c r="C157" s="13">
        <v>1402.8</v>
      </c>
      <c r="D157" s="13">
        <v>1</v>
      </c>
      <c r="E157" s="13">
        <v>1403.8</v>
      </c>
      <c r="F157" s="13">
        <v>18</v>
      </c>
      <c r="G157" s="13">
        <v>1385.8</v>
      </c>
      <c r="H157" s="13">
        <v>721.02099999999996</v>
      </c>
      <c r="I157" s="13">
        <v>0.19393398347400001</v>
      </c>
      <c r="J157" s="13">
        <v>2107.0149339834738</v>
      </c>
      <c r="K157" s="13">
        <v>125.01779076410399</v>
      </c>
      <c r="L157" s="13">
        <v>327.95100000000002</v>
      </c>
      <c r="M157" s="13">
        <v>1654.0461432193697</v>
      </c>
      <c r="N157" s="41">
        <v>6.103694009097608</v>
      </c>
      <c r="O157" s="41">
        <v>6.103694009097608</v>
      </c>
      <c r="P157" s="41">
        <v>4.8219182671871108</v>
      </c>
      <c r="Q157" s="106">
        <v>270.99099999999999</v>
      </c>
      <c r="R157" s="8">
        <v>0.79</v>
      </c>
      <c r="S157" s="14"/>
    </row>
    <row r="158" spans="1:19">
      <c r="A158" s="38">
        <v>1997</v>
      </c>
      <c r="B158" s="13" t="s">
        <v>51</v>
      </c>
      <c r="C158" s="13">
        <v>1235.7</v>
      </c>
      <c r="D158" s="13">
        <v>1</v>
      </c>
      <c r="E158" s="13">
        <v>1236.7</v>
      </c>
      <c r="F158" s="13">
        <v>16</v>
      </c>
      <c r="G158" s="13">
        <v>1220.7</v>
      </c>
      <c r="H158" s="13">
        <v>327.95100000000002</v>
      </c>
      <c r="I158" s="13">
        <v>0.24525096976800001</v>
      </c>
      <c r="J158" s="13">
        <v>1548.8962509697681</v>
      </c>
      <c r="K158" s="13">
        <v>128.94254262414</v>
      </c>
      <c r="L158" s="13">
        <v>496.48200000000003</v>
      </c>
      <c r="M158" s="13">
        <v>923.47170834562803</v>
      </c>
      <c r="N158" s="41">
        <v>3.3987527404157682</v>
      </c>
      <c r="O158" s="41">
        <v>3.3987527404157682</v>
      </c>
      <c r="P158" s="41">
        <v>2.685014664928457</v>
      </c>
      <c r="Q158" s="106">
        <v>271.709</v>
      </c>
      <c r="R158" s="8">
        <v>0.79</v>
      </c>
      <c r="S158" s="77"/>
    </row>
    <row r="159" spans="1:19">
      <c r="A159" s="90"/>
      <c r="B159" s="13" t="s">
        <v>52</v>
      </c>
      <c r="C159" s="13">
        <v>1404</v>
      </c>
      <c r="D159" s="13">
        <v>1</v>
      </c>
      <c r="E159" s="13">
        <v>1405</v>
      </c>
      <c r="F159" s="13">
        <v>18</v>
      </c>
      <c r="G159" s="13">
        <v>1387</v>
      </c>
      <c r="H159" s="13">
        <v>496.48200000000003</v>
      </c>
      <c r="I159" s="13">
        <v>7.9509692430000001E-2</v>
      </c>
      <c r="J159" s="13">
        <v>1883.56150969243</v>
      </c>
      <c r="K159" s="13">
        <v>150.32594963370602</v>
      </c>
      <c r="L159" s="13">
        <v>667.85</v>
      </c>
      <c r="M159" s="13">
        <v>1065.385560058724</v>
      </c>
      <c r="N159" s="41">
        <v>3.9098583053823628</v>
      </c>
      <c r="O159" s="41">
        <v>3.9098583053823628</v>
      </c>
      <c r="P159" s="41">
        <v>3.0887880612520666</v>
      </c>
      <c r="Q159" s="106">
        <v>272.48700000000002</v>
      </c>
      <c r="R159" s="8">
        <v>0.79</v>
      </c>
      <c r="S159" s="77"/>
    </row>
    <row r="160" spans="1:19">
      <c r="A160" s="90"/>
      <c r="B160" s="13" t="s">
        <v>53</v>
      </c>
      <c r="C160" s="13">
        <v>1410.6</v>
      </c>
      <c r="D160" s="13">
        <v>1</v>
      </c>
      <c r="E160" s="13">
        <v>1411.6</v>
      </c>
      <c r="F160" s="13">
        <v>18</v>
      </c>
      <c r="G160" s="13">
        <v>1393.6</v>
      </c>
      <c r="H160" s="13">
        <v>667.85</v>
      </c>
      <c r="I160" s="13">
        <v>0.69044351796000003</v>
      </c>
      <c r="J160" s="13">
        <v>2062.1404435179597</v>
      </c>
      <c r="K160" s="13">
        <v>163.10314949103002</v>
      </c>
      <c r="L160" s="13">
        <v>770.70600000000002</v>
      </c>
      <c r="M160" s="13">
        <v>1128.3312940269298</v>
      </c>
      <c r="N160" s="41">
        <v>4.1271705872794993</v>
      </c>
      <c r="O160" s="41">
        <v>4.1271705872794993</v>
      </c>
      <c r="P160" s="41">
        <v>3.2604647639508046</v>
      </c>
      <c r="Q160" s="106">
        <v>273.39100000000002</v>
      </c>
      <c r="R160" s="8">
        <v>0.79</v>
      </c>
      <c r="S160" s="77"/>
    </row>
    <row r="161" spans="1:19">
      <c r="A161" s="90"/>
      <c r="B161" s="13" t="s">
        <v>54</v>
      </c>
      <c r="C161" s="13">
        <v>1427.6</v>
      </c>
      <c r="D161" s="13">
        <v>1</v>
      </c>
      <c r="E161" s="13">
        <v>1428.6</v>
      </c>
      <c r="F161" s="13">
        <v>18</v>
      </c>
      <c r="G161" s="13">
        <v>1410</v>
      </c>
      <c r="H161" s="13">
        <v>770.70600000000002</v>
      </c>
      <c r="I161" s="13">
        <v>0.48996401176800003</v>
      </c>
      <c r="J161" s="13">
        <v>2181.195964011768</v>
      </c>
      <c r="K161" s="13">
        <v>163.47037999143603</v>
      </c>
      <c r="L161" s="13">
        <v>415.053</v>
      </c>
      <c r="M161" s="13">
        <v>1602.6725840203319</v>
      </c>
      <c r="N161" s="41">
        <v>5.8439232806324686</v>
      </c>
      <c r="O161" s="41">
        <v>5.8439232806324686</v>
      </c>
      <c r="P161" s="41">
        <v>4.6166993916996502</v>
      </c>
      <c r="Q161" s="106">
        <v>274.24599999999998</v>
      </c>
      <c r="R161" s="8">
        <v>0.79</v>
      </c>
      <c r="S161" s="77"/>
    </row>
    <row r="162" spans="1:19">
      <c r="A162" s="38">
        <v>1998</v>
      </c>
      <c r="B162" s="13" t="s">
        <v>51</v>
      </c>
      <c r="C162" s="13">
        <v>1285.5</v>
      </c>
      <c r="D162" s="13">
        <v>0.4</v>
      </c>
      <c r="E162" s="13">
        <v>1285.9000000000001</v>
      </c>
      <c r="F162" s="13">
        <v>16.325849999999999</v>
      </c>
      <c r="G162" s="13">
        <v>1269.5741500000001</v>
      </c>
      <c r="H162" s="13">
        <v>415.053</v>
      </c>
      <c r="I162" s="13">
        <v>0.40739650862399995</v>
      </c>
      <c r="J162" s="13">
        <v>1685.0345465086243</v>
      </c>
      <c r="K162" s="13">
        <v>100.43059619943</v>
      </c>
      <c r="L162" s="13">
        <v>527</v>
      </c>
      <c r="M162" s="13">
        <v>1057.6039503091943</v>
      </c>
      <c r="N162" s="41">
        <v>3.8465319160181646</v>
      </c>
      <c r="O162" s="41">
        <v>3.8465319160181646</v>
      </c>
      <c r="P162" s="41">
        <v>3.0387602136543501</v>
      </c>
      <c r="Q162" s="106">
        <v>274.95</v>
      </c>
      <c r="R162" s="8">
        <v>0.79</v>
      </c>
      <c r="S162" s="77"/>
    </row>
    <row r="163" spans="1:19">
      <c r="A163" s="90"/>
      <c r="B163" s="13" t="s">
        <v>52</v>
      </c>
      <c r="C163" s="13">
        <v>1326</v>
      </c>
      <c r="D163" s="13">
        <v>0.4</v>
      </c>
      <c r="E163" s="13">
        <v>1326.4</v>
      </c>
      <c r="F163" s="13">
        <v>16.840199999999999</v>
      </c>
      <c r="G163" s="13">
        <v>1310</v>
      </c>
      <c r="H163" s="13">
        <v>527</v>
      </c>
      <c r="I163" s="13">
        <v>0.43536654793800006</v>
      </c>
      <c r="J163" s="13">
        <v>1837.435366547938</v>
      </c>
      <c r="K163" s="13">
        <v>120.81945854159999</v>
      </c>
      <c r="L163" s="13">
        <v>657</v>
      </c>
      <c r="M163" s="13">
        <v>1059.615908006338</v>
      </c>
      <c r="N163" s="41">
        <v>3.8433238231224838</v>
      </c>
      <c r="O163" s="41">
        <v>3.8433238231224838</v>
      </c>
      <c r="P163" s="41">
        <v>3.0362258202667625</v>
      </c>
      <c r="Q163" s="106">
        <v>275.70299999999997</v>
      </c>
      <c r="R163" s="8">
        <v>0.79</v>
      </c>
      <c r="S163" s="77"/>
    </row>
    <row r="164" spans="1:19">
      <c r="A164" s="90"/>
      <c r="B164" s="13" t="s">
        <v>53</v>
      </c>
      <c r="C164" s="13">
        <v>1302</v>
      </c>
      <c r="D164" s="13">
        <v>0.4</v>
      </c>
      <c r="E164" s="13">
        <v>1302.4000000000001</v>
      </c>
      <c r="F164" s="13">
        <v>16.535399999999999</v>
      </c>
      <c r="G164" s="13">
        <v>1285.8646000000001</v>
      </c>
      <c r="H164" s="13">
        <v>656.5</v>
      </c>
      <c r="I164" s="13">
        <v>0.34441266270600007</v>
      </c>
      <c r="J164" s="13">
        <v>1942.7090126627061</v>
      </c>
      <c r="K164" s="13">
        <v>112.519257332202</v>
      </c>
      <c r="L164" s="13">
        <v>699</v>
      </c>
      <c r="M164" s="13">
        <v>1131.1897553305041</v>
      </c>
      <c r="N164" s="41">
        <v>4.0901554624987488</v>
      </c>
      <c r="O164" s="41">
        <v>4.0901554624987488</v>
      </c>
      <c r="P164" s="41">
        <v>3.2312228153740117</v>
      </c>
      <c r="Q164" s="106">
        <v>276.56400000000002</v>
      </c>
      <c r="R164" s="8">
        <v>0.79</v>
      </c>
      <c r="S164" s="77"/>
    </row>
    <row r="165" spans="1:19">
      <c r="A165" s="90"/>
      <c r="B165" s="13" t="s">
        <v>54</v>
      </c>
      <c r="C165" s="13">
        <v>1367.1</v>
      </c>
      <c r="D165" s="13">
        <v>0.4</v>
      </c>
      <c r="E165" s="13">
        <v>1367.5</v>
      </c>
      <c r="F165" s="13">
        <v>17.362169999999999</v>
      </c>
      <c r="G165" s="13">
        <v>1350.1378299999999</v>
      </c>
      <c r="H165" s="13">
        <v>699.5</v>
      </c>
      <c r="I165" s="13">
        <v>0.40857598139399998</v>
      </c>
      <c r="J165" s="13">
        <v>2050.0464059813935</v>
      </c>
      <c r="K165" s="13">
        <v>112.37478404329802</v>
      </c>
      <c r="L165" s="13">
        <v>304.30900000000003</v>
      </c>
      <c r="M165" s="13">
        <v>1633.3626219380953</v>
      </c>
      <c r="N165" s="41">
        <v>5.8881132730284627</v>
      </c>
      <c r="O165" s="41">
        <v>5.8881132730284627</v>
      </c>
      <c r="P165" s="41">
        <v>4.6516094856924859</v>
      </c>
      <c r="Q165" s="106">
        <v>277.39999999999998</v>
      </c>
      <c r="R165" s="8">
        <v>0.79</v>
      </c>
      <c r="S165" s="77"/>
    </row>
    <row r="166" spans="1:19">
      <c r="A166" s="38">
        <v>1999</v>
      </c>
      <c r="B166" s="13" t="s">
        <v>51</v>
      </c>
      <c r="C166" s="13">
        <v>1206.3</v>
      </c>
      <c r="D166" s="13">
        <v>0</v>
      </c>
      <c r="E166" s="13">
        <v>1206.3</v>
      </c>
      <c r="F166" s="13">
        <v>15.44064</v>
      </c>
      <c r="G166" s="13">
        <v>1190.8593599999999</v>
      </c>
      <c r="H166" s="13">
        <v>304.30900000000003</v>
      </c>
      <c r="I166" s="13">
        <v>0.35911969606800004</v>
      </c>
      <c r="J166" s="13">
        <v>1495.527479696068</v>
      </c>
      <c r="K166" s="13">
        <v>79.038114965711998</v>
      </c>
      <c r="L166" s="9">
        <v>374.94499999999999</v>
      </c>
      <c r="M166" s="13">
        <v>1041.5443647303559</v>
      </c>
      <c r="N166" s="41">
        <v>3.7451748623004999</v>
      </c>
      <c r="O166" s="41">
        <v>3.7451748623004999</v>
      </c>
      <c r="P166" s="41">
        <v>2.9586881412173951</v>
      </c>
      <c r="Q166" s="106">
        <v>278.10300000000001</v>
      </c>
      <c r="R166" s="8">
        <v>0.79</v>
      </c>
      <c r="S166" s="77"/>
    </row>
    <row r="167" spans="1:19">
      <c r="A167" s="90"/>
      <c r="B167" s="13" t="s">
        <v>52</v>
      </c>
      <c r="C167" s="13">
        <v>1335.7</v>
      </c>
      <c r="D167" s="13">
        <v>0</v>
      </c>
      <c r="E167" s="13">
        <v>1335.7</v>
      </c>
      <c r="F167" s="13">
        <v>17.096960000000003</v>
      </c>
      <c r="G167" s="13">
        <v>1318.60304</v>
      </c>
      <c r="H167" s="13">
        <v>374.94499999999999</v>
      </c>
      <c r="I167" s="13">
        <v>0.31343110973999999</v>
      </c>
      <c r="J167" s="13">
        <v>1693.8614711097398</v>
      </c>
      <c r="K167" s="13">
        <v>87.602337296585986</v>
      </c>
      <c r="L167" s="9">
        <v>556.13599999999997</v>
      </c>
      <c r="M167" s="13">
        <v>1050.1231338131538</v>
      </c>
      <c r="N167" s="41">
        <v>3.7657178187688403</v>
      </c>
      <c r="O167" s="41">
        <v>3.7657178187688403</v>
      </c>
      <c r="P167" s="41">
        <v>2.974917076827384</v>
      </c>
      <c r="Q167" s="106">
        <v>278.86399999999998</v>
      </c>
      <c r="R167" s="8">
        <v>0.79</v>
      </c>
      <c r="S167" s="77"/>
    </row>
    <row r="168" spans="1:19">
      <c r="A168" s="90"/>
      <c r="B168" s="13" t="s">
        <v>53</v>
      </c>
      <c r="C168" s="13">
        <v>1361.8</v>
      </c>
      <c r="D168" s="13">
        <v>0</v>
      </c>
      <c r="E168" s="13">
        <v>1361.8</v>
      </c>
      <c r="F168" s="13">
        <v>17.431039999999999</v>
      </c>
      <c r="G168" s="13">
        <v>1344.36896</v>
      </c>
      <c r="H168" s="13">
        <v>556.13599999999997</v>
      </c>
      <c r="I168" s="13">
        <v>0.48421876683599996</v>
      </c>
      <c r="J168" s="13">
        <v>1900.9891787668359</v>
      </c>
      <c r="K168" s="13">
        <v>94.122220260725996</v>
      </c>
      <c r="L168" s="9">
        <v>596.35799999999995</v>
      </c>
      <c r="M168" s="13">
        <v>1210.50895850611</v>
      </c>
      <c r="N168" s="41">
        <v>4.3270943035274589</v>
      </c>
      <c r="O168" s="41">
        <v>4.3270943035274589</v>
      </c>
      <c r="P168" s="41">
        <v>3.4184044997866927</v>
      </c>
      <c r="Q168" s="106">
        <v>279.75099999999998</v>
      </c>
      <c r="R168" s="8">
        <v>0.79</v>
      </c>
      <c r="S168" s="77"/>
    </row>
    <row r="169" spans="1:19">
      <c r="A169" s="90"/>
      <c r="B169" s="13" t="s">
        <v>54</v>
      </c>
      <c r="C169" s="13">
        <v>1392.6</v>
      </c>
      <c r="D169" s="13">
        <v>0</v>
      </c>
      <c r="E169" s="13">
        <v>1392.6</v>
      </c>
      <c r="F169" s="13">
        <v>17.825279999999999</v>
      </c>
      <c r="G169" s="13">
        <v>1374.7747199999999</v>
      </c>
      <c r="H169" s="13">
        <v>596.35799999999995</v>
      </c>
      <c r="I169" s="13">
        <v>0.63475256161800009</v>
      </c>
      <c r="J169" s="13">
        <v>1971.7674725616178</v>
      </c>
      <c r="K169" s="13">
        <v>117.639240600294</v>
      </c>
      <c r="L169" s="9">
        <v>254.251</v>
      </c>
      <c r="M169" s="13">
        <v>1599.8772319613238</v>
      </c>
      <c r="N169" s="41">
        <v>5.7017920395496802</v>
      </c>
      <c r="O169" s="41">
        <v>5.7017920395496802</v>
      </c>
      <c r="P169" s="41">
        <v>4.5044157112442473</v>
      </c>
      <c r="Q169" s="106">
        <v>280.59199999999998</v>
      </c>
      <c r="R169" s="8">
        <v>0.79</v>
      </c>
      <c r="S169" s="77"/>
    </row>
    <row r="170" spans="1:19">
      <c r="A170" s="38">
        <v>2000</v>
      </c>
      <c r="B170" s="13" t="s">
        <v>51</v>
      </c>
      <c r="C170" s="13">
        <v>1284.4000000000001</v>
      </c>
      <c r="D170" s="13">
        <v>0.4</v>
      </c>
      <c r="E170" s="13">
        <v>1284.8000000000002</v>
      </c>
      <c r="F170" s="13">
        <v>16.568760000000001</v>
      </c>
      <c r="G170" s="13">
        <v>1268.2312400000001</v>
      </c>
      <c r="H170" s="13">
        <v>254.251</v>
      </c>
      <c r="I170" s="13">
        <v>0.325814471514</v>
      </c>
      <c r="J170" s="13">
        <v>1522.808054471514</v>
      </c>
      <c r="K170" s="13">
        <v>119.73817743085799</v>
      </c>
      <c r="L170" s="9">
        <v>391.37200000000001</v>
      </c>
      <c r="M170" s="13">
        <v>1011.697877040656</v>
      </c>
      <c r="N170" s="41">
        <v>3.5964574874180815</v>
      </c>
      <c r="O170" s="41">
        <v>3.5964574874180815</v>
      </c>
      <c r="P170" s="41">
        <v>2.8412014150602847</v>
      </c>
      <c r="Q170" s="106">
        <v>281.30399999999997</v>
      </c>
      <c r="R170" s="8">
        <v>0.79</v>
      </c>
      <c r="S170" s="77"/>
    </row>
    <row r="171" spans="1:19">
      <c r="A171" s="90"/>
      <c r="B171" s="13" t="s">
        <v>52</v>
      </c>
      <c r="C171" s="13">
        <v>1392.1</v>
      </c>
      <c r="D171" s="13">
        <v>0.4</v>
      </c>
      <c r="E171" s="13">
        <v>1392.5</v>
      </c>
      <c r="F171" s="13">
        <v>17.958089999999999</v>
      </c>
      <c r="G171" s="13">
        <v>1374.5419099999999</v>
      </c>
      <c r="H171" s="13">
        <v>391.37200000000001</v>
      </c>
      <c r="I171" s="13">
        <v>0.32725408967999997</v>
      </c>
      <c r="J171" s="13">
        <v>1766.2411640896801</v>
      </c>
      <c r="K171" s="13">
        <v>90.413821185281989</v>
      </c>
      <c r="L171" s="9">
        <v>506.78500000000003</v>
      </c>
      <c r="M171" s="13">
        <v>1169.0423429043981</v>
      </c>
      <c r="N171" s="41">
        <v>4.1455108222792676</v>
      </c>
      <c r="O171" s="41">
        <v>4.1455108222792676</v>
      </c>
      <c r="P171" s="41">
        <v>3.2749535496006215</v>
      </c>
      <c r="Q171" s="106">
        <v>282.00200000000001</v>
      </c>
      <c r="R171" s="8">
        <v>0.79</v>
      </c>
      <c r="S171" s="77"/>
    </row>
    <row r="172" spans="1:19">
      <c r="A172" s="90"/>
      <c r="B172" s="13" t="s">
        <v>53</v>
      </c>
      <c r="C172" s="13">
        <v>1340.3</v>
      </c>
      <c r="D172" s="13">
        <v>0.4</v>
      </c>
      <c r="E172" s="13">
        <v>1340.7</v>
      </c>
      <c r="F172" s="13">
        <v>17.289870000000001</v>
      </c>
      <c r="G172" s="13">
        <v>1323.41013</v>
      </c>
      <c r="H172" s="13">
        <v>506.78500000000003</v>
      </c>
      <c r="I172" s="13">
        <v>0.23785666757999999</v>
      </c>
      <c r="J172" s="13">
        <v>1830.4329866675801</v>
      </c>
      <c r="K172" s="13">
        <v>102.484280958822</v>
      </c>
      <c r="L172" s="9">
        <v>528.06600000000003</v>
      </c>
      <c r="M172" s="13">
        <v>1199.8827057087581</v>
      </c>
      <c r="N172" s="41">
        <v>4.2433318564225857</v>
      </c>
      <c r="O172" s="41">
        <v>4.2433318564225857</v>
      </c>
      <c r="P172" s="41">
        <v>3.352232166573843</v>
      </c>
      <c r="Q172" s="106">
        <v>282.76900000000001</v>
      </c>
      <c r="R172" s="8">
        <v>0.79</v>
      </c>
      <c r="S172" s="77"/>
    </row>
    <row r="173" spans="1:19">
      <c r="A173" s="90"/>
      <c r="B173" s="13" t="s">
        <v>54</v>
      </c>
      <c r="C173" s="13">
        <v>1385.3</v>
      </c>
      <c r="D173" s="13">
        <v>0.4</v>
      </c>
      <c r="E173" s="13">
        <v>1385.7</v>
      </c>
      <c r="F173" s="13">
        <v>17.870370000000001</v>
      </c>
      <c r="G173" s="13">
        <v>1367.82963</v>
      </c>
      <c r="H173" s="13">
        <v>528.06600000000003</v>
      </c>
      <c r="I173" s="13">
        <v>0.19423822130999996</v>
      </c>
      <c r="J173" s="13">
        <v>1896.0898682213099</v>
      </c>
      <c r="K173" s="13">
        <v>132.63082893307799</v>
      </c>
      <c r="L173" s="9">
        <v>241.28399999999999</v>
      </c>
      <c r="M173" s="13">
        <v>1522.1750392882318</v>
      </c>
      <c r="N173" s="41">
        <v>5.3688832429977351</v>
      </c>
      <c r="O173" s="41">
        <v>5.3688832429977351</v>
      </c>
      <c r="P173" s="41">
        <v>4.2414177619682105</v>
      </c>
      <c r="Q173" s="106">
        <v>283.51799999999997</v>
      </c>
      <c r="R173" s="8">
        <v>0.79</v>
      </c>
      <c r="S173" s="77"/>
    </row>
    <row r="174" spans="1:19">
      <c r="A174" s="38">
        <v>2001</v>
      </c>
      <c r="B174" s="13" t="s">
        <v>51</v>
      </c>
      <c r="C174" s="13">
        <v>1332.5</v>
      </c>
      <c r="D174" s="8">
        <v>0</v>
      </c>
      <c r="E174" s="13">
        <v>1332.5</v>
      </c>
      <c r="F174" s="13">
        <v>17.322499999999998</v>
      </c>
      <c r="G174" s="13">
        <v>1315.1775</v>
      </c>
      <c r="H174" s="13">
        <v>241.28399999999999</v>
      </c>
      <c r="I174" s="13">
        <v>0.131375629602</v>
      </c>
      <c r="J174" s="13">
        <v>1556.5928756296018</v>
      </c>
      <c r="K174" s="13">
        <v>125.15160250101601</v>
      </c>
      <c r="L174" s="9">
        <v>355.76400000000001</v>
      </c>
      <c r="M174" s="13">
        <v>1075.677273128586</v>
      </c>
      <c r="N174" s="41">
        <v>3.7853434861951376</v>
      </c>
      <c r="O174" s="41">
        <v>3.7853434861951376</v>
      </c>
      <c r="P174" s="41">
        <v>2.9904213540941589</v>
      </c>
      <c r="Q174" s="106">
        <v>284.16899999999998</v>
      </c>
      <c r="R174" s="8">
        <v>0.79</v>
      </c>
      <c r="S174" s="8"/>
    </row>
    <row r="175" spans="1:19">
      <c r="A175" s="90"/>
      <c r="B175" s="13" t="s">
        <v>52</v>
      </c>
      <c r="C175" s="13">
        <v>1381</v>
      </c>
      <c r="D175" s="8">
        <v>0</v>
      </c>
      <c r="E175" s="13">
        <v>1381</v>
      </c>
      <c r="F175" s="13">
        <v>17.952999999999999</v>
      </c>
      <c r="G175" s="13">
        <v>1363.047</v>
      </c>
      <c r="H175" s="13">
        <v>355.76400000000001</v>
      </c>
      <c r="I175" s="13">
        <v>2.1208463640000003E-3</v>
      </c>
      <c r="J175" s="13">
        <v>1718.8131208463642</v>
      </c>
      <c r="K175" s="13">
        <v>115.86091974256799</v>
      </c>
      <c r="L175" s="9">
        <v>506.69099999999997</v>
      </c>
      <c r="M175" s="13">
        <v>1096.2612011037963</v>
      </c>
      <c r="N175" s="41">
        <v>3.848718222652161</v>
      </c>
      <c r="O175" s="41">
        <v>3.848718222652161</v>
      </c>
      <c r="P175" s="41">
        <v>3.0404873958952074</v>
      </c>
      <c r="Q175" s="106">
        <v>284.83800000000002</v>
      </c>
      <c r="R175" s="8">
        <v>0.79</v>
      </c>
      <c r="S175" s="8"/>
    </row>
    <row r="176" spans="1:19">
      <c r="A176" s="90"/>
      <c r="B176" s="13" t="s">
        <v>53</v>
      </c>
      <c r="C176" s="13">
        <v>1394.2</v>
      </c>
      <c r="D176" s="8">
        <v>0</v>
      </c>
      <c r="E176" s="13">
        <v>1394.2</v>
      </c>
      <c r="F176" s="13">
        <v>18.124600000000001</v>
      </c>
      <c r="G176" s="13">
        <v>1376.0753999999999</v>
      </c>
      <c r="H176" s="13">
        <v>506.69099999999997</v>
      </c>
      <c r="I176" s="13">
        <v>0.16432150076999999</v>
      </c>
      <c r="J176" s="13">
        <v>1882.93072150077</v>
      </c>
      <c r="K176" s="13">
        <v>123.32735054854199</v>
      </c>
      <c r="L176" s="9">
        <v>541.97500000000002</v>
      </c>
      <c r="M176" s="13">
        <v>1217.6283709522281</v>
      </c>
      <c r="N176" s="41">
        <v>4.2636435197778173</v>
      </c>
      <c r="O176" s="41">
        <v>4.2636435197778173</v>
      </c>
      <c r="P176" s="41">
        <v>3.368278380624476</v>
      </c>
      <c r="Q176" s="106">
        <v>285.584</v>
      </c>
      <c r="R176" s="8">
        <v>0.79</v>
      </c>
      <c r="S176" s="8"/>
    </row>
    <row r="177" spans="1:19">
      <c r="A177" s="90"/>
      <c r="B177" s="13" t="s">
        <v>54</v>
      </c>
      <c r="C177" s="13">
        <v>1454.1</v>
      </c>
      <c r="D177" s="8">
        <v>0</v>
      </c>
      <c r="E177" s="13">
        <v>1454.1</v>
      </c>
      <c r="F177" s="13">
        <v>18.903299999999998</v>
      </c>
      <c r="G177" s="13">
        <v>1435.1967</v>
      </c>
      <c r="H177" s="13">
        <v>541.97500000000002</v>
      </c>
      <c r="I177" s="13">
        <v>0.628050510738</v>
      </c>
      <c r="J177" s="13">
        <v>1977.7997505107378</v>
      </c>
      <c r="K177" s="13">
        <v>122.65948235986201</v>
      </c>
      <c r="L177" s="9">
        <v>240.524</v>
      </c>
      <c r="M177" s="13">
        <v>1614.6162681508758</v>
      </c>
      <c r="N177" s="41">
        <v>5.6393790952875582</v>
      </c>
      <c r="O177" s="41">
        <v>5.6393790952875582</v>
      </c>
      <c r="P177" s="41">
        <v>4.4551094852771715</v>
      </c>
      <c r="Q177" s="106">
        <v>286.31099999999998</v>
      </c>
      <c r="R177" s="8">
        <v>0.79</v>
      </c>
      <c r="S177" s="8"/>
    </row>
    <row r="178" spans="1:19">
      <c r="A178" s="38">
        <v>2002</v>
      </c>
      <c r="B178" s="13" t="s">
        <v>51</v>
      </c>
      <c r="C178" s="13">
        <v>1378.1</v>
      </c>
      <c r="D178" s="8">
        <v>0</v>
      </c>
      <c r="E178" s="13">
        <v>1378.1</v>
      </c>
      <c r="F178" s="13">
        <v>17.915299999999998</v>
      </c>
      <c r="G178" s="13">
        <v>1360.1847</v>
      </c>
      <c r="H178" s="13">
        <v>240.524</v>
      </c>
      <c r="I178" s="13">
        <v>0.17914978834199999</v>
      </c>
      <c r="J178" s="13">
        <v>1600.8878497883422</v>
      </c>
      <c r="K178" s="13">
        <v>129.416298254964</v>
      </c>
      <c r="L178" s="9">
        <v>457.565</v>
      </c>
      <c r="M178" s="13">
        <v>1013.9065515333782</v>
      </c>
      <c r="N178" s="41">
        <v>3.5335757280686502</v>
      </c>
      <c r="O178" s="41">
        <v>3.5335757280686502</v>
      </c>
      <c r="P178" s="41">
        <v>2.7915248251742337</v>
      </c>
      <c r="Q178" s="106">
        <v>286.935</v>
      </c>
      <c r="R178" s="8">
        <v>0.79</v>
      </c>
      <c r="S178" s="8"/>
    </row>
    <row r="179" spans="1:19">
      <c r="A179" s="90"/>
      <c r="B179" s="13" t="s">
        <v>52</v>
      </c>
      <c r="C179" s="13">
        <v>1441</v>
      </c>
      <c r="D179" s="8">
        <v>0</v>
      </c>
      <c r="E179" s="13">
        <v>1441</v>
      </c>
      <c r="F179" s="13">
        <v>18.733000000000001</v>
      </c>
      <c r="G179" s="13">
        <v>1422.2670000000001</v>
      </c>
      <c r="H179" s="13">
        <v>457.565</v>
      </c>
      <c r="I179" s="13">
        <v>0.24787667457000001</v>
      </c>
      <c r="J179" s="13">
        <v>1880.0798766745702</v>
      </c>
      <c r="K179" s="13">
        <v>108.789524129664</v>
      </c>
      <c r="L179" s="9">
        <v>644.1</v>
      </c>
      <c r="M179" s="13">
        <v>1127.1903525449061</v>
      </c>
      <c r="N179" s="41">
        <v>3.9196532111557585</v>
      </c>
      <c r="O179" s="41">
        <v>3.9196532111557585</v>
      </c>
      <c r="P179" s="41">
        <v>3.0965260368130494</v>
      </c>
      <c r="Q179" s="106">
        <v>287.57400000000001</v>
      </c>
      <c r="R179" s="8">
        <v>0.79</v>
      </c>
      <c r="S179" s="8"/>
    </row>
    <row r="180" spans="1:19">
      <c r="A180" s="90"/>
      <c r="B180" s="13" t="s">
        <v>53</v>
      </c>
      <c r="C180" s="13">
        <v>1412.1</v>
      </c>
      <c r="D180" s="8">
        <v>0</v>
      </c>
      <c r="E180" s="13">
        <v>1412.1</v>
      </c>
      <c r="F180" s="13">
        <v>18.357299999999999</v>
      </c>
      <c r="G180" s="13">
        <v>1393.7427</v>
      </c>
      <c r="H180" s="13">
        <v>644.1</v>
      </c>
      <c r="I180" s="13">
        <v>0.22493537803800001</v>
      </c>
      <c r="J180" s="13">
        <v>2038.0676353780382</v>
      </c>
      <c r="K180" s="13">
        <v>97.930371867803998</v>
      </c>
      <c r="L180" s="9">
        <v>672.38199999999995</v>
      </c>
      <c r="M180" s="13">
        <v>1267.7552635102343</v>
      </c>
      <c r="N180" s="41">
        <v>4.3973016705002523</v>
      </c>
      <c r="O180" s="41">
        <v>4.3973016705002523</v>
      </c>
      <c r="P180" s="41">
        <v>3.4738683196951996</v>
      </c>
      <c r="Q180" s="106">
        <v>288.303</v>
      </c>
      <c r="R180" s="8">
        <v>0.79</v>
      </c>
      <c r="S180" s="8"/>
    </row>
    <row r="181" spans="1:19">
      <c r="A181" s="90"/>
      <c r="B181" s="13" t="s">
        <v>54</v>
      </c>
      <c r="C181" s="13">
        <v>1481.5</v>
      </c>
      <c r="D181" s="8">
        <v>0</v>
      </c>
      <c r="E181" s="13">
        <v>1481.5</v>
      </c>
      <c r="F181" s="13">
        <v>19.259499999999999</v>
      </c>
      <c r="G181" s="13">
        <v>1462.2405000000001</v>
      </c>
      <c r="H181" s="13">
        <v>672.38199999999995</v>
      </c>
      <c r="I181" s="13">
        <v>0.47960228836800001</v>
      </c>
      <c r="J181" s="13">
        <v>2135.1021022883679</v>
      </c>
      <c r="K181" s="13">
        <v>102.44317578163201</v>
      </c>
      <c r="L181" s="9">
        <v>333.04700000000003</v>
      </c>
      <c r="M181" s="13">
        <v>1699.6119265067359</v>
      </c>
      <c r="N181" s="41">
        <v>5.8808676831590097</v>
      </c>
      <c r="O181" s="41">
        <v>5.8808676831590097</v>
      </c>
      <c r="P181" s="41">
        <v>4.6458854696956182</v>
      </c>
      <c r="Q181" s="106">
        <v>289.00700000000001</v>
      </c>
      <c r="R181" s="8">
        <v>0.79</v>
      </c>
      <c r="S181" s="8"/>
    </row>
    <row r="182" spans="1:19">
      <c r="A182" s="14">
        <v>2003</v>
      </c>
      <c r="B182" s="76" t="s">
        <v>51</v>
      </c>
      <c r="C182" s="13">
        <v>1379.7</v>
      </c>
      <c r="D182" s="8">
        <v>0</v>
      </c>
      <c r="E182" s="13">
        <v>1379.7</v>
      </c>
      <c r="F182" s="13">
        <v>17.9361</v>
      </c>
      <c r="G182" s="13">
        <v>1361.7639000000001</v>
      </c>
      <c r="H182" s="13">
        <v>333.04700000000003</v>
      </c>
      <c r="I182" s="13">
        <v>0.43385638186799996</v>
      </c>
      <c r="J182" s="13">
        <v>1695.2447563818682</v>
      </c>
      <c r="K182" s="13">
        <v>102.88149652305</v>
      </c>
      <c r="L182" s="9">
        <v>549.27800000000002</v>
      </c>
      <c r="M182" s="13">
        <v>1043.0852598588181</v>
      </c>
      <c r="N182" s="41">
        <v>3.6017018112655963</v>
      </c>
      <c r="O182" s="41">
        <v>3.6017018112655963</v>
      </c>
      <c r="P182" s="41">
        <v>2.845344430899821</v>
      </c>
      <c r="Q182" s="106">
        <v>289.60899999999998</v>
      </c>
      <c r="R182" s="8">
        <v>0.79</v>
      </c>
      <c r="S182" s="8"/>
    </row>
    <row r="183" spans="1:19">
      <c r="A183" s="8"/>
      <c r="B183" s="76" t="s">
        <v>52</v>
      </c>
      <c r="C183" s="13">
        <v>1438.6</v>
      </c>
      <c r="D183" s="8">
        <v>0</v>
      </c>
      <c r="E183" s="13">
        <v>1438.6</v>
      </c>
      <c r="F183" s="13">
        <v>18.701799999999999</v>
      </c>
      <c r="G183" s="13">
        <v>1419.8981999999999</v>
      </c>
      <c r="H183" s="13">
        <v>549.27800000000002</v>
      </c>
      <c r="I183" s="13">
        <v>0.39923058873600004</v>
      </c>
      <c r="J183" s="13">
        <v>1969.5754305887358</v>
      </c>
      <c r="K183" s="13">
        <v>113.94885108196799</v>
      </c>
      <c r="L183" s="9">
        <v>718.21199999999999</v>
      </c>
      <c r="M183" s="13">
        <v>1137.414579506768</v>
      </c>
      <c r="N183" s="41">
        <v>3.9187005113014095</v>
      </c>
      <c r="O183" s="41">
        <v>3.9187005113014095</v>
      </c>
      <c r="P183" s="41">
        <v>3.0957734039281135</v>
      </c>
      <c r="Q183" s="106">
        <v>290.25299999999999</v>
      </c>
      <c r="R183" s="8">
        <v>0.79</v>
      </c>
      <c r="S183" s="8"/>
    </row>
    <row r="184" spans="1:19">
      <c r="A184" s="8"/>
      <c r="B184" s="76" t="s">
        <v>53</v>
      </c>
      <c r="C184" s="13">
        <v>1408.8</v>
      </c>
      <c r="D184" s="8">
        <v>0</v>
      </c>
      <c r="E184" s="13">
        <v>1408.8</v>
      </c>
      <c r="F184" s="13">
        <v>18.314399999999999</v>
      </c>
      <c r="G184" s="13">
        <v>1390.4856</v>
      </c>
      <c r="H184" s="13">
        <v>718.21199999999999</v>
      </c>
      <c r="I184" s="13">
        <v>0.50348054924999996</v>
      </c>
      <c r="J184" s="13">
        <v>2109.20108054925</v>
      </c>
      <c r="K184" s="13">
        <v>129.41889750430201</v>
      </c>
      <c r="L184" s="9">
        <v>647.53499999999997</v>
      </c>
      <c r="M184" s="13">
        <v>1332.2471830449481</v>
      </c>
      <c r="N184" s="41">
        <v>4.578578096479232</v>
      </c>
      <c r="O184" s="41">
        <v>4.578578096479232</v>
      </c>
      <c r="P184" s="41">
        <v>3.6170766962185934</v>
      </c>
      <c r="Q184" s="106">
        <v>290.97399999999999</v>
      </c>
      <c r="R184" s="8">
        <v>0.79</v>
      </c>
      <c r="S184" s="8"/>
    </row>
    <row r="185" spans="1:19">
      <c r="A185" s="8"/>
      <c r="B185" s="76" t="s">
        <v>54</v>
      </c>
      <c r="C185" s="13">
        <v>1423.3</v>
      </c>
      <c r="D185" s="8">
        <v>0</v>
      </c>
      <c r="E185" s="13">
        <v>1423.3</v>
      </c>
      <c r="F185" s="13">
        <v>18.502899999999997</v>
      </c>
      <c r="G185" s="13">
        <v>1404.7971</v>
      </c>
      <c r="H185" s="13">
        <v>647.53499999999997</v>
      </c>
      <c r="I185" s="13">
        <v>0.84238827082199996</v>
      </c>
      <c r="J185" s="13">
        <v>2053.1744882708222</v>
      </c>
      <c r="K185" s="13">
        <v>137.46513728240998</v>
      </c>
      <c r="L185" s="9">
        <v>354.03899999999999</v>
      </c>
      <c r="M185" s="13">
        <v>1561.6703509884123</v>
      </c>
      <c r="N185" s="41">
        <v>5.3542555122018882</v>
      </c>
      <c r="O185" s="41">
        <v>5.3542555122018882</v>
      </c>
      <c r="P185" s="41">
        <v>4.2298618546394922</v>
      </c>
      <c r="Q185" s="106">
        <v>291.66899999999998</v>
      </c>
      <c r="R185" s="8">
        <v>0.79</v>
      </c>
      <c r="S185" s="8"/>
    </row>
    <row r="186" spans="1:19">
      <c r="A186" s="14">
        <v>2004</v>
      </c>
      <c r="B186" s="76" t="s">
        <v>51</v>
      </c>
      <c r="C186" s="13">
        <v>1308.8</v>
      </c>
      <c r="D186" s="8">
        <v>0</v>
      </c>
      <c r="E186" s="13">
        <v>1308.8</v>
      </c>
      <c r="F186" s="13">
        <v>17.014399999999998</v>
      </c>
      <c r="G186" s="13">
        <v>1291.7855999999999</v>
      </c>
      <c r="H186" s="13">
        <v>354.03899999999999</v>
      </c>
      <c r="I186" s="13">
        <v>0.96602788182599997</v>
      </c>
      <c r="J186" s="13">
        <v>1646.7906278818259</v>
      </c>
      <c r="K186" s="13">
        <v>81.681910895843998</v>
      </c>
      <c r="L186" s="9">
        <v>504.56099999999998</v>
      </c>
      <c r="M186" s="13">
        <v>1060.5477169859819</v>
      </c>
      <c r="N186" s="41">
        <v>3.6290672193664109</v>
      </c>
      <c r="O186" s="41">
        <v>3.6290672193664109</v>
      </c>
      <c r="P186" s="41">
        <v>2.8669631032994647</v>
      </c>
      <c r="Q186" s="106">
        <v>292.23700000000002</v>
      </c>
      <c r="R186" s="8">
        <v>0.79</v>
      </c>
      <c r="S186" s="8"/>
    </row>
    <row r="187" spans="1:19">
      <c r="A187" s="8"/>
      <c r="B187" s="76" t="s">
        <v>52</v>
      </c>
      <c r="C187" s="13">
        <v>1365.8</v>
      </c>
      <c r="D187" s="8">
        <v>0</v>
      </c>
      <c r="E187" s="13">
        <v>1365.8</v>
      </c>
      <c r="F187" s="13">
        <v>17.755399999999998</v>
      </c>
      <c r="G187" s="13">
        <v>1348.0445999999999</v>
      </c>
      <c r="H187" s="13">
        <v>504.56099999999998</v>
      </c>
      <c r="I187" s="13">
        <v>0.87232483296000007</v>
      </c>
      <c r="J187" s="13">
        <v>1853.4779248329598</v>
      </c>
      <c r="K187" s="13">
        <v>92.895436302606001</v>
      </c>
      <c r="L187" s="9">
        <v>597.57600000000002</v>
      </c>
      <c r="M187" s="13">
        <v>1163.0064885303539</v>
      </c>
      <c r="N187" s="41">
        <v>3.9709995340344988</v>
      </c>
      <c r="O187" s="41">
        <v>3.9709995340344988</v>
      </c>
      <c r="P187" s="41">
        <v>3.1370896318872541</v>
      </c>
      <c r="Q187" s="106">
        <v>292.875</v>
      </c>
      <c r="R187" s="8">
        <v>0.79</v>
      </c>
      <c r="S187" s="8"/>
    </row>
    <row r="188" spans="1:19">
      <c r="A188" s="8"/>
      <c r="B188" s="76" t="s">
        <v>53</v>
      </c>
      <c r="C188" s="13">
        <v>1390</v>
      </c>
      <c r="D188" s="8">
        <v>0</v>
      </c>
      <c r="E188" s="13">
        <v>1390</v>
      </c>
      <c r="F188" s="13">
        <v>18.07</v>
      </c>
      <c r="G188" s="13">
        <v>1371.93</v>
      </c>
      <c r="H188" s="13">
        <v>597.57600000000002</v>
      </c>
      <c r="I188" s="13">
        <v>1.000087087104</v>
      </c>
      <c r="J188" s="13">
        <v>1970.5060870871041</v>
      </c>
      <c r="K188" s="13">
        <v>134.37604518685202</v>
      </c>
      <c r="L188" s="9">
        <v>527.38800000000003</v>
      </c>
      <c r="M188" s="13">
        <v>1308.7420419002519</v>
      </c>
      <c r="N188" s="41">
        <v>4.4575227157088033</v>
      </c>
      <c r="O188" s="41">
        <v>4.4575227157088033</v>
      </c>
      <c r="P188" s="41">
        <v>3.5214429454099547</v>
      </c>
      <c r="Q188" s="106">
        <v>293.60300000000001</v>
      </c>
      <c r="R188" s="8">
        <v>0.79</v>
      </c>
      <c r="S188" s="8"/>
    </row>
    <row r="189" spans="1:19">
      <c r="A189" s="8"/>
      <c r="B189" s="76" t="s">
        <v>54</v>
      </c>
      <c r="C189" s="13">
        <v>1389.3</v>
      </c>
      <c r="D189" s="8">
        <v>0</v>
      </c>
      <c r="E189" s="13">
        <v>1389.3</v>
      </c>
      <c r="F189" s="13">
        <v>18.0609</v>
      </c>
      <c r="G189" s="13">
        <v>1371.2391</v>
      </c>
      <c r="H189" s="13">
        <v>527.38800000000003</v>
      </c>
      <c r="I189" s="13">
        <v>2.0913441123959999</v>
      </c>
      <c r="J189" s="13">
        <v>1900.7184441123961</v>
      </c>
      <c r="K189" s="13">
        <v>133.54615712277001</v>
      </c>
      <c r="L189" s="9">
        <v>288.35700000000003</v>
      </c>
      <c r="M189" s="13">
        <v>1478.8152869896262</v>
      </c>
      <c r="N189" s="41">
        <v>5.0242761182521427</v>
      </c>
      <c r="O189" s="41">
        <v>5.0242761182521427</v>
      </c>
      <c r="P189" s="41">
        <v>3.9691781334191929</v>
      </c>
      <c r="Q189" s="106">
        <v>294.334</v>
      </c>
      <c r="R189" s="8">
        <v>0.79</v>
      </c>
      <c r="S189" s="8"/>
    </row>
    <row r="190" spans="1:19">
      <c r="A190" s="14">
        <v>2005</v>
      </c>
      <c r="B190" s="76" t="s">
        <v>51</v>
      </c>
      <c r="C190" s="13">
        <v>1327.6</v>
      </c>
      <c r="D190" s="8">
        <v>0</v>
      </c>
      <c r="E190" s="13">
        <v>1327.6</v>
      </c>
      <c r="F190" s="13">
        <v>17.258799999999997</v>
      </c>
      <c r="G190" s="13">
        <v>1310.3411999999998</v>
      </c>
      <c r="H190" s="13">
        <v>288.35700000000003</v>
      </c>
      <c r="I190" s="13">
        <v>2.2150234065960004</v>
      </c>
      <c r="J190" s="13">
        <v>1600.9132234065958</v>
      </c>
      <c r="K190" s="13">
        <v>125.85821471672401</v>
      </c>
      <c r="L190" s="9">
        <v>414.15899999999999</v>
      </c>
      <c r="M190" s="13">
        <v>1060.8960086898719</v>
      </c>
      <c r="N190" s="41">
        <v>3.5967819332644146</v>
      </c>
      <c r="O190" s="41">
        <v>3.5967819332644146</v>
      </c>
      <c r="P190" s="41">
        <v>2.8414577272788879</v>
      </c>
      <c r="Q190" s="106">
        <v>294.95699999999999</v>
      </c>
      <c r="R190" s="8">
        <v>0.79</v>
      </c>
      <c r="S190" s="8"/>
    </row>
    <row r="191" spans="1:19">
      <c r="A191" s="8"/>
      <c r="B191" s="76" t="s">
        <v>52</v>
      </c>
      <c r="C191" s="13">
        <v>1397</v>
      </c>
      <c r="D191" s="8">
        <v>0</v>
      </c>
      <c r="E191" s="13">
        <v>1397</v>
      </c>
      <c r="F191" s="13">
        <v>18.160999999999998</v>
      </c>
      <c r="G191" s="13">
        <v>1378.8389999999999</v>
      </c>
      <c r="H191" s="13">
        <v>414.15899999999999</v>
      </c>
      <c r="I191" s="13">
        <v>2.623321605618</v>
      </c>
      <c r="J191" s="13">
        <v>1795.621321605618</v>
      </c>
      <c r="K191" s="13">
        <v>147.38812106281199</v>
      </c>
      <c r="L191" s="9">
        <v>506.30200000000002</v>
      </c>
      <c r="M191" s="13">
        <v>1141.931200542806</v>
      </c>
      <c r="N191" s="41">
        <v>3.8632529079083247</v>
      </c>
      <c r="O191" s="41">
        <v>3.8632529079083247</v>
      </c>
      <c r="P191" s="41">
        <v>3.0519697972475766</v>
      </c>
      <c r="Q191" s="106">
        <v>295.58800000000002</v>
      </c>
      <c r="R191" s="8">
        <v>0.79</v>
      </c>
      <c r="S191" s="8"/>
    </row>
    <row r="192" spans="1:19">
      <c r="A192" s="8"/>
      <c r="B192" s="76" t="s">
        <v>53</v>
      </c>
      <c r="C192" s="13">
        <v>1374.8</v>
      </c>
      <c r="D192" s="8">
        <v>0</v>
      </c>
      <c r="E192" s="13">
        <v>1374.8</v>
      </c>
      <c r="F192" s="13">
        <v>17.872399999999999</v>
      </c>
      <c r="G192" s="13">
        <v>1356.9276</v>
      </c>
      <c r="H192" s="13">
        <v>506.30200000000002</v>
      </c>
      <c r="I192" s="13">
        <v>2.1688321664519998</v>
      </c>
      <c r="J192" s="13">
        <v>1865.398432166452</v>
      </c>
      <c r="K192" s="13">
        <v>148.174152581448</v>
      </c>
      <c r="L192" s="9">
        <v>477.80099999999999</v>
      </c>
      <c r="M192" s="13">
        <v>1239.4232795850039</v>
      </c>
      <c r="N192" s="41">
        <v>4.1824366591921578</v>
      </c>
      <c r="O192" s="41">
        <v>4.1824366591921578</v>
      </c>
      <c r="P192" s="41">
        <v>3.3041249607618046</v>
      </c>
      <c r="Q192" s="106">
        <v>296.33999999999997</v>
      </c>
      <c r="R192" s="8">
        <v>0.79</v>
      </c>
      <c r="S192" s="8"/>
    </row>
    <row r="193" spans="1:19">
      <c r="A193" s="8"/>
      <c r="B193" s="76" t="s">
        <v>54</v>
      </c>
      <c r="C193" s="13">
        <v>1404.8</v>
      </c>
      <c r="D193" s="8">
        <v>0</v>
      </c>
      <c r="E193" s="13">
        <v>1404.8</v>
      </c>
      <c r="F193" s="13">
        <v>18.2624</v>
      </c>
      <c r="G193" s="13">
        <v>1386.5375999999999</v>
      </c>
      <c r="H193" s="13">
        <v>477.80099999999999</v>
      </c>
      <c r="I193" s="13">
        <v>2.2061211429599998</v>
      </c>
      <c r="J193" s="13">
        <v>1866.5447211429598</v>
      </c>
      <c r="K193" s="13">
        <v>148.129656695622</v>
      </c>
      <c r="L193" s="9">
        <v>206.166</v>
      </c>
      <c r="M193" s="13">
        <v>1512.2490644473378</v>
      </c>
      <c r="N193" s="41">
        <v>5.0902737404231022</v>
      </c>
      <c r="O193" s="41">
        <v>5.0902737404231022</v>
      </c>
      <c r="P193" s="41">
        <v>4.0213162549342512</v>
      </c>
      <c r="Q193" s="106">
        <v>297.08600000000001</v>
      </c>
      <c r="R193" s="8">
        <v>0.79</v>
      </c>
      <c r="S193" s="8"/>
    </row>
    <row r="194" spans="1:19">
      <c r="A194" s="14">
        <v>2006</v>
      </c>
      <c r="B194" s="76" t="s">
        <v>51</v>
      </c>
      <c r="C194" s="13">
        <v>1350.9</v>
      </c>
      <c r="D194" s="8">
        <v>0</v>
      </c>
      <c r="E194" s="13">
        <v>1350.9</v>
      </c>
      <c r="F194" s="13">
        <v>17.561700000000002</v>
      </c>
      <c r="G194" s="13">
        <v>1333.3383000000001</v>
      </c>
      <c r="H194" s="13">
        <v>206.166</v>
      </c>
      <c r="I194" s="13">
        <v>4.4944372079459995</v>
      </c>
      <c r="J194" s="13">
        <v>1543.9987372079461</v>
      </c>
      <c r="K194" s="13">
        <v>119.36150673904801</v>
      </c>
      <c r="L194" s="9">
        <v>377.74700000000001</v>
      </c>
      <c r="M194" s="13">
        <v>1046.8902304688982</v>
      </c>
      <c r="N194" s="41">
        <v>3.5161694604243294</v>
      </c>
      <c r="O194" s="41">
        <v>3.5161694604243294</v>
      </c>
      <c r="P194" s="41">
        <v>2.7777738737352204</v>
      </c>
      <c r="Q194" s="106">
        <v>297.73599999999999</v>
      </c>
      <c r="R194" s="8">
        <v>0.79</v>
      </c>
      <c r="S194" s="8"/>
    </row>
    <row r="195" spans="1:19">
      <c r="A195" s="8"/>
      <c r="B195" s="76" t="s">
        <v>52</v>
      </c>
      <c r="C195" s="13">
        <v>1435.4</v>
      </c>
      <c r="D195" s="8">
        <v>0</v>
      </c>
      <c r="E195" s="13">
        <v>1435.4</v>
      </c>
      <c r="F195" s="13">
        <v>18.6602</v>
      </c>
      <c r="G195" s="13">
        <v>1416.7398000000001</v>
      </c>
      <c r="H195" s="13">
        <v>377.74700000000001</v>
      </c>
      <c r="I195" s="13">
        <v>3.6829489190759994</v>
      </c>
      <c r="J195" s="13">
        <v>1798.169748919076</v>
      </c>
      <c r="K195" s="13">
        <v>125.258711856264</v>
      </c>
      <c r="L195" s="9">
        <v>507.46600000000001</v>
      </c>
      <c r="M195" s="13">
        <v>1165.4450370628119</v>
      </c>
      <c r="N195" s="41">
        <v>3.9055422008217335</v>
      </c>
      <c r="O195" s="41">
        <v>3.9055422008217335</v>
      </c>
      <c r="P195" s="41">
        <v>3.0853783386491695</v>
      </c>
      <c r="Q195" s="106">
        <v>298.40800000000002</v>
      </c>
      <c r="R195" s="8">
        <v>0.79</v>
      </c>
      <c r="S195" s="8"/>
    </row>
    <row r="196" spans="1:19">
      <c r="A196" s="8"/>
      <c r="B196" s="76" t="s">
        <v>53</v>
      </c>
      <c r="C196" s="13">
        <v>1419.3</v>
      </c>
      <c r="D196" s="8">
        <v>0</v>
      </c>
      <c r="E196" s="13">
        <v>1419.3</v>
      </c>
      <c r="F196" s="13">
        <v>18.450899999999997</v>
      </c>
      <c r="G196" s="13">
        <v>1400.8490999999999</v>
      </c>
      <c r="H196" s="13">
        <v>507.46600000000001</v>
      </c>
      <c r="I196" s="13">
        <v>3.7176695109539999</v>
      </c>
      <c r="J196" s="13">
        <v>1912.0327695109538</v>
      </c>
      <c r="K196" s="13">
        <v>152.34762548628001</v>
      </c>
      <c r="L196" s="9">
        <v>464.21899999999999</v>
      </c>
      <c r="M196" s="13">
        <v>1295.4661440246737</v>
      </c>
      <c r="N196" s="41">
        <v>4.330055966390379</v>
      </c>
      <c r="O196" s="41">
        <v>4.330055966390379</v>
      </c>
      <c r="P196" s="41">
        <v>3.4207442134483994</v>
      </c>
      <c r="Q196" s="106">
        <v>299.18</v>
      </c>
      <c r="R196" s="8">
        <v>0.79</v>
      </c>
      <c r="S196" s="8"/>
    </row>
    <row r="197" spans="1:19">
      <c r="A197" s="8"/>
      <c r="B197" s="76" t="s">
        <v>54</v>
      </c>
      <c r="C197" s="13">
        <v>1476.1</v>
      </c>
      <c r="D197" s="8">
        <v>0</v>
      </c>
      <c r="E197" s="13">
        <v>1476.1</v>
      </c>
      <c r="F197" s="13">
        <v>19.189299999999999</v>
      </c>
      <c r="G197" s="13">
        <v>1456.9106999999999</v>
      </c>
      <c r="H197" s="13">
        <v>464.21899999999999</v>
      </c>
      <c r="I197" s="13">
        <v>3.8752933700879999</v>
      </c>
      <c r="J197" s="13">
        <v>1925.004993370088</v>
      </c>
      <c r="K197" s="13">
        <v>149.63979851478001</v>
      </c>
      <c r="L197" s="9">
        <v>218.35599999999999</v>
      </c>
      <c r="M197" s="13">
        <v>1557.0091948553079</v>
      </c>
      <c r="N197" s="41">
        <v>5.1909650232218727</v>
      </c>
      <c r="O197" s="41">
        <v>5.1909650232218727</v>
      </c>
      <c r="P197" s="41">
        <v>4.1008623683452798</v>
      </c>
      <c r="Q197" s="106">
        <v>299.94600000000003</v>
      </c>
      <c r="R197" s="8">
        <v>0.79</v>
      </c>
      <c r="S197" s="8"/>
    </row>
    <row r="198" spans="1:19">
      <c r="A198" s="14">
        <v>2007</v>
      </c>
      <c r="B198" s="76" t="s">
        <v>51</v>
      </c>
      <c r="C198" s="13">
        <v>1409.7</v>
      </c>
      <c r="D198" s="8">
        <v>0</v>
      </c>
      <c r="E198" s="13">
        <v>1409.7</v>
      </c>
      <c r="F198" s="13">
        <v>18.3261</v>
      </c>
      <c r="G198" s="13">
        <v>1391.3739</v>
      </c>
      <c r="H198" s="13">
        <v>218.35599999999999</v>
      </c>
      <c r="I198" s="13">
        <v>3.2173217295660002</v>
      </c>
      <c r="J198" s="13">
        <v>1612.9472217295661</v>
      </c>
      <c r="K198" s="13">
        <v>123.62567338371602</v>
      </c>
      <c r="L198" s="9">
        <v>346.78399999999999</v>
      </c>
      <c r="M198" s="13">
        <v>1142.5375483458502</v>
      </c>
      <c r="N198" s="41">
        <v>3.8007429862241326</v>
      </c>
      <c r="O198" s="41">
        <v>3.8007429862241326</v>
      </c>
      <c r="P198" s="41">
        <v>3.0025869591170649</v>
      </c>
      <c r="Q198" s="106">
        <v>300.60899999999998</v>
      </c>
      <c r="R198" s="8">
        <v>0.79</v>
      </c>
      <c r="S198" s="8"/>
    </row>
    <row r="199" spans="1:19">
      <c r="A199" s="8"/>
      <c r="B199" s="76" t="s">
        <v>52</v>
      </c>
      <c r="C199" s="13">
        <v>1481.6</v>
      </c>
      <c r="D199" s="8">
        <v>0</v>
      </c>
      <c r="E199" s="13">
        <v>1481.6</v>
      </c>
      <c r="F199" s="13">
        <v>19.2608</v>
      </c>
      <c r="G199" s="13">
        <v>1462.3391999999999</v>
      </c>
      <c r="H199" s="13">
        <v>346.78399999999999</v>
      </c>
      <c r="I199" s="13">
        <v>5.0999895511739997</v>
      </c>
      <c r="J199" s="13">
        <v>1814.2231895511741</v>
      </c>
      <c r="K199" s="13">
        <v>132.992129000304</v>
      </c>
      <c r="L199" s="9">
        <v>448.41</v>
      </c>
      <c r="M199" s="13">
        <v>1232.82106055087</v>
      </c>
      <c r="N199" s="41">
        <v>4.0918902449213039</v>
      </c>
      <c r="O199" s="41">
        <v>4.0918902449213039</v>
      </c>
      <c r="P199" s="41">
        <v>3.2325932934878301</v>
      </c>
      <c r="Q199" s="106">
        <v>301.28399999999999</v>
      </c>
      <c r="R199" s="8">
        <v>0.79</v>
      </c>
    </row>
    <row r="200" spans="1:19">
      <c r="A200" s="8"/>
      <c r="B200" s="76" t="s">
        <v>53</v>
      </c>
      <c r="C200" s="13">
        <v>1487.6</v>
      </c>
      <c r="D200" s="8">
        <v>0</v>
      </c>
      <c r="E200" s="13">
        <v>1487.6</v>
      </c>
      <c r="F200" s="13">
        <v>19.338799999999999</v>
      </c>
      <c r="G200" s="13">
        <v>1468.2611999999999</v>
      </c>
      <c r="H200" s="13">
        <v>448.41</v>
      </c>
      <c r="I200" s="13">
        <v>3.9307153625460005</v>
      </c>
      <c r="J200" s="13">
        <v>1920.6019153625459</v>
      </c>
      <c r="K200" s="13">
        <v>144.785324488014</v>
      </c>
      <c r="L200" s="9">
        <v>504.91300000000001</v>
      </c>
      <c r="M200" s="13">
        <v>1270.9035908745318</v>
      </c>
      <c r="N200" s="41">
        <v>4.2074262597563807</v>
      </c>
      <c r="O200" s="41">
        <v>4.2074262597563807</v>
      </c>
      <c r="P200" s="41">
        <v>3.3238667452075408</v>
      </c>
      <c r="Q200" s="106">
        <v>302.06200000000001</v>
      </c>
      <c r="R200" s="8">
        <v>0.79</v>
      </c>
    </row>
    <row r="201" spans="1:19">
      <c r="A201" s="8"/>
      <c r="B201" s="76" t="s">
        <v>54</v>
      </c>
      <c r="C201" s="13">
        <v>1571.9</v>
      </c>
      <c r="D201" s="8">
        <v>0</v>
      </c>
      <c r="E201" s="13">
        <v>1571.9</v>
      </c>
      <c r="F201" s="13">
        <v>20.434699999999999</v>
      </c>
      <c r="G201" s="13">
        <v>1551.4653000000001</v>
      </c>
      <c r="H201" s="13">
        <v>504.91300000000001</v>
      </c>
      <c r="I201" s="13">
        <v>3.6429592806180002</v>
      </c>
      <c r="J201" s="13">
        <v>2060.0212592806183</v>
      </c>
      <c r="K201" s="13">
        <v>145.118436258348</v>
      </c>
      <c r="L201" s="9">
        <v>260.59399999999999</v>
      </c>
      <c r="M201" s="13">
        <v>1654.3088230222702</v>
      </c>
      <c r="N201" s="41">
        <v>5.4628480859569928</v>
      </c>
      <c r="O201" s="41">
        <v>5.4628480859569928</v>
      </c>
      <c r="P201" s="41">
        <v>4.3156499879060242</v>
      </c>
      <c r="Q201" s="106">
        <v>302.82900000000001</v>
      </c>
      <c r="R201" s="8">
        <v>0.79</v>
      </c>
    </row>
    <row r="202" spans="1:19">
      <c r="A202" s="14">
        <v>2008</v>
      </c>
      <c r="B202" s="76" t="s">
        <v>51</v>
      </c>
      <c r="C202" s="13">
        <v>1536.3</v>
      </c>
      <c r="D202" s="8">
        <v>0</v>
      </c>
      <c r="E202" s="13">
        <v>1536.3</v>
      </c>
      <c r="F202" s="13">
        <v>19.971899999999998</v>
      </c>
      <c r="G202" s="13">
        <v>1516.3280999999999</v>
      </c>
      <c r="H202" s="13">
        <v>260.59399999999999</v>
      </c>
      <c r="I202" s="13">
        <v>3.9114535801320001</v>
      </c>
      <c r="J202" s="13">
        <v>1780.833553580132</v>
      </c>
      <c r="K202" s="13">
        <v>148.92468968588398</v>
      </c>
      <c r="L202" s="9">
        <v>428.13299999999998</v>
      </c>
      <c r="M202" s="13">
        <v>1203.7758638942482</v>
      </c>
      <c r="N202" s="41">
        <v>3.9663909793743799</v>
      </c>
      <c r="O202" s="41">
        <v>3.9663909793743799</v>
      </c>
      <c r="P202" s="41">
        <v>3.1334488737057602</v>
      </c>
      <c r="Q202" s="106">
        <v>303.49400000000003</v>
      </c>
      <c r="R202" s="8">
        <v>0.79</v>
      </c>
    </row>
    <row r="203" spans="1:19">
      <c r="A203" s="8"/>
      <c r="B203" s="76" t="s">
        <v>52</v>
      </c>
      <c r="C203" s="13">
        <v>1560.1</v>
      </c>
      <c r="D203" s="8">
        <v>0</v>
      </c>
      <c r="E203" s="13">
        <v>1560.1</v>
      </c>
      <c r="F203" s="13">
        <v>20.281299999999998</v>
      </c>
      <c r="G203" s="13">
        <v>1539.8186999999998</v>
      </c>
      <c r="H203" s="13">
        <v>428.13299999999998</v>
      </c>
      <c r="I203" s="13">
        <v>4.5340035589800003</v>
      </c>
      <c r="J203" s="13">
        <v>1972.4857035589798</v>
      </c>
      <c r="K203" s="13">
        <v>160.26825031207198</v>
      </c>
      <c r="L203" s="9">
        <v>562.69299999999998</v>
      </c>
      <c r="M203" s="13">
        <v>1249.5244532469078</v>
      </c>
      <c r="N203" s="41">
        <v>4.1081156406066137</v>
      </c>
      <c r="O203" s="41">
        <v>4.1081156406066137</v>
      </c>
      <c r="P203" s="41">
        <v>3.245411356079225</v>
      </c>
      <c r="Q203" s="106">
        <v>304.16000000000003</v>
      </c>
      <c r="R203" s="8">
        <v>0.79</v>
      </c>
    </row>
    <row r="204" spans="1:19">
      <c r="A204" s="8"/>
      <c r="B204" s="76" t="s">
        <v>53</v>
      </c>
      <c r="C204" s="13">
        <v>1568.4</v>
      </c>
      <c r="D204" s="8">
        <v>0</v>
      </c>
      <c r="E204" s="13">
        <v>1568.4</v>
      </c>
      <c r="F204" s="13">
        <v>20.389199999999999</v>
      </c>
      <c r="G204" s="13">
        <v>1548.0108</v>
      </c>
      <c r="H204" s="13">
        <v>562.69299999999998</v>
      </c>
      <c r="I204" s="13">
        <v>2.5278791099940001</v>
      </c>
      <c r="J204" s="13">
        <v>2113.2316791099943</v>
      </c>
      <c r="K204" s="13">
        <v>184.004335121292</v>
      </c>
      <c r="L204" s="9">
        <v>621.47500000000002</v>
      </c>
      <c r="M204" s="13">
        <v>1307.7523439887023</v>
      </c>
      <c r="N204" s="41">
        <v>4.2890907373146199</v>
      </c>
      <c r="O204" s="41">
        <v>4.2890907373146199</v>
      </c>
      <c r="P204" s="41">
        <v>3.38838168247855</v>
      </c>
      <c r="Q204" s="106">
        <v>304.90199999999999</v>
      </c>
      <c r="R204" s="8">
        <v>0.79</v>
      </c>
    </row>
    <row r="205" spans="1:19">
      <c r="A205" s="8"/>
      <c r="B205" s="76" t="s">
        <v>54</v>
      </c>
      <c r="C205" s="13">
        <v>1582.4</v>
      </c>
      <c r="D205" s="8">
        <v>0</v>
      </c>
      <c r="E205" s="13">
        <v>1582.4</v>
      </c>
      <c r="F205" s="13">
        <v>20.571200000000001</v>
      </c>
      <c r="G205" s="13">
        <v>1561.8288</v>
      </c>
      <c r="H205" s="13">
        <v>621.47500000000002</v>
      </c>
      <c r="I205" s="13">
        <v>3.0234693171059996</v>
      </c>
      <c r="J205" s="13">
        <v>2186.3272693171061</v>
      </c>
      <c r="K205" s="13">
        <v>182.05483197913199</v>
      </c>
      <c r="L205" s="9">
        <v>396.14400000000001</v>
      </c>
      <c r="M205" s="13">
        <v>1608.128437337974</v>
      </c>
      <c r="N205" s="41">
        <v>5.2619248905095741</v>
      </c>
      <c r="O205" s="41">
        <v>5.2619248905095741</v>
      </c>
      <c r="P205" s="41">
        <v>4.1569206635025635</v>
      </c>
      <c r="Q205" s="106">
        <v>305.61599999999999</v>
      </c>
      <c r="R205" s="8">
        <v>0.79</v>
      </c>
    </row>
    <row r="206" spans="1:19">
      <c r="A206" s="14">
        <v>2009</v>
      </c>
      <c r="B206" s="76" t="s">
        <v>51</v>
      </c>
      <c r="C206" s="13">
        <v>1384.7</v>
      </c>
      <c r="D206" s="8">
        <v>0</v>
      </c>
      <c r="E206" s="13">
        <v>1384.7</v>
      </c>
      <c r="F206" s="13">
        <v>18.001100000000001</v>
      </c>
      <c r="G206" s="13">
        <v>1366.6989000000001</v>
      </c>
      <c r="H206" s="13">
        <v>396.14400000000001</v>
      </c>
      <c r="I206" s="13">
        <v>5.4946764139679996</v>
      </c>
      <c r="J206" s="13">
        <v>1768.337576413968</v>
      </c>
      <c r="K206" s="13">
        <v>116.45309443950001</v>
      </c>
      <c r="L206" s="9">
        <v>513.38400000000001</v>
      </c>
      <c r="M206" s="13">
        <v>1138.5004819744681</v>
      </c>
      <c r="N206" s="41">
        <v>3.7177104072155487</v>
      </c>
      <c r="O206" s="41">
        <v>3.7177104072155487</v>
      </c>
      <c r="P206" s="41">
        <v>2.9369912217002834</v>
      </c>
      <c r="Q206" s="106">
        <v>306.23700000000002</v>
      </c>
      <c r="R206" s="8">
        <v>0.79</v>
      </c>
    </row>
    <row r="207" spans="1:19">
      <c r="A207" s="8"/>
      <c r="B207" s="76" t="s">
        <v>52</v>
      </c>
      <c r="C207" s="13">
        <v>1419.7</v>
      </c>
      <c r="D207" s="8">
        <v>0</v>
      </c>
      <c r="E207" s="13">
        <v>1419.7</v>
      </c>
      <c r="F207" s="13">
        <v>18.456099999999999</v>
      </c>
      <c r="G207" s="13">
        <v>1401.2438999999999</v>
      </c>
      <c r="H207" s="13">
        <v>513.38400000000001</v>
      </c>
      <c r="I207" s="13">
        <v>6.3618622730460004</v>
      </c>
      <c r="J207" s="13">
        <v>1920.9897622730459</v>
      </c>
      <c r="K207" s="13">
        <v>122.20698369436199</v>
      </c>
      <c r="L207" s="9">
        <v>594.74199999999996</v>
      </c>
      <c r="M207" s="13">
        <v>1204.040778578684</v>
      </c>
      <c r="N207" s="41">
        <v>3.9236695449436696</v>
      </c>
      <c r="O207" s="41">
        <v>3.9236695449436696</v>
      </c>
      <c r="P207" s="41">
        <v>3.0996989405054993</v>
      </c>
      <c r="Q207" s="106">
        <v>306.86599999999999</v>
      </c>
      <c r="R207" s="8">
        <v>0.79</v>
      </c>
    </row>
    <row r="208" spans="1:19">
      <c r="A208" s="8"/>
      <c r="B208" s="76" t="s">
        <v>53</v>
      </c>
      <c r="C208" s="13">
        <v>1416.9</v>
      </c>
      <c r="D208" s="8">
        <v>0</v>
      </c>
      <c r="E208" s="13">
        <v>1416.9</v>
      </c>
      <c r="F208" s="13">
        <v>18.419699999999999</v>
      </c>
      <c r="G208" s="13">
        <v>1398.4803000000002</v>
      </c>
      <c r="H208" s="13">
        <v>594.74199999999996</v>
      </c>
      <c r="I208" s="13">
        <v>4.9845004277039999</v>
      </c>
      <c r="J208" s="13">
        <v>1998.2068004277041</v>
      </c>
      <c r="K208" s="13">
        <v>151.43307993739799</v>
      </c>
      <c r="L208" s="9">
        <v>613.89099999999996</v>
      </c>
      <c r="M208" s="13">
        <v>1232.8827204903062</v>
      </c>
      <c r="N208" s="41">
        <v>4.0084231076534875</v>
      </c>
      <c r="O208" s="41">
        <v>4.0084231076534875</v>
      </c>
      <c r="P208" s="41">
        <v>3.1666542550462551</v>
      </c>
      <c r="Q208" s="106">
        <v>307.57299999999998</v>
      </c>
      <c r="R208" s="8">
        <v>0.79</v>
      </c>
    </row>
    <row r="209" spans="1:20">
      <c r="A209" s="8"/>
      <c r="B209" s="76" t="s">
        <v>54</v>
      </c>
      <c r="C209" s="13">
        <v>1442.1</v>
      </c>
      <c r="D209" s="8">
        <v>0</v>
      </c>
      <c r="E209" s="13">
        <v>1442.1</v>
      </c>
      <c r="F209" s="13">
        <v>18.747299999999999</v>
      </c>
      <c r="G209" s="13">
        <v>1423.3526999999999</v>
      </c>
      <c r="H209" s="13">
        <v>613.89099999999996</v>
      </c>
      <c r="I209" s="13">
        <v>3.5682909381000001</v>
      </c>
      <c r="J209" s="13">
        <v>2040.8119909381001</v>
      </c>
      <c r="K209" s="13">
        <v>143.74092670333198</v>
      </c>
      <c r="L209" s="9">
        <v>261.83800000000002</v>
      </c>
      <c r="M209" s="13">
        <v>1635.2330642347681</v>
      </c>
      <c r="N209" s="41">
        <v>5.3042900700156279</v>
      </c>
      <c r="O209" s="41">
        <v>5.3042900700156279</v>
      </c>
      <c r="P209" s="41">
        <v>4.1903891553123467</v>
      </c>
      <c r="Q209" s="106">
        <v>308.28500000000003</v>
      </c>
      <c r="R209" s="8">
        <v>0.79</v>
      </c>
    </row>
    <row r="210" spans="1:20">
      <c r="A210" s="14">
        <v>2010</v>
      </c>
      <c r="B210" s="76" t="s">
        <v>51</v>
      </c>
      <c r="C210" s="13">
        <v>1339.5</v>
      </c>
      <c r="D210" s="8">
        <v>0</v>
      </c>
      <c r="E210" s="13">
        <v>1339.5</v>
      </c>
      <c r="F210" s="13">
        <v>17.413499999999999</v>
      </c>
      <c r="G210" s="13">
        <v>1322.0864999999999</v>
      </c>
      <c r="H210" s="13">
        <v>261.83800000000002</v>
      </c>
      <c r="I210" s="13">
        <v>6.1480778730839996</v>
      </c>
      <c r="J210" s="13">
        <v>1590.0725778730839</v>
      </c>
      <c r="K210" s="13">
        <v>113.40084157756201</v>
      </c>
      <c r="L210" s="9">
        <v>379.72</v>
      </c>
      <c r="M210" s="13">
        <v>1096.9517362955219</v>
      </c>
      <c r="N210" s="41">
        <v>3.5486336989165554</v>
      </c>
      <c r="O210" s="41">
        <v>3.5486336989165554</v>
      </c>
      <c r="P210" s="41">
        <v>2.8034206221440789</v>
      </c>
      <c r="Q210" s="106">
        <v>309.119461</v>
      </c>
      <c r="R210" s="8">
        <v>0.79</v>
      </c>
      <c r="T210" s="46"/>
    </row>
    <row r="211" spans="1:20">
      <c r="A211" s="8"/>
      <c r="B211" s="76" t="s">
        <v>52</v>
      </c>
      <c r="C211" s="13">
        <v>1383.4</v>
      </c>
      <c r="D211" s="8">
        <v>0</v>
      </c>
      <c r="E211" s="13">
        <v>1383.4</v>
      </c>
      <c r="F211" s="13">
        <v>17.984200000000001</v>
      </c>
      <c r="G211" s="13">
        <v>1365.4158</v>
      </c>
      <c r="H211" s="13">
        <v>379.72</v>
      </c>
      <c r="I211" s="13">
        <v>5.3043558059520004</v>
      </c>
      <c r="J211" s="13">
        <v>1750.4401558059519</v>
      </c>
      <c r="K211" s="13">
        <v>136.15174254439799</v>
      </c>
      <c r="L211" s="9">
        <v>507.17399999999998</v>
      </c>
      <c r="M211" s="13">
        <v>1107.1144132615541</v>
      </c>
      <c r="N211" s="41">
        <v>3.577608393337957</v>
      </c>
      <c r="O211" s="41">
        <v>3.577608393337957</v>
      </c>
      <c r="P211" s="41">
        <v>2.8263106307369861</v>
      </c>
      <c r="Q211" s="106">
        <v>309.45656750000001</v>
      </c>
      <c r="R211" s="8">
        <v>0.79</v>
      </c>
      <c r="T211" s="46"/>
    </row>
    <row r="212" spans="1:20">
      <c r="A212" s="8"/>
      <c r="B212" s="76" t="s">
        <v>53</v>
      </c>
      <c r="C212" s="13">
        <v>1415.1</v>
      </c>
      <c r="D212" s="8">
        <v>0</v>
      </c>
      <c r="E212" s="13">
        <v>1415.1</v>
      </c>
      <c r="F212" s="13">
        <v>18.396299999999997</v>
      </c>
      <c r="G212" s="13">
        <v>1396.7037</v>
      </c>
      <c r="H212" s="13">
        <v>507.17399999999998</v>
      </c>
      <c r="I212" s="13">
        <v>5.5941665955840003</v>
      </c>
      <c r="J212" s="13">
        <v>1909.4718665955841</v>
      </c>
      <c r="K212" s="13">
        <v>157.67998881011999</v>
      </c>
      <c r="L212" s="9">
        <v>473.745</v>
      </c>
      <c r="M212" s="13">
        <v>1278.0468777854639</v>
      </c>
      <c r="N212" s="41">
        <v>4.1219292776558074</v>
      </c>
      <c r="O212" s="41">
        <v>4.1219292776558074</v>
      </c>
      <c r="P212" s="41">
        <v>3.256324129348088</v>
      </c>
      <c r="Q212" s="106">
        <v>310.06036049999994</v>
      </c>
      <c r="R212" s="8">
        <v>0.79</v>
      </c>
      <c r="T212" s="46"/>
    </row>
    <row r="213" spans="1:20">
      <c r="A213" s="8"/>
      <c r="B213" s="76" t="s">
        <v>54</v>
      </c>
      <c r="C213" s="13">
        <v>1506.3</v>
      </c>
      <c r="D213" s="8">
        <v>0</v>
      </c>
      <c r="E213" s="13">
        <v>1506.3</v>
      </c>
      <c r="F213" s="13">
        <v>19.581899999999997</v>
      </c>
      <c r="G213" s="13">
        <v>1486.7181</v>
      </c>
      <c r="H213" s="13">
        <v>473.745</v>
      </c>
      <c r="I213" s="13">
        <v>8.1198300604680007</v>
      </c>
      <c r="J213" s="13">
        <v>1968.582930060468</v>
      </c>
      <c r="K213" s="13">
        <v>174.06828895554</v>
      </c>
      <c r="L213" s="9">
        <v>191.56</v>
      </c>
      <c r="M213" s="13">
        <v>1602.954641104928</v>
      </c>
      <c r="N213" s="41">
        <v>5.1595487077527808</v>
      </c>
      <c r="O213" s="41">
        <v>5.1595487077527808</v>
      </c>
      <c r="P213" s="41">
        <v>4.0760434791246967</v>
      </c>
      <c r="Q213" s="106">
        <v>310.67729599999996</v>
      </c>
      <c r="R213" s="8">
        <v>0.79</v>
      </c>
      <c r="T213" s="46"/>
    </row>
    <row r="214" spans="1:20">
      <c r="A214" s="14">
        <v>2011</v>
      </c>
      <c r="B214" s="76" t="s">
        <v>51</v>
      </c>
      <c r="C214" s="13">
        <v>1401.7</v>
      </c>
      <c r="D214" s="8">
        <v>0</v>
      </c>
      <c r="E214" s="13">
        <v>1401.7</v>
      </c>
      <c r="F214" s="13">
        <v>18.222100000000001</v>
      </c>
      <c r="G214" s="13">
        <v>1383.4779000000001</v>
      </c>
      <c r="H214" s="13">
        <v>191.56</v>
      </c>
      <c r="I214" s="13">
        <v>5.4469573707779997</v>
      </c>
      <c r="J214" s="13">
        <v>1580.4848573707779</v>
      </c>
      <c r="K214" s="13">
        <v>159.00336166730401</v>
      </c>
      <c r="L214" s="9">
        <v>325.68799999999999</v>
      </c>
      <c r="M214" s="13">
        <v>1095.793495703474</v>
      </c>
      <c r="N214" s="41">
        <v>3.521489769669965</v>
      </c>
      <c r="O214" s="41">
        <v>3.521489769669965</v>
      </c>
      <c r="P214" s="41">
        <v>2.7819769180392724</v>
      </c>
      <c r="Q214" s="106">
        <v>311.17327249999994</v>
      </c>
      <c r="R214" s="8">
        <v>0.79</v>
      </c>
      <c r="T214" s="46"/>
    </row>
    <row r="215" spans="1:20">
      <c r="A215" s="8"/>
      <c r="B215" s="76" t="s">
        <v>52</v>
      </c>
      <c r="C215" s="13">
        <v>1471.3</v>
      </c>
      <c r="D215" s="8">
        <v>0</v>
      </c>
      <c r="E215" s="13">
        <v>1471.3</v>
      </c>
      <c r="F215" s="13">
        <v>19.126899999999999</v>
      </c>
      <c r="G215" s="13">
        <v>1452.1731</v>
      </c>
      <c r="H215" s="13">
        <v>325.68799999999999</v>
      </c>
      <c r="I215" s="13">
        <v>5.663973746592001</v>
      </c>
      <c r="J215" s="13">
        <v>1783.5250737465922</v>
      </c>
      <c r="K215" s="13">
        <v>171.15409613710798</v>
      </c>
      <c r="L215" s="9">
        <v>508.65699999999998</v>
      </c>
      <c r="M215" s="13">
        <v>1103.7139776094841</v>
      </c>
      <c r="N215" s="41">
        <v>3.5411954604254965</v>
      </c>
      <c r="O215" s="41">
        <v>3.5411954604254965</v>
      </c>
      <c r="P215" s="41">
        <v>2.7975444137361425</v>
      </c>
      <c r="Q215" s="106">
        <v>311.67835550000001</v>
      </c>
      <c r="R215" s="8">
        <v>0.79</v>
      </c>
      <c r="T215" s="46"/>
    </row>
    <row r="216" spans="1:20">
      <c r="A216" s="8"/>
      <c r="B216" s="76" t="s">
        <v>53</v>
      </c>
      <c r="C216" s="13">
        <v>1422.6</v>
      </c>
      <c r="D216" s="8">
        <v>0</v>
      </c>
      <c r="E216" s="13">
        <v>1422.6</v>
      </c>
      <c r="F216" s="13">
        <v>18.493799999999997</v>
      </c>
      <c r="G216" s="13">
        <v>1404.1061999999999</v>
      </c>
      <c r="H216" s="13">
        <v>508.65699999999998</v>
      </c>
      <c r="I216" s="13">
        <v>4.5171514284120002</v>
      </c>
      <c r="J216" s="13">
        <v>1917.2803514284119</v>
      </c>
      <c r="K216" s="13">
        <v>173.09117843892</v>
      </c>
      <c r="L216" s="9">
        <v>509.65</v>
      </c>
      <c r="M216" s="13">
        <v>1234.5391729894918</v>
      </c>
      <c r="N216" s="41">
        <v>3.9531616949630397</v>
      </c>
      <c r="O216" s="41">
        <v>3.9531616949630397</v>
      </c>
      <c r="P216" s="41">
        <v>3.1229977390208017</v>
      </c>
      <c r="Q216" s="106">
        <v>312.29159549999997</v>
      </c>
      <c r="R216" s="8">
        <v>0.79</v>
      </c>
      <c r="T216" s="46"/>
    </row>
    <row r="217" spans="1:20">
      <c r="A217" s="8"/>
      <c r="B217" s="76" t="s">
        <v>54</v>
      </c>
      <c r="C217" s="13">
        <v>1494.8</v>
      </c>
      <c r="D217" s="8">
        <v>0</v>
      </c>
      <c r="E217" s="13">
        <v>1494.8</v>
      </c>
      <c r="F217" s="13">
        <v>19.432399999999998</v>
      </c>
      <c r="G217" s="13">
        <v>1475.3676</v>
      </c>
      <c r="H217" s="13">
        <v>509.65</v>
      </c>
      <c r="I217" s="13">
        <v>4.8745427008319995</v>
      </c>
      <c r="J217" s="13">
        <v>1989.8921427008322</v>
      </c>
      <c r="K217" s="13">
        <v>199.34614309113002</v>
      </c>
      <c r="L217" s="9">
        <v>210.78700000000001</v>
      </c>
      <c r="M217" s="13">
        <v>1579.7589996097022</v>
      </c>
      <c r="N217" s="41">
        <v>5.0489447286538445</v>
      </c>
      <c r="O217" s="41">
        <v>5.0489447286538445</v>
      </c>
      <c r="P217" s="41">
        <v>3.9886663356365375</v>
      </c>
      <c r="Q217" s="106">
        <v>312.88894700000003</v>
      </c>
      <c r="R217" s="8">
        <v>0.79</v>
      </c>
      <c r="T217" s="46"/>
    </row>
    <row r="218" spans="1:20">
      <c r="A218" s="14">
        <v>2012</v>
      </c>
      <c r="B218" s="76" t="s">
        <v>51</v>
      </c>
      <c r="C218" s="13">
        <v>1445.6</v>
      </c>
      <c r="D218" s="8">
        <v>0</v>
      </c>
      <c r="E218" s="13">
        <v>1445.6</v>
      </c>
      <c r="F218" s="13">
        <v>18.7928</v>
      </c>
      <c r="G218" s="13">
        <v>1426.8072</v>
      </c>
      <c r="H218" s="13">
        <v>210.78700000000001</v>
      </c>
      <c r="I218" s="13">
        <v>6.0326570928959997</v>
      </c>
      <c r="J218" s="13">
        <v>1643.626857092896</v>
      </c>
      <c r="K218" s="13">
        <v>180.32840571866399</v>
      </c>
      <c r="L218" s="48">
        <v>375.26799999999997</v>
      </c>
      <c r="M218" s="13">
        <v>1088.0304513742321</v>
      </c>
      <c r="N218" s="41">
        <v>3.4718819729939634</v>
      </c>
      <c r="O218" s="41">
        <v>3.4718819729939634</v>
      </c>
      <c r="P218" s="41">
        <v>2.7427867586652313</v>
      </c>
      <c r="Q218" s="106">
        <v>313.38347899999997</v>
      </c>
      <c r="R218" s="8">
        <v>0.79</v>
      </c>
      <c r="T218" s="46"/>
    </row>
    <row r="219" spans="1:20">
      <c r="A219" s="8"/>
      <c r="B219" s="76" t="s">
        <v>52</v>
      </c>
      <c r="C219" s="13">
        <v>1504.6</v>
      </c>
      <c r="D219" s="8">
        <v>0</v>
      </c>
      <c r="E219" s="13">
        <v>1504.6</v>
      </c>
      <c r="F219" s="13">
        <v>19.559799999999999</v>
      </c>
      <c r="G219" s="13">
        <v>1485.0401999999999</v>
      </c>
      <c r="H219" s="13">
        <v>375.26799999999997</v>
      </c>
      <c r="I219" s="13">
        <v>4.8100927812840002</v>
      </c>
      <c r="J219" s="13">
        <v>1865.118292781284</v>
      </c>
      <c r="K219" s="13">
        <v>184.28216158573201</v>
      </c>
      <c r="L219" s="48">
        <v>547.09100000000001</v>
      </c>
      <c r="M219" s="13">
        <v>1133.7451311955519</v>
      </c>
      <c r="N219" s="41">
        <v>3.6119951690254841</v>
      </c>
      <c r="O219" s="41">
        <v>3.6119951690254841</v>
      </c>
      <c r="P219" s="41">
        <v>2.8534761835301325</v>
      </c>
      <c r="Q219" s="106">
        <v>313.88334649999996</v>
      </c>
      <c r="R219" s="8">
        <v>0.79</v>
      </c>
      <c r="T219" s="46"/>
    </row>
    <row r="220" spans="1:20">
      <c r="A220" s="8"/>
      <c r="B220" s="76" t="s">
        <v>53</v>
      </c>
      <c r="C220" s="13">
        <v>1480.4</v>
      </c>
      <c r="D220" s="8">
        <v>0</v>
      </c>
      <c r="E220" s="13">
        <v>1480.4</v>
      </c>
      <c r="F220" s="13">
        <v>19.245200000000001</v>
      </c>
      <c r="G220" s="13">
        <v>1461.1548</v>
      </c>
      <c r="H220" s="13">
        <v>547.09100000000001</v>
      </c>
      <c r="I220" s="13">
        <v>5.5082458623780006</v>
      </c>
      <c r="J220" s="13">
        <v>2013.7540458623782</v>
      </c>
      <c r="K220" s="13">
        <v>215.91244882607398</v>
      </c>
      <c r="L220" s="48">
        <v>521.80999999999995</v>
      </c>
      <c r="M220" s="13">
        <v>1276.0315970363044</v>
      </c>
      <c r="N220" s="41">
        <v>4.0574797121301653</v>
      </c>
      <c r="O220" s="41">
        <v>4.0574797121301653</v>
      </c>
      <c r="P220" s="41">
        <v>3.205408972582831</v>
      </c>
      <c r="Q220" s="106">
        <v>314.488719</v>
      </c>
      <c r="R220" s="8">
        <v>0.79</v>
      </c>
      <c r="T220" s="46"/>
    </row>
    <row r="221" spans="1:20">
      <c r="A221" s="8"/>
      <c r="B221" s="76" t="s">
        <v>54</v>
      </c>
      <c r="C221" s="13">
        <v>1536.7</v>
      </c>
      <c r="D221" s="8">
        <v>0</v>
      </c>
      <c r="E221" s="13">
        <v>1536.7</v>
      </c>
      <c r="F221" s="13">
        <v>19.9771</v>
      </c>
      <c r="G221" s="13">
        <v>1516.7229</v>
      </c>
      <c r="H221" s="13">
        <v>521.80999999999995</v>
      </c>
      <c r="I221" s="13">
        <v>5.6615773224779993</v>
      </c>
      <c r="J221" s="13">
        <v>2044.194477322478</v>
      </c>
      <c r="K221" s="13">
        <v>216.46285475459402</v>
      </c>
      <c r="L221" s="48">
        <v>296.47899999999998</v>
      </c>
      <c r="M221" s="13">
        <v>1531.2526225678839</v>
      </c>
      <c r="N221" s="41">
        <v>4.859695669313175</v>
      </c>
      <c r="O221" s="41">
        <v>4.859695669313175</v>
      </c>
      <c r="P221" s="41">
        <v>3.8391595787574082</v>
      </c>
      <c r="Q221" s="106">
        <v>315.092287</v>
      </c>
      <c r="R221" s="8">
        <v>0.79</v>
      </c>
      <c r="T221" s="46"/>
    </row>
    <row r="222" spans="1:20">
      <c r="A222" s="14">
        <v>2013</v>
      </c>
      <c r="B222" s="76" t="s">
        <v>51</v>
      </c>
      <c r="C222" s="13">
        <v>1459</v>
      </c>
      <c r="D222" s="8">
        <v>0</v>
      </c>
      <c r="E222" s="13">
        <v>1459</v>
      </c>
      <c r="F222" s="13">
        <v>18.966999999999999</v>
      </c>
      <c r="G222" s="13">
        <v>1440.0329999999999</v>
      </c>
      <c r="H222" s="13">
        <v>296.47899999999998</v>
      </c>
      <c r="I222" s="13">
        <v>5.5896118465319997</v>
      </c>
      <c r="J222" s="13">
        <v>1742.101611846532</v>
      </c>
      <c r="K222" s="13">
        <v>174.81314254446002</v>
      </c>
      <c r="L222" s="48">
        <v>401.24599999999998</v>
      </c>
      <c r="M222" s="13">
        <v>1166.042469302072</v>
      </c>
      <c r="N222" s="41">
        <v>3.6954461192951462</v>
      </c>
      <c r="O222" s="41">
        <v>3.6954461192951462</v>
      </c>
      <c r="P222" s="41">
        <v>2.9194024342431657</v>
      </c>
      <c r="Q222" s="106">
        <v>315.53496699999999</v>
      </c>
      <c r="R222" s="8">
        <v>0.79</v>
      </c>
    </row>
    <row r="223" spans="1:20">
      <c r="A223" s="8"/>
      <c r="B223" s="76" t="s">
        <v>52</v>
      </c>
      <c r="C223" s="13">
        <v>1486</v>
      </c>
      <c r="D223" s="8">
        <v>0</v>
      </c>
      <c r="E223" s="13">
        <v>1486</v>
      </c>
      <c r="F223" s="13">
        <v>19.317999999999998</v>
      </c>
      <c r="G223" s="13">
        <v>1466.682</v>
      </c>
      <c r="H223" s="13">
        <v>401.24599999999998</v>
      </c>
      <c r="I223" s="13">
        <v>4.6720062823139994</v>
      </c>
      <c r="J223" s="13">
        <v>1872.6000062823139</v>
      </c>
      <c r="K223" s="13">
        <v>179.00042079225599</v>
      </c>
      <c r="L223" s="48">
        <v>566.47500000000002</v>
      </c>
      <c r="M223" s="13">
        <v>1127.1245854900578</v>
      </c>
      <c r="N223" s="41">
        <v>3.5666701250578807</v>
      </c>
      <c r="O223" s="41">
        <v>3.5666701250578807</v>
      </c>
      <c r="P223" s="41">
        <v>2.8176693987957258</v>
      </c>
      <c r="Q223" s="106">
        <v>316.01593250000002</v>
      </c>
      <c r="R223" s="8">
        <v>0.79</v>
      </c>
      <c r="T223" s="46"/>
    </row>
    <row r="224" spans="1:20">
      <c r="A224" s="8"/>
      <c r="B224" s="76" t="s">
        <v>53</v>
      </c>
      <c r="C224" s="13">
        <v>1440.1</v>
      </c>
      <c r="D224" s="8">
        <v>0</v>
      </c>
      <c r="E224" s="13">
        <v>1440.1</v>
      </c>
      <c r="F224" s="13">
        <v>18.721299999999999</v>
      </c>
      <c r="G224" s="13">
        <v>1421.3787</v>
      </c>
      <c r="H224" s="13">
        <v>566.47500000000002</v>
      </c>
      <c r="I224" s="13">
        <v>5.1735533780699994</v>
      </c>
      <c r="J224" s="13">
        <v>1993.0272533780701</v>
      </c>
      <c r="K224" s="13">
        <v>191.75779227931201</v>
      </c>
      <c r="L224" s="48">
        <v>541.18299999999999</v>
      </c>
      <c r="M224" s="13">
        <v>1260.086461098758</v>
      </c>
      <c r="N224" s="41">
        <v>3.9797247351341181</v>
      </c>
      <c r="O224" s="41">
        <v>3.9797247351341181</v>
      </c>
      <c r="P224" s="41">
        <v>3.1439825407559536</v>
      </c>
      <c r="Q224" s="106">
        <v>316.62653699999998</v>
      </c>
      <c r="R224" s="8">
        <v>0.79</v>
      </c>
      <c r="T224" s="46"/>
    </row>
    <row r="225" spans="1:20">
      <c r="A225" s="8"/>
      <c r="B225" s="76" t="s">
        <v>54</v>
      </c>
      <c r="C225" s="13">
        <v>1420.5</v>
      </c>
      <c r="D225" s="8">
        <v>0</v>
      </c>
      <c r="E225" s="13">
        <v>1420.5</v>
      </c>
      <c r="F225" s="13">
        <v>18.4665</v>
      </c>
      <c r="G225" s="13">
        <v>1402.0335</v>
      </c>
      <c r="H225" s="13">
        <v>541.18299999999999</v>
      </c>
      <c r="I225" s="13">
        <v>4.762177526736</v>
      </c>
      <c r="J225" s="13">
        <v>1947.978677526736</v>
      </c>
      <c r="K225" s="13">
        <v>195.03260173215</v>
      </c>
      <c r="L225" s="48">
        <v>237.40700000000001</v>
      </c>
      <c r="M225" s="13">
        <v>1515.5390757945861</v>
      </c>
      <c r="N225" s="41">
        <v>4.7771468592436044</v>
      </c>
      <c r="O225" s="41">
        <v>4.7771468592436044</v>
      </c>
      <c r="P225" s="41">
        <v>3.7739460188024476</v>
      </c>
      <c r="Q225" s="106">
        <v>317.24774650000001</v>
      </c>
      <c r="R225" s="8">
        <v>0.79</v>
      </c>
      <c r="T225" s="46"/>
    </row>
    <row r="226" spans="1:20">
      <c r="A226" s="14">
        <v>2014</v>
      </c>
      <c r="B226" s="76" t="s">
        <v>51</v>
      </c>
      <c r="C226" s="13">
        <v>1332.5</v>
      </c>
      <c r="D226" s="8">
        <v>0</v>
      </c>
      <c r="E226" s="13">
        <v>1332.5</v>
      </c>
      <c r="F226" s="13">
        <v>17.322499999999998</v>
      </c>
      <c r="G226" s="13">
        <v>1315.1775</v>
      </c>
      <c r="H226" s="13">
        <v>237.40700000000001</v>
      </c>
      <c r="I226" s="13">
        <v>5.2824947742000008</v>
      </c>
      <c r="J226" s="13">
        <v>1557.8669947741998</v>
      </c>
      <c r="K226" s="13">
        <v>158.55712853752797</v>
      </c>
      <c r="L226" s="48">
        <v>336.38299999999998</v>
      </c>
      <c r="M226" s="13">
        <v>1062.9268662366719</v>
      </c>
      <c r="N226" s="41">
        <v>3.3450813442440714</v>
      </c>
      <c r="O226" s="41">
        <v>3.3450813442440714</v>
      </c>
      <c r="P226" s="41">
        <v>2.6426142619528163</v>
      </c>
      <c r="Q226" s="106">
        <v>317.758152</v>
      </c>
      <c r="R226" s="8">
        <v>0.79</v>
      </c>
      <c r="T226" s="46"/>
    </row>
    <row r="227" spans="1:20">
      <c r="A227" s="8"/>
      <c r="B227" s="76" t="s">
        <v>52</v>
      </c>
      <c r="C227" s="13">
        <v>1428.2</v>
      </c>
      <c r="D227" s="8">
        <v>0</v>
      </c>
      <c r="E227" s="13">
        <v>1428.2</v>
      </c>
      <c r="F227" s="13">
        <v>18.566600000000001</v>
      </c>
      <c r="G227" s="13">
        <v>1409.6333999999999</v>
      </c>
      <c r="H227" s="13">
        <v>336.38299999999998</v>
      </c>
      <c r="I227" s="13">
        <v>7.6890028292280004</v>
      </c>
      <c r="J227" s="13">
        <v>1753.705402829228</v>
      </c>
      <c r="K227" s="13">
        <v>182.05998638536798</v>
      </c>
      <c r="L227" s="48">
        <v>462.58600000000001</v>
      </c>
      <c r="M227" s="13">
        <v>1109.0594164438598</v>
      </c>
      <c r="N227" s="41">
        <v>3.484495307905926</v>
      </c>
      <c r="O227" s="41">
        <v>3.484495307905926</v>
      </c>
      <c r="P227" s="41">
        <v>2.7527512932456815</v>
      </c>
      <c r="Q227" s="106">
        <v>318.28408949999999</v>
      </c>
      <c r="R227" s="8">
        <v>0.79</v>
      </c>
      <c r="T227" s="46"/>
    </row>
    <row r="228" spans="1:20">
      <c r="A228" s="8"/>
      <c r="B228" s="76" t="s">
        <v>53</v>
      </c>
      <c r="C228" s="13">
        <v>1477.7</v>
      </c>
      <c r="D228" s="8">
        <v>0</v>
      </c>
      <c r="E228" s="13">
        <v>1477.7</v>
      </c>
      <c r="F228" s="13">
        <v>19.210100000000001</v>
      </c>
      <c r="G228" s="13">
        <v>1458.4899</v>
      </c>
      <c r="H228" s="13">
        <v>462.58600000000001</v>
      </c>
      <c r="I228" s="13">
        <v>7.6337307510659995</v>
      </c>
      <c r="J228" s="13">
        <v>1928.709630751066</v>
      </c>
      <c r="K228" s="13">
        <v>215.059489392762</v>
      </c>
      <c r="L228" s="48">
        <v>484.54700000000003</v>
      </c>
      <c r="M228" s="13">
        <v>1229.1031413583041</v>
      </c>
      <c r="N228" s="41">
        <v>3.8539379117210761</v>
      </c>
      <c r="O228" s="41">
        <v>3.8539379117210761</v>
      </c>
      <c r="P228" s="41">
        <v>3.0446109502596501</v>
      </c>
      <c r="Q228" s="106">
        <v>318.92136550000004</v>
      </c>
      <c r="R228" s="8">
        <v>0.79</v>
      </c>
    </row>
    <row r="229" spans="1:20">
      <c r="A229" s="8"/>
      <c r="B229" s="76" t="s">
        <v>54</v>
      </c>
      <c r="C229" s="13">
        <v>1517.3</v>
      </c>
      <c r="D229" s="8">
        <v>0</v>
      </c>
      <c r="E229" s="13">
        <v>1517.3</v>
      </c>
      <c r="F229" s="13">
        <v>19.724899999999998</v>
      </c>
      <c r="G229" s="13">
        <v>1497.5751</v>
      </c>
      <c r="H229" s="13">
        <v>484.54700000000003</v>
      </c>
      <c r="I229" s="13">
        <v>6.5261595229739999</v>
      </c>
      <c r="J229" s="13">
        <v>1988.6482595229741</v>
      </c>
      <c r="K229" s="13">
        <v>219.03752917115997</v>
      </c>
      <c r="L229" s="48">
        <v>193.429</v>
      </c>
      <c r="M229" s="13">
        <v>1576.1817303518142</v>
      </c>
      <c r="N229" s="41">
        <v>4.9323269215463608</v>
      </c>
      <c r="O229" s="41">
        <v>4.9323269215463608</v>
      </c>
      <c r="P229" s="41">
        <v>3.8965382680216254</v>
      </c>
      <c r="Q229" s="106">
        <v>319.561488</v>
      </c>
      <c r="R229" s="8">
        <v>0.79</v>
      </c>
    </row>
    <row r="230" spans="1:20">
      <c r="A230" s="14">
        <v>2015</v>
      </c>
      <c r="B230" s="76" t="s">
        <v>51</v>
      </c>
      <c r="C230" s="13">
        <v>1428.7</v>
      </c>
      <c r="D230" s="8">
        <v>0</v>
      </c>
      <c r="E230" s="13">
        <v>1428.7</v>
      </c>
      <c r="F230" s="13">
        <v>18.5731</v>
      </c>
      <c r="G230" s="13">
        <v>1410.1269</v>
      </c>
      <c r="H230" s="13">
        <v>193.429</v>
      </c>
      <c r="I230" s="13">
        <v>7.1398557398699998</v>
      </c>
      <c r="J230" s="13">
        <v>1610.69575573987</v>
      </c>
      <c r="K230" s="13">
        <v>148.43197430586</v>
      </c>
      <c r="L230" s="48">
        <v>345.57799999999997</v>
      </c>
      <c r="M230" s="13">
        <v>1116.6857814340101</v>
      </c>
      <c r="N230" s="41">
        <v>3.4890605083611832</v>
      </c>
      <c r="O230" s="41">
        <v>3.4890605083611832</v>
      </c>
      <c r="P230" s="41">
        <v>2.7563578016053349</v>
      </c>
      <c r="Q230" s="106">
        <v>320.05342949999999</v>
      </c>
      <c r="R230" s="8">
        <v>0.79</v>
      </c>
    </row>
    <row r="231" spans="1:20">
      <c r="A231" s="14"/>
      <c r="B231" s="76" t="s">
        <v>52</v>
      </c>
      <c r="C231" s="13">
        <v>1388.9</v>
      </c>
      <c r="D231" s="8">
        <v>0</v>
      </c>
      <c r="E231" s="13">
        <v>1388.9</v>
      </c>
      <c r="F231" s="13">
        <v>18.055700000000002</v>
      </c>
      <c r="G231" s="13">
        <v>1370.8443000000002</v>
      </c>
      <c r="H231" s="13">
        <v>345.57799999999997</v>
      </c>
      <c r="I231" s="13">
        <v>9.0864531902339998</v>
      </c>
      <c r="J231" s="13">
        <v>1725.5087531902341</v>
      </c>
      <c r="K231" s="13">
        <v>123.46573026223801</v>
      </c>
      <c r="L231" s="48">
        <v>462.02</v>
      </c>
      <c r="M231" s="13">
        <v>1140.023022927996</v>
      </c>
      <c r="N231" s="41">
        <v>3.5561928257329822</v>
      </c>
      <c r="O231" s="41">
        <v>3.5561928257329822</v>
      </c>
      <c r="P231" s="41">
        <v>2.8093923323290562</v>
      </c>
      <c r="Q231" s="106">
        <v>320.57401800000002</v>
      </c>
      <c r="R231" s="8">
        <v>0.79</v>
      </c>
    </row>
    <row r="232" spans="1:20">
      <c r="A232" s="14"/>
      <c r="B232" s="76" t="s">
        <v>53</v>
      </c>
      <c r="C232" s="13">
        <v>1351.1</v>
      </c>
      <c r="D232" s="8">
        <v>0</v>
      </c>
      <c r="E232" s="13">
        <v>1351.1</v>
      </c>
      <c r="F232" s="13">
        <v>17.564299999999999</v>
      </c>
      <c r="G232" s="13">
        <v>1333.5356999999999</v>
      </c>
      <c r="H232" s="13">
        <v>462.02</v>
      </c>
      <c r="I232" s="13">
        <v>12.594498422939999</v>
      </c>
      <c r="J232" s="13">
        <v>1808.1501984229399</v>
      </c>
      <c r="K232" s="13">
        <v>124.73433810431999</v>
      </c>
      <c r="L232" s="48">
        <v>449.62200000000001</v>
      </c>
      <c r="M232" s="13">
        <v>1233.7938603186199</v>
      </c>
      <c r="N232" s="41">
        <v>3.8411450427496701</v>
      </c>
      <c r="O232" s="41">
        <v>3.8411450427496701</v>
      </c>
      <c r="P232" s="41">
        <v>3.0345045837722395</v>
      </c>
      <c r="Q232" s="106">
        <v>321.20470499999993</v>
      </c>
      <c r="R232" s="8">
        <v>0.79</v>
      </c>
    </row>
    <row r="233" spans="1:20">
      <c r="A233" s="14"/>
      <c r="B233" s="76" t="s">
        <v>54</v>
      </c>
      <c r="C233" s="13">
        <v>1457.9</v>
      </c>
      <c r="D233" s="8">
        <v>0</v>
      </c>
      <c r="E233" s="13">
        <v>1457.9</v>
      </c>
      <c r="F233" s="13">
        <v>18.9527</v>
      </c>
      <c r="G233" s="13">
        <v>1438.9473</v>
      </c>
      <c r="H233" s="13">
        <v>449.62200000000001</v>
      </c>
      <c r="I233" s="13">
        <v>16.140928329288002</v>
      </c>
      <c r="J233" s="13">
        <v>1904.7102283292882</v>
      </c>
      <c r="K233" s="13">
        <v>132.321778407252</v>
      </c>
      <c r="L233" s="48">
        <v>201.011</v>
      </c>
      <c r="M233" s="13">
        <v>1571.3774499220362</v>
      </c>
      <c r="N233" s="41">
        <v>4.8825756483816107</v>
      </c>
      <c r="O233" s="41">
        <v>4.8825756483816107</v>
      </c>
      <c r="P233" s="41">
        <v>3.8572347622214727</v>
      </c>
      <c r="Q233" s="106">
        <v>321.83371299999999</v>
      </c>
      <c r="R233" s="8">
        <v>0.79</v>
      </c>
    </row>
    <row r="234" spans="1:20">
      <c r="A234" s="14">
        <v>2016</v>
      </c>
      <c r="B234" s="76" t="s">
        <v>51</v>
      </c>
      <c r="C234" s="13">
        <v>1434.9</v>
      </c>
      <c r="D234" s="8">
        <v>0</v>
      </c>
      <c r="E234" s="13">
        <v>1434.9</v>
      </c>
      <c r="F234" s="13">
        <v>18.653700000000001</v>
      </c>
      <c r="G234" s="13">
        <v>1416.2463</v>
      </c>
      <c r="H234" s="13">
        <v>201.011</v>
      </c>
      <c r="I234" s="13">
        <v>15.09308472042</v>
      </c>
      <c r="J234" s="13">
        <v>1632.3503847204199</v>
      </c>
      <c r="K234" s="13">
        <v>116.053447177206</v>
      </c>
      <c r="L234" s="48">
        <v>368.07299999999998</v>
      </c>
      <c r="M234" s="13">
        <v>1148.2239375432139</v>
      </c>
      <c r="N234" s="41">
        <v>3.5620057385167296</v>
      </c>
      <c r="O234" s="41">
        <v>3.5620057385167296</v>
      </c>
      <c r="P234" s="41">
        <v>2.8139845334282167</v>
      </c>
      <c r="Q234" s="106">
        <v>322.35319700000002</v>
      </c>
      <c r="R234" s="8">
        <v>0.79</v>
      </c>
    </row>
    <row r="235" spans="1:20">
      <c r="B235" s="76" t="s">
        <v>52</v>
      </c>
      <c r="C235" s="13">
        <v>1520.2</v>
      </c>
      <c r="D235" s="8">
        <v>0</v>
      </c>
      <c r="E235" s="13">
        <v>1520.2</v>
      </c>
      <c r="F235" s="13">
        <v>19.762599999999999</v>
      </c>
      <c r="G235" s="13">
        <v>1500.4374</v>
      </c>
      <c r="H235" s="13">
        <v>368.07299999999998</v>
      </c>
      <c r="I235" s="13">
        <v>12.681455328486001</v>
      </c>
      <c r="J235" s="13">
        <v>1881.1918553284861</v>
      </c>
      <c r="K235" s="13">
        <v>140.84600448580198</v>
      </c>
      <c r="L235" s="48">
        <v>504.38499999999999</v>
      </c>
      <c r="M235" s="13">
        <v>1235.9608508426841</v>
      </c>
      <c r="N235" s="41">
        <v>3.8280803142463005</v>
      </c>
      <c r="O235" s="41">
        <v>3.8280803142463005</v>
      </c>
      <c r="P235" s="41">
        <v>3.0241834482545773</v>
      </c>
      <c r="Q235" s="106">
        <v>322.86701150000005</v>
      </c>
      <c r="R235" s="8">
        <v>0.79</v>
      </c>
    </row>
    <row r="236" spans="1:20">
      <c r="B236" s="76" t="s">
        <v>53</v>
      </c>
      <c r="C236" s="13">
        <v>1514.7</v>
      </c>
      <c r="D236" s="8">
        <v>0</v>
      </c>
      <c r="E236" s="13">
        <v>1514.7</v>
      </c>
      <c r="F236" s="13">
        <v>19.691099999999999</v>
      </c>
      <c r="G236" s="13">
        <v>1495.0089</v>
      </c>
      <c r="H236" s="13">
        <v>504.38499999999999</v>
      </c>
      <c r="I236" s="13">
        <v>11.538563851332</v>
      </c>
      <c r="J236" s="13">
        <v>2010.9324638513319</v>
      </c>
      <c r="K236" s="13">
        <v>159.89157962026204</v>
      </c>
      <c r="L236" s="48">
        <v>511.19900000000001</v>
      </c>
      <c r="M236" s="13">
        <v>1339.8418842310698</v>
      </c>
      <c r="N236" s="41">
        <v>4.1420552753323294</v>
      </c>
      <c r="O236" s="41">
        <v>4.1420552753323294</v>
      </c>
      <c r="P236" s="41">
        <v>3.2722236675125402</v>
      </c>
      <c r="Q236" s="106">
        <v>323.47271949999998</v>
      </c>
      <c r="R236" s="8">
        <v>0.79</v>
      </c>
    </row>
    <row r="237" spans="1:20">
      <c r="B237" s="76" t="s">
        <v>54</v>
      </c>
      <c r="C237" s="13">
        <v>1511.4</v>
      </c>
      <c r="D237" s="8">
        <v>0</v>
      </c>
      <c r="E237" s="13">
        <v>1511.4</v>
      </c>
      <c r="F237" s="13">
        <v>19.648199999999999</v>
      </c>
      <c r="G237" s="13">
        <v>1491.7518</v>
      </c>
      <c r="H237" s="13">
        <v>511.19900000000001</v>
      </c>
      <c r="I237" s="13">
        <v>10.850757061284002</v>
      </c>
      <c r="J237" s="13">
        <v>2013.801557061284</v>
      </c>
      <c r="K237" s="13">
        <v>152.60168171631599</v>
      </c>
      <c r="L237" s="48">
        <v>278.74099999999999</v>
      </c>
      <c r="M237" s="13">
        <v>1582.458875344968</v>
      </c>
      <c r="N237" s="41">
        <v>4.8833467229075822</v>
      </c>
      <c r="O237" s="41">
        <v>4.8833467229075822</v>
      </c>
      <c r="P237" s="41">
        <v>3.8578439110969902</v>
      </c>
      <c r="Q237" s="106">
        <v>324.05212349999999</v>
      </c>
      <c r="R237" s="8">
        <v>0.79</v>
      </c>
    </row>
    <row r="238" spans="1:20">
      <c r="A238" s="14">
        <v>2017</v>
      </c>
      <c r="B238" s="76" t="s">
        <v>51</v>
      </c>
      <c r="C238" s="13">
        <v>1487.9</v>
      </c>
      <c r="D238" s="8">
        <v>0</v>
      </c>
      <c r="E238" s="13">
        <v>1487.9</v>
      </c>
      <c r="F238" s="13">
        <v>19.342700000000001</v>
      </c>
      <c r="G238" s="13">
        <v>1468.5573000000002</v>
      </c>
      <c r="H238" s="13">
        <v>278.74099999999999</v>
      </c>
      <c r="I238" s="13">
        <v>7.209889966944</v>
      </c>
      <c r="J238" s="13">
        <v>1754.5081899669442</v>
      </c>
      <c r="K238" s="13">
        <v>133.32150393634799</v>
      </c>
      <c r="L238" s="48">
        <v>428.75200000000001</v>
      </c>
      <c r="M238" s="13">
        <v>1192.4346860305961</v>
      </c>
      <c r="N238" s="41">
        <v>3.6747546016024661</v>
      </c>
      <c r="O238" s="41">
        <v>3.6747546016024661</v>
      </c>
      <c r="P238" s="41">
        <v>2.9030561352659485</v>
      </c>
      <c r="Q238" s="106">
        <v>324.49369150000001</v>
      </c>
      <c r="R238" s="8">
        <v>0.79</v>
      </c>
    </row>
    <row r="239" spans="1:20">
      <c r="B239" s="76" t="s">
        <v>52</v>
      </c>
      <c r="C239" s="13">
        <v>1481.6</v>
      </c>
      <c r="D239" s="8">
        <v>0</v>
      </c>
      <c r="E239" s="13">
        <v>1481.6</v>
      </c>
      <c r="F239" s="13">
        <v>19.2608</v>
      </c>
      <c r="G239" s="13">
        <v>1462.3391999999999</v>
      </c>
      <c r="H239" s="13">
        <v>428.75200000000001</v>
      </c>
      <c r="I239" s="13">
        <v>8.2718674074539997</v>
      </c>
      <c r="J239" s="13">
        <v>1899.3630674074539</v>
      </c>
      <c r="K239" s="13">
        <v>147.91989352618802</v>
      </c>
      <c r="L239" s="48">
        <v>565.12300000000005</v>
      </c>
      <c r="M239" s="13">
        <v>1186.3201738812659</v>
      </c>
      <c r="N239" s="41">
        <v>3.6508431232498753</v>
      </c>
      <c r="O239" s="41">
        <v>3.6508431232498753</v>
      </c>
      <c r="P239" s="41">
        <v>2.8841660673674014</v>
      </c>
      <c r="Q239" s="106">
        <v>324.944166</v>
      </c>
      <c r="R239" s="8">
        <v>0.79</v>
      </c>
    </row>
    <row r="240" spans="1:20">
      <c r="B240" s="76" t="s">
        <v>53</v>
      </c>
      <c r="C240" s="13">
        <v>1478.6</v>
      </c>
      <c r="D240" s="8">
        <v>0</v>
      </c>
      <c r="E240" s="13">
        <v>1478.6</v>
      </c>
      <c r="F240" s="13">
        <v>19.221799999999998</v>
      </c>
      <c r="G240" s="13">
        <v>1459.3781999999999</v>
      </c>
      <c r="H240" s="13">
        <v>565.12300000000005</v>
      </c>
      <c r="I240" s="13">
        <v>4.5641120816339997</v>
      </c>
      <c r="J240" s="13">
        <v>2029.0653120816339</v>
      </c>
      <c r="K240" s="13">
        <v>167.696157553218</v>
      </c>
      <c r="L240" s="48">
        <v>569.96299999999997</v>
      </c>
      <c r="M240" s="13">
        <v>1291.406154528416</v>
      </c>
      <c r="N240" s="41">
        <v>3.9677477002816754</v>
      </c>
      <c r="O240" s="41">
        <v>3.9677477002816754</v>
      </c>
      <c r="P240" s="41">
        <v>3.1345206832225236</v>
      </c>
      <c r="Q240" s="106">
        <v>325.47587499999997</v>
      </c>
      <c r="R240" s="8">
        <v>0.79</v>
      </c>
    </row>
    <row r="241" spans="1:18">
      <c r="B241" s="76" t="s">
        <v>54</v>
      </c>
      <c r="C241" s="13">
        <v>1532.5</v>
      </c>
      <c r="D241" s="8">
        <v>0</v>
      </c>
      <c r="E241" s="13">
        <v>1532.5</v>
      </c>
      <c r="F241" s="13">
        <v>19.922499999999999</v>
      </c>
      <c r="G241" s="13">
        <v>1512.5775000000001</v>
      </c>
      <c r="H241" s="13">
        <v>569.96299999999997</v>
      </c>
      <c r="I241" s="13">
        <v>4.6580223649679997</v>
      </c>
      <c r="J241" s="13">
        <v>2087.1985223649681</v>
      </c>
      <c r="K241" s="13">
        <v>173.21714392613399</v>
      </c>
      <c r="L241" s="48">
        <v>309.625</v>
      </c>
      <c r="M241" s="13">
        <v>1604.3563784388341</v>
      </c>
      <c r="N241" s="41">
        <v>4.9218247879886707</v>
      </c>
      <c r="O241" s="41">
        <v>4.9218247879886707</v>
      </c>
      <c r="P241" s="41">
        <v>3.8882415825110499</v>
      </c>
      <c r="Q241" s="106">
        <v>325.96779599999996</v>
      </c>
      <c r="R241" s="8">
        <v>0.79</v>
      </c>
    </row>
    <row r="242" spans="1:18">
      <c r="A242" s="14">
        <v>2018</v>
      </c>
      <c r="B242" s="76" t="s">
        <v>51</v>
      </c>
      <c r="C242" s="13">
        <v>1451.5</v>
      </c>
      <c r="D242" s="8">
        <v>0</v>
      </c>
      <c r="E242" s="13">
        <v>1451.5</v>
      </c>
      <c r="F242" s="13">
        <v>18.869499999999999</v>
      </c>
      <c r="G242" s="13">
        <v>1432.6305</v>
      </c>
      <c r="H242" s="13">
        <v>309.625</v>
      </c>
      <c r="I242" s="13">
        <v>4.8272601727979998</v>
      </c>
      <c r="J242" s="13">
        <v>1747.0827601727981</v>
      </c>
      <c r="K242" s="13">
        <v>152.72737823964601</v>
      </c>
      <c r="L242" s="48">
        <v>462.98500000000001</v>
      </c>
      <c r="M242" s="13">
        <v>1131.3703819331522</v>
      </c>
      <c r="N242" s="41">
        <v>3.4670258173275781</v>
      </c>
      <c r="O242" s="41">
        <v>3.4670258173275781</v>
      </c>
      <c r="P242" s="41">
        <v>2.7389503956887866</v>
      </c>
      <c r="Q242" s="106">
        <v>326.32303350000001</v>
      </c>
      <c r="R242" s="8">
        <v>0.79</v>
      </c>
    </row>
    <row r="243" spans="1:18">
      <c r="B243" s="76" t="s">
        <v>52</v>
      </c>
      <c r="C243" s="13">
        <v>1477.2</v>
      </c>
      <c r="D243" s="8">
        <v>0</v>
      </c>
      <c r="E243" s="13">
        <v>1477.2</v>
      </c>
      <c r="F243" s="13">
        <v>19.203599999999998</v>
      </c>
      <c r="G243" s="13">
        <v>1457.9964</v>
      </c>
      <c r="H243" s="13">
        <v>462.98500000000001</v>
      </c>
      <c r="I243" s="13">
        <v>5.8034844313739997</v>
      </c>
      <c r="J243" s="13">
        <v>1926.7848844313742</v>
      </c>
      <c r="K243" s="13">
        <v>147.03459669738001</v>
      </c>
      <c r="L243" s="48">
        <v>561.85799999999995</v>
      </c>
      <c r="M243" s="13">
        <v>1217.8922877339942</v>
      </c>
      <c r="N243" s="41">
        <v>3.7278695872889944</v>
      </c>
      <c r="O243" s="41">
        <v>3.7278695872889944</v>
      </c>
      <c r="P243" s="41">
        <v>2.9450169739583059</v>
      </c>
      <c r="Q243" s="106">
        <v>326.699274</v>
      </c>
      <c r="R243" s="8">
        <v>0.79</v>
      </c>
    </row>
    <row r="244" spans="1:18">
      <c r="B244" s="76" t="s">
        <v>53</v>
      </c>
      <c r="C244" s="13">
        <v>1430.9</v>
      </c>
      <c r="D244" s="8">
        <v>0</v>
      </c>
      <c r="E244" s="13">
        <v>1430.9</v>
      </c>
      <c r="F244" s="13">
        <v>18.601700000000001</v>
      </c>
      <c r="G244" s="13">
        <v>1412.2983000000002</v>
      </c>
      <c r="H244" s="13">
        <v>561.85799999999995</v>
      </c>
      <c r="I244" s="13">
        <v>4.7003511073680002</v>
      </c>
      <c r="J244" s="13">
        <v>1978.8566511073682</v>
      </c>
      <c r="K244" s="13">
        <v>140.96327053460399</v>
      </c>
      <c r="L244" s="48">
        <v>564.74599999999998</v>
      </c>
      <c r="M244" s="13">
        <v>1273.1473805727642</v>
      </c>
      <c r="N244" s="41">
        <v>3.8914239904674033</v>
      </c>
      <c r="O244" s="41">
        <v>3.8914239904674033</v>
      </c>
      <c r="P244" s="41">
        <v>3.0742249524692489</v>
      </c>
      <c r="Q244" s="106">
        <v>327.16747999999995</v>
      </c>
      <c r="R244" s="8">
        <v>0.79</v>
      </c>
    </row>
    <row r="245" spans="1:18">
      <c r="B245" s="76" t="s">
        <v>54</v>
      </c>
      <c r="C245" s="13">
        <v>1518.5</v>
      </c>
      <c r="D245" s="8">
        <v>0</v>
      </c>
      <c r="E245" s="13">
        <v>1518.5</v>
      </c>
      <c r="F245" s="13">
        <v>19.740500000000001</v>
      </c>
      <c r="G245" s="13">
        <v>1498.7594999999999</v>
      </c>
      <c r="H245" s="13">
        <v>564.74599999999998</v>
      </c>
      <c r="I245" s="13">
        <v>3.3227864368020001</v>
      </c>
      <c r="J245" s="13">
        <v>2066.8282864368016</v>
      </c>
      <c r="K245" s="13">
        <v>169.83621278870399</v>
      </c>
      <c r="L245" s="48">
        <v>302.76299999999998</v>
      </c>
      <c r="M245" s="13">
        <v>1594.2290736480977</v>
      </c>
      <c r="N245" s="41">
        <v>4.8662821995786514</v>
      </c>
      <c r="O245" s="41">
        <v>4.8662821995786514</v>
      </c>
      <c r="P245" s="41">
        <v>3.8443629376671349</v>
      </c>
      <c r="Q245" s="106">
        <v>327.60719749999998</v>
      </c>
      <c r="R245" s="8">
        <v>0.79</v>
      </c>
    </row>
    <row r="246" spans="1:18">
      <c r="A246" s="14">
        <v>2019</v>
      </c>
      <c r="B246" s="76" t="s">
        <v>51</v>
      </c>
      <c r="C246" s="13">
        <v>1446.2</v>
      </c>
      <c r="D246" s="8">
        <v>0</v>
      </c>
      <c r="E246" s="13">
        <v>1446.2</v>
      </c>
      <c r="F246" s="13">
        <v>18.800599999999999</v>
      </c>
      <c r="G246" s="13">
        <v>1427.3994</v>
      </c>
      <c r="H246" s="13">
        <v>302.76299999999998</v>
      </c>
      <c r="I246" s="13">
        <v>3.6046275179039995</v>
      </c>
      <c r="J246" s="13">
        <v>1733.7670275179039</v>
      </c>
      <c r="K246" s="13">
        <v>146.84479417553399</v>
      </c>
      <c r="L246" s="48">
        <v>470.33499999999998</v>
      </c>
      <c r="M246" s="13">
        <v>1116.5872333423699</v>
      </c>
      <c r="N246" s="41">
        <v>3.4050496079861934</v>
      </c>
      <c r="O246" s="41">
        <v>3.4050496079861934</v>
      </c>
      <c r="P246" s="41">
        <v>2.6899891903090931</v>
      </c>
      <c r="Q246" s="106">
        <v>327.92098849999996</v>
      </c>
      <c r="R246" s="8">
        <v>0.79</v>
      </c>
    </row>
    <row r="247" spans="1:18">
      <c r="B247" s="76" t="s">
        <v>52</v>
      </c>
      <c r="C247" s="13">
        <v>1450.7</v>
      </c>
      <c r="D247" s="8">
        <v>0</v>
      </c>
      <c r="E247" s="13">
        <v>1450.7</v>
      </c>
      <c r="F247" s="13">
        <v>18.859099999999998</v>
      </c>
      <c r="G247" s="13">
        <v>1431.8409000000001</v>
      </c>
      <c r="H247" s="13">
        <v>470.33499999999998</v>
      </c>
      <c r="I247" s="13">
        <v>3.1548647883060004</v>
      </c>
      <c r="J247" s="13">
        <v>1905.3307647883062</v>
      </c>
      <c r="K247" s="13">
        <v>165.55600972360801</v>
      </c>
      <c r="L247" s="48">
        <v>538.71400000000006</v>
      </c>
      <c r="M247" s="13">
        <v>1201.0607550646982</v>
      </c>
      <c r="N247" s="41">
        <v>3.6587967403357164</v>
      </c>
      <c r="O247" s="41">
        <v>3.6587967403357164</v>
      </c>
      <c r="P247" s="41">
        <v>2.8904494248652162</v>
      </c>
      <c r="Q247" s="106">
        <v>328.26659699999999</v>
      </c>
      <c r="R247" s="8">
        <v>0.79</v>
      </c>
    </row>
    <row r="248" spans="1:18">
      <c r="B248" s="76" t="s">
        <v>53</v>
      </c>
      <c r="C248" s="13">
        <v>1453.4</v>
      </c>
      <c r="D248" s="8">
        <v>0</v>
      </c>
      <c r="E248" s="13">
        <v>1453.4</v>
      </c>
      <c r="F248" s="13">
        <v>18.894200000000001</v>
      </c>
      <c r="G248" s="13">
        <v>1434.5058000000001</v>
      </c>
      <c r="H248" s="13">
        <v>538.71400000000006</v>
      </c>
      <c r="I248" s="13">
        <v>2.9845665572939999</v>
      </c>
      <c r="J248" s="13">
        <v>1976.2043665572944</v>
      </c>
      <c r="K248" s="13">
        <v>159.11098249485599</v>
      </c>
      <c r="L248" s="48">
        <v>528.39400000000001</v>
      </c>
      <c r="M248" s="13">
        <v>1288.6993840624384</v>
      </c>
      <c r="N248" s="41">
        <v>3.9202336445232988</v>
      </c>
      <c r="O248" s="41">
        <v>3.9202336445232988</v>
      </c>
      <c r="P248" s="41">
        <v>3.0969845791734061</v>
      </c>
      <c r="Q248" s="106">
        <v>328.73024950000001</v>
      </c>
      <c r="R248" s="8">
        <v>0.79</v>
      </c>
    </row>
    <row r="249" spans="1:18">
      <c r="B249" s="76" t="s">
        <v>54</v>
      </c>
      <c r="C249" s="13">
        <v>1467.2</v>
      </c>
      <c r="D249" s="8">
        <v>0</v>
      </c>
      <c r="E249" s="13">
        <v>1467.2</v>
      </c>
      <c r="F249" s="13">
        <v>19.073599999999999</v>
      </c>
      <c r="G249" s="13">
        <v>1448.1264000000001</v>
      </c>
      <c r="H249" s="13">
        <v>528.39400000000001</v>
      </c>
      <c r="I249" s="13">
        <v>2.4951029947199999</v>
      </c>
      <c r="J249" s="13">
        <v>1979.01550299472</v>
      </c>
      <c r="K249" s="13">
        <v>167.49628431807602</v>
      </c>
      <c r="L249" s="48">
        <v>232.65199999999999</v>
      </c>
      <c r="M249" s="13">
        <v>1578.8672186766439</v>
      </c>
      <c r="N249" s="41">
        <v>4.7961973238669504</v>
      </c>
      <c r="O249" s="41">
        <v>4.7961973238669504</v>
      </c>
      <c r="P249" s="41">
        <v>3.7889958858548911</v>
      </c>
      <c r="Q249" s="106">
        <v>329.19146400000005</v>
      </c>
      <c r="R249" s="8">
        <v>0.79</v>
      </c>
    </row>
    <row r="250" spans="1:18">
      <c r="A250" s="14">
        <v>2020</v>
      </c>
      <c r="B250" s="76" t="s">
        <v>51</v>
      </c>
      <c r="C250" s="13">
        <v>1468.7</v>
      </c>
      <c r="D250" s="8">
        <v>0</v>
      </c>
      <c r="E250" s="13">
        <v>1468.7</v>
      </c>
      <c r="F250" s="13">
        <v>19.0931</v>
      </c>
      <c r="G250" s="13">
        <v>1449.6069</v>
      </c>
      <c r="H250" s="13">
        <v>232.65199999999999</v>
      </c>
      <c r="I250" s="13">
        <v>4.214714768586</v>
      </c>
      <c r="J250" s="13">
        <v>1686.473614768586</v>
      </c>
      <c r="K250" s="13">
        <v>138.84052378644003</v>
      </c>
      <c r="L250" s="48">
        <v>387.50299999999999</v>
      </c>
      <c r="M250" s="13">
        <v>1160.1300909821459</v>
      </c>
      <c r="N250" s="41">
        <v>3.5205946149862788</v>
      </c>
      <c r="O250" s="41">
        <v>3.5205946149862788</v>
      </c>
      <c r="P250" s="41">
        <v>2.816475691989023</v>
      </c>
      <c r="Q250" s="106">
        <v>329.526747</v>
      </c>
      <c r="R250" s="8">
        <v>0.8</v>
      </c>
    </row>
    <row r="251" spans="1:18">
      <c r="B251" s="76" t="s">
        <v>52</v>
      </c>
      <c r="C251" s="13">
        <v>1369.5</v>
      </c>
      <c r="D251" s="8">
        <v>0</v>
      </c>
      <c r="E251" s="13">
        <v>1369.5</v>
      </c>
      <c r="F251" s="13">
        <v>17.8035</v>
      </c>
      <c r="G251" s="13">
        <v>1351.6965</v>
      </c>
      <c r="H251" s="13">
        <v>387.50299999999999</v>
      </c>
      <c r="I251" s="13">
        <v>4.996012963788</v>
      </c>
      <c r="J251" s="13">
        <v>1744.1955129637879</v>
      </c>
      <c r="K251" s="13">
        <v>125.88207754525199</v>
      </c>
      <c r="L251" s="48">
        <v>474.786</v>
      </c>
      <c r="M251" s="13">
        <v>1143.5274354185358</v>
      </c>
      <c r="N251" s="41">
        <v>3.4610359978518477</v>
      </c>
      <c r="O251" s="41">
        <v>3.4610359978518477</v>
      </c>
      <c r="P251" s="41">
        <v>2.7688287982814783</v>
      </c>
      <c r="Q251" s="106">
        <v>330.40032988049995</v>
      </c>
      <c r="R251" s="8">
        <v>0.8</v>
      </c>
    </row>
    <row r="252" spans="1:18">
      <c r="B252" s="76" t="s">
        <v>53</v>
      </c>
      <c r="C252" s="13">
        <v>1453.8</v>
      </c>
      <c r="D252" s="8">
        <v>0</v>
      </c>
      <c r="E252" s="13">
        <v>1453.8</v>
      </c>
      <c r="F252" s="13">
        <v>18.8994</v>
      </c>
      <c r="G252" s="13">
        <v>1434.9005999999999</v>
      </c>
      <c r="H252" s="13">
        <v>474.786</v>
      </c>
      <c r="I252" s="13">
        <v>6.215636309652</v>
      </c>
      <c r="J252" s="13">
        <v>1915.9022363096519</v>
      </c>
      <c r="K252" s="13">
        <v>142.862594275422</v>
      </c>
      <c r="L252" s="48">
        <v>501.13099999999997</v>
      </c>
      <c r="M252" s="13">
        <v>1271.9086420342301</v>
      </c>
      <c r="N252" s="41">
        <v>3.8441689770901251</v>
      </c>
      <c r="O252" s="41">
        <v>3.8441689770901251</v>
      </c>
      <c r="P252" s="41">
        <v>3.0753351816721004</v>
      </c>
      <c r="Q252" s="106">
        <v>330.86699612174999</v>
      </c>
      <c r="R252" s="8">
        <v>0.8</v>
      </c>
    </row>
    <row r="253" spans="1:18">
      <c r="B253" s="76" t="s">
        <v>54</v>
      </c>
      <c r="C253" s="13">
        <v>1451.2</v>
      </c>
      <c r="D253" s="8">
        <v>0</v>
      </c>
      <c r="E253" s="13">
        <v>1451.2</v>
      </c>
      <c r="F253" s="13">
        <v>18.865600000000001</v>
      </c>
      <c r="G253" s="13">
        <v>1432.3344</v>
      </c>
      <c r="H253" s="13">
        <v>501.13099999999997</v>
      </c>
      <c r="I253" s="13">
        <v>5.7590855489159996</v>
      </c>
      <c r="J253" s="13">
        <v>1939.2244855489159</v>
      </c>
      <c r="K253" s="13">
        <v>163.74338053831798</v>
      </c>
      <c r="L253" s="48">
        <v>223.024</v>
      </c>
      <c r="M253" s="13">
        <v>1552.4571050105978</v>
      </c>
      <c r="N253" s="41">
        <v>4.6855142682269522</v>
      </c>
      <c r="O253" s="41">
        <v>4.6855142682269522</v>
      </c>
      <c r="P253" s="41">
        <v>3.7484114145815619</v>
      </c>
      <c r="Q253" s="106">
        <v>331.33120851600006</v>
      </c>
      <c r="R253" s="8">
        <v>0.8</v>
      </c>
    </row>
    <row r="254" spans="1:18">
      <c r="A254" s="14">
        <v>2021</v>
      </c>
      <c r="B254" s="76" t="s">
        <v>51</v>
      </c>
      <c r="C254" s="13">
        <v>1389.7</v>
      </c>
      <c r="D254" s="8">
        <v>0</v>
      </c>
      <c r="E254" s="13">
        <v>1389.7</v>
      </c>
      <c r="F254" s="13">
        <v>18.066099999999999</v>
      </c>
      <c r="G254" s="13">
        <v>1371.6339</v>
      </c>
      <c r="H254" s="13">
        <v>223.024</v>
      </c>
      <c r="I254" s="13">
        <v>3.3389110421100003</v>
      </c>
      <c r="J254" s="13">
        <v>1597.9968110421103</v>
      </c>
      <c r="K254" s="13">
        <v>129.798339405966</v>
      </c>
      <c r="L254" s="48">
        <v>350.589</v>
      </c>
      <c r="M254" s="13">
        <v>1117.6094716361442</v>
      </c>
      <c r="N254" s="41">
        <v>3.3696564368090693</v>
      </c>
      <c r="O254" s="41">
        <v>3.3696564368090693</v>
      </c>
      <c r="P254" s="41">
        <v>2.6957251494472558</v>
      </c>
      <c r="Q254" s="106">
        <v>331.66867085550001</v>
      </c>
      <c r="R254" s="8">
        <v>0.8</v>
      </c>
    </row>
    <row r="255" spans="1:18">
      <c r="B255" s="76" t="s">
        <v>52</v>
      </c>
      <c r="C255" s="13">
        <v>1399.1</v>
      </c>
      <c r="D255" s="8">
        <v>0</v>
      </c>
      <c r="E255" s="13">
        <v>1399.1</v>
      </c>
      <c r="F255" s="13">
        <v>18.188299999999998</v>
      </c>
      <c r="G255" s="13">
        <v>1380.9116999999999</v>
      </c>
      <c r="H255" s="13">
        <v>350.589</v>
      </c>
      <c r="I255" s="13">
        <v>6.3507818428740013</v>
      </c>
      <c r="J255" s="13">
        <v>1737.8514818428739</v>
      </c>
      <c r="K255" s="13">
        <v>140.12477121698998</v>
      </c>
      <c r="L255" s="48">
        <v>405.99599999999998</v>
      </c>
      <c r="M255" s="13">
        <v>1191.7307106258841</v>
      </c>
      <c r="N255" s="41">
        <v>3.5836359088748901</v>
      </c>
      <c r="O255" s="41">
        <v>3.5836359088748901</v>
      </c>
      <c r="P255" s="41">
        <v>2.8669087270999123</v>
      </c>
      <c r="Q255" s="106">
        <v>332.5479320247232</v>
      </c>
      <c r="R255" s="8">
        <v>0.8</v>
      </c>
    </row>
    <row r="256" spans="1:18">
      <c r="B256" s="76" t="s">
        <v>53</v>
      </c>
      <c r="C256" s="13">
        <v>1403.4</v>
      </c>
      <c r="D256" s="8">
        <v>0</v>
      </c>
      <c r="E256" s="13">
        <v>1403.4</v>
      </c>
      <c r="F256" s="13">
        <v>18.244199999999999</v>
      </c>
      <c r="G256" s="13">
        <v>1385.1558</v>
      </c>
      <c r="H256" s="13">
        <v>405.99599999999998</v>
      </c>
      <c r="I256" s="13">
        <v>5.8586330507040003</v>
      </c>
      <c r="J256" s="13">
        <v>1797.010433050704</v>
      </c>
      <c r="K256" s="13">
        <v>137.641306421808</v>
      </c>
      <c r="L256" s="48">
        <v>414.12799999999999</v>
      </c>
      <c r="M256" s="13">
        <v>1245.2411266288959</v>
      </c>
      <c r="N256" s="41">
        <v>3.7392648571158378</v>
      </c>
      <c r="O256" s="41">
        <v>3.7392648571158378</v>
      </c>
      <c r="P256" s="41">
        <v>2.9914118856926706</v>
      </c>
      <c r="Q256" s="106">
        <v>333.01763159654138</v>
      </c>
      <c r="R256" s="8">
        <v>0.8</v>
      </c>
    </row>
    <row r="257" spans="1:18">
      <c r="B257" s="76" t="s">
        <v>54</v>
      </c>
      <c r="C257" s="13">
        <v>1366.4</v>
      </c>
      <c r="D257" s="8">
        <v>0</v>
      </c>
      <c r="E257" s="13">
        <v>1366.4</v>
      </c>
      <c r="F257" s="13">
        <v>17.763200000000001</v>
      </c>
      <c r="G257" s="13">
        <v>1348.6368</v>
      </c>
      <c r="H257" s="13">
        <v>414.12799999999999</v>
      </c>
      <c r="I257" s="13">
        <v>6.6193334625600002</v>
      </c>
      <c r="J257" s="13">
        <v>1769.3841334625599</v>
      </c>
      <c r="K257" s="13">
        <v>139.950447346206</v>
      </c>
      <c r="L257" s="48">
        <v>165.75399999999999</v>
      </c>
      <c r="M257" s="13">
        <v>1463.6796861163539</v>
      </c>
      <c r="N257" s="41">
        <v>4.3890438687304147</v>
      </c>
      <c r="O257" s="41">
        <v>4.3890438687304147</v>
      </c>
      <c r="P257" s="41">
        <v>3.5112350949843321</v>
      </c>
      <c r="Q257" s="106">
        <v>333.48486137135404</v>
      </c>
      <c r="R257" s="8">
        <v>0.8</v>
      </c>
    </row>
    <row r="258" spans="1:18">
      <c r="A258" s="14">
        <v>2022</v>
      </c>
      <c r="B258" s="76" t="s">
        <v>51</v>
      </c>
      <c r="C258" s="13">
        <v>1373.6</v>
      </c>
      <c r="D258" s="10">
        <v>0</v>
      </c>
      <c r="E258" s="13">
        <v>1373.6</v>
      </c>
      <c r="F258" s="13">
        <v>17.856799999999996</v>
      </c>
      <c r="G258" s="13">
        <v>1355.7431999999999</v>
      </c>
      <c r="H258" s="13">
        <v>165.75399999999999</v>
      </c>
      <c r="I258" s="13">
        <v>6.9161351085540002</v>
      </c>
      <c r="J258" s="13">
        <v>1528.4133351085538</v>
      </c>
      <c r="K258" s="13">
        <v>107.313016023738</v>
      </c>
      <c r="L258" s="48">
        <v>308.08699999999999</v>
      </c>
      <c r="M258" s="13">
        <v>1113.013319084816</v>
      </c>
      <c r="N258" s="41">
        <v>3.3341269489935095</v>
      </c>
      <c r="O258" s="41">
        <v>3.3341269489935095</v>
      </c>
      <c r="P258" s="41">
        <v>2.6673015591948079</v>
      </c>
      <c r="Q258" s="106">
        <v>333.82451721606077</v>
      </c>
      <c r="R258" s="8">
        <v>0.8</v>
      </c>
    </row>
    <row r="259" spans="1:18">
      <c r="B259" s="76" t="s">
        <v>52</v>
      </c>
      <c r="C259" s="13">
        <v>1275.4000000000001</v>
      </c>
      <c r="D259" s="10">
        <v>0</v>
      </c>
      <c r="E259" s="13">
        <v>1275.4000000000001</v>
      </c>
      <c r="F259" s="13">
        <v>16.580200000000001</v>
      </c>
      <c r="G259" s="13">
        <v>1258.8198</v>
      </c>
      <c r="H259" s="13">
        <v>308.08699999999999</v>
      </c>
      <c r="I259" s="13">
        <v>18.311380892909998</v>
      </c>
      <c r="J259" s="13">
        <v>1585.2181808929099</v>
      </c>
      <c r="K259" s="13">
        <v>108.55502951063399</v>
      </c>
      <c r="L259" s="48">
        <v>411.85500000000002</v>
      </c>
      <c r="M259" s="13">
        <v>1064.8081513822758</v>
      </c>
      <c r="N259" s="41">
        <v>3.1812905573250441</v>
      </c>
      <c r="O259" s="41">
        <v>3.1812905573250441</v>
      </c>
      <c r="P259" s="41">
        <v>2.5450324458600355</v>
      </c>
      <c r="Q259" s="106">
        <v>334.70949358288385</v>
      </c>
      <c r="R259" s="8">
        <v>0.8</v>
      </c>
    </row>
    <row r="260" spans="1:18">
      <c r="B260" s="76" t="s">
        <v>53</v>
      </c>
      <c r="C260" s="13">
        <v>1263.5999999999999</v>
      </c>
      <c r="D260" s="10">
        <v>0</v>
      </c>
      <c r="E260" s="13">
        <v>1263.5999999999999</v>
      </c>
      <c r="F260" s="13">
        <v>16.426799999999997</v>
      </c>
      <c r="G260" s="13">
        <v>1247.1732</v>
      </c>
      <c r="H260" s="13">
        <v>411.85500000000002</v>
      </c>
      <c r="I260" s="13">
        <v>28.176164857133998</v>
      </c>
      <c r="J260" s="13">
        <v>1687.2043648571339</v>
      </c>
      <c r="K260" s="13">
        <v>95.502154899941999</v>
      </c>
      <c r="L260" s="48">
        <v>391.53800000000001</v>
      </c>
      <c r="M260" s="13">
        <v>1200.1642099571918</v>
      </c>
      <c r="N260" s="41">
        <v>3.5806318012267115</v>
      </c>
      <c r="O260" s="41">
        <v>3.5806318012267115</v>
      </c>
      <c r="P260" s="41">
        <v>2.8645054409813695</v>
      </c>
      <c r="Q260" s="106">
        <v>335.18224620191887</v>
      </c>
      <c r="R260" s="8">
        <v>0.8</v>
      </c>
    </row>
    <row r="261" spans="1:18">
      <c r="B261" s="76" t="s">
        <v>54</v>
      </c>
      <c r="C261" s="13">
        <v>1309.7</v>
      </c>
      <c r="D261" s="10">
        <v>0</v>
      </c>
      <c r="E261" s="13">
        <v>1309.7</v>
      </c>
      <c r="F261" s="13">
        <v>17.0261</v>
      </c>
      <c r="G261" s="13">
        <v>1292.6739</v>
      </c>
      <c r="H261" s="13">
        <v>391.53800000000001</v>
      </c>
      <c r="I261" s="13">
        <v>31.831910945352</v>
      </c>
      <c r="J261" s="13">
        <v>1716.0438109453521</v>
      </c>
      <c r="K261" s="13">
        <v>95.52983833839599</v>
      </c>
      <c r="L261" s="48">
        <v>189.715</v>
      </c>
      <c r="M261" s="13">
        <v>1430.7989726069561</v>
      </c>
      <c r="N261" s="41">
        <v>4.2627387471211833</v>
      </c>
      <c r="O261" s="41">
        <v>4.2627387471211833</v>
      </c>
      <c r="P261" s="41">
        <v>3.4101909976969469</v>
      </c>
      <c r="Q261" s="106">
        <v>335.65251297026782</v>
      </c>
      <c r="R261" s="8">
        <v>0.8</v>
      </c>
    </row>
    <row r="262" spans="1:18">
      <c r="A262" s="14">
        <v>2023</v>
      </c>
      <c r="B262" s="76" t="s">
        <v>51</v>
      </c>
      <c r="C262" s="13">
        <v>1348.6</v>
      </c>
      <c r="D262" s="10">
        <v>0</v>
      </c>
      <c r="E262" s="13">
        <v>1348.6</v>
      </c>
      <c r="F262" s="13">
        <v>17.531799999999997</v>
      </c>
      <c r="G262" s="13">
        <v>1331.0681999999999</v>
      </c>
      <c r="H262" s="13">
        <v>189.715</v>
      </c>
      <c r="I262" s="13">
        <v>17.002937735909999</v>
      </c>
      <c r="J262" s="13">
        <v>1537.78613773591</v>
      </c>
      <c r="K262" s="13">
        <v>84.597986461463989</v>
      </c>
      <c r="L262" s="48">
        <v>338.73099999999999</v>
      </c>
      <c r="M262" s="13">
        <v>1114.457151274446</v>
      </c>
      <c r="N262" s="41">
        <v>3.3168922724986261</v>
      </c>
      <c r="O262" s="41">
        <v>3.3168922724986261</v>
      </c>
      <c r="P262" s="41">
        <v>2.6535138179989008</v>
      </c>
      <c r="Q262" s="106">
        <v>335.99437657796517</v>
      </c>
      <c r="R262" s="8">
        <v>0.8</v>
      </c>
    </row>
    <row r="263" spans="1:18">
      <c r="B263" s="76" t="s">
        <v>52</v>
      </c>
      <c r="C263" s="13">
        <v>1410.4</v>
      </c>
      <c r="D263" s="10">
        <v>0</v>
      </c>
      <c r="E263" s="13">
        <v>1410.4</v>
      </c>
      <c r="F263" s="13">
        <v>18.3352</v>
      </c>
      <c r="G263" s="13">
        <v>1392.0648000000001</v>
      </c>
      <c r="H263" s="13">
        <v>338.73099999999999</v>
      </c>
      <c r="I263" s="13">
        <v>6.706482170220001</v>
      </c>
      <c r="J263" s="13">
        <v>1737.50228217022</v>
      </c>
      <c r="K263" s="13">
        <v>115.32684785844599</v>
      </c>
      <c r="L263" s="48">
        <v>437.904</v>
      </c>
      <c r="M263" s="13">
        <v>1184.2714343117741</v>
      </c>
      <c r="N263" s="41">
        <v>3.5153570630206357</v>
      </c>
      <c r="O263" s="41">
        <v>3.5153570630206357</v>
      </c>
      <c r="P263" s="41">
        <v>2.8122856504165088</v>
      </c>
      <c r="Q263" s="106">
        <v>336.88510529117258</v>
      </c>
      <c r="R263" s="8">
        <v>0.8</v>
      </c>
    </row>
    <row r="264" spans="1:18">
      <c r="B264" s="76" t="s">
        <v>53</v>
      </c>
      <c r="C264" s="13">
        <v>1355.3</v>
      </c>
      <c r="D264" s="10">
        <v>0</v>
      </c>
      <c r="E264" s="13">
        <v>1355.3</v>
      </c>
      <c r="F264" s="13">
        <v>17.6189</v>
      </c>
      <c r="G264" s="13">
        <v>1337.6811</v>
      </c>
      <c r="H264" s="13">
        <v>437.904</v>
      </c>
      <c r="I264" s="13">
        <v>9.8336128137659991</v>
      </c>
      <c r="J264" s="13">
        <v>1785.418712813766</v>
      </c>
      <c r="K264" s="13">
        <v>144.99104217607803</v>
      </c>
      <c r="L264" s="48">
        <v>421.23099999999999</v>
      </c>
      <c r="M264" s="13">
        <v>1219.1966706376879</v>
      </c>
      <c r="N264" s="41">
        <v>3.6139237218088209</v>
      </c>
      <c r="O264" s="41">
        <v>3.6139237218088209</v>
      </c>
      <c r="P264" s="41">
        <v>2.8911389774470568</v>
      </c>
      <c r="Q264" s="106">
        <v>337.36093080223134</v>
      </c>
      <c r="R264" s="8">
        <v>0.8</v>
      </c>
    </row>
    <row r="265" spans="1:18">
      <c r="B265" s="76" t="s">
        <v>54</v>
      </c>
      <c r="C265" s="13">
        <v>1342.7</v>
      </c>
      <c r="D265" s="10">
        <v>0</v>
      </c>
      <c r="E265" s="13">
        <v>1342.7</v>
      </c>
      <c r="F265" s="13">
        <v>17.455099999999998</v>
      </c>
      <c r="G265" s="13">
        <v>1325.2449000000001</v>
      </c>
      <c r="H265" s="13">
        <v>421.23099999999999</v>
      </c>
      <c r="I265" s="13">
        <v>8.5517441703540005</v>
      </c>
      <c r="J265" s="13">
        <v>1755.0276441703541</v>
      </c>
      <c r="K265" s="13">
        <v>144.33292503050401</v>
      </c>
      <c r="L265" s="48">
        <v>243.35599999999999</v>
      </c>
      <c r="M265" s="13">
        <v>1367.3387191398501</v>
      </c>
      <c r="N265" s="41">
        <v>4.0473655401063198</v>
      </c>
      <c r="O265" s="41">
        <v>4.0473655401063198</v>
      </c>
      <c r="P265" s="41">
        <v>3.2378924320850562</v>
      </c>
      <c r="Q265" s="106">
        <v>337.83425430457453</v>
      </c>
      <c r="R265" s="8">
        <v>0.8</v>
      </c>
    </row>
    <row r="266" spans="1:18">
      <c r="A266" s="14">
        <v>2024</v>
      </c>
      <c r="B266" s="76" t="s">
        <v>51</v>
      </c>
      <c r="C266" s="13">
        <v>1268.5999999999999</v>
      </c>
      <c r="D266" s="10">
        <v>0</v>
      </c>
      <c r="E266" s="13">
        <v>1268.5999999999999</v>
      </c>
      <c r="F266" s="13">
        <v>16.491799999999998</v>
      </c>
      <c r="G266" s="13">
        <v>1252.1081999999999</v>
      </c>
      <c r="H266" s="13">
        <v>243.35599999999999</v>
      </c>
      <c r="I266" s="10">
        <v>7</v>
      </c>
      <c r="J266" s="13">
        <v>1502.4641999999999</v>
      </c>
      <c r="K266" s="95">
        <v>119</v>
      </c>
      <c r="L266" s="10">
        <v>354</v>
      </c>
      <c r="M266" s="13">
        <v>1029.4641999999999</v>
      </c>
      <c r="N266" s="41">
        <v>3.0441458785376336</v>
      </c>
      <c r="O266" s="41">
        <v>3.0441458785376336</v>
      </c>
      <c r="P266" s="41">
        <v>2.4353167028301073</v>
      </c>
      <c r="Q266" s="106">
        <v>338.17834002572192</v>
      </c>
      <c r="R266" s="8">
        <v>0.8</v>
      </c>
    </row>
    <row r="267" spans="1:18">
      <c r="A267" s="8"/>
      <c r="B267" s="76" t="s">
        <v>52</v>
      </c>
      <c r="C267" s="10">
        <v>1318</v>
      </c>
      <c r="D267" s="10">
        <v>0</v>
      </c>
      <c r="E267" s="13">
        <v>1318</v>
      </c>
      <c r="F267" s="13">
        <v>17.134</v>
      </c>
      <c r="G267" s="13">
        <v>1300.866</v>
      </c>
      <c r="H267" s="13">
        <v>354</v>
      </c>
      <c r="I267" s="10">
        <v>8</v>
      </c>
      <c r="J267" s="13">
        <v>1662.866</v>
      </c>
      <c r="K267" s="95">
        <v>133.04555782610851</v>
      </c>
      <c r="L267" s="10">
        <v>420</v>
      </c>
      <c r="M267" s="13">
        <v>1109.8204421738915</v>
      </c>
      <c r="N267" s="41">
        <v>3.2730838469224599</v>
      </c>
      <c r="O267" s="41">
        <v>3.2730838469224599</v>
      </c>
      <c r="P267" s="41">
        <v>2.6184670775379679</v>
      </c>
      <c r="Q267" s="106">
        <v>339.07485847556518</v>
      </c>
      <c r="R267" s="8">
        <v>0.8</v>
      </c>
    </row>
    <row r="268" spans="1:18">
      <c r="A268" s="8"/>
      <c r="B268" s="76" t="s">
        <v>53</v>
      </c>
      <c r="C268" s="10">
        <v>1368</v>
      </c>
      <c r="D268" s="10">
        <v>0</v>
      </c>
      <c r="E268" s="13">
        <v>1368</v>
      </c>
      <c r="F268" s="13">
        <v>17.783999999999999</v>
      </c>
      <c r="G268" s="13">
        <v>1350.2159999999999</v>
      </c>
      <c r="H268" s="13">
        <v>420</v>
      </c>
      <c r="I268" s="10">
        <v>9</v>
      </c>
      <c r="J268" s="13">
        <v>1779.2159999999999</v>
      </c>
      <c r="K268" s="95">
        <v>141</v>
      </c>
      <c r="L268" s="10">
        <v>427</v>
      </c>
      <c r="M268" s="13">
        <v>1211.2159999999999</v>
      </c>
      <c r="N268" s="41">
        <v>3.5670815127653186</v>
      </c>
      <c r="O268" s="41">
        <v>3.5670815127653186</v>
      </c>
      <c r="P268" s="41">
        <v>2.8536652102122551</v>
      </c>
      <c r="Q268" s="106">
        <v>339.55377685244582</v>
      </c>
      <c r="R268" s="8">
        <v>0.8</v>
      </c>
    </row>
    <row r="269" spans="1:18">
      <c r="A269" s="8"/>
      <c r="B269" s="76" t="s">
        <v>54</v>
      </c>
      <c r="C269" s="10">
        <v>1405.7554875992653</v>
      </c>
      <c r="D269" s="10">
        <v>0</v>
      </c>
      <c r="E269" s="13">
        <v>1405.7554875992653</v>
      </c>
      <c r="F269" s="13">
        <v>18.274821338790449</v>
      </c>
      <c r="G269" s="13">
        <v>1387.4806662604749</v>
      </c>
      <c r="H269" s="13">
        <v>427</v>
      </c>
      <c r="I269" s="10">
        <v>10</v>
      </c>
      <c r="J269" s="13">
        <v>1824.4806662604749</v>
      </c>
      <c r="K269" s="95">
        <v>148</v>
      </c>
      <c r="L269" s="10">
        <v>228</v>
      </c>
      <c r="M269" s="13">
        <v>1448.4806662604749</v>
      </c>
      <c r="N269" s="41">
        <v>4.2598591666800436</v>
      </c>
      <c r="O269" s="41">
        <v>4.2598591666800436</v>
      </c>
      <c r="P269" s="41">
        <v>3.4078873333440352</v>
      </c>
      <c r="Q269" s="106">
        <v>340.03017695755426</v>
      </c>
      <c r="R269" s="8">
        <v>0.8</v>
      </c>
    </row>
    <row r="270" spans="1:18">
      <c r="A270" s="14">
        <v>2025</v>
      </c>
      <c r="B270" s="76" t="s">
        <v>51</v>
      </c>
      <c r="C270" s="10">
        <v>1376.5053540626784</v>
      </c>
      <c r="D270" s="10">
        <v>0</v>
      </c>
      <c r="E270" s="13">
        <v>1376.5053540626784</v>
      </c>
      <c r="F270" s="13">
        <v>17.894569602814819</v>
      </c>
      <c r="G270" s="13">
        <v>1358.6107844598637</v>
      </c>
      <c r="H270" s="13">
        <v>228</v>
      </c>
      <c r="I270" s="10">
        <v>7</v>
      </c>
      <c r="J270" s="13">
        <v>1593.6107844598637</v>
      </c>
      <c r="K270" s="95">
        <v>135</v>
      </c>
      <c r="L270" s="10">
        <v>350</v>
      </c>
      <c r="M270" s="13">
        <v>1108.6107844598637</v>
      </c>
      <c r="N270" s="41">
        <v>3.2570132983580922</v>
      </c>
      <c r="O270" s="41">
        <v>3.2570132983580922</v>
      </c>
      <c r="P270" s="41">
        <v>2.6056106386864739</v>
      </c>
      <c r="Q270" s="106">
        <v>340.37649923588907</v>
      </c>
      <c r="R270" s="8">
        <v>0.8</v>
      </c>
    </row>
    <row r="271" spans="1:18">
      <c r="A271" s="8"/>
      <c r="B271" s="76" t="s">
        <v>52</v>
      </c>
      <c r="C271" s="10">
        <v>1406</v>
      </c>
      <c r="D271" s="10">
        <v>0</v>
      </c>
      <c r="E271" s="13">
        <v>1406</v>
      </c>
      <c r="F271" s="13">
        <v>18.277999999999999</v>
      </c>
      <c r="G271" s="13">
        <v>1387.722</v>
      </c>
      <c r="H271" s="13">
        <v>350</v>
      </c>
      <c r="I271" s="10">
        <v>8</v>
      </c>
      <c r="J271" s="13">
        <v>1745.722</v>
      </c>
      <c r="K271" s="95">
        <v>144</v>
      </c>
      <c r="L271" s="10">
        <v>456</v>
      </c>
      <c r="M271" s="13">
        <v>1145.722</v>
      </c>
      <c r="N271" s="41">
        <v>3.3571433348385646</v>
      </c>
      <c r="O271" s="41">
        <v>3.3571433348385646</v>
      </c>
      <c r="P271" s="41">
        <v>2.6857146678708519</v>
      </c>
      <c r="Q271" s="106">
        <v>341.27884505565635</v>
      </c>
      <c r="R271" s="8">
        <v>0.8</v>
      </c>
    </row>
    <row r="272" spans="1:18">
      <c r="A272" s="8"/>
      <c r="B272" s="76" t="s">
        <v>53</v>
      </c>
      <c r="C272" s="10">
        <v>1387</v>
      </c>
      <c r="D272" s="10">
        <v>0</v>
      </c>
      <c r="E272" s="13">
        <v>1387</v>
      </c>
      <c r="F272" s="13">
        <v>18.030999999999999</v>
      </c>
      <c r="G272" s="13">
        <v>1368.9690000000001</v>
      </c>
      <c r="H272" s="13">
        <v>456</v>
      </c>
      <c r="I272" s="10">
        <v>9</v>
      </c>
      <c r="J272" s="13">
        <v>1833.9690000000001</v>
      </c>
      <c r="K272" s="95">
        <v>153</v>
      </c>
      <c r="L272" s="10">
        <v>432</v>
      </c>
      <c r="M272" s="13">
        <v>1248.9690000000001</v>
      </c>
      <c r="N272" s="41">
        <v>3.6545113447419157</v>
      </c>
      <c r="O272" s="41">
        <v>3.6545113447419157</v>
      </c>
      <c r="P272" s="41">
        <v>2.9236090757935327</v>
      </c>
      <c r="Q272" s="106">
        <v>341.76087640198671</v>
      </c>
      <c r="R272" s="8">
        <v>0.8</v>
      </c>
    </row>
    <row r="273" spans="1:18">
      <c r="A273" s="8"/>
      <c r="B273" s="76" t="s">
        <v>54</v>
      </c>
      <c r="C273" s="10">
        <v>1365.0316118723426</v>
      </c>
      <c r="D273" s="10">
        <v>0</v>
      </c>
      <c r="E273" s="13">
        <v>1365.0316118723426</v>
      </c>
      <c r="F273" s="13">
        <v>17.745410954340453</v>
      </c>
      <c r="G273" s="13">
        <v>1347.2862009180021</v>
      </c>
      <c r="H273" s="13">
        <v>432</v>
      </c>
      <c r="I273" s="10">
        <v>10</v>
      </c>
      <c r="J273" s="13">
        <v>1789.2862009180021</v>
      </c>
      <c r="K273" s="95">
        <v>160</v>
      </c>
      <c r="L273" s="10">
        <v>192</v>
      </c>
      <c r="M273" s="13">
        <v>1437.2862009180021</v>
      </c>
      <c r="N273" s="41">
        <v>4.19963953366008</v>
      </c>
      <c r="O273" s="41">
        <v>4.19963953366008</v>
      </c>
      <c r="P273" s="41">
        <v>3.359711626928064</v>
      </c>
      <c r="Q273" s="106">
        <v>342.24037310777834</v>
      </c>
      <c r="R273" s="8">
        <v>0.8</v>
      </c>
    </row>
  </sheetData>
  <pageMargins left="0.5" right="0.5" top="0.5" bottom="0.5" header="0.5" footer="0.5"/>
  <pageSetup scale="7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F273"/>
  <sheetViews>
    <sheetView defaultGridColor="0" colorId="22" zoomScale="87" workbookViewId="0">
      <pane xSplit="2" ySplit="9" topLeftCell="C250" activePane="bottomRight" state="frozenSplit"/>
      <selection pane="topRight" activeCell="C1" sqref="C1"/>
      <selection pane="bottomLeft" activeCell="A11" sqref="A11"/>
      <selection pane="bottomRight" sqref="A1:AF273"/>
    </sheetView>
  </sheetViews>
  <sheetFormatPr defaultColWidth="12.42578125" defaultRowHeight="15"/>
  <cols>
    <col min="1" max="2" width="12.42578125" style="10"/>
    <col min="3" max="3" width="14.140625" style="10" customWidth="1"/>
    <col min="4" max="4" width="14.42578125" style="10" bestFit="1" customWidth="1"/>
    <col min="5" max="16384" width="12.42578125" style="10"/>
  </cols>
  <sheetData>
    <row r="1" spans="1:32" ht="15.75">
      <c r="A1" s="43" t="s">
        <v>140</v>
      </c>
      <c r="B1" s="8"/>
      <c r="C1" s="77"/>
      <c r="D1" s="77"/>
      <c r="E1" s="77"/>
      <c r="F1" s="77"/>
      <c r="G1" s="77"/>
      <c r="H1" s="77"/>
      <c r="I1" s="8"/>
      <c r="J1" s="77"/>
      <c r="K1" s="77"/>
      <c r="L1" s="77"/>
      <c r="M1" s="77"/>
      <c r="N1" s="8"/>
      <c r="O1" s="8"/>
      <c r="P1" s="8"/>
      <c r="Q1" s="8"/>
      <c r="R1" s="8"/>
      <c r="S1" s="8"/>
      <c r="T1" s="8"/>
      <c r="U1" s="8"/>
      <c r="V1" s="8"/>
      <c r="W1" s="8"/>
      <c r="X1" s="8"/>
      <c r="Y1" s="8"/>
      <c r="Z1" s="8"/>
      <c r="AA1" s="8"/>
      <c r="AB1" s="8"/>
      <c r="AC1" s="8"/>
      <c r="AD1" s="8"/>
      <c r="AE1" s="8"/>
      <c r="AF1" s="8"/>
    </row>
    <row r="2" spans="1:32">
      <c r="A2" s="8"/>
      <c r="B2" s="8"/>
      <c r="C2" s="77"/>
      <c r="D2" s="77"/>
      <c r="E2" s="77"/>
      <c r="F2" s="77"/>
      <c r="G2" s="77"/>
      <c r="H2" s="77"/>
      <c r="I2" s="8"/>
      <c r="J2" s="77"/>
      <c r="K2" s="77"/>
      <c r="L2" s="77"/>
      <c r="M2" s="77"/>
      <c r="N2" s="8"/>
      <c r="O2" s="8"/>
      <c r="P2" s="8"/>
      <c r="Q2" s="8"/>
      <c r="R2" s="8"/>
      <c r="S2" s="8"/>
      <c r="T2" s="8"/>
      <c r="U2" s="8"/>
      <c r="V2" s="8"/>
      <c r="W2" s="8"/>
      <c r="X2" s="8"/>
      <c r="Y2" s="8"/>
      <c r="Z2" s="8"/>
      <c r="AA2" s="8"/>
      <c r="AB2" s="8"/>
      <c r="AC2" s="8"/>
      <c r="AD2" s="8"/>
      <c r="AE2" s="8"/>
      <c r="AF2" s="8"/>
    </row>
    <row r="3" spans="1:32">
      <c r="A3" s="8"/>
      <c r="B3" s="8"/>
      <c r="C3" s="77"/>
      <c r="D3" s="77"/>
      <c r="E3" s="77"/>
      <c r="F3" s="77"/>
      <c r="G3" s="77"/>
      <c r="H3" s="77"/>
      <c r="I3" s="8"/>
      <c r="J3" s="77"/>
      <c r="K3" s="77"/>
      <c r="L3" s="77"/>
      <c r="M3" s="77"/>
      <c r="N3" s="8"/>
      <c r="O3" s="8"/>
      <c r="P3" s="8"/>
      <c r="Q3" s="8"/>
      <c r="R3" s="8"/>
      <c r="S3" s="8"/>
      <c r="T3" s="8"/>
      <c r="U3" s="8"/>
      <c r="V3" s="8"/>
      <c r="W3" s="8"/>
      <c r="X3" s="8"/>
      <c r="Y3" s="8"/>
      <c r="Z3" s="8"/>
      <c r="AA3" s="8"/>
      <c r="AB3" s="8"/>
      <c r="AC3" s="8"/>
      <c r="AD3" s="8"/>
      <c r="AE3" s="8"/>
      <c r="AF3" s="8"/>
    </row>
    <row r="4" spans="1:32">
      <c r="A4" s="25" t="s">
        <v>48</v>
      </c>
      <c r="B4" s="8"/>
      <c r="C4" s="77"/>
      <c r="D4" s="77"/>
      <c r="E4" s="77"/>
      <c r="F4" s="77"/>
      <c r="G4" s="77"/>
      <c r="H4" s="77"/>
      <c r="I4" s="8"/>
      <c r="J4" s="77"/>
      <c r="K4" s="77"/>
      <c r="L4" s="77"/>
      <c r="M4" s="77"/>
      <c r="N4" s="8"/>
      <c r="O4" s="8"/>
      <c r="P4" s="8"/>
      <c r="Q4" s="8"/>
      <c r="R4" s="8"/>
      <c r="S4" s="8"/>
      <c r="T4" s="8"/>
      <c r="U4" s="25" t="s">
        <v>48</v>
      </c>
      <c r="V4" s="8"/>
      <c r="W4" s="8"/>
      <c r="X4" s="8"/>
      <c r="Y4" s="8"/>
      <c r="Z4" s="8"/>
      <c r="AA4" s="8"/>
      <c r="AB4" s="8"/>
      <c r="AC4" s="8"/>
      <c r="AD4" s="8"/>
      <c r="AE4" s="8"/>
      <c r="AF4" s="8"/>
    </row>
    <row r="5" spans="1:32" ht="15.75">
      <c r="A5" s="8"/>
      <c r="B5" s="8"/>
      <c r="C5" s="14" t="s">
        <v>126</v>
      </c>
      <c r="D5" s="77"/>
      <c r="E5" s="77"/>
      <c r="F5" s="77"/>
      <c r="G5" s="77"/>
      <c r="H5" s="77"/>
      <c r="I5" s="8"/>
      <c r="J5" s="77"/>
      <c r="K5" s="77"/>
      <c r="L5" s="77"/>
      <c r="M5" s="77"/>
      <c r="N5" s="15" t="s">
        <v>23</v>
      </c>
      <c r="O5" s="16"/>
      <c r="P5" s="16"/>
      <c r="Q5" s="8"/>
      <c r="R5" s="8"/>
      <c r="S5" s="14" t="s">
        <v>126</v>
      </c>
      <c r="T5" s="77"/>
      <c r="U5" s="77"/>
      <c r="V5" s="77"/>
      <c r="W5" s="77"/>
      <c r="X5" s="77"/>
      <c r="Y5" s="8"/>
      <c r="Z5" s="77"/>
      <c r="AA5" s="77"/>
      <c r="AB5" s="77"/>
      <c r="AC5" s="77"/>
      <c r="AD5" s="15" t="s">
        <v>23</v>
      </c>
      <c r="AE5" s="16"/>
      <c r="AF5" s="16"/>
    </row>
    <row r="6" spans="1:32">
      <c r="A6" s="8"/>
      <c r="B6" s="8"/>
      <c r="C6" s="26" t="s">
        <v>49</v>
      </c>
      <c r="D6" s="26" t="s">
        <v>49</v>
      </c>
      <c r="E6" s="26" t="s">
        <v>49</v>
      </c>
      <c r="F6" s="77"/>
      <c r="G6" s="77"/>
      <c r="H6" s="7" t="s">
        <v>100</v>
      </c>
      <c r="I6" s="8"/>
      <c r="J6" s="77"/>
      <c r="K6" s="77"/>
      <c r="L6" s="77"/>
      <c r="M6" s="17" t="s">
        <v>24</v>
      </c>
      <c r="N6" s="19" t="s">
        <v>27</v>
      </c>
      <c r="O6" s="20"/>
      <c r="P6" s="21"/>
      <c r="Q6" s="99"/>
      <c r="R6" s="8"/>
      <c r="S6" s="26" t="s">
        <v>49</v>
      </c>
      <c r="T6" s="26" t="s">
        <v>49</v>
      </c>
      <c r="U6" s="26" t="s">
        <v>49</v>
      </c>
      <c r="V6" s="77"/>
      <c r="W6" s="77"/>
      <c r="X6" s="7" t="s">
        <v>100</v>
      </c>
      <c r="Y6" s="8"/>
      <c r="Z6" s="77"/>
      <c r="AA6" s="77"/>
      <c r="AB6" s="77"/>
      <c r="AC6" s="17" t="s">
        <v>24</v>
      </c>
      <c r="AD6" s="19" t="s">
        <v>27</v>
      </c>
      <c r="AE6" s="20"/>
      <c r="AF6" s="21"/>
    </row>
    <row r="7" spans="1:32">
      <c r="A7" s="8"/>
      <c r="B7" s="8"/>
      <c r="C7" s="7" t="s">
        <v>102</v>
      </c>
      <c r="D7" s="77"/>
      <c r="E7" s="77"/>
      <c r="F7" s="7" t="s">
        <v>104</v>
      </c>
      <c r="G7" s="7" t="s">
        <v>105</v>
      </c>
      <c r="H7" s="7" t="s">
        <v>106</v>
      </c>
      <c r="I7" s="17" t="s">
        <v>107</v>
      </c>
      <c r="J7" s="7" t="s">
        <v>24</v>
      </c>
      <c r="K7" s="7" t="s">
        <v>108</v>
      </c>
      <c r="L7" s="7" t="s">
        <v>30</v>
      </c>
      <c r="M7" s="17" t="s">
        <v>31</v>
      </c>
      <c r="N7" s="17" t="s">
        <v>109</v>
      </c>
      <c r="O7" s="17" t="s">
        <v>25</v>
      </c>
      <c r="P7" s="17" t="s">
        <v>26</v>
      </c>
      <c r="Q7" s="17"/>
      <c r="R7" s="58"/>
      <c r="S7" s="7" t="s">
        <v>102</v>
      </c>
      <c r="T7" s="77"/>
      <c r="U7" s="77"/>
      <c r="V7" s="7" t="s">
        <v>104</v>
      </c>
      <c r="W7" s="7" t="s">
        <v>105</v>
      </c>
      <c r="X7" s="7" t="s">
        <v>106</v>
      </c>
      <c r="Y7" s="17" t="s">
        <v>107</v>
      </c>
      <c r="Z7" s="7" t="s">
        <v>24</v>
      </c>
      <c r="AA7" s="7" t="s">
        <v>108</v>
      </c>
      <c r="AB7" s="7" t="s">
        <v>30</v>
      </c>
      <c r="AC7" s="17" t="s">
        <v>31</v>
      </c>
      <c r="AD7" s="17" t="s">
        <v>109</v>
      </c>
      <c r="AE7" s="17" t="s">
        <v>25</v>
      </c>
      <c r="AF7" s="17" t="s">
        <v>26</v>
      </c>
    </row>
    <row r="8" spans="1:32">
      <c r="A8" s="13" t="s">
        <v>35</v>
      </c>
      <c r="B8" s="17" t="s">
        <v>79</v>
      </c>
      <c r="C8" s="7" t="s">
        <v>112</v>
      </c>
      <c r="D8" s="7" t="s">
        <v>103</v>
      </c>
      <c r="E8" s="7" t="s">
        <v>24</v>
      </c>
      <c r="F8" s="7" t="s">
        <v>113</v>
      </c>
      <c r="G8" s="7" t="s">
        <v>114</v>
      </c>
      <c r="H8" s="7" t="s">
        <v>39</v>
      </c>
      <c r="I8" s="17" t="s">
        <v>115</v>
      </c>
      <c r="J8" s="7" t="s">
        <v>41</v>
      </c>
      <c r="K8" s="7" t="s">
        <v>115</v>
      </c>
      <c r="L8" s="7" t="s">
        <v>39</v>
      </c>
      <c r="M8" s="17" t="s">
        <v>43</v>
      </c>
      <c r="N8" s="17" t="s">
        <v>117</v>
      </c>
      <c r="O8" s="17" t="s">
        <v>117</v>
      </c>
      <c r="P8" s="17" t="s">
        <v>117</v>
      </c>
      <c r="Q8" s="17"/>
      <c r="R8" s="58"/>
      <c r="S8" s="7" t="s">
        <v>112</v>
      </c>
      <c r="T8" s="7" t="s">
        <v>103</v>
      </c>
      <c r="U8" s="7" t="s">
        <v>24</v>
      </c>
      <c r="V8" s="7" t="s">
        <v>113</v>
      </c>
      <c r="W8" s="7" t="s">
        <v>114</v>
      </c>
      <c r="X8" s="7" t="s">
        <v>39</v>
      </c>
      <c r="Y8" s="17" t="s">
        <v>115</v>
      </c>
      <c r="Z8" s="7" t="s">
        <v>41</v>
      </c>
      <c r="AA8" s="7" t="s">
        <v>115</v>
      </c>
      <c r="AB8" s="7" t="s">
        <v>39</v>
      </c>
      <c r="AC8" s="17" t="s">
        <v>43</v>
      </c>
      <c r="AD8" s="17" t="s">
        <v>117</v>
      </c>
      <c r="AE8" s="17" t="s">
        <v>117</v>
      </c>
      <c r="AF8" s="17" t="s">
        <v>117</v>
      </c>
    </row>
    <row r="9" spans="1:32">
      <c r="A9" s="25" t="s">
        <v>48</v>
      </c>
      <c r="B9" s="8"/>
      <c r="C9" s="77"/>
      <c r="D9" s="77"/>
      <c r="E9" s="77"/>
      <c r="F9" s="77"/>
      <c r="G9" s="77"/>
      <c r="H9" s="77"/>
      <c r="I9" s="8"/>
      <c r="J9" s="77"/>
      <c r="K9" s="77"/>
      <c r="L9" s="77"/>
      <c r="M9" s="77"/>
      <c r="N9" s="8"/>
      <c r="O9" s="8"/>
      <c r="P9" s="8"/>
      <c r="Q9" s="8"/>
      <c r="R9" s="8"/>
      <c r="S9" s="8"/>
      <c r="T9" s="8"/>
      <c r="U9" s="25" t="s">
        <v>48</v>
      </c>
      <c r="V9" s="8"/>
      <c r="W9" s="8"/>
      <c r="X9" s="8"/>
      <c r="Y9" s="8"/>
      <c r="Z9" s="8"/>
      <c r="AA9" s="8"/>
      <c r="AB9" s="8"/>
      <c r="AC9" s="8"/>
      <c r="AD9" s="8"/>
      <c r="AE9" s="8"/>
      <c r="AF9" s="8"/>
    </row>
    <row r="10" spans="1:32">
      <c r="A10" s="38">
        <v>1960</v>
      </c>
      <c r="B10" s="13" t="s">
        <v>51</v>
      </c>
      <c r="C10" s="77">
        <v>917.1</v>
      </c>
      <c r="D10" s="77">
        <v>237.57377638400001</v>
      </c>
      <c r="E10" s="77">
        <v>1154.6737763840001</v>
      </c>
      <c r="F10" s="77">
        <v>0</v>
      </c>
      <c r="G10" s="77">
        <v>1154.6737763840001</v>
      </c>
      <c r="H10" s="77">
        <v>310.44799999999998</v>
      </c>
      <c r="I10" s="8">
        <v>0</v>
      </c>
      <c r="J10" s="77">
        <v>1465.121776384</v>
      </c>
      <c r="K10" s="77">
        <v>27.335000000000001</v>
      </c>
      <c r="L10" s="77">
        <v>217.67099999999999</v>
      </c>
      <c r="M10" s="77">
        <v>1220.1157763840001</v>
      </c>
      <c r="N10" s="8">
        <v>6.789737208592098</v>
      </c>
      <c r="O10" s="8">
        <v>6.789737208592098</v>
      </c>
      <c r="P10" s="8">
        <v>4.7036809230587426</v>
      </c>
      <c r="Q10" s="8"/>
      <c r="R10" s="31">
        <v>1960</v>
      </c>
      <c r="S10" s="29">
        <v>5019.8</v>
      </c>
      <c r="T10" s="29">
        <v>1289.7347521790002</v>
      </c>
      <c r="U10" s="29">
        <v>6309.534752179</v>
      </c>
      <c r="V10" s="29">
        <v>0</v>
      </c>
      <c r="W10" s="29">
        <v>6309.534752179</v>
      </c>
      <c r="X10" s="29">
        <v>310.44799999999998</v>
      </c>
      <c r="Y10" s="29">
        <v>0</v>
      </c>
      <c r="Z10" s="29">
        <v>6619.9827521790003</v>
      </c>
      <c r="AA10" s="29">
        <v>161.39000000000001</v>
      </c>
      <c r="AB10" s="29">
        <v>290.16200000000003</v>
      </c>
      <c r="AC10" s="29">
        <v>6168.4307521790006</v>
      </c>
      <c r="AD10" s="30">
        <v>34.13176705930973</v>
      </c>
      <c r="AE10" s="30">
        <v>34.13176705930973</v>
      </c>
      <c r="AF10" s="30">
        <v>24.009637372076437</v>
      </c>
    </row>
    <row r="11" spans="1:32">
      <c r="A11" s="90"/>
      <c r="B11" s="13" t="s">
        <v>52</v>
      </c>
      <c r="C11" s="77">
        <v>1116.2</v>
      </c>
      <c r="D11" s="77">
        <v>250.75297113500002</v>
      </c>
      <c r="E11" s="77">
        <v>1366.9529711350001</v>
      </c>
      <c r="F11" s="77">
        <v>0</v>
      </c>
      <c r="G11" s="77">
        <v>1366.9529711350001</v>
      </c>
      <c r="H11" s="77">
        <v>217.67099999999999</v>
      </c>
      <c r="I11" s="8">
        <v>0</v>
      </c>
      <c r="J11" s="77">
        <v>1584.6239711349999</v>
      </c>
      <c r="K11" s="77">
        <v>35.405000000000001</v>
      </c>
      <c r="L11" s="77">
        <v>143.33199999999999</v>
      </c>
      <c r="M11" s="77">
        <v>1405.8869711350001</v>
      </c>
      <c r="N11" s="8">
        <v>7.7974873607043813</v>
      </c>
      <c r="O11" s="8">
        <v>7.7974873607043813</v>
      </c>
      <c r="P11" s="8">
        <v>5.4192498563801443</v>
      </c>
      <c r="Q11" s="8"/>
      <c r="R11" s="31">
        <v>1961</v>
      </c>
      <c r="S11" s="29">
        <v>5941.5</v>
      </c>
      <c r="T11" s="29">
        <v>1303.280528341</v>
      </c>
      <c r="U11" s="29">
        <v>7244.7805283409998</v>
      </c>
      <c r="V11" s="29">
        <v>0</v>
      </c>
      <c r="W11" s="29">
        <v>7244.7805283409998</v>
      </c>
      <c r="X11" s="29">
        <v>290.16200000000003</v>
      </c>
      <c r="Y11" s="29">
        <v>0</v>
      </c>
      <c r="Z11" s="29">
        <v>7534.9425283410001</v>
      </c>
      <c r="AA11" s="29">
        <v>232.017</v>
      </c>
      <c r="AB11" s="29">
        <v>422.90500000000003</v>
      </c>
      <c r="AC11" s="29">
        <v>6880.0205283409996</v>
      </c>
      <c r="AD11" s="30">
        <v>37.448936892193913</v>
      </c>
      <c r="AE11" s="30">
        <v>37.448936892193913</v>
      </c>
      <c r="AF11" s="30">
        <v>26.402406364757102</v>
      </c>
    </row>
    <row r="12" spans="1:32">
      <c r="A12" s="90"/>
      <c r="B12" s="13" t="s">
        <v>53</v>
      </c>
      <c r="C12" s="77">
        <v>1461.8</v>
      </c>
      <c r="D12" s="77">
        <v>375.76102564200005</v>
      </c>
      <c r="E12" s="77">
        <v>1837.561025642</v>
      </c>
      <c r="F12" s="77">
        <v>0</v>
      </c>
      <c r="G12" s="77">
        <v>1837.561025642</v>
      </c>
      <c r="H12" s="77">
        <v>143.33199999999999</v>
      </c>
      <c r="I12" s="8">
        <v>0</v>
      </c>
      <c r="J12" s="77">
        <v>1980.8930256420003</v>
      </c>
      <c r="K12" s="77">
        <v>45.888000000000005</v>
      </c>
      <c r="L12" s="77">
        <v>279.22199999999998</v>
      </c>
      <c r="M12" s="77">
        <v>1655.7830256420002</v>
      </c>
      <c r="N12" s="8">
        <v>9.142921179690779</v>
      </c>
      <c r="O12" s="8">
        <v>9.142921179690779</v>
      </c>
      <c r="P12" s="8">
        <v>6.4023066747936399</v>
      </c>
      <c r="Q12" s="8"/>
      <c r="R12" s="31">
        <v>1962</v>
      </c>
      <c r="S12" s="29">
        <v>5858.7999999999993</v>
      </c>
      <c r="T12" s="29">
        <v>1223.9920565990001</v>
      </c>
      <c r="U12" s="29">
        <v>7082.7920565989998</v>
      </c>
      <c r="V12" s="29">
        <v>0</v>
      </c>
      <c r="W12" s="29">
        <v>7082.7920565989998</v>
      </c>
      <c r="X12" s="29">
        <v>422.90500000000003</v>
      </c>
      <c r="Y12" s="29">
        <v>0</v>
      </c>
      <c r="Z12" s="29">
        <v>7505.6970565989996</v>
      </c>
      <c r="AA12" s="29">
        <v>259.92200000000003</v>
      </c>
      <c r="AB12" s="29">
        <v>327.28800000000001</v>
      </c>
      <c r="AC12" s="29">
        <v>6918.4870565989995</v>
      </c>
      <c r="AD12" s="30">
        <v>37.091512813222103</v>
      </c>
      <c r="AE12" s="30">
        <v>37.091512813222103</v>
      </c>
      <c r="AF12" s="30">
        <v>26.118993680282529</v>
      </c>
    </row>
    <row r="13" spans="1:32">
      <c r="A13" s="90"/>
      <c r="B13" s="13" t="s">
        <v>54</v>
      </c>
      <c r="C13" s="77">
        <v>1524.7</v>
      </c>
      <c r="D13" s="77">
        <v>425.64697901800002</v>
      </c>
      <c r="E13" s="77">
        <v>1950.346979018</v>
      </c>
      <c r="F13" s="77">
        <v>0</v>
      </c>
      <c r="G13" s="77">
        <v>1950.346979018</v>
      </c>
      <c r="H13" s="77">
        <v>279.22199999999998</v>
      </c>
      <c r="I13" s="8">
        <v>0</v>
      </c>
      <c r="J13" s="77">
        <v>2229.5689790180004</v>
      </c>
      <c r="K13" s="77">
        <v>52.762</v>
      </c>
      <c r="L13" s="77">
        <v>290.16200000000003</v>
      </c>
      <c r="M13" s="77">
        <v>1886.644979018</v>
      </c>
      <c r="N13" s="8">
        <v>10.371880038581638</v>
      </c>
      <c r="O13" s="8">
        <v>10.371880038581638</v>
      </c>
      <c r="P13" s="8">
        <v>7.46180707768176</v>
      </c>
      <c r="Q13" s="8"/>
      <c r="R13" s="31">
        <v>1963</v>
      </c>
      <c r="S13" s="29">
        <v>6188.5999999999995</v>
      </c>
      <c r="T13" s="29">
        <v>1184.352976726</v>
      </c>
      <c r="U13" s="29">
        <v>7372.952976726001</v>
      </c>
      <c r="V13" s="29">
        <v>0</v>
      </c>
      <c r="W13" s="29">
        <v>7372.952976726001</v>
      </c>
      <c r="X13" s="29">
        <v>327.28800000000001</v>
      </c>
      <c r="Y13" s="29">
        <v>0</v>
      </c>
      <c r="Z13" s="29">
        <v>7700.2409767260015</v>
      </c>
      <c r="AA13" s="29">
        <v>187.94</v>
      </c>
      <c r="AB13" s="29">
        <v>352.07799999999997</v>
      </c>
      <c r="AC13" s="29">
        <v>7160.2229767260014</v>
      </c>
      <c r="AD13" s="30">
        <v>37.840215693414407</v>
      </c>
      <c r="AE13" s="30">
        <v>37.840215693414407</v>
      </c>
      <c r="AF13" s="30">
        <v>26.614064822794397</v>
      </c>
    </row>
    <row r="14" spans="1:32">
      <c r="A14" s="38">
        <v>1961</v>
      </c>
      <c r="B14" s="13" t="s">
        <v>51</v>
      </c>
      <c r="C14" s="77">
        <v>1035.5</v>
      </c>
      <c r="D14" s="77">
        <v>226.540364576</v>
      </c>
      <c r="E14" s="77">
        <v>1262.0403645760002</v>
      </c>
      <c r="F14" s="77">
        <v>0</v>
      </c>
      <c r="G14" s="77">
        <v>1262.0403645760002</v>
      </c>
      <c r="H14" s="77">
        <v>290.16200000000003</v>
      </c>
      <c r="I14" s="8">
        <v>0</v>
      </c>
      <c r="J14" s="77">
        <v>1552.2023645760003</v>
      </c>
      <c r="K14" s="77">
        <v>36.534999999999997</v>
      </c>
      <c r="L14" s="77">
        <v>226.42099999999999</v>
      </c>
      <c r="M14" s="77">
        <v>1289.2463645760001</v>
      </c>
      <c r="N14" s="8">
        <v>7.0604948771960583</v>
      </c>
      <c r="O14" s="8">
        <v>7.0604948771960583</v>
      </c>
      <c r="P14" s="8">
        <v>4.898813006052487</v>
      </c>
      <c r="Q14" s="8"/>
      <c r="R14" s="31">
        <v>1964</v>
      </c>
      <c r="S14" s="29">
        <v>6499.3</v>
      </c>
      <c r="T14" s="29">
        <v>1148.6549609650001</v>
      </c>
      <c r="U14" s="29">
        <v>7647.9549609650003</v>
      </c>
      <c r="V14" s="29">
        <v>0</v>
      </c>
      <c r="W14" s="29">
        <v>7647.9549609650003</v>
      </c>
      <c r="X14" s="29">
        <v>352.07799999999997</v>
      </c>
      <c r="Y14" s="29">
        <v>0</v>
      </c>
      <c r="Z14" s="29">
        <v>8000.0329609649998</v>
      </c>
      <c r="AA14" s="29">
        <v>206.23500000000001</v>
      </c>
      <c r="AB14" s="29">
        <v>345.9</v>
      </c>
      <c r="AC14" s="29">
        <v>7447.8979609649996</v>
      </c>
      <c r="AD14" s="30">
        <v>38.808818251080801</v>
      </c>
      <c r="AE14" s="30">
        <v>38.808818251080801</v>
      </c>
      <c r="AF14" s="30">
        <v>27.329709484866939</v>
      </c>
    </row>
    <row r="15" spans="1:32">
      <c r="A15" s="90"/>
      <c r="B15" s="13" t="s">
        <v>52</v>
      </c>
      <c r="C15" s="77">
        <v>1440.7</v>
      </c>
      <c r="D15" s="77">
        <v>294.59733592700002</v>
      </c>
      <c r="E15" s="77">
        <v>1735.2973359269999</v>
      </c>
      <c r="F15" s="77">
        <v>0</v>
      </c>
      <c r="G15" s="77">
        <v>1735.2973359269999</v>
      </c>
      <c r="H15" s="77">
        <v>226.42099999999999</v>
      </c>
      <c r="I15" s="8">
        <v>0</v>
      </c>
      <c r="J15" s="77">
        <v>1961.718335927</v>
      </c>
      <c r="K15" s="77">
        <v>54.136999999999993</v>
      </c>
      <c r="L15" s="77">
        <v>204.88799999999998</v>
      </c>
      <c r="M15" s="77">
        <v>1702.6933359270004</v>
      </c>
      <c r="N15" s="8">
        <v>9.2891071245335528</v>
      </c>
      <c r="O15" s="8">
        <v>9.2891071245335528</v>
      </c>
      <c r="P15" s="8">
        <v>6.459925007764693</v>
      </c>
      <c r="Q15" s="8"/>
      <c r="R15" s="31">
        <v>1965</v>
      </c>
      <c r="S15" s="29">
        <v>6949.8</v>
      </c>
      <c r="T15" s="29">
        <v>1182.5941041399999</v>
      </c>
      <c r="U15" s="29">
        <v>8132.3941041400003</v>
      </c>
      <c r="V15" s="29">
        <v>0</v>
      </c>
      <c r="W15" s="29">
        <v>8132.3941041400003</v>
      </c>
      <c r="X15" s="29">
        <v>345.9</v>
      </c>
      <c r="Y15" s="29">
        <v>0</v>
      </c>
      <c r="Z15" s="29">
        <v>8478.2941041400009</v>
      </c>
      <c r="AA15" s="29">
        <v>173.447</v>
      </c>
      <c r="AB15" s="29">
        <v>307.89100000000002</v>
      </c>
      <c r="AC15" s="29">
        <v>7996.9561041400011</v>
      </c>
      <c r="AD15" s="30">
        <v>41.156164485336276</v>
      </c>
      <c r="AE15" s="30">
        <v>41.156164485336276</v>
      </c>
      <c r="AF15" s="30">
        <v>28.949278647673566</v>
      </c>
    </row>
    <row r="16" spans="1:32">
      <c r="A16" s="90"/>
      <c r="B16" s="13" t="s">
        <v>53</v>
      </c>
      <c r="C16" s="77">
        <v>1730.3</v>
      </c>
      <c r="D16" s="77">
        <v>378.00713873400002</v>
      </c>
      <c r="E16" s="77">
        <v>2108.3071387340001</v>
      </c>
      <c r="F16" s="77">
        <v>0</v>
      </c>
      <c r="G16" s="77">
        <v>2108.3071387340001</v>
      </c>
      <c r="H16" s="77">
        <v>204.88799999999998</v>
      </c>
      <c r="I16" s="8">
        <v>0</v>
      </c>
      <c r="J16" s="77">
        <v>2313.195138734</v>
      </c>
      <c r="K16" s="77">
        <v>62.784999999999997</v>
      </c>
      <c r="L16" s="77">
        <v>402.24199999999996</v>
      </c>
      <c r="M16" s="77">
        <v>1848.168138734</v>
      </c>
      <c r="N16" s="8">
        <v>10.038936114796307</v>
      </c>
      <c r="O16" s="8">
        <v>10.038936114796307</v>
      </c>
      <c r="P16" s="8">
        <v>7.0447013799720599</v>
      </c>
      <c r="Q16" s="8"/>
      <c r="R16" s="31">
        <v>1966</v>
      </c>
      <c r="S16" s="29">
        <v>7544.4</v>
      </c>
      <c r="T16" s="29">
        <v>1327.1941456840002</v>
      </c>
      <c r="U16" s="29">
        <v>8871.594145684001</v>
      </c>
      <c r="V16" s="29">
        <v>0</v>
      </c>
      <c r="W16" s="29">
        <v>8871.594145684001</v>
      </c>
      <c r="X16" s="29">
        <v>307.89100000000002</v>
      </c>
      <c r="Y16" s="29">
        <v>0</v>
      </c>
      <c r="Z16" s="29">
        <v>9179.4851456840006</v>
      </c>
      <c r="AA16" s="29">
        <v>154.86099999999999</v>
      </c>
      <c r="AB16" s="29">
        <v>430.44399999999996</v>
      </c>
      <c r="AC16" s="29">
        <v>8594.1801456840003</v>
      </c>
      <c r="AD16" s="30">
        <v>43.712935191815305</v>
      </c>
      <c r="AE16" s="30">
        <v>43.712935191815305</v>
      </c>
      <c r="AF16" s="30">
        <v>30.740798312227106</v>
      </c>
    </row>
    <row r="17" spans="1:32">
      <c r="A17" s="90"/>
      <c r="B17" s="13" t="s">
        <v>54</v>
      </c>
      <c r="C17" s="77">
        <v>1735</v>
      </c>
      <c r="D17" s="77">
        <v>404.13568910399999</v>
      </c>
      <c r="E17" s="77">
        <v>2139.135689104</v>
      </c>
      <c r="F17" s="77">
        <v>0</v>
      </c>
      <c r="G17" s="77">
        <v>2139.135689104</v>
      </c>
      <c r="H17" s="77">
        <v>402.24199999999996</v>
      </c>
      <c r="I17" s="8">
        <v>0</v>
      </c>
      <c r="J17" s="77">
        <v>2541.3776891039997</v>
      </c>
      <c r="K17" s="77">
        <v>78.56</v>
      </c>
      <c r="L17" s="77">
        <v>422.90500000000003</v>
      </c>
      <c r="M17" s="77">
        <v>2039.9126891039998</v>
      </c>
      <c r="N17" s="8">
        <v>11.0325185998053</v>
      </c>
      <c r="O17" s="8">
        <v>11.0325185998053</v>
      </c>
      <c r="P17" s="8">
        <v>7.9773400652035473</v>
      </c>
      <c r="Q17" s="8"/>
      <c r="R17" s="31">
        <v>1967</v>
      </c>
      <c r="S17" s="29">
        <v>8057.9</v>
      </c>
      <c r="T17" s="29">
        <v>1190.6177850520003</v>
      </c>
      <c r="U17" s="29">
        <v>9248.5177850520013</v>
      </c>
      <c r="V17" s="29">
        <v>0</v>
      </c>
      <c r="W17" s="29">
        <v>9248.5177850520013</v>
      </c>
      <c r="X17" s="29">
        <v>430.44399999999996</v>
      </c>
      <c r="Y17" s="29">
        <v>0</v>
      </c>
      <c r="Z17" s="29">
        <v>9678.9617850520008</v>
      </c>
      <c r="AA17" s="29">
        <v>137.01099999999997</v>
      </c>
      <c r="AB17" s="29">
        <v>536.31799999999998</v>
      </c>
      <c r="AC17" s="29">
        <v>9005.6327850520011</v>
      </c>
      <c r="AD17" s="30">
        <v>45.321728254288587</v>
      </c>
      <c r="AE17" s="30">
        <v>45.321728254288587</v>
      </c>
      <c r="AF17" s="30">
        <v>31.918096443296253</v>
      </c>
    </row>
    <row r="18" spans="1:32">
      <c r="A18" s="38">
        <v>1962</v>
      </c>
      <c r="B18" s="13" t="s">
        <v>51</v>
      </c>
      <c r="C18" s="77">
        <v>1061</v>
      </c>
      <c r="D18" s="77">
        <v>224.24398096199997</v>
      </c>
      <c r="E18" s="77">
        <v>1285.243980962</v>
      </c>
      <c r="F18" s="77">
        <v>0</v>
      </c>
      <c r="G18" s="77">
        <v>1285.243980962</v>
      </c>
      <c r="H18" s="77">
        <v>422.90500000000003</v>
      </c>
      <c r="I18" s="8">
        <v>0</v>
      </c>
      <c r="J18" s="77">
        <v>1708.148980962</v>
      </c>
      <c r="K18" s="77">
        <v>49.532000000000004</v>
      </c>
      <c r="L18" s="77">
        <v>289.44900000000001</v>
      </c>
      <c r="M18" s="77">
        <v>1369.1679809620002</v>
      </c>
      <c r="N18" s="8">
        <v>7.3769826560452598</v>
      </c>
      <c r="O18" s="8">
        <v>7.3769826560452598</v>
      </c>
      <c r="P18" s="8">
        <v>5.1240956714310784</v>
      </c>
      <c r="Q18" s="8"/>
      <c r="R18" s="31">
        <v>1968</v>
      </c>
      <c r="S18" s="29">
        <v>7844.9000000000005</v>
      </c>
      <c r="T18" s="29">
        <v>1188.3842091060001</v>
      </c>
      <c r="U18" s="29">
        <v>9033.2842091059993</v>
      </c>
      <c r="V18" s="29">
        <v>0</v>
      </c>
      <c r="W18" s="29">
        <v>9033.2842091059993</v>
      </c>
      <c r="X18" s="29">
        <v>536.31799999999998</v>
      </c>
      <c r="Y18" s="29">
        <v>0</v>
      </c>
      <c r="Z18" s="29">
        <v>9569.6022091059986</v>
      </c>
      <c r="AA18" s="29">
        <v>136.709</v>
      </c>
      <c r="AB18" s="29">
        <v>414.31299999999999</v>
      </c>
      <c r="AC18" s="29">
        <v>9018.5802091059995</v>
      </c>
      <c r="AD18" s="30">
        <v>44.93479135847096</v>
      </c>
      <c r="AE18" s="30">
        <v>44.93479135847096</v>
      </c>
      <c r="AF18" s="30">
        <v>31.590767635561857</v>
      </c>
    </row>
    <row r="19" spans="1:32">
      <c r="A19" s="90"/>
      <c r="B19" s="13" t="s">
        <v>52</v>
      </c>
      <c r="C19" s="77">
        <v>1389.7</v>
      </c>
      <c r="D19" s="77">
        <v>273.79643169099995</v>
      </c>
      <c r="E19" s="77">
        <v>1663.4964316909998</v>
      </c>
      <c r="F19" s="77">
        <v>0</v>
      </c>
      <c r="G19" s="77">
        <v>1663.4964316909998</v>
      </c>
      <c r="H19" s="77">
        <v>289.44900000000001</v>
      </c>
      <c r="I19" s="8">
        <v>0</v>
      </c>
      <c r="J19" s="77">
        <v>1952.9454316910001</v>
      </c>
      <c r="K19" s="77">
        <v>104.15</v>
      </c>
      <c r="L19" s="77">
        <v>198.83199999999999</v>
      </c>
      <c r="M19" s="77">
        <v>1649.9634316910001</v>
      </c>
      <c r="N19" s="8">
        <v>8.8612429199301825</v>
      </c>
      <c r="O19" s="8">
        <v>8.8612429199301825</v>
      </c>
      <c r="P19" s="8">
        <v>6.1608847176425572</v>
      </c>
      <c r="Q19" s="8"/>
      <c r="R19" s="31">
        <v>1969</v>
      </c>
      <c r="S19" s="29">
        <v>8371.2000000000007</v>
      </c>
      <c r="T19" s="29">
        <v>1141.8330902719999</v>
      </c>
      <c r="U19" s="29">
        <v>9513.0330902720016</v>
      </c>
      <c r="V19" s="29">
        <v>0</v>
      </c>
      <c r="W19" s="29">
        <v>9513.0330902720016</v>
      </c>
      <c r="X19" s="29">
        <v>414.31299999999999</v>
      </c>
      <c r="Y19" s="29">
        <v>0</v>
      </c>
      <c r="Z19" s="29">
        <v>9927.3460902720017</v>
      </c>
      <c r="AA19" s="29">
        <v>126.11</v>
      </c>
      <c r="AB19" s="29">
        <v>301.67099999999999</v>
      </c>
      <c r="AC19" s="29">
        <v>9499.5650902720008</v>
      </c>
      <c r="AD19" s="30">
        <v>46.865000941489093</v>
      </c>
      <c r="AE19" s="30">
        <v>46.865000941489093</v>
      </c>
      <c r="AF19" s="30">
        <v>33.13429226179008</v>
      </c>
    </row>
    <row r="20" spans="1:32">
      <c r="A20" s="90"/>
      <c r="B20" s="13" t="s">
        <v>53</v>
      </c>
      <c r="C20" s="77">
        <v>1596.3</v>
      </c>
      <c r="D20" s="77">
        <v>324.17763211200003</v>
      </c>
      <c r="E20" s="77">
        <v>1920.477632112</v>
      </c>
      <c r="F20" s="77">
        <v>0</v>
      </c>
      <c r="G20" s="77">
        <v>1920.477632112</v>
      </c>
      <c r="H20" s="77">
        <v>198.83199999999999</v>
      </c>
      <c r="I20" s="8">
        <v>0</v>
      </c>
      <c r="J20" s="77">
        <v>2119.3096321120001</v>
      </c>
      <c r="K20" s="77">
        <v>57.878000000000007</v>
      </c>
      <c r="L20" s="77">
        <v>320.55799999999999</v>
      </c>
      <c r="M20" s="77">
        <v>1740.873632112</v>
      </c>
      <c r="N20" s="8">
        <v>9.3144656613804173</v>
      </c>
      <c r="O20" s="8">
        <v>9.3144656613804173</v>
      </c>
      <c r="P20" s="8">
        <v>6.5323292445382988</v>
      </c>
      <c r="Q20" s="8"/>
      <c r="R20" s="31">
        <v>1970</v>
      </c>
      <c r="S20" s="29">
        <v>9243.9</v>
      </c>
      <c r="T20" s="29">
        <v>949.00794646999998</v>
      </c>
      <c r="U20" s="29">
        <v>10192.907946469999</v>
      </c>
      <c r="V20" s="29">
        <v>0</v>
      </c>
      <c r="W20" s="29">
        <v>10192.907946469999</v>
      </c>
      <c r="X20" s="29">
        <v>301.67099999999999</v>
      </c>
      <c r="Y20" s="29">
        <v>0</v>
      </c>
      <c r="Z20" s="29">
        <v>10494.578946469999</v>
      </c>
      <c r="AA20" s="29">
        <v>131.67699999999999</v>
      </c>
      <c r="AB20" s="29">
        <v>382.47399999999999</v>
      </c>
      <c r="AC20" s="29">
        <v>9980.4279464699994</v>
      </c>
      <c r="AD20" s="30">
        <v>48.661153141980677</v>
      </c>
      <c r="AE20" s="30">
        <v>48.661153141980677</v>
      </c>
      <c r="AF20" s="30">
        <v>34.348208870291309</v>
      </c>
    </row>
    <row r="21" spans="1:32">
      <c r="A21" s="90"/>
      <c r="B21" s="13" t="s">
        <v>54</v>
      </c>
      <c r="C21" s="77">
        <v>1811.7999999999997</v>
      </c>
      <c r="D21" s="77">
        <v>401.77401183400002</v>
      </c>
      <c r="E21" s="77">
        <v>2213.574011834</v>
      </c>
      <c r="F21" s="77">
        <v>0</v>
      </c>
      <c r="G21" s="77">
        <v>2213.574011834</v>
      </c>
      <c r="H21" s="77">
        <v>320.55799999999999</v>
      </c>
      <c r="I21" s="8">
        <v>0</v>
      </c>
      <c r="J21" s="77">
        <v>2534.132011834</v>
      </c>
      <c r="K21" s="77">
        <v>48.361999999999995</v>
      </c>
      <c r="L21" s="77">
        <v>327.28800000000001</v>
      </c>
      <c r="M21" s="77">
        <v>2158.4820118339999</v>
      </c>
      <c r="N21" s="8">
        <v>11.499637782813</v>
      </c>
      <c r="O21" s="8">
        <v>11.499637782813</v>
      </c>
      <c r="P21" s="8">
        <v>8.2724577395208101</v>
      </c>
      <c r="Q21" s="8"/>
      <c r="R21" s="31">
        <v>1971</v>
      </c>
      <c r="S21" s="29">
        <v>9446.6</v>
      </c>
      <c r="T21" s="29">
        <v>841.71868702100005</v>
      </c>
      <c r="U21" s="29">
        <v>10288.318687020999</v>
      </c>
      <c r="V21" s="29">
        <v>0</v>
      </c>
      <c r="W21" s="29">
        <v>10288.318687020999</v>
      </c>
      <c r="X21" s="29">
        <v>382.47399999999999</v>
      </c>
      <c r="Y21" s="29">
        <v>0</v>
      </c>
      <c r="Z21" s="29">
        <v>10670.792687020999</v>
      </c>
      <c r="AA21" s="29">
        <v>126.29200000000003</v>
      </c>
      <c r="AB21" s="29">
        <v>371.52699999999999</v>
      </c>
      <c r="AC21" s="29">
        <v>10172.973687021</v>
      </c>
      <c r="AD21" s="30">
        <v>48.979770992746218</v>
      </c>
      <c r="AE21" s="30">
        <v>48.979770992746218</v>
      </c>
      <c r="AF21" s="30">
        <v>34.311630948727839</v>
      </c>
    </row>
    <row r="22" spans="1:32">
      <c r="A22" s="38">
        <v>1963</v>
      </c>
      <c r="B22" s="13" t="s">
        <v>51</v>
      </c>
      <c r="C22" s="77">
        <v>1161.7999999999997</v>
      </c>
      <c r="D22" s="77">
        <v>221.47285029700001</v>
      </c>
      <c r="E22" s="77">
        <v>1383.2728502970001</v>
      </c>
      <c r="F22" s="77">
        <v>0</v>
      </c>
      <c r="G22" s="77">
        <v>1383.2728502970001</v>
      </c>
      <c r="H22" s="77">
        <v>327.28800000000001</v>
      </c>
      <c r="I22" s="8">
        <v>0</v>
      </c>
      <c r="J22" s="77">
        <v>1710.5608502969999</v>
      </c>
      <c r="K22" s="77">
        <v>34.832999999999998</v>
      </c>
      <c r="L22" s="77">
        <v>247.33499999999998</v>
      </c>
      <c r="M22" s="77">
        <v>1428.3928502970002</v>
      </c>
      <c r="N22" s="8">
        <v>7.5857294227137544</v>
      </c>
      <c r="O22" s="8">
        <v>7.5857294227137544</v>
      </c>
      <c r="P22" s="8">
        <v>5.2506481871330219</v>
      </c>
      <c r="Q22" s="8"/>
      <c r="R22" s="31">
        <v>1972</v>
      </c>
      <c r="S22" s="29">
        <v>10137.799999999999</v>
      </c>
      <c r="T22" s="29">
        <v>658.52768307699921</v>
      </c>
      <c r="U22" s="29">
        <v>10796.327683076999</v>
      </c>
      <c r="V22" s="29">
        <v>0</v>
      </c>
      <c r="W22" s="29">
        <v>10796.327683076999</v>
      </c>
      <c r="X22" s="29">
        <v>371.52699999999999</v>
      </c>
      <c r="Y22" s="29">
        <v>0</v>
      </c>
      <c r="Z22" s="29">
        <v>11167.854683076999</v>
      </c>
      <c r="AA22" s="29">
        <v>136.649</v>
      </c>
      <c r="AB22" s="29">
        <v>319.048</v>
      </c>
      <c r="AC22" s="29">
        <v>10712.157683076999</v>
      </c>
      <c r="AD22" s="30">
        <v>51.035531300236165</v>
      </c>
      <c r="AE22" s="30">
        <v>51.035531300236165</v>
      </c>
      <c r="AF22" s="30">
        <v>35.777563398437387</v>
      </c>
    </row>
    <row r="23" spans="1:32">
      <c r="A23" s="90"/>
      <c r="B23" s="13" t="s">
        <v>52</v>
      </c>
      <c r="C23" s="77">
        <v>1387.5</v>
      </c>
      <c r="D23" s="77">
        <v>258.25807108600003</v>
      </c>
      <c r="E23" s="77">
        <v>1645.7580710860002</v>
      </c>
      <c r="F23" s="77">
        <v>0</v>
      </c>
      <c r="G23" s="77">
        <v>1645.7580710860002</v>
      </c>
      <c r="H23" s="77">
        <v>247.33499999999998</v>
      </c>
      <c r="I23" s="8">
        <v>0</v>
      </c>
      <c r="J23" s="77">
        <v>1893.0930710860002</v>
      </c>
      <c r="K23" s="77">
        <v>42.078000000000003</v>
      </c>
      <c r="L23" s="77">
        <v>169.47300000000001</v>
      </c>
      <c r="M23" s="77">
        <v>1681.5420710860003</v>
      </c>
      <c r="N23" s="8">
        <v>8.9017579199894143</v>
      </c>
      <c r="O23" s="8">
        <v>8.9017579199894143</v>
      </c>
      <c r="P23" s="8">
        <v>6.1823029870557136</v>
      </c>
      <c r="Q23" s="8"/>
      <c r="R23" s="31">
        <v>1973</v>
      </c>
      <c r="S23" s="29">
        <v>10095.600000000002</v>
      </c>
      <c r="T23" s="29">
        <v>500.01200000000006</v>
      </c>
      <c r="U23" s="29">
        <v>10595.612000000001</v>
      </c>
      <c r="V23" s="29">
        <v>26.134999999999998</v>
      </c>
      <c r="W23" s="29">
        <v>10569.477000000001</v>
      </c>
      <c r="X23" s="29">
        <v>319.048</v>
      </c>
      <c r="Y23" s="29">
        <v>0</v>
      </c>
      <c r="Z23" s="29">
        <v>10888.525000000001</v>
      </c>
      <c r="AA23" s="29">
        <v>150.56100000000001</v>
      </c>
      <c r="AB23" s="29">
        <v>427.77499999999998</v>
      </c>
      <c r="AC23" s="29">
        <v>10310.189000000002</v>
      </c>
      <c r="AD23" s="30">
        <v>48.655970676899599</v>
      </c>
      <c r="AE23" s="30">
        <v>48.655970676899599</v>
      </c>
      <c r="AF23" s="30">
        <v>34.052895714781741</v>
      </c>
    </row>
    <row r="24" spans="1:32">
      <c r="A24" s="90"/>
      <c r="B24" s="13" t="s">
        <v>53</v>
      </c>
      <c r="C24" s="77">
        <v>1774.1</v>
      </c>
      <c r="D24" s="77">
        <v>329.140050901</v>
      </c>
      <c r="E24" s="77">
        <v>2103.2400509009999</v>
      </c>
      <c r="F24" s="77">
        <v>0</v>
      </c>
      <c r="G24" s="77">
        <v>2103.2400509009999</v>
      </c>
      <c r="H24" s="77">
        <v>169.47300000000001</v>
      </c>
      <c r="I24" s="8">
        <v>0</v>
      </c>
      <c r="J24" s="77">
        <v>2272.7130509009999</v>
      </c>
      <c r="K24" s="77">
        <v>51.212000000000003</v>
      </c>
      <c r="L24" s="77">
        <v>348.26600000000002</v>
      </c>
      <c r="M24" s="77">
        <v>1873.2350509009998</v>
      </c>
      <c r="N24" s="8">
        <v>9.8799317030643437</v>
      </c>
      <c r="O24" s="8">
        <v>9.8799317030643437</v>
      </c>
      <c r="P24" s="8">
        <v>6.9243051019951682</v>
      </c>
      <c r="Q24" s="8"/>
      <c r="R24" s="31">
        <v>1974</v>
      </c>
      <c r="S24" s="29">
        <v>10287.5</v>
      </c>
      <c r="T24" s="29">
        <v>362</v>
      </c>
      <c r="U24" s="29">
        <v>10649.5</v>
      </c>
      <c r="V24" s="29">
        <v>22.853999999999999</v>
      </c>
      <c r="W24" s="29">
        <v>10626.646000000001</v>
      </c>
      <c r="X24" s="29">
        <v>427.77499999999998</v>
      </c>
      <c r="Y24" s="29">
        <v>0</v>
      </c>
      <c r="Z24" s="29">
        <v>11054.421</v>
      </c>
      <c r="AA24" s="29">
        <v>164.34200000000001</v>
      </c>
      <c r="AB24" s="29">
        <v>450.04200000000003</v>
      </c>
      <c r="AC24" s="29">
        <v>10440.037</v>
      </c>
      <c r="AD24" s="30">
        <v>48.808884094066876</v>
      </c>
      <c r="AE24" s="30">
        <v>48.808884094066876</v>
      </c>
      <c r="AF24" s="30">
        <v>34.185007777269455</v>
      </c>
    </row>
    <row r="25" spans="1:32">
      <c r="A25" s="90"/>
      <c r="B25" s="13" t="s">
        <v>54</v>
      </c>
      <c r="C25" s="77">
        <v>1865.1999999999998</v>
      </c>
      <c r="D25" s="77">
        <v>375.48200444199995</v>
      </c>
      <c r="E25" s="77">
        <v>2240.6820044420001</v>
      </c>
      <c r="F25" s="77">
        <v>0</v>
      </c>
      <c r="G25" s="77">
        <v>2240.6820044420001</v>
      </c>
      <c r="H25" s="77">
        <v>348.26600000000002</v>
      </c>
      <c r="I25" s="8">
        <v>0</v>
      </c>
      <c r="J25" s="77">
        <v>2588.9480044419997</v>
      </c>
      <c r="K25" s="77">
        <v>59.817</v>
      </c>
      <c r="L25" s="77">
        <v>352.07799999999997</v>
      </c>
      <c r="M25" s="77">
        <v>2177.0530044419997</v>
      </c>
      <c r="N25" s="8">
        <v>11.434101914086133</v>
      </c>
      <c r="O25" s="8">
        <v>11.434101914086133</v>
      </c>
      <c r="P25" s="8">
        <v>8.2278517848441588</v>
      </c>
      <c r="Q25" s="8"/>
      <c r="R25" s="31">
        <v>1975</v>
      </c>
      <c r="S25" s="29">
        <v>10155</v>
      </c>
      <c r="T25" s="29">
        <v>224.00400000000002</v>
      </c>
      <c r="U25" s="29">
        <v>10379.003999999999</v>
      </c>
      <c r="V25" s="29">
        <v>25.948</v>
      </c>
      <c r="W25" s="29">
        <v>10353.055999999999</v>
      </c>
      <c r="X25" s="29">
        <v>450.04200000000003</v>
      </c>
      <c r="Y25" s="29">
        <v>0</v>
      </c>
      <c r="Z25" s="29">
        <v>10803.097999999998</v>
      </c>
      <c r="AA25" s="29">
        <v>202.041</v>
      </c>
      <c r="AB25" s="29">
        <v>309.83100000000002</v>
      </c>
      <c r="AC25" s="29">
        <v>10291.225999999999</v>
      </c>
      <c r="AD25" s="30">
        <v>47.64508205286559</v>
      </c>
      <c r="AE25" s="30">
        <v>47.64508205286559</v>
      </c>
      <c r="AF25" s="30">
        <v>33.309014268170827</v>
      </c>
    </row>
    <row r="26" spans="1:32">
      <c r="A26" s="38">
        <v>1964</v>
      </c>
      <c r="B26" s="13" t="s">
        <v>51</v>
      </c>
      <c r="C26" s="77">
        <v>1265.8999999999999</v>
      </c>
      <c r="D26" s="77">
        <v>225.80040130099999</v>
      </c>
      <c r="E26" s="77">
        <v>1491.7004013010001</v>
      </c>
      <c r="F26" s="77">
        <v>0</v>
      </c>
      <c r="G26" s="77">
        <v>1491.7004013010001</v>
      </c>
      <c r="H26" s="77">
        <v>352.07799999999997</v>
      </c>
      <c r="I26" s="8">
        <v>0</v>
      </c>
      <c r="J26" s="77">
        <v>1843.778401301</v>
      </c>
      <c r="K26" s="77">
        <v>47.012999999999998</v>
      </c>
      <c r="L26" s="77">
        <v>265.92399999999998</v>
      </c>
      <c r="M26" s="77">
        <v>1530.8414013009999</v>
      </c>
      <c r="N26" s="8">
        <v>8.014876446602095</v>
      </c>
      <c r="O26" s="8">
        <v>8.014876446602095</v>
      </c>
      <c r="P26" s="8">
        <v>5.5542879107135299</v>
      </c>
      <c r="Q26" s="8"/>
      <c r="R26" s="31">
        <v>1976</v>
      </c>
      <c r="S26" s="29">
        <v>11428.6</v>
      </c>
      <c r="T26" s="29">
        <v>247</v>
      </c>
      <c r="U26" s="29">
        <v>11675.599999999999</v>
      </c>
      <c r="V26" s="29">
        <v>32.287999999999997</v>
      </c>
      <c r="W26" s="29">
        <v>11643.312</v>
      </c>
      <c r="X26" s="29">
        <v>309.83100000000002</v>
      </c>
      <c r="Y26" s="29">
        <v>0</v>
      </c>
      <c r="Z26" s="29">
        <v>11953.143</v>
      </c>
      <c r="AA26" s="29">
        <v>387.654</v>
      </c>
      <c r="AB26" s="29">
        <v>357.87799999999999</v>
      </c>
      <c r="AC26" s="29">
        <v>11207.611000000001</v>
      </c>
      <c r="AD26" s="30">
        <v>51.410704551820139</v>
      </c>
      <c r="AE26" s="30">
        <v>51.410704551820139</v>
      </c>
      <c r="AF26" s="30">
        <v>35.939290792485401</v>
      </c>
    </row>
    <row r="27" spans="1:32">
      <c r="A27" s="90"/>
      <c r="B27" s="13" t="s">
        <v>52</v>
      </c>
      <c r="C27" s="77">
        <v>1478.1</v>
      </c>
      <c r="D27" s="77">
        <v>252.61231059299999</v>
      </c>
      <c r="E27" s="77">
        <v>1730.712310593</v>
      </c>
      <c r="F27" s="77">
        <v>0</v>
      </c>
      <c r="G27" s="77">
        <v>1730.712310593</v>
      </c>
      <c r="H27" s="77">
        <v>265.92399999999998</v>
      </c>
      <c r="I27" s="8">
        <v>0</v>
      </c>
      <c r="J27" s="77">
        <v>1996.636310593</v>
      </c>
      <c r="K27" s="77">
        <v>47.538000000000004</v>
      </c>
      <c r="L27" s="77">
        <v>201.38400000000001</v>
      </c>
      <c r="M27" s="77">
        <v>1747.7143105929999</v>
      </c>
      <c r="N27" s="8">
        <v>9.1216822056002087</v>
      </c>
      <c r="O27" s="8">
        <v>9.1216822056002087</v>
      </c>
      <c r="P27" s="8">
        <v>6.3346226884781416</v>
      </c>
      <c r="Q27" s="8"/>
      <c r="R27" s="31">
        <v>1977</v>
      </c>
      <c r="S27" s="29">
        <v>11631.699999999999</v>
      </c>
      <c r="T27" s="29">
        <v>220.99199999999999</v>
      </c>
      <c r="U27" s="29">
        <v>11852.691999999999</v>
      </c>
      <c r="V27" s="29">
        <v>35.244999999999997</v>
      </c>
      <c r="W27" s="29">
        <v>11817.447</v>
      </c>
      <c r="X27" s="29">
        <v>357.87799999999999</v>
      </c>
      <c r="Y27" s="29">
        <v>0</v>
      </c>
      <c r="Z27" s="29">
        <v>12175.325000000001</v>
      </c>
      <c r="AA27" s="29">
        <v>402.80799999999999</v>
      </c>
      <c r="AB27" s="29">
        <v>306.59500000000003</v>
      </c>
      <c r="AC27" s="29">
        <v>11465.922</v>
      </c>
      <c r="AD27" s="30">
        <v>52.069735992133594</v>
      </c>
      <c r="AE27" s="30">
        <v>52.069735992133594</v>
      </c>
      <c r="AF27" s="30">
        <v>36.326751460729561</v>
      </c>
    </row>
    <row r="28" spans="1:32">
      <c r="A28" s="90"/>
      <c r="B28" s="13" t="s">
        <v>53</v>
      </c>
      <c r="C28" s="77">
        <v>1829.3000000000002</v>
      </c>
      <c r="D28" s="77">
        <v>312.44717377699999</v>
      </c>
      <c r="E28" s="77">
        <v>2141.7471737770002</v>
      </c>
      <c r="F28" s="77">
        <v>0</v>
      </c>
      <c r="G28" s="77">
        <v>2141.7471737770002</v>
      </c>
      <c r="H28" s="77">
        <v>201.38400000000001</v>
      </c>
      <c r="I28" s="8">
        <v>0</v>
      </c>
      <c r="J28" s="77">
        <v>2343.1311737770002</v>
      </c>
      <c r="K28" s="77">
        <v>51.246000000000002</v>
      </c>
      <c r="L28" s="77">
        <v>351.42700000000002</v>
      </c>
      <c r="M28" s="77">
        <v>1940.4581737770002</v>
      </c>
      <c r="N28" s="8">
        <v>10.090786135085803</v>
      </c>
      <c r="O28" s="8">
        <v>10.090786135085803</v>
      </c>
      <c r="P28" s="8">
        <v>7.0970991975531375</v>
      </c>
      <c r="Q28" s="8"/>
      <c r="R28" s="31">
        <v>1978</v>
      </c>
      <c r="S28" s="29">
        <v>12375.5</v>
      </c>
      <c r="T28" s="29">
        <v>106.996</v>
      </c>
      <c r="U28" s="29">
        <v>12482.495999999999</v>
      </c>
      <c r="V28" s="29">
        <v>37.274999999999999</v>
      </c>
      <c r="W28" s="29">
        <v>12445.221</v>
      </c>
      <c r="X28" s="29">
        <v>306.59500000000003</v>
      </c>
      <c r="Y28" s="29">
        <v>0</v>
      </c>
      <c r="Z28" s="29">
        <v>12751.815999999999</v>
      </c>
      <c r="AA28" s="29">
        <v>411.87299999999999</v>
      </c>
      <c r="AB28" s="29">
        <v>276.98500000000001</v>
      </c>
      <c r="AC28" s="29">
        <v>12062.957999999999</v>
      </c>
      <c r="AD28" s="30">
        <v>54.191369086759138</v>
      </c>
      <c r="AE28" s="30">
        <v>54.191369086759138</v>
      </c>
      <c r="AF28" s="30">
        <v>37.720250379187476</v>
      </c>
    </row>
    <row r="29" spans="1:32">
      <c r="A29" s="90"/>
      <c r="B29" s="13" t="s">
        <v>54</v>
      </c>
      <c r="C29" s="77">
        <v>1926</v>
      </c>
      <c r="D29" s="77">
        <v>357.79507529400001</v>
      </c>
      <c r="E29" s="77">
        <v>2283.7950752940001</v>
      </c>
      <c r="F29" s="77">
        <v>0</v>
      </c>
      <c r="G29" s="77">
        <v>2283.7950752940001</v>
      </c>
      <c r="H29" s="77">
        <v>351.42700000000002</v>
      </c>
      <c r="I29" s="8">
        <v>0</v>
      </c>
      <c r="J29" s="77">
        <v>2635.2220752940002</v>
      </c>
      <c r="K29" s="77">
        <v>60.438000000000002</v>
      </c>
      <c r="L29" s="77">
        <v>345.9</v>
      </c>
      <c r="M29" s="77">
        <v>2228.8840752940005</v>
      </c>
      <c r="N29" s="8">
        <v>11.55460899582167</v>
      </c>
      <c r="O29" s="8">
        <v>11.55460899582167</v>
      </c>
      <c r="P29" s="8">
        <v>8.3232173229045952</v>
      </c>
      <c r="Q29" s="8"/>
      <c r="R29" s="31">
        <v>1979</v>
      </c>
      <c r="S29" s="29">
        <v>13652.9</v>
      </c>
      <c r="T29" s="29">
        <v>87</v>
      </c>
      <c r="U29" s="29">
        <v>13739.9</v>
      </c>
      <c r="V29" s="29">
        <v>35.234999999999999</v>
      </c>
      <c r="W29" s="29">
        <v>13704.665000000001</v>
      </c>
      <c r="X29" s="29">
        <v>276.98500000000001</v>
      </c>
      <c r="Y29" s="29">
        <v>0</v>
      </c>
      <c r="Z29" s="29">
        <v>13981.650000000001</v>
      </c>
      <c r="AA29" s="29">
        <v>488.19499999999994</v>
      </c>
      <c r="AB29" s="29">
        <v>382.13900000000001</v>
      </c>
      <c r="AC29" s="29">
        <v>13111.316000000001</v>
      </c>
      <c r="AD29" s="30">
        <v>58.24682130686972</v>
      </c>
      <c r="AE29" s="30">
        <v>57.593845136278873</v>
      </c>
      <c r="AF29" s="30">
        <v>40.626665232340898</v>
      </c>
    </row>
    <row r="30" spans="1:32">
      <c r="A30" s="38">
        <v>1965</v>
      </c>
      <c r="B30" s="13" t="s">
        <v>51</v>
      </c>
      <c r="C30" s="77">
        <v>1325.1000000000001</v>
      </c>
      <c r="D30" s="77">
        <v>241.24929898000002</v>
      </c>
      <c r="E30" s="77">
        <v>1566.3492989800002</v>
      </c>
      <c r="F30" s="77">
        <v>0</v>
      </c>
      <c r="G30" s="77">
        <v>1566.3492989800002</v>
      </c>
      <c r="H30" s="77">
        <v>345.9</v>
      </c>
      <c r="I30" s="8">
        <v>0</v>
      </c>
      <c r="J30" s="77">
        <v>1912.2492989800003</v>
      </c>
      <c r="K30" s="77">
        <v>30.03</v>
      </c>
      <c r="L30" s="77">
        <v>248.81799999999998</v>
      </c>
      <c r="M30" s="77">
        <v>1633.4012989800003</v>
      </c>
      <c r="N30" s="8">
        <v>8.4413503823255844</v>
      </c>
      <c r="O30" s="8">
        <v>8.4413503823255844</v>
      </c>
      <c r="P30" s="8">
        <v>5.8455524855386063</v>
      </c>
      <c r="Q30" s="107"/>
      <c r="R30" s="31">
        <v>1980</v>
      </c>
      <c r="S30" s="29">
        <v>14155.300000000001</v>
      </c>
      <c r="T30" s="29">
        <v>79.103999999999985</v>
      </c>
      <c r="U30" s="29">
        <v>14234.404</v>
      </c>
      <c r="V30" s="29">
        <v>61.768000000000001</v>
      </c>
      <c r="W30" s="29">
        <v>14172.636</v>
      </c>
      <c r="X30" s="29">
        <v>382.13900000000001</v>
      </c>
      <c r="Y30" s="29">
        <v>0</v>
      </c>
      <c r="Z30" s="29">
        <v>14554.775</v>
      </c>
      <c r="AA30" s="29">
        <v>695.38300000000004</v>
      </c>
      <c r="AB30" s="29">
        <v>334.46199999999999</v>
      </c>
      <c r="AC30" s="29">
        <v>13524.93</v>
      </c>
      <c r="AD30" s="30">
        <v>59.391810598448693</v>
      </c>
      <c r="AE30" s="30">
        <v>58.312981865673336</v>
      </c>
      <c r="AF30" s="30">
        <v>41.2694313593137</v>
      </c>
    </row>
    <row r="31" spans="1:32">
      <c r="A31" s="90"/>
      <c r="B31" s="13" t="s">
        <v>52</v>
      </c>
      <c r="C31" s="77">
        <v>1521.9</v>
      </c>
      <c r="D31" s="77">
        <v>251.846417616</v>
      </c>
      <c r="E31" s="77">
        <v>1773.7464176160001</v>
      </c>
      <c r="F31" s="77">
        <v>0</v>
      </c>
      <c r="G31" s="77">
        <v>1773.7464176160001</v>
      </c>
      <c r="H31" s="77">
        <v>248.81799999999998</v>
      </c>
      <c r="I31" s="8">
        <v>0</v>
      </c>
      <c r="J31" s="77">
        <v>2022.5644176159999</v>
      </c>
      <c r="K31" s="77">
        <v>34.672000000000004</v>
      </c>
      <c r="L31" s="77">
        <v>151.73599999999999</v>
      </c>
      <c r="M31" s="77">
        <v>1836.156417616</v>
      </c>
      <c r="N31" s="8">
        <v>9.4647238021443307</v>
      </c>
      <c r="O31" s="8">
        <v>9.4647238021443307</v>
      </c>
      <c r="P31" s="8">
        <v>6.5665000688811546</v>
      </c>
      <c r="Q31" s="107"/>
      <c r="R31" s="31">
        <v>1981</v>
      </c>
      <c r="S31" s="29">
        <v>14973.100000000002</v>
      </c>
      <c r="T31" s="29">
        <v>168</v>
      </c>
      <c r="U31" s="29">
        <v>15141.099999999999</v>
      </c>
      <c r="V31" s="29">
        <v>83.817999999999998</v>
      </c>
      <c r="W31" s="29">
        <v>15057.281999999999</v>
      </c>
      <c r="X31" s="29">
        <v>334.46199999999999</v>
      </c>
      <c r="Y31" s="29">
        <v>0</v>
      </c>
      <c r="Z31" s="29">
        <v>15391.743999999999</v>
      </c>
      <c r="AA31" s="29">
        <v>825.70699999999999</v>
      </c>
      <c r="AB31" s="29">
        <v>387.51499999999999</v>
      </c>
      <c r="AC31" s="29">
        <v>14178.521999999999</v>
      </c>
      <c r="AD31" s="30">
        <v>61.654159414673387</v>
      </c>
      <c r="AE31" s="30">
        <v>60.055033709134307</v>
      </c>
      <c r="AF31" s="30">
        <v>42.526810922596155</v>
      </c>
    </row>
    <row r="32" spans="1:32">
      <c r="A32" s="90"/>
      <c r="B32" s="13" t="s">
        <v>53</v>
      </c>
      <c r="C32" s="77">
        <v>2003.3000000000002</v>
      </c>
      <c r="D32" s="77">
        <v>327.24935170399999</v>
      </c>
      <c r="E32" s="77">
        <v>2330.5493517039999</v>
      </c>
      <c r="F32" s="77">
        <v>0</v>
      </c>
      <c r="G32" s="77">
        <v>2330.5493517039999</v>
      </c>
      <c r="H32" s="77">
        <v>151.73599999999999</v>
      </c>
      <c r="I32" s="8">
        <v>0</v>
      </c>
      <c r="J32" s="77">
        <v>2482.2853517040003</v>
      </c>
      <c r="K32" s="77">
        <v>44.653999999999996</v>
      </c>
      <c r="L32" s="77">
        <v>331.80600000000004</v>
      </c>
      <c r="M32" s="77">
        <v>2105.8253517040002</v>
      </c>
      <c r="N32" s="8">
        <v>10.821301910092499</v>
      </c>
      <c r="O32" s="8">
        <v>10.821301910092499</v>
      </c>
      <c r="P32" s="8">
        <v>7.5969469475680178</v>
      </c>
      <c r="Q32" s="107"/>
      <c r="R32" s="31">
        <v>1982</v>
      </c>
      <c r="S32" s="29">
        <v>15053.600000000002</v>
      </c>
      <c r="T32" s="29">
        <v>135.00399999999999</v>
      </c>
      <c r="U32" s="29">
        <v>15188.604000000003</v>
      </c>
      <c r="V32" s="29">
        <v>99.572000000000003</v>
      </c>
      <c r="W32" s="29">
        <v>15089.032000000003</v>
      </c>
      <c r="X32" s="29">
        <v>387.51499999999999</v>
      </c>
      <c r="Y32" s="29">
        <v>0</v>
      </c>
      <c r="Z32" s="29">
        <v>15476.547000000002</v>
      </c>
      <c r="AA32" s="29">
        <v>575.48599999999999</v>
      </c>
      <c r="AB32" s="29">
        <v>338.959</v>
      </c>
      <c r="AC32" s="29">
        <v>14562.102000000003</v>
      </c>
      <c r="AD32" s="30">
        <v>62.716711978980939</v>
      </c>
      <c r="AE32" s="30">
        <v>60.240677257117618</v>
      </c>
      <c r="AF32" s="30">
        <v>42.663810808491235</v>
      </c>
    </row>
    <row r="33" spans="1:32">
      <c r="A33" s="90"/>
      <c r="B33" s="13" t="s">
        <v>54</v>
      </c>
      <c r="C33" s="77">
        <v>2099.5</v>
      </c>
      <c r="D33" s="77">
        <v>362.24903583999998</v>
      </c>
      <c r="E33" s="77">
        <v>2461.74903584</v>
      </c>
      <c r="F33" s="77">
        <v>0</v>
      </c>
      <c r="G33" s="77">
        <v>2461.74903584</v>
      </c>
      <c r="H33" s="77">
        <v>331.80600000000004</v>
      </c>
      <c r="I33" s="8">
        <v>0</v>
      </c>
      <c r="J33" s="77">
        <v>2793.5550358400005</v>
      </c>
      <c r="K33" s="77">
        <v>64.091000000000008</v>
      </c>
      <c r="L33" s="77">
        <v>307.89100000000002</v>
      </c>
      <c r="M33" s="77">
        <v>2421.5730358400006</v>
      </c>
      <c r="N33" s="8">
        <v>12.399247495340504</v>
      </c>
      <c r="O33" s="8">
        <v>12.399247495340504</v>
      </c>
      <c r="P33" s="8">
        <v>8.9179614626971855</v>
      </c>
      <c r="Q33" s="107"/>
      <c r="R33" s="31">
        <v>1983</v>
      </c>
      <c r="S33" s="29">
        <v>15452.899999999998</v>
      </c>
      <c r="T33" s="29">
        <v>113.01600000000001</v>
      </c>
      <c r="U33" s="29">
        <v>15565.915999999999</v>
      </c>
      <c r="V33" s="29">
        <v>73.262</v>
      </c>
      <c r="W33" s="29">
        <v>15492.653999999999</v>
      </c>
      <c r="X33" s="29">
        <v>338.959</v>
      </c>
      <c r="Y33" s="29">
        <v>0</v>
      </c>
      <c r="Z33" s="29">
        <v>15831.612999999999</v>
      </c>
      <c r="AA33" s="29">
        <v>496.80500000000001</v>
      </c>
      <c r="AB33" s="29">
        <v>280.55399999999997</v>
      </c>
      <c r="AC33" s="29">
        <v>15054.253999999999</v>
      </c>
      <c r="AD33" s="30">
        <v>64.250493005313373</v>
      </c>
      <c r="AE33" s="30">
        <v>60.844837199042118</v>
      </c>
      <c r="AF33" s="30">
        <v>43.147728084067424</v>
      </c>
    </row>
    <row r="34" spans="1:32">
      <c r="A34" s="38">
        <v>1966</v>
      </c>
      <c r="B34" s="13" t="s">
        <v>51</v>
      </c>
      <c r="C34" s="77">
        <v>1421.1</v>
      </c>
      <c r="D34" s="77">
        <v>262.85676324500002</v>
      </c>
      <c r="E34" s="77">
        <v>1683.956763245</v>
      </c>
      <c r="F34" s="77">
        <v>0</v>
      </c>
      <c r="G34" s="77">
        <v>1683.956763245</v>
      </c>
      <c r="H34" s="77">
        <v>307.89100000000002</v>
      </c>
      <c r="I34" s="8">
        <v>0</v>
      </c>
      <c r="J34" s="77">
        <v>1991.8477632449999</v>
      </c>
      <c r="K34" s="77">
        <v>38.662000000000006</v>
      </c>
      <c r="L34" s="77">
        <v>199.05099999999999</v>
      </c>
      <c r="M34" s="77">
        <v>1754.1347632449999</v>
      </c>
      <c r="N34" s="8">
        <v>8.9588088010469864</v>
      </c>
      <c r="O34" s="8">
        <v>8.9588088010469864</v>
      </c>
      <c r="P34" s="8">
        <v>6.2087460590744641</v>
      </c>
      <c r="Q34" s="107"/>
      <c r="R34" s="31">
        <v>1984</v>
      </c>
      <c r="S34" s="29">
        <v>16087.6</v>
      </c>
      <c r="T34" s="29">
        <v>83.004000000000005</v>
      </c>
      <c r="U34" s="29">
        <v>16170.603999999999</v>
      </c>
      <c r="V34" s="29">
        <v>89.574999999999989</v>
      </c>
      <c r="W34" s="29">
        <v>16081.029</v>
      </c>
      <c r="X34" s="29">
        <v>280.55399999999997</v>
      </c>
      <c r="Y34" s="29">
        <v>0</v>
      </c>
      <c r="Z34" s="29">
        <v>16361.583000000001</v>
      </c>
      <c r="AA34" s="29">
        <v>459.63300000000004</v>
      </c>
      <c r="AB34" s="29">
        <v>264.22199999999998</v>
      </c>
      <c r="AC34" s="29">
        <v>15637.728000000001</v>
      </c>
      <c r="AD34" s="30">
        <v>66.16326591273031</v>
      </c>
      <c r="AE34" s="30">
        <v>62.570253033416755</v>
      </c>
      <c r="AF34" s="30">
        <v>44.387421594625145</v>
      </c>
    </row>
    <row r="35" spans="1:32">
      <c r="A35" s="90"/>
      <c r="B35" s="13" t="s">
        <v>52</v>
      </c>
      <c r="C35" s="77">
        <v>1676.2999999999997</v>
      </c>
      <c r="D35" s="77">
        <v>300.07386535500001</v>
      </c>
      <c r="E35" s="77">
        <v>1976.3738653549999</v>
      </c>
      <c r="F35" s="77">
        <v>0</v>
      </c>
      <c r="G35" s="77">
        <v>1976.3738653549999</v>
      </c>
      <c r="H35" s="77">
        <v>199.05099999999999</v>
      </c>
      <c r="I35" s="8">
        <v>0</v>
      </c>
      <c r="J35" s="77">
        <v>2175.4248653549998</v>
      </c>
      <c r="K35" s="77">
        <v>29.187000000000001</v>
      </c>
      <c r="L35" s="77">
        <v>155.39400000000001</v>
      </c>
      <c r="M35" s="77">
        <v>1990.8438653549997</v>
      </c>
      <c r="N35" s="8">
        <v>10.141843430234335</v>
      </c>
      <c r="O35" s="8">
        <v>10.141843430234335</v>
      </c>
      <c r="P35" s="8">
        <v>7.0458769123933767</v>
      </c>
      <c r="Q35" s="107"/>
      <c r="R35" s="31">
        <v>1985</v>
      </c>
      <c r="S35" s="29">
        <v>16870.900000000001</v>
      </c>
      <c r="T35" s="29">
        <v>79</v>
      </c>
      <c r="U35" s="29">
        <v>16949.900000000001</v>
      </c>
      <c r="V35" s="29">
        <v>88.049000000000007</v>
      </c>
      <c r="W35" s="29">
        <v>16861.850999999999</v>
      </c>
      <c r="X35" s="29">
        <v>264.22199999999998</v>
      </c>
      <c r="Y35" s="29">
        <v>0</v>
      </c>
      <c r="Z35" s="29">
        <v>17126.073</v>
      </c>
      <c r="AA35" s="29">
        <v>464.68299999999999</v>
      </c>
      <c r="AB35" s="29">
        <v>320.83299999999997</v>
      </c>
      <c r="AC35" s="29">
        <v>16340.557000000001</v>
      </c>
      <c r="AD35" s="30">
        <v>68.523572188214445</v>
      </c>
      <c r="AE35" s="30">
        <v>64.686403535240856</v>
      </c>
      <c r="AF35" s="30">
        <v>45.936207588800272</v>
      </c>
    </row>
    <row r="36" spans="1:32">
      <c r="A36" s="90"/>
      <c r="B36" s="13" t="s">
        <v>53</v>
      </c>
      <c r="C36" s="77">
        <v>2179.6999999999998</v>
      </c>
      <c r="D36" s="77">
        <v>368.57885837400011</v>
      </c>
      <c r="E36" s="77">
        <v>2548.2788583740003</v>
      </c>
      <c r="F36" s="77">
        <v>0</v>
      </c>
      <c r="G36" s="77">
        <v>2548.2788583740003</v>
      </c>
      <c r="H36" s="77">
        <v>155.39400000000001</v>
      </c>
      <c r="I36" s="8">
        <v>0</v>
      </c>
      <c r="J36" s="77">
        <v>2703.672858374</v>
      </c>
      <c r="K36" s="77">
        <v>37.591000000000001</v>
      </c>
      <c r="L36" s="77">
        <v>400.245</v>
      </c>
      <c r="M36" s="77">
        <v>2265.8368583740003</v>
      </c>
      <c r="N36" s="8">
        <v>11.507551337602843</v>
      </c>
      <c r="O36" s="8">
        <v>11.507551337602843</v>
      </c>
      <c r="P36" s="8">
        <v>8.0854788336080041</v>
      </c>
      <c r="Q36" s="107"/>
      <c r="R36" s="31">
        <v>1986</v>
      </c>
      <c r="S36" s="29">
        <v>17929.400000000001</v>
      </c>
      <c r="T36" s="29">
        <v>81</v>
      </c>
      <c r="U36" s="29">
        <v>18010.400000000001</v>
      </c>
      <c r="V36" s="29">
        <v>119.19800000000001</v>
      </c>
      <c r="W36" s="29">
        <v>17891.202000000001</v>
      </c>
      <c r="X36" s="29">
        <v>320.83299999999997</v>
      </c>
      <c r="Y36" s="29">
        <v>0</v>
      </c>
      <c r="Z36" s="29">
        <v>18212.035</v>
      </c>
      <c r="AA36" s="29">
        <v>609.11800000000005</v>
      </c>
      <c r="AB36" s="29">
        <v>365.221</v>
      </c>
      <c r="AC36" s="29">
        <v>17237.696</v>
      </c>
      <c r="AD36" s="30">
        <v>71.629190816293573</v>
      </c>
      <c r="AE36" s="30">
        <v>67.167103224719057</v>
      </c>
      <c r="AF36" s="30">
        <v>47.775278080890558</v>
      </c>
    </row>
    <row r="37" spans="1:32">
      <c r="A37" s="90"/>
      <c r="B37" s="13" t="s">
        <v>54</v>
      </c>
      <c r="C37" s="77">
        <v>2267.2999999999997</v>
      </c>
      <c r="D37" s="77">
        <v>395.68465871000001</v>
      </c>
      <c r="E37" s="77">
        <v>2662.9846587100001</v>
      </c>
      <c r="F37" s="77">
        <v>0</v>
      </c>
      <c r="G37" s="77">
        <v>2662.9846587100001</v>
      </c>
      <c r="H37" s="77">
        <v>400.245</v>
      </c>
      <c r="I37" s="8">
        <v>0</v>
      </c>
      <c r="J37" s="77">
        <v>3063.22965871</v>
      </c>
      <c r="K37" s="77">
        <v>49.421000000000006</v>
      </c>
      <c r="L37" s="77">
        <v>430.44399999999996</v>
      </c>
      <c r="M37" s="77">
        <v>2583.3646587100002</v>
      </c>
      <c r="N37" s="8">
        <v>13.080327385873417</v>
      </c>
      <c r="O37" s="8">
        <v>13.080327385873417</v>
      </c>
      <c r="P37" s="8">
        <v>9.3821799345136192</v>
      </c>
      <c r="Q37" s="107"/>
      <c r="R37" s="31">
        <v>1987</v>
      </c>
      <c r="S37" s="29">
        <v>19771.400000000001</v>
      </c>
      <c r="T37" s="29">
        <v>71.003999999999991</v>
      </c>
      <c r="U37" s="29">
        <v>19842.404000000002</v>
      </c>
      <c r="V37" s="29">
        <v>157.12</v>
      </c>
      <c r="W37" s="29">
        <v>19685.284</v>
      </c>
      <c r="X37" s="29">
        <v>365.221</v>
      </c>
      <c r="Y37" s="29">
        <v>0</v>
      </c>
      <c r="Z37" s="29">
        <v>20050.505000000001</v>
      </c>
      <c r="AA37" s="29">
        <v>800.14700000000005</v>
      </c>
      <c r="AB37" s="29">
        <v>479.16</v>
      </c>
      <c r="AC37" s="29">
        <v>18771.198</v>
      </c>
      <c r="AD37" s="30">
        <v>77.309944255949262</v>
      </c>
      <c r="AE37" s="30">
        <v>72.124988728033742</v>
      </c>
      <c r="AF37" s="30">
        <v>51.439868513110483</v>
      </c>
    </row>
    <row r="38" spans="1:32">
      <c r="A38" s="38">
        <v>1967</v>
      </c>
      <c r="B38" s="13" t="s">
        <v>51</v>
      </c>
      <c r="C38" s="77">
        <v>1583.1999999999998</v>
      </c>
      <c r="D38" s="77">
        <v>249.655271435</v>
      </c>
      <c r="E38" s="77">
        <v>1832.8552714349998</v>
      </c>
      <c r="F38" s="77">
        <v>0</v>
      </c>
      <c r="G38" s="77">
        <v>1832.8552714349998</v>
      </c>
      <c r="H38" s="77">
        <v>430.44399999999996</v>
      </c>
      <c r="I38" s="8">
        <v>0</v>
      </c>
      <c r="J38" s="77">
        <v>2263.2992714349998</v>
      </c>
      <c r="K38" s="77">
        <v>26.281999999999996</v>
      </c>
      <c r="L38" s="77">
        <v>348.37299999999999</v>
      </c>
      <c r="M38" s="77">
        <v>1888.6442714350001</v>
      </c>
      <c r="N38" s="8">
        <v>9.5386074314898988</v>
      </c>
      <c r="O38" s="8">
        <v>9.5386074314898988</v>
      </c>
      <c r="P38" s="8">
        <v>6.6111526414926258</v>
      </c>
      <c r="Q38" s="107"/>
      <c r="R38" s="31">
        <v>1988</v>
      </c>
      <c r="S38" s="29">
        <v>20588</v>
      </c>
      <c r="T38" s="29">
        <v>36.008000000000003</v>
      </c>
      <c r="U38" s="29">
        <v>20624.008000000002</v>
      </c>
      <c r="V38" s="29">
        <v>182.63200000000001</v>
      </c>
      <c r="W38" s="29">
        <v>20441.376</v>
      </c>
      <c r="X38" s="29">
        <v>479.16</v>
      </c>
      <c r="Y38" s="29">
        <v>0</v>
      </c>
      <c r="Z38" s="29">
        <v>20920.536</v>
      </c>
      <c r="AA38" s="29">
        <v>842.00099999999998</v>
      </c>
      <c r="AB38" s="29">
        <v>442.15700000000004</v>
      </c>
      <c r="AC38" s="29">
        <v>19636.378000000001</v>
      </c>
      <c r="AD38" s="30">
        <v>80.141626381003064</v>
      </c>
      <c r="AE38" s="30">
        <v>73.163976693833391</v>
      </c>
      <c r="AF38" s="30">
        <v>52.354741680304322</v>
      </c>
    </row>
    <row r="39" spans="1:32">
      <c r="A39" s="90"/>
      <c r="B39" s="13" t="s">
        <v>52</v>
      </c>
      <c r="C39" s="77">
        <v>1858.0000000000002</v>
      </c>
      <c r="D39" s="77">
        <v>277.532852762</v>
      </c>
      <c r="E39" s="77">
        <v>2135.5328527619999</v>
      </c>
      <c r="F39" s="77">
        <v>0</v>
      </c>
      <c r="G39" s="77">
        <v>2135.5328527619999</v>
      </c>
      <c r="H39" s="77">
        <v>348.37299999999999</v>
      </c>
      <c r="I39" s="8">
        <v>0</v>
      </c>
      <c r="J39" s="77">
        <v>2483.905852762</v>
      </c>
      <c r="K39" s="77">
        <v>29.029</v>
      </c>
      <c r="L39" s="77">
        <v>303.30899999999997</v>
      </c>
      <c r="M39" s="77">
        <v>2151.5678527620003</v>
      </c>
      <c r="N39" s="8">
        <v>10.839132759506299</v>
      </c>
      <c r="O39" s="8">
        <v>10.839132759506299</v>
      </c>
      <c r="P39" s="8">
        <v>7.5386955833108722</v>
      </c>
      <c r="Q39" s="107"/>
      <c r="R39" s="31">
        <v>1989</v>
      </c>
      <c r="S39" s="29">
        <v>22038.5</v>
      </c>
      <c r="T39" s="29">
        <v>40</v>
      </c>
      <c r="U39" s="29">
        <v>22078.5</v>
      </c>
      <c r="V39" s="29">
        <v>185.44</v>
      </c>
      <c r="W39" s="29">
        <v>21893.059999999998</v>
      </c>
      <c r="X39" s="29">
        <v>442.15700000000004</v>
      </c>
      <c r="Y39" s="29">
        <v>3.0441596945759999</v>
      </c>
      <c r="Z39" s="29">
        <v>22338.261159694572</v>
      </c>
      <c r="AA39" s="29">
        <v>1042.929918694314</v>
      </c>
      <c r="AB39" s="29">
        <v>463.44100000000003</v>
      </c>
      <c r="AC39" s="29">
        <v>20831.890241000259</v>
      </c>
      <c r="AD39" s="30">
        <v>84.222768368495153</v>
      </c>
      <c r="AE39" s="30">
        <v>75.309402035536465</v>
      </c>
      <c r="AF39" s="30">
        <v>54.024858516860697</v>
      </c>
    </row>
    <row r="40" spans="1:32">
      <c r="A40" s="90"/>
      <c r="B40" s="13" t="s">
        <v>53</v>
      </c>
      <c r="C40" s="77">
        <v>2332.5</v>
      </c>
      <c r="D40" s="77">
        <v>328.84109496600007</v>
      </c>
      <c r="E40" s="77">
        <v>2661.3410949660001</v>
      </c>
      <c r="F40" s="77">
        <v>0</v>
      </c>
      <c r="G40" s="77">
        <v>2661.3410949660001</v>
      </c>
      <c r="H40" s="77">
        <v>303.30899999999997</v>
      </c>
      <c r="I40" s="8">
        <v>0</v>
      </c>
      <c r="J40" s="77">
        <v>2964.6500949659999</v>
      </c>
      <c r="K40" s="77">
        <v>37.667999999999999</v>
      </c>
      <c r="L40" s="77">
        <v>596.33000000000004</v>
      </c>
      <c r="M40" s="77">
        <v>2330.6520949659998</v>
      </c>
      <c r="N40" s="8">
        <v>11.711819572693468</v>
      </c>
      <c r="O40" s="8">
        <v>11.711819572693468</v>
      </c>
      <c r="P40" s="8">
        <v>8.2437472573705737</v>
      </c>
      <c r="Q40" s="107"/>
      <c r="R40" s="31">
        <v>1990</v>
      </c>
      <c r="S40" s="29">
        <v>23635.9</v>
      </c>
      <c r="T40" s="29">
        <v>40.003999999999998</v>
      </c>
      <c r="U40" s="29">
        <v>23675.904000000002</v>
      </c>
      <c r="V40" s="29">
        <v>208.46799999999999</v>
      </c>
      <c r="W40" s="29">
        <v>23467.436000000002</v>
      </c>
      <c r="X40" s="29">
        <v>463.44100000000003</v>
      </c>
      <c r="Y40" s="29">
        <v>3.8591665601580001</v>
      </c>
      <c r="Z40" s="29">
        <v>23934.73616656016</v>
      </c>
      <c r="AA40" s="29">
        <v>1236.0452973596282</v>
      </c>
      <c r="AB40" s="29">
        <v>556.66499999999996</v>
      </c>
      <c r="AC40" s="29">
        <v>22142.025869200534</v>
      </c>
      <c r="AD40" s="30">
        <v>88.5043948400576</v>
      </c>
      <c r="AE40" s="30">
        <v>78.979976861585058</v>
      </c>
      <c r="AF40" s="30">
        <v>56.638799319962757</v>
      </c>
    </row>
    <row r="41" spans="1:32">
      <c r="A41" s="90"/>
      <c r="B41" s="13" t="s">
        <v>54</v>
      </c>
      <c r="C41" s="77">
        <v>2284.1999999999998</v>
      </c>
      <c r="D41" s="77">
        <v>334.58856588900005</v>
      </c>
      <c r="E41" s="77">
        <v>2618.788565889</v>
      </c>
      <c r="F41" s="77">
        <v>0</v>
      </c>
      <c r="G41" s="77">
        <v>2618.788565889</v>
      </c>
      <c r="H41" s="77">
        <v>596.33000000000004</v>
      </c>
      <c r="I41" s="8">
        <v>0</v>
      </c>
      <c r="J41" s="77">
        <v>3215.1185658889999</v>
      </c>
      <c r="K41" s="77">
        <v>44.031999999999996</v>
      </c>
      <c r="L41" s="77">
        <v>536.31799999999998</v>
      </c>
      <c r="M41" s="77">
        <v>2634.7685658890005</v>
      </c>
      <c r="N41" s="8">
        <v>13.200243316077156</v>
      </c>
      <c r="O41" s="8">
        <v>13.200243316077156</v>
      </c>
      <c r="P41" s="8">
        <v>9.5006074314432674</v>
      </c>
      <c r="Q41" s="107"/>
      <c r="R41" s="31">
        <v>1991</v>
      </c>
      <c r="S41" s="29">
        <v>24885.300000000003</v>
      </c>
      <c r="T41" s="29">
        <v>41.471999999999994</v>
      </c>
      <c r="U41" s="29">
        <v>24926.772000000001</v>
      </c>
      <c r="V41" s="29">
        <v>225.512</v>
      </c>
      <c r="W41" s="29">
        <v>24701.260000000002</v>
      </c>
      <c r="X41" s="29">
        <v>556.66499999999996</v>
      </c>
      <c r="Y41" s="29">
        <v>6.1602165218160012</v>
      </c>
      <c r="Z41" s="29">
        <v>25264.08521652182</v>
      </c>
      <c r="AA41" s="29">
        <v>1407.4635336678</v>
      </c>
      <c r="AB41" s="29">
        <v>574.70100000000002</v>
      </c>
      <c r="AC41" s="29">
        <v>23281.920682854019</v>
      </c>
      <c r="AD41" s="30">
        <v>91.830992298701204</v>
      </c>
      <c r="AE41" s="30">
        <v>81.667587247560931</v>
      </c>
      <c r="AF41" s="30">
        <v>58.63827868086981</v>
      </c>
    </row>
    <row r="42" spans="1:32">
      <c r="A42" s="38">
        <v>1968</v>
      </c>
      <c r="B42" s="13" t="s">
        <v>51</v>
      </c>
      <c r="C42" s="77">
        <v>1580.5000000000002</v>
      </c>
      <c r="D42" s="77">
        <v>259.635510506</v>
      </c>
      <c r="E42" s="77">
        <v>1840.1355105060002</v>
      </c>
      <c r="F42" s="77">
        <v>0</v>
      </c>
      <c r="G42" s="77">
        <v>1840.1355105060002</v>
      </c>
      <c r="H42" s="77">
        <v>536.31799999999998</v>
      </c>
      <c r="I42" s="8">
        <v>0</v>
      </c>
      <c r="J42" s="77">
        <v>2376.4535105060004</v>
      </c>
      <c r="K42" s="77">
        <v>30.058999999999997</v>
      </c>
      <c r="L42" s="77">
        <v>398.68899999999996</v>
      </c>
      <c r="M42" s="77">
        <v>1947.7055105060001</v>
      </c>
      <c r="N42" s="8">
        <v>9.7385275525299999</v>
      </c>
      <c r="O42" s="8">
        <v>9.7385275525299999</v>
      </c>
      <c r="P42" s="8">
        <v>6.7661310907305205</v>
      </c>
      <c r="Q42" s="107"/>
      <c r="R42" s="31">
        <v>1992</v>
      </c>
      <c r="S42" s="29">
        <v>26398.600000000002</v>
      </c>
      <c r="T42" s="29">
        <v>47</v>
      </c>
      <c r="U42" s="29">
        <v>26445.600000000002</v>
      </c>
      <c r="V42" s="29">
        <v>241</v>
      </c>
      <c r="W42" s="29">
        <v>26204.600000000002</v>
      </c>
      <c r="X42" s="29">
        <v>574.70100000000002</v>
      </c>
      <c r="Y42" s="29">
        <v>3.4762876527960005</v>
      </c>
      <c r="Z42" s="29">
        <v>26782.7772876528</v>
      </c>
      <c r="AA42" s="29">
        <v>1727.0111224337579</v>
      </c>
      <c r="AB42" s="29">
        <v>649.84300000000007</v>
      </c>
      <c r="AC42" s="29">
        <v>24405.923165219043</v>
      </c>
      <c r="AD42" s="30">
        <v>94.993950206981225</v>
      </c>
      <c r="AE42" s="30">
        <v>85.203602329880425</v>
      </c>
      <c r="AF42" s="30">
        <v>60.994672379016961</v>
      </c>
    </row>
    <row r="43" spans="1:32">
      <c r="A43" s="90"/>
      <c r="B43" s="13" t="s">
        <v>52</v>
      </c>
      <c r="C43" s="77">
        <v>1757.3</v>
      </c>
      <c r="D43" s="77">
        <v>273.291208348</v>
      </c>
      <c r="E43" s="77">
        <v>2030.5912083479998</v>
      </c>
      <c r="F43" s="77">
        <v>0</v>
      </c>
      <c r="G43" s="77">
        <v>2030.5912083479998</v>
      </c>
      <c r="H43" s="77">
        <v>398.68899999999996</v>
      </c>
      <c r="I43" s="8">
        <v>0</v>
      </c>
      <c r="J43" s="77">
        <v>2429.2802083480001</v>
      </c>
      <c r="K43" s="77">
        <v>28.023000000000003</v>
      </c>
      <c r="L43" s="77">
        <v>293.15199999999999</v>
      </c>
      <c r="M43" s="77">
        <v>2108.1052083479999</v>
      </c>
      <c r="N43" s="8">
        <v>10.514240440638403</v>
      </c>
      <c r="O43" s="8">
        <v>10.514240440638403</v>
      </c>
      <c r="P43" s="8">
        <v>7.3111592662644984</v>
      </c>
      <c r="Q43" s="107"/>
      <c r="R43" s="31">
        <v>1993</v>
      </c>
      <c r="S43" s="29">
        <v>27539.3</v>
      </c>
      <c r="T43" s="29">
        <v>48</v>
      </c>
      <c r="U43" s="29">
        <v>27587.3</v>
      </c>
      <c r="V43" s="29">
        <v>259</v>
      </c>
      <c r="W43" s="29">
        <v>27328.3</v>
      </c>
      <c r="X43" s="29">
        <v>649.84300000000007</v>
      </c>
      <c r="Y43" s="29">
        <v>5.0889421903320002</v>
      </c>
      <c r="Z43" s="29">
        <v>27983.23194219033</v>
      </c>
      <c r="AA43" s="29">
        <v>2262.42722190933</v>
      </c>
      <c r="AB43" s="29">
        <v>614.678</v>
      </c>
      <c r="AC43" s="29">
        <v>25106.126720281001</v>
      </c>
      <c r="AD43" s="30">
        <v>96.451365394418772</v>
      </c>
      <c r="AE43" s="30">
        <v>87.280005162940498</v>
      </c>
      <c r="AF43" s="30">
        <v>62.396497421716738</v>
      </c>
    </row>
    <row r="44" spans="1:32">
      <c r="A44" s="90"/>
      <c r="B44" s="13" t="s">
        <v>53</v>
      </c>
      <c r="C44" s="77">
        <v>2238.6000000000004</v>
      </c>
      <c r="D44" s="77">
        <v>319.77379558199999</v>
      </c>
      <c r="E44" s="77">
        <v>2558.3737955819997</v>
      </c>
      <c r="F44" s="77">
        <v>0</v>
      </c>
      <c r="G44" s="77">
        <v>2558.3737955819997</v>
      </c>
      <c r="H44" s="77">
        <v>293.15199999999999</v>
      </c>
      <c r="I44" s="8">
        <v>0</v>
      </c>
      <c r="J44" s="77">
        <v>2851.5257955820002</v>
      </c>
      <c r="K44" s="77">
        <v>36.893000000000001</v>
      </c>
      <c r="L44" s="77">
        <v>487.00400000000002</v>
      </c>
      <c r="M44" s="77">
        <v>2327.6287955820003</v>
      </c>
      <c r="N44" s="8">
        <v>11.580242764089553</v>
      </c>
      <c r="O44" s="8">
        <v>11.580242764089553</v>
      </c>
      <c r="P44" s="8">
        <v>8.123381669274071</v>
      </c>
      <c r="Q44" s="107"/>
      <c r="R44" s="31">
        <v>1994</v>
      </c>
      <c r="S44" s="29">
        <v>29345.8</v>
      </c>
      <c r="T44" s="29">
        <v>49</v>
      </c>
      <c r="U44" s="29">
        <v>29394.799999999999</v>
      </c>
      <c r="V44" s="29">
        <v>278</v>
      </c>
      <c r="W44" s="29">
        <v>29116.799999999999</v>
      </c>
      <c r="X44" s="29">
        <v>614.678</v>
      </c>
      <c r="Y44" s="29">
        <v>4.4095350101040003</v>
      </c>
      <c r="Z44" s="29">
        <v>29735.887535010104</v>
      </c>
      <c r="AA44" s="29">
        <v>3244.1454381925259</v>
      </c>
      <c r="AB44" s="29">
        <v>726.52</v>
      </c>
      <c r="AC44" s="29">
        <v>25765.222096817579</v>
      </c>
      <c r="AD44" s="30">
        <v>97.784992737511445</v>
      </c>
      <c r="AE44" s="30">
        <v>87.96765881579168</v>
      </c>
      <c r="AF44" s="30">
        <v>62.990603688499405</v>
      </c>
    </row>
    <row r="45" spans="1:32">
      <c r="A45" s="90"/>
      <c r="B45" s="13" t="s">
        <v>54</v>
      </c>
      <c r="C45" s="77">
        <v>2268.5</v>
      </c>
      <c r="D45" s="77">
        <v>335.68369466999991</v>
      </c>
      <c r="E45" s="77">
        <v>2604.18369467</v>
      </c>
      <c r="F45" s="77">
        <v>0</v>
      </c>
      <c r="G45" s="77">
        <v>2604.18369467</v>
      </c>
      <c r="H45" s="77">
        <v>487.00400000000002</v>
      </c>
      <c r="I45" s="8">
        <v>0</v>
      </c>
      <c r="J45" s="77">
        <v>3091.1876946699999</v>
      </c>
      <c r="K45" s="77">
        <v>41.734000000000002</v>
      </c>
      <c r="L45" s="77">
        <v>414.31299999999999</v>
      </c>
      <c r="M45" s="77">
        <v>2635.1406946699999</v>
      </c>
      <c r="N45" s="8">
        <v>13.07762131349876</v>
      </c>
      <c r="O45" s="8">
        <v>13.07762131349876</v>
      </c>
      <c r="P45" s="8">
        <v>9.3720512406366261</v>
      </c>
      <c r="Q45" s="107"/>
      <c r="R45" s="31">
        <v>1995</v>
      </c>
      <c r="S45" s="29">
        <v>30644.1</v>
      </c>
      <c r="T45" s="29">
        <v>48</v>
      </c>
      <c r="U45" s="29">
        <v>30692.1</v>
      </c>
      <c r="V45" s="29">
        <v>296</v>
      </c>
      <c r="W45" s="29">
        <v>30396.1</v>
      </c>
      <c r="X45" s="29">
        <v>726.52</v>
      </c>
      <c r="Y45" s="29">
        <v>7.3742004446040008</v>
      </c>
      <c r="Z45" s="29">
        <v>31129.994200444602</v>
      </c>
      <c r="AA45" s="29">
        <v>4339.625434562503</v>
      </c>
      <c r="AB45" s="29">
        <v>838.65899999999999</v>
      </c>
      <c r="AC45" s="29">
        <v>25951.7097658821</v>
      </c>
      <c r="AD45" s="30">
        <v>97.340870334944739</v>
      </c>
      <c r="AE45" s="30">
        <v>87.102969572664776</v>
      </c>
      <c r="AF45" s="30">
        <v>62.39686715165459</v>
      </c>
    </row>
    <row r="46" spans="1:32">
      <c r="A46" s="38">
        <v>1969</v>
      </c>
      <c r="B46" s="13" t="s">
        <v>51</v>
      </c>
      <c r="C46" s="77">
        <v>1675.4</v>
      </c>
      <c r="D46" s="77">
        <v>239.92715300200001</v>
      </c>
      <c r="E46" s="77">
        <v>1915.3271530020002</v>
      </c>
      <c r="F46" s="77">
        <v>0</v>
      </c>
      <c r="G46" s="77">
        <v>1915.3271530020002</v>
      </c>
      <c r="H46" s="77">
        <v>414.31299999999999</v>
      </c>
      <c r="I46" s="8">
        <v>0</v>
      </c>
      <c r="J46" s="77">
        <v>2329.6401530020003</v>
      </c>
      <c r="K46" s="77">
        <v>27.502000000000002</v>
      </c>
      <c r="L46" s="77">
        <v>285.947</v>
      </c>
      <c r="M46" s="77">
        <v>2016.1911530020002</v>
      </c>
      <c r="N46" s="8">
        <v>9.9811443217920797</v>
      </c>
      <c r="O46" s="8">
        <v>9.9811443217920797</v>
      </c>
      <c r="P46" s="8">
        <v>6.979879961314742</v>
      </c>
      <c r="Q46" s="107"/>
      <c r="R46" s="31">
        <v>1996</v>
      </c>
      <c r="S46" s="29">
        <v>32288.7</v>
      </c>
      <c r="T46" s="29">
        <v>44</v>
      </c>
      <c r="U46" s="29">
        <v>32332.7</v>
      </c>
      <c r="V46" s="29">
        <v>319</v>
      </c>
      <c r="W46" s="29">
        <v>32013.7</v>
      </c>
      <c r="X46" s="29">
        <v>838.65899999999999</v>
      </c>
      <c r="Y46" s="29">
        <v>4.4284769106840001</v>
      </c>
      <c r="Z46" s="29">
        <v>32856.787476910686</v>
      </c>
      <c r="AA46" s="29">
        <v>5184.1341379978558</v>
      </c>
      <c r="AB46" s="29">
        <v>974.9620000000001</v>
      </c>
      <c r="AC46" s="29">
        <v>26697.691338912831</v>
      </c>
      <c r="AD46" s="30">
        <v>98.986771622622626</v>
      </c>
      <c r="AE46" s="30">
        <v>88.193883546681164</v>
      </c>
      <c r="AF46" s="30">
        <v>63.252859009509301</v>
      </c>
    </row>
    <row r="47" spans="1:32">
      <c r="A47" s="90"/>
      <c r="B47" s="13" t="s">
        <v>52</v>
      </c>
      <c r="C47" s="77">
        <v>1936.7</v>
      </c>
      <c r="D47" s="77">
        <v>269.60899614799996</v>
      </c>
      <c r="E47" s="77">
        <v>2206.308996148</v>
      </c>
      <c r="F47" s="77">
        <v>0</v>
      </c>
      <c r="G47" s="77">
        <v>2206.308996148</v>
      </c>
      <c r="H47" s="77">
        <v>285.947</v>
      </c>
      <c r="I47" s="8">
        <v>0</v>
      </c>
      <c r="J47" s="77">
        <v>2492.2559961480001</v>
      </c>
      <c r="K47" s="77">
        <v>31.858000000000001</v>
      </c>
      <c r="L47" s="77">
        <v>196.488</v>
      </c>
      <c r="M47" s="77">
        <v>2263.9099961480001</v>
      </c>
      <c r="N47" s="8">
        <v>11.185326067924899</v>
      </c>
      <c r="O47" s="8">
        <v>11.185326067924899</v>
      </c>
      <c r="P47" s="8">
        <v>7.8255739194267377</v>
      </c>
      <c r="Q47" s="107"/>
      <c r="R47" s="31">
        <v>1997</v>
      </c>
      <c r="S47" s="29">
        <v>33257.699999999997</v>
      </c>
      <c r="T47" s="29">
        <v>40</v>
      </c>
      <c r="U47" s="29">
        <v>33297.699999999997</v>
      </c>
      <c r="V47" s="29">
        <v>334</v>
      </c>
      <c r="W47" s="29">
        <v>32963.699999999997</v>
      </c>
      <c r="X47" s="29">
        <v>974.9620000000001</v>
      </c>
      <c r="Y47" s="29">
        <v>7.5377609417880009</v>
      </c>
      <c r="Z47" s="29">
        <v>33946.199760941781</v>
      </c>
      <c r="AA47" s="29">
        <v>5392.074558361177</v>
      </c>
      <c r="AB47" s="29">
        <v>1029.3050000000001</v>
      </c>
      <c r="AC47" s="29">
        <v>27524.820202580602</v>
      </c>
      <c r="AD47" s="30">
        <v>100.84550457689808</v>
      </c>
      <c r="AE47" s="30">
        <v>89.12993081480893</v>
      </c>
      <c r="AF47" s="30">
        <v>63.960210866231954</v>
      </c>
    </row>
    <row r="48" spans="1:32">
      <c r="A48" s="90"/>
      <c r="B48" s="13" t="s">
        <v>53</v>
      </c>
      <c r="C48" s="77">
        <v>2380</v>
      </c>
      <c r="D48" s="77">
        <v>313.60366933900002</v>
      </c>
      <c r="E48" s="77">
        <v>2693.6036693390001</v>
      </c>
      <c r="F48" s="77">
        <v>0</v>
      </c>
      <c r="G48" s="77">
        <v>2693.6036693390001</v>
      </c>
      <c r="H48" s="77">
        <v>196.488</v>
      </c>
      <c r="I48" s="8">
        <v>0</v>
      </c>
      <c r="J48" s="77">
        <v>2890.091669339</v>
      </c>
      <c r="K48" s="77">
        <v>35.484000000000002</v>
      </c>
      <c r="L48" s="77">
        <v>416.01549999999997</v>
      </c>
      <c r="M48" s="77">
        <v>2438.5921693390001</v>
      </c>
      <c r="N48" s="8">
        <v>12.012769307088671</v>
      </c>
      <c r="O48" s="8">
        <v>12.012769307088671</v>
      </c>
      <c r="P48" s="8">
        <v>8.4775148480816291</v>
      </c>
      <c r="Q48" s="107"/>
      <c r="R48" s="31">
        <v>1998</v>
      </c>
      <c r="S48" s="29">
        <v>33666.9</v>
      </c>
      <c r="T48" s="29">
        <v>29.300000000000004</v>
      </c>
      <c r="U48" s="29">
        <v>33696.199999999997</v>
      </c>
      <c r="V48" s="29">
        <v>343.68975</v>
      </c>
      <c r="W48" s="29">
        <v>33352.510249999999</v>
      </c>
      <c r="X48" s="29">
        <v>1029.3050000000001</v>
      </c>
      <c r="Y48" s="29">
        <v>9.5078984426280009</v>
      </c>
      <c r="Z48" s="29">
        <v>34391.323148442629</v>
      </c>
      <c r="AA48" s="29">
        <v>5232.6367474869003</v>
      </c>
      <c r="AB48" s="29">
        <v>1021.6579999999999</v>
      </c>
      <c r="AC48" s="29">
        <v>28137.028400955729</v>
      </c>
      <c r="AD48" s="30">
        <v>101.88895795498544</v>
      </c>
      <c r="AE48" s="30">
        <v>90.066613285922926</v>
      </c>
      <c r="AF48" s="30">
        <v>64.660260178771281</v>
      </c>
    </row>
    <row r="49" spans="1:32">
      <c r="A49" s="90"/>
      <c r="B49" s="13" t="s">
        <v>54</v>
      </c>
      <c r="C49" s="77">
        <v>2379.1</v>
      </c>
      <c r="D49" s="77">
        <v>318.69327178299989</v>
      </c>
      <c r="E49" s="77">
        <v>2697.7932717829999</v>
      </c>
      <c r="F49" s="77">
        <v>0</v>
      </c>
      <c r="G49" s="77">
        <v>2697.7932717829999</v>
      </c>
      <c r="H49" s="77">
        <v>416.01549999999997</v>
      </c>
      <c r="I49" s="8">
        <v>0</v>
      </c>
      <c r="J49" s="77">
        <v>3113.8087717829999</v>
      </c>
      <c r="K49" s="77">
        <v>31.266000000000002</v>
      </c>
      <c r="L49" s="77">
        <v>301.67099999999999</v>
      </c>
      <c r="M49" s="77">
        <v>2780.871771783</v>
      </c>
      <c r="N49" s="8">
        <v>13.658505755319251</v>
      </c>
      <c r="O49" s="8">
        <v>13.658505755319251</v>
      </c>
      <c r="P49" s="8">
        <v>9.8309129176595604</v>
      </c>
      <c r="Q49" s="107"/>
      <c r="R49" s="31">
        <v>1999</v>
      </c>
      <c r="S49" s="29">
        <v>35590.1</v>
      </c>
      <c r="T49" s="29">
        <v>29.5</v>
      </c>
      <c r="U49" s="29">
        <v>35619.599999999999</v>
      </c>
      <c r="V49" s="29">
        <v>368.95528000000002</v>
      </c>
      <c r="W49" s="29">
        <v>35250.644719999997</v>
      </c>
      <c r="X49" s="29">
        <v>1021.6579999999999</v>
      </c>
      <c r="Y49" s="29">
        <v>15.310263499452001</v>
      </c>
      <c r="Z49" s="29">
        <v>36287.61298349945</v>
      </c>
      <c r="AA49" s="29">
        <v>5355.9123695271901</v>
      </c>
      <c r="AB49" s="29">
        <v>1057.6100000000001</v>
      </c>
      <c r="AC49" s="29">
        <v>29874.090613972257</v>
      </c>
      <c r="AD49" s="30">
        <v>106.95007141247564</v>
      </c>
      <c r="AE49" s="30">
        <v>94.426387234367951</v>
      </c>
      <c r="AF49" s="30">
        <v>67.683246114900854</v>
      </c>
    </row>
    <row r="50" spans="1:32">
      <c r="A50" s="38">
        <v>1970</v>
      </c>
      <c r="B50" s="13" t="s">
        <v>51</v>
      </c>
      <c r="C50" s="77">
        <v>1883.1000000000001</v>
      </c>
      <c r="D50" s="77">
        <v>193.33628130800003</v>
      </c>
      <c r="E50" s="77">
        <v>2076.4362813080002</v>
      </c>
      <c r="F50" s="77">
        <v>0</v>
      </c>
      <c r="G50" s="77">
        <v>2076.4362813080002</v>
      </c>
      <c r="H50" s="77">
        <v>301.67099999999999</v>
      </c>
      <c r="I50" s="8">
        <v>0</v>
      </c>
      <c r="J50" s="77">
        <v>2378.107281308</v>
      </c>
      <c r="K50" s="77">
        <v>27.412000000000003</v>
      </c>
      <c r="L50" s="77">
        <v>219.43700000000001</v>
      </c>
      <c r="M50" s="77">
        <v>2131.2582813079998</v>
      </c>
      <c r="N50" s="8">
        <v>10.442225778089172</v>
      </c>
      <c r="O50" s="8">
        <v>10.442225778089172</v>
      </c>
      <c r="P50" s="8">
        <v>7.2823043292164034</v>
      </c>
      <c r="Q50" s="107"/>
      <c r="R50" s="31">
        <v>2000</v>
      </c>
      <c r="S50" s="29">
        <v>36426.700000000004</v>
      </c>
      <c r="T50" s="29">
        <v>31.7</v>
      </c>
      <c r="U50" s="29">
        <v>36458.399999999994</v>
      </c>
      <c r="V50" s="29">
        <v>384.47586999999999</v>
      </c>
      <c r="W50" s="29">
        <v>36073.924129999999</v>
      </c>
      <c r="X50" s="29">
        <v>1057.6100000000001</v>
      </c>
      <c r="Y50" s="29">
        <v>16.42450003866</v>
      </c>
      <c r="Z50" s="29">
        <v>37147.958630038658</v>
      </c>
      <c r="AA50" s="29">
        <v>5584.1160909740938</v>
      </c>
      <c r="AB50" s="29">
        <v>1047.8440000000001</v>
      </c>
      <c r="AC50" s="29">
        <v>30515.998539064563</v>
      </c>
      <c r="AD50" s="30">
        <v>108.0593364350444</v>
      </c>
      <c r="AE50" s="30">
        <v>95.426362506373607</v>
      </c>
      <c r="AF50" s="30">
        <v>68.315642510088182</v>
      </c>
    </row>
    <row r="51" spans="1:32">
      <c r="A51" s="90"/>
      <c r="B51" s="13" t="s">
        <v>52</v>
      </c>
      <c r="C51" s="77">
        <v>2212.6999999999998</v>
      </c>
      <c r="D51" s="77">
        <v>226.15073326999996</v>
      </c>
      <c r="E51" s="77">
        <v>2438.8507332700001</v>
      </c>
      <c r="F51" s="77">
        <v>0</v>
      </c>
      <c r="G51" s="77">
        <v>2438.8507332700001</v>
      </c>
      <c r="H51" s="77">
        <v>219.43700000000001</v>
      </c>
      <c r="I51" s="8">
        <v>0</v>
      </c>
      <c r="J51" s="77">
        <v>2658.28773327</v>
      </c>
      <c r="K51" s="77">
        <v>29.957999999999998</v>
      </c>
      <c r="L51" s="77">
        <v>241.6</v>
      </c>
      <c r="M51" s="77">
        <v>2386.72973327</v>
      </c>
      <c r="N51" s="8">
        <v>11.659646962725942</v>
      </c>
      <c r="O51" s="8">
        <v>11.659646962725942</v>
      </c>
      <c r="P51" s="8">
        <v>8.1327469089189357</v>
      </c>
      <c r="Q51" s="107"/>
      <c r="R51" s="31">
        <v>2001</v>
      </c>
      <c r="S51" s="29">
        <v>37343.4</v>
      </c>
      <c r="T51" s="29">
        <v>0</v>
      </c>
      <c r="U51" s="29">
        <v>37343.4</v>
      </c>
      <c r="V51" s="29">
        <v>401.21325999999999</v>
      </c>
      <c r="W51" s="29">
        <v>36942.186739999997</v>
      </c>
      <c r="X51" s="29">
        <v>1047.8440000000001</v>
      </c>
      <c r="Y51" s="29">
        <v>25.387146066618001</v>
      </c>
      <c r="Z51" s="29">
        <v>38015.417886066614</v>
      </c>
      <c r="AA51" s="29">
        <v>6223.5713923888679</v>
      </c>
      <c r="AB51" s="29">
        <v>960.21299999999997</v>
      </c>
      <c r="AC51" s="29">
        <v>30831.633493677746</v>
      </c>
      <c r="AD51" s="30">
        <v>108.09641218886327</v>
      </c>
      <c r="AE51" s="30">
        <v>95.496324411868116</v>
      </c>
      <c r="AF51" s="30">
        <v>68.372435355889962</v>
      </c>
    </row>
    <row r="52" spans="1:32">
      <c r="A52" s="90"/>
      <c r="B52" s="13" t="s">
        <v>53</v>
      </c>
      <c r="C52" s="77">
        <v>2633.7000000000003</v>
      </c>
      <c r="D52" s="77">
        <v>265.63124067399991</v>
      </c>
      <c r="E52" s="77">
        <v>2899.3312406739997</v>
      </c>
      <c r="F52" s="77">
        <v>0</v>
      </c>
      <c r="G52" s="77">
        <v>2899.3312406739997</v>
      </c>
      <c r="H52" s="77">
        <v>241.6</v>
      </c>
      <c r="I52" s="8">
        <v>0</v>
      </c>
      <c r="J52" s="77">
        <v>3140.931240674</v>
      </c>
      <c r="K52" s="77">
        <v>38.187999999999995</v>
      </c>
      <c r="L52" s="77">
        <v>504.03200000000004</v>
      </c>
      <c r="M52" s="77">
        <v>2598.7112406739998</v>
      </c>
      <c r="N52" s="8">
        <v>12.651953459951315</v>
      </c>
      <c r="O52" s="8">
        <v>12.651953459951315</v>
      </c>
      <c r="P52" s="8">
        <v>8.9314405858228909</v>
      </c>
      <c r="Q52" s="107"/>
      <c r="R52" s="31">
        <v>2002</v>
      </c>
      <c r="S52" s="29">
        <v>38499.600000000006</v>
      </c>
      <c r="T52" s="29">
        <v>0</v>
      </c>
      <c r="U52" s="29">
        <v>38499.600000000006</v>
      </c>
      <c r="V52" s="29">
        <v>419.88652999999999</v>
      </c>
      <c r="W52" s="29">
        <v>38079.713470000002</v>
      </c>
      <c r="X52" s="29">
        <v>960.21299999999997</v>
      </c>
      <c r="Y52" s="29">
        <v>28.253258283851999</v>
      </c>
      <c r="Z52" s="29">
        <v>39068.17972828386</v>
      </c>
      <c r="AA52" s="29">
        <v>5378.601498181758</v>
      </c>
      <c r="AB52" s="29">
        <v>1101.1309999999999</v>
      </c>
      <c r="AC52" s="29">
        <v>32588.447230102101</v>
      </c>
      <c r="AD52" s="30">
        <v>113.17180220987348</v>
      </c>
      <c r="AE52" s="30">
        <v>99.921657374345088</v>
      </c>
      <c r="AF52" s="30">
        <v>71.464640213054551</v>
      </c>
    </row>
    <row r="53" spans="1:32">
      <c r="A53" s="90"/>
      <c r="B53" s="13" t="s">
        <v>54</v>
      </c>
      <c r="C53" s="77">
        <v>2514.3999999999996</v>
      </c>
      <c r="D53" s="77">
        <v>263.889691218</v>
      </c>
      <c r="E53" s="77">
        <v>2778.2896912179999</v>
      </c>
      <c r="F53" s="77">
        <v>0</v>
      </c>
      <c r="G53" s="77">
        <v>2778.2896912179999</v>
      </c>
      <c r="H53" s="77">
        <v>504.03200000000004</v>
      </c>
      <c r="I53" s="8">
        <v>0</v>
      </c>
      <c r="J53" s="77">
        <v>3282.3216912179996</v>
      </c>
      <c r="K53" s="77">
        <v>36.119</v>
      </c>
      <c r="L53" s="77">
        <v>382.47399999999999</v>
      </c>
      <c r="M53" s="77">
        <v>2863.7286912180002</v>
      </c>
      <c r="N53" s="8">
        <v>13.894850515371179</v>
      </c>
      <c r="O53" s="8">
        <v>13.894850515371179</v>
      </c>
      <c r="P53" s="8">
        <v>9.9913908939701006</v>
      </c>
      <c r="Q53" s="8"/>
      <c r="R53" s="31">
        <v>2003</v>
      </c>
      <c r="S53" s="29">
        <v>38902.199999999997</v>
      </c>
      <c r="T53" s="29">
        <v>0</v>
      </c>
      <c r="U53" s="29">
        <v>38902.199999999997</v>
      </c>
      <c r="V53" s="29">
        <v>424.47380999999996</v>
      </c>
      <c r="W53" s="29">
        <v>38477.726190000001</v>
      </c>
      <c r="X53" s="29">
        <v>1101.1309999999999</v>
      </c>
      <c r="Y53" s="29">
        <v>28.241450328420001</v>
      </c>
      <c r="Z53" s="29">
        <v>39607.098640328426</v>
      </c>
      <c r="AA53" s="29">
        <v>5497.690350499578</v>
      </c>
      <c r="AB53" s="29">
        <v>954.06899999999996</v>
      </c>
      <c r="AC53" s="29">
        <v>33155.339289828844</v>
      </c>
      <c r="AD53" s="30">
        <v>114.08421629560421</v>
      </c>
      <c r="AE53" s="30">
        <v>100.66161470324961</v>
      </c>
      <c r="AF53" s="30">
        <v>71.9612313674794</v>
      </c>
    </row>
    <row r="54" spans="1:32">
      <c r="A54" s="38">
        <v>1971</v>
      </c>
      <c r="B54" s="13" t="s">
        <v>51</v>
      </c>
      <c r="C54" s="77">
        <v>1975.6</v>
      </c>
      <c r="D54" s="77">
        <v>186.22378544</v>
      </c>
      <c r="E54" s="77">
        <v>2161.8237854399999</v>
      </c>
      <c r="F54" s="77">
        <v>0</v>
      </c>
      <c r="G54" s="77">
        <v>2161.8237854399999</v>
      </c>
      <c r="H54" s="77">
        <v>382.47399999999999</v>
      </c>
      <c r="I54" s="8">
        <v>0</v>
      </c>
      <c r="J54" s="77">
        <v>2544.2977854400001</v>
      </c>
      <c r="K54" s="77">
        <v>27.262000000000004</v>
      </c>
      <c r="L54" s="77">
        <v>289.70299999999997</v>
      </c>
      <c r="M54" s="77">
        <v>2227.33278544</v>
      </c>
      <c r="N54" s="8">
        <v>10.770468014700192</v>
      </c>
      <c r="O54" s="8">
        <v>10.770468014700192</v>
      </c>
      <c r="P54" s="8">
        <v>7.4519283311369442</v>
      </c>
      <c r="Q54" s="107"/>
      <c r="R54" s="31">
        <v>2004</v>
      </c>
      <c r="S54" s="29">
        <v>40021.5</v>
      </c>
      <c r="T54" s="29">
        <v>0</v>
      </c>
      <c r="U54" s="29">
        <v>40021.5</v>
      </c>
      <c r="V54" s="29">
        <v>435.98317000000003</v>
      </c>
      <c r="W54" s="29">
        <v>39585.516829999993</v>
      </c>
      <c r="X54" s="29">
        <v>954.06899999999996</v>
      </c>
      <c r="Y54" s="29">
        <v>41.161540556051996</v>
      </c>
      <c r="Z54" s="29">
        <v>40580.747370556048</v>
      </c>
      <c r="AA54" s="29">
        <v>5439.3682527577248</v>
      </c>
      <c r="AB54" s="29">
        <v>993.07300000000009</v>
      </c>
      <c r="AC54" s="29">
        <v>34148.306117798325</v>
      </c>
      <c r="AD54" s="30">
        <v>116.44235837824912</v>
      </c>
      <c r="AE54" s="30">
        <v>102.57416595990493</v>
      </c>
      <c r="AF54" s="30">
        <v>73.310744604393392</v>
      </c>
    </row>
    <row r="55" spans="1:32">
      <c r="A55" s="90"/>
      <c r="B55" s="13" t="s">
        <v>52</v>
      </c>
      <c r="C55" s="77">
        <v>2216.7999999999997</v>
      </c>
      <c r="D55" s="77">
        <v>199.29592411900001</v>
      </c>
      <c r="E55" s="77">
        <v>2416.0959241189998</v>
      </c>
      <c r="F55" s="77">
        <v>0</v>
      </c>
      <c r="G55" s="77">
        <v>2416.0959241189998</v>
      </c>
      <c r="H55" s="77">
        <v>289.70299999999997</v>
      </c>
      <c r="I55" s="8">
        <v>0</v>
      </c>
      <c r="J55" s="77">
        <v>2705.7989241189998</v>
      </c>
      <c r="K55" s="77">
        <v>29.639000000000003</v>
      </c>
      <c r="L55" s="77">
        <v>280.92200000000003</v>
      </c>
      <c r="M55" s="77">
        <v>2395.2379241189997</v>
      </c>
      <c r="N55" s="8">
        <v>11.548881022753132</v>
      </c>
      <c r="O55" s="8">
        <v>11.548881022753132</v>
      </c>
      <c r="P55" s="8">
        <v>8.0105254078285331</v>
      </c>
      <c r="Q55" s="107"/>
      <c r="R55" s="31">
        <v>2005</v>
      </c>
      <c r="S55" s="29">
        <v>41385.5</v>
      </c>
      <c r="T55" s="29">
        <v>0</v>
      </c>
      <c r="U55" s="29">
        <v>41385.5</v>
      </c>
      <c r="V55" s="29">
        <v>450.57871</v>
      </c>
      <c r="W55" s="29">
        <v>40934.921289999998</v>
      </c>
      <c r="X55" s="29">
        <v>993.07300000000009</v>
      </c>
      <c r="Y55" s="29">
        <v>52.824213602873989</v>
      </c>
      <c r="Z55" s="29">
        <v>41980.818503602866</v>
      </c>
      <c r="AA55" s="29">
        <v>5901.4411837486568</v>
      </c>
      <c r="AB55" s="29">
        <v>1118.7619999999999</v>
      </c>
      <c r="AC55" s="29">
        <v>34960.615319854209</v>
      </c>
      <c r="AD55" s="30">
        <v>118.11317462864484</v>
      </c>
      <c r="AE55" s="30">
        <v>104.00485257509349</v>
      </c>
      <c r="AF55" s="30">
        <v>74.250984414814127</v>
      </c>
    </row>
    <row r="56" spans="1:32">
      <c r="A56" s="90"/>
      <c r="B56" s="13" t="s">
        <v>53</v>
      </c>
      <c r="C56" s="77">
        <v>2680.1</v>
      </c>
      <c r="D56" s="77">
        <v>230.67247699900003</v>
      </c>
      <c r="E56" s="77">
        <v>2910.772476999</v>
      </c>
      <c r="F56" s="77">
        <v>0</v>
      </c>
      <c r="G56" s="77">
        <v>2910.772476999</v>
      </c>
      <c r="H56" s="77">
        <v>280.92200000000003</v>
      </c>
      <c r="I56" s="8">
        <v>0</v>
      </c>
      <c r="J56" s="77">
        <v>3191.694476999</v>
      </c>
      <c r="K56" s="77">
        <v>40.526000000000003</v>
      </c>
      <c r="L56" s="77">
        <v>537.92499999999995</v>
      </c>
      <c r="M56" s="77">
        <v>2613.243476999</v>
      </c>
      <c r="N56" s="8">
        <v>12.563670562495192</v>
      </c>
      <c r="O56" s="8">
        <v>12.563670562495192</v>
      </c>
      <c r="P56" s="8">
        <v>8.7909950366505676</v>
      </c>
      <c r="Q56" s="8"/>
      <c r="R56" s="31">
        <v>2006</v>
      </c>
      <c r="S56" s="29">
        <v>41686</v>
      </c>
      <c r="T56" s="29">
        <v>0</v>
      </c>
      <c r="U56" s="29">
        <v>41686</v>
      </c>
      <c r="V56" s="29">
        <v>454.31345999999996</v>
      </c>
      <c r="W56" s="29">
        <v>41231.686540000002</v>
      </c>
      <c r="X56" s="29">
        <v>1118.7619999999999</v>
      </c>
      <c r="Y56" s="29">
        <v>78.668417493288004</v>
      </c>
      <c r="Z56" s="29">
        <v>42429.116957493294</v>
      </c>
      <c r="AA56" s="29">
        <v>5910.7157595387725</v>
      </c>
      <c r="AB56" s="29">
        <v>955.95799999999997</v>
      </c>
      <c r="AC56" s="29">
        <v>35562.443197954519</v>
      </c>
      <c r="AD56" s="30">
        <v>119.01085579940494</v>
      </c>
      <c r="AE56" s="30">
        <v>104.78368171523714</v>
      </c>
      <c r="AF56" s="30">
        <v>74.831043324150301</v>
      </c>
    </row>
    <row r="57" spans="1:32">
      <c r="A57" s="90"/>
      <c r="B57" s="13" t="s">
        <v>54</v>
      </c>
      <c r="C57" s="77">
        <v>2574.1000000000004</v>
      </c>
      <c r="D57" s="77">
        <v>225.52650046300002</v>
      </c>
      <c r="E57" s="77">
        <v>2799.626500463</v>
      </c>
      <c r="F57" s="77">
        <v>0</v>
      </c>
      <c r="G57" s="77">
        <v>2799.626500463</v>
      </c>
      <c r="H57" s="77">
        <v>537.92499999999995</v>
      </c>
      <c r="I57" s="8">
        <v>0</v>
      </c>
      <c r="J57" s="77">
        <v>3337.5515004630001</v>
      </c>
      <c r="K57" s="77">
        <v>28.865000000000002</v>
      </c>
      <c r="L57" s="77">
        <v>371.52699999999999</v>
      </c>
      <c r="M57" s="77">
        <v>2937.1595004629999</v>
      </c>
      <c r="N57" s="8">
        <v>14.080342763485138</v>
      </c>
      <c r="O57" s="8">
        <v>14.080342763485138</v>
      </c>
      <c r="P57" s="8">
        <v>10.045407256525053</v>
      </c>
      <c r="Q57" s="8"/>
      <c r="R57" s="31">
        <v>2007</v>
      </c>
      <c r="S57" s="29">
        <v>42608</v>
      </c>
      <c r="T57" s="29">
        <v>0</v>
      </c>
      <c r="U57" s="29">
        <v>42608</v>
      </c>
      <c r="V57" s="29">
        <v>464.85953999999998</v>
      </c>
      <c r="W57" s="29">
        <v>42143.140459999995</v>
      </c>
      <c r="X57" s="29">
        <v>955.95799999999997</v>
      </c>
      <c r="Y57" s="29">
        <v>100.95757801919999</v>
      </c>
      <c r="Z57" s="29">
        <v>43200.056038019196</v>
      </c>
      <c r="AA57" s="29">
        <v>6617.7194433614468</v>
      </c>
      <c r="AB57" s="29">
        <v>981.64099999999985</v>
      </c>
      <c r="AC57" s="29">
        <v>35600.695594657751</v>
      </c>
      <c r="AD57" s="30">
        <v>118.00151000517174</v>
      </c>
      <c r="AE57" s="30">
        <v>103.99899497196964</v>
      </c>
      <c r="AF57" s="30">
        <v>74.339927135004757</v>
      </c>
    </row>
    <row r="58" spans="1:32">
      <c r="A58" s="38">
        <v>1972</v>
      </c>
      <c r="B58" s="13" t="s">
        <v>51</v>
      </c>
      <c r="C58" s="77">
        <v>2157.8000000000002</v>
      </c>
      <c r="D58" s="77">
        <v>148.08785496799948</v>
      </c>
      <c r="E58" s="77">
        <v>2305.8878549679994</v>
      </c>
      <c r="F58" s="77">
        <v>0</v>
      </c>
      <c r="G58" s="77">
        <v>2305.8878549679994</v>
      </c>
      <c r="H58" s="77">
        <v>371.52699999999999</v>
      </c>
      <c r="I58" s="8">
        <v>0</v>
      </c>
      <c r="J58" s="77">
        <v>2677.4148549679994</v>
      </c>
      <c r="K58" s="77">
        <v>30.276</v>
      </c>
      <c r="L58" s="77">
        <v>260.673</v>
      </c>
      <c r="M58" s="77">
        <v>2386.4658549679998</v>
      </c>
      <c r="N58" s="8">
        <v>11.413036130884741</v>
      </c>
      <c r="O58" s="8">
        <v>11.413036130884741</v>
      </c>
      <c r="P58" s="8">
        <v>7.9029301478005527</v>
      </c>
      <c r="Q58" s="8"/>
      <c r="R58" s="31">
        <v>2008</v>
      </c>
      <c r="S58" s="29">
        <v>43712.799999999996</v>
      </c>
      <c r="T58" s="29">
        <v>0</v>
      </c>
      <c r="U58" s="29">
        <v>43712.799999999996</v>
      </c>
      <c r="V58" s="29">
        <v>476.78216999999995</v>
      </c>
      <c r="W58" s="29">
        <v>43236.017830000004</v>
      </c>
      <c r="X58" s="29">
        <v>981.64099999999985</v>
      </c>
      <c r="Y58" s="29">
        <v>116.28966581064</v>
      </c>
      <c r="Z58" s="29">
        <v>44333.948495810648</v>
      </c>
      <c r="AA58" s="29">
        <v>7783.4611419080038</v>
      </c>
      <c r="AB58" s="29">
        <v>1144.327</v>
      </c>
      <c r="AC58" s="29">
        <v>35406.16035390264</v>
      </c>
      <c r="AD58" s="30">
        <v>116.26002828263718</v>
      </c>
      <c r="AE58" s="30">
        <v>102.54666191072977</v>
      </c>
      <c r="AF58" s="30">
        <v>73.30303135539485</v>
      </c>
    </row>
    <row r="59" spans="1:32">
      <c r="A59" s="90"/>
      <c r="B59" s="13" t="s">
        <v>52</v>
      </c>
      <c r="C59" s="77">
        <v>2452</v>
      </c>
      <c r="D59" s="77">
        <v>158.07626431600011</v>
      </c>
      <c r="E59" s="77">
        <v>2610.0762643159997</v>
      </c>
      <c r="F59" s="77">
        <v>0</v>
      </c>
      <c r="G59" s="77">
        <v>2610.0762643159997</v>
      </c>
      <c r="H59" s="77">
        <v>260.673</v>
      </c>
      <c r="I59" s="8">
        <v>0</v>
      </c>
      <c r="J59" s="77">
        <v>2870.7492643159999</v>
      </c>
      <c r="K59" s="77">
        <v>29.227</v>
      </c>
      <c r="L59" s="77">
        <v>244.148</v>
      </c>
      <c r="M59" s="77">
        <v>2597.3742643160003</v>
      </c>
      <c r="N59" s="8">
        <v>12.392052787767177</v>
      </c>
      <c r="O59" s="8">
        <v>12.392052787767177</v>
      </c>
      <c r="P59" s="8">
        <v>8.596341013163741</v>
      </c>
      <c r="Q59" s="8"/>
      <c r="R59" s="31">
        <v>2009</v>
      </c>
      <c r="S59" s="29">
        <v>41673.800000000003</v>
      </c>
      <c r="T59" s="29">
        <v>0</v>
      </c>
      <c r="U59" s="29">
        <v>41673.800000000003</v>
      </c>
      <c r="V59" s="29">
        <v>454.18452999999994</v>
      </c>
      <c r="W59" s="29">
        <v>41219.615470000004</v>
      </c>
      <c r="X59" s="29">
        <v>1144.327</v>
      </c>
      <c r="Y59" s="29">
        <v>126.811440358596</v>
      </c>
      <c r="Z59" s="29">
        <v>42490.753910358595</v>
      </c>
      <c r="AA59" s="29">
        <v>7451.2466681603573</v>
      </c>
      <c r="AB59" s="29">
        <v>879.96900000000005</v>
      </c>
      <c r="AC59" s="29">
        <v>34159.538242198236</v>
      </c>
      <c r="AD59" s="30">
        <v>111.18166466225526</v>
      </c>
      <c r="AE59" s="30">
        <v>98.083970271172859</v>
      </c>
      <c r="AF59" s="30">
        <v>70.119757413729218</v>
      </c>
    </row>
    <row r="60" spans="1:32">
      <c r="A60" s="90"/>
      <c r="B60" s="13" t="s">
        <v>53</v>
      </c>
      <c r="C60" s="77">
        <v>2808.8999999999996</v>
      </c>
      <c r="D60" s="77">
        <v>175.90154382799977</v>
      </c>
      <c r="E60" s="77">
        <v>2984.8015438279999</v>
      </c>
      <c r="F60" s="77">
        <v>0</v>
      </c>
      <c r="G60" s="77">
        <v>2984.8015438279999</v>
      </c>
      <c r="H60" s="77">
        <v>244.148</v>
      </c>
      <c r="I60" s="8">
        <v>0</v>
      </c>
      <c r="J60" s="77">
        <v>3228.9495438279996</v>
      </c>
      <c r="K60" s="77">
        <v>36.897999999999996</v>
      </c>
      <c r="L60" s="77">
        <v>514.20699999999999</v>
      </c>
      <c r="M60" s="77">
        <v>2677.8445438279996</v>
      </c>
      <c r="N60" s="8">
        <v>12.739507820304471</v>
      </c>
      <c r="O60" s="8">
        <v>12.739507820304471</v>
      </c>
      <c r="P60" s="8">
        <v>8.9201298275198866</v>
      </c>
      <c r="Q60" s="8"/>
      <c r="R60" s="31">
        <v>2010</v>
      </c>
      <c r="S60" s="29">
        <v>43058.2</v>
      </c>
      <c r="T60" s="29">
        <v>0</v>
      </c>
      <c r="U60" s="29">
        <v>43058.2</v>
      </c>
      <c r="V60" s="29">
        <v>468.91567999999995</v>
      </c>
      <c r="W60" s="29">
        <v>42589.284319999999</v>
      </c>
      <c r="X60" s="29">
        <v>879.96900000000005</v>
      </c>
      <c r="Y60" s="29">
        <v>136.01521691780403</v>
      </c>
      <c r="Z60" s="29">
        <v>43605.2685369178</v>
      </c>
      <c r="AA60" s="29">
        <v>7421.6876254936378</v>
      </c>
      <c r="AB60" s="29">
        <v>968.30600000000004</v>
      </c>
      <c r="AC60" s="29">
        <v>35215.27491142416</v>
      </c>
      <c r="AD60" s="30">
        <v>113.66047771695102</v>
      </c>
      <c r="AE60" s="30">
        <v>100.143086837232</v>
      </c>
      <c r="AF60" s="30">
        <v>71.509162867496272</v>
      </c>
    </row>
    <row r="61" spans="1:32">
      <c r="A61" s="90"/>
      <c r="B61" s="13" t="s">
        <v>54</v>
      </c>
      <c r="C61" s="77">
        <v>2719.1000000000004</v>
      </c>
      <c r="D61" s="77">
        <v>176.46201996499991</v>
      </c>
      <c r="E61" s="77">
        <v>2895.5620199649998</v>
      </c>
      <c r="F61" s="77">
        <v>0</v>
      </c>
      <c r="G61" s="77">
        <v>2895.5620199649998</v>
      </c>
      <c r="H61" s="77">
        <v>514.20699999999999</v>
      </c>
      <c r="I61" s="8">
        <v>0</v>
      </c>
      <c r="J61" s="77">
        <v>3409.7690199649996</v>
      </c>
      <c r="K61" s="77">
        <v>40.247999999999998</v>
      </c>
      <c r="L61" s="77">
        <v>319.048</v>
      </c>
      <c r="M61" s="77">
        <v>3050.4730199649998</v>
      </c>
      <c r="N61" s="8">
        <v>14.477802657641195</v>
      </c>
      <c r="O61" s="8">
        <v>14.477802657641195</v>
      </c>
      <c r="P61" s="8">
        <v>10.347730743220113</v>
      </c>
      <c r="Q61" s="8"/>
      <c r="R61" s="31">
        <v>2011</v>
      </c>
      <c r="S61" s="29">
        <v>43514.2</v>
      </c>
      <c r="T61" s="29">
        <v>0</v>
      </c>
      <c r="U61" s="29">
        <v>43514.2</v>
      </c>
      <c r="V61" s="29">
        <v>473.96655999999996</v>
      </c>
      <c r="W61" s="29">
        <v>43040.233439999996</v>
      </c>
      <c r="X61" s="29">
        <v>968.30600000000004</v>
      </c>
      <c r="Y61" s="29">
        <v>129.21520145461201</v>
      </c>
      <c r="Z61" s="29">
        <v>44137.754641454609</v>
      </c>
      <c r="AA61" s="29">
        <v>7772.0869855376995</v>
      </c>
      <c r="AB61" s="29">
        <v>802.803</v>
      </c>
      <c r="AC61" s="29">
        <v>35562.864655916906</v>
      </c>
      <c r="AD61" s="30">
        <v>113.98056564543427</v>
      </c>
      <c r="AE61" s="30">
        <v>100.3708635237449</v>
      </c>
      <c r="AF61" s="30">
        <v>71.637361942164731</v>
      </c>
    </row>
    <row r="62" spans="1:32">
      <c r="A62" s="38">
        <v>1973</v>
      </c>
      <c r="B62" s="13" t="s">
        <v>51</v>
      </c>
      <c r="C62" s="77">
        <v>2147.5</v>
      </c>
      <c r="D62" s="77">
        <v>125.00300000000001</v>
      </c>
      <c r="E62" s="77">
        <v>2272.5029999999997</v>
      </c>
      <c r="F62" s="77">
        <v>9.1539999999999999</v>
      </c>
      <c r="G62" s="77">
        <v>2263.3489999999997</v>
      </c>
      <c r="H62" s="77">
        <v>319.048</v>
      </c>
      <c r="I62" s="8">
        <v>0</v>
      </c>
      <c r="J62" s="77">
        <v>2582.3969999999999</v>
      </c>
      <c r="K62" s="77">
        <v>34.765000000000001</v>
      </c>
      <c r="L62" s="77">
        <v>203.06200000000001</v>
      </c>
      <c r="M62" s="77">
        <v>2344.5699999999997</v>
      </c>
      <c r="N62" s="8">
        <v>11.101183712121212</v>
      </c>
      <c r="O62" s="8">
        <v>11.101183712121212</v>
      </c>
      <c r="P62" s="8">
        <v>7.6983954592803041</v>
      </c>
      <c r="Q62" s="8"/>
      <c r="R62" s="31">
        <v>2012</v>
      </c>
      <c r="S62" s="29">
        <v>43523.3</v>
      </c>
      <c r="T62" s="29">
        <v>0</v>
      </c>
      <c r="U62" s="29">
        <v>43523.3</v>
      </c>
      <c r="V62" s="29">
        <v>474.51639999999998</v>
      </c>
      <c r="W62" s="29">
        <v>43048.783599999995</v>
      </c>
      <c r="X62" s="29">
        <v>802.803</v>
      </c>
      <c r="Y62" s="29">
        <v>135.52722383447599</v>
      </c>
      <c r="Z62" s="29">
        <v>43987.113823834472</v>
      </c>
      <c r="AA62" s="29">
        <v>8159.8794772515303</v>
      </c>
      <c r="AB62" s="29">
        <v>948.64400000000001</v>
      </c>
      <c r="AC62" s="29">
        <v>34878.59034658294</v>
      </c>
      <c r="AD62" s="30">
        <v>111.00353551551785</v>
      </c>
      <c r="AE62" s="30">
        <v>97.801514732121561</v>
      </c>
      <c r="AF62" s="30">
        <v>69.833126666730422</v>
      </c>
    </row>
    <row r="63" spans="1:32">
      <c r="A63" s="90"/>
      <c r="B63" s="13" t="s">
        <v>52</v>
      </c>
      <c r="C63" s="77">
        <v>2409.7000000000003</v>
      </c>
      <c r="D63" s="77">
        <v>125.00300000000001</v>
      </c>
      <c r="E63" s="77">
        <v>2534.703</v>
      </c>
      <c r="F63" s="77">
        <v>5.99</v>
      </c>
      <c r="G63" s="77">
        <v>2528.7130000000002</v>
      </c>
      <c r="H63" s="77">
        <v>203.06200000000001</v>
      </c>
      <c r="I63" s="8">
        <v>0</v>
      </c>
      <c r="J63" s="77">
        <v>2731.7750000000001</v>
      </c>
      <c r="K63" s="77">
        <v>28.004000000000001</v>
      </c>
      <c r="L63" s="77">
        <v>225.33100000000002</v>
      </c>
      <c r="M63" s="77">
        <v>2478.4399999999996</v>
      </c>
      <c r="N63" s="8">
        <v>11.70732168162494</v>
      </c>
      <c r="O63" s="8">
        <v>11.70732168162494</v>
      </c>
      <c r="P63" s="8">
        <v>8.119253736419461</v>
      </c>
      <c r="Q63" s="8"/>
      <c r="R63" s="31">
        <v>2013</v>
      </c>
      <c r="S63" s="29">
        <v>44159.100000000006</v>
      </c>
      <c r="T63" s="29">
        <v>0</v>
      </c>
      <c r="U63" s="29">
        <v>44159.100000000006</v>
      </c>
      <c r="V63" s="29">
        <v>480.88294999999994</v>
      </c>
      <c r="W63" s="29">
        <v>43678.217050000007</v>
      </c>
      <c r="X63" s="29">
        <v>948.64400000000001</v>
      </c>
      <c r="Y63" s="29">
        <v>144.05005439092798</v>
      </c>
      <c r="Z63" s="29">
        <v>44770.911104390936</v>
      </c>
      <c r="AA63" s="29">
        <v>8193.173341388363</v>
      </c>
      <c r="AB63" s="29">
        <v>912.03500000000008</v>
      </c>
      <c r="AC63" s="29">
        <v>35665.70276300257</v>
      </c>
      <c r="AD63" s="30">
        <v>112.73901924179012</v>
      </c>
      <c r="AE63" s="30">
        <v>99.285926755123342</v>
      </c>
      <c r="AF63" s="30">
        <v>70.881104039343043</v>
      </c>
    </row>
    <row r="64" spans="1:32">
      <c r="A64" s="90"/>
      <c r="B64" s="13" t="s">
        <v>53</v>
      </c>
      <c r="C64" s="77">
        <v>2730.6</v>
      </c>
      <c r="D64" s="77">
        <v>125.00300000000001</v>
      </c>
      <c r="E64" s="77">
        <v>2855.6030000000001</v>
      </c>
      <c r="F64" s="77">
        <v>5.7619999999999996</v>
      </c>
      <c r="G64" s="77">
        <v>2849.8409999999999</v>
      </c>
      <c r="H64" s="77">
        <v>225.33100000000002</v>
      </c>
      <c r="I64" s="8">
        <v>0</v>
      </c>
      <c r="J64" s="77">
        <v>3075.1719999999996</v>
      </c>
      <c r="K64" s="77">
        <v>36.403999999999996</v>
      </c>
      <c r="L64" s="77">
        <v>455.81600000000003</v>
      </c>
      <c r="M64" s="77">
        <v>2582.9519999999998</v>
      </c>
      <c r="N64" s="8">
        <v>12.172252591894438</v>
      </c>
      <c r="O64" s="8">
        <v>12.172252591894438</v>
      </c>
      <c r="P64" s="8">
        <v>8.5118797549481613</v>
      </c>
      <c r="Q64" s="8"/>
      <c r="R64" s="31">
        <v>2014</v>
      </c>
      <c r="S64" s="29">
        <v>44842.100000000006</v>
      </c>
      <c r="T64" s="29">
        <v>0</v>
      </c>
      <c r="U64" s="29">
        <v>44842.100000000006</v>
      </c>
      <c r="V64" s="29">
        <v>488.09717999999998</v>
      </c>
      <c r="W64" s="29">
        <v>44354.002820000002</v>
      </c>
      <c r="X64" s="29">
        <v>912.03500000000008</v>
      </c>
      <c r="Y64" s="29">
        <v>146.38897755392401</v>
      </c>
      <c r="Z64" s="29">
        <v>45412.426797553926</v>
      </c>
      <c r="AA64" s="29">
        <v>8180.6086648872179</v>
      </c>
      <c r="AB64" s="29">
        <v>876.58899999999994</v>
      </c>
      <c r="AC64" s="29">
        <v>36355.229132666704</v>
      </c>
      <c r="AD64" s="30">
        <v>114.09815006872576</v>
      </c>
      <c r="AE64" s="30">
        <v>100.39736218979252</v>
      </c>
      <c r="AF64" s="30">
        <v>71.623794235776316</v>
      </c>
    </row>
    <row r="65" spans="1:32">
      <c r="A65" s="90"/>
      <c r="B65" s="13" t="s">
        <v>54</v>
      </c>
      <c r="C65" s="77">
        <v>2807.8</v>
      </c>
      <c r="D65" s="77">
        <v>125.00300000000001</v>
      </c>
      <c r="E65" s="77">
        <v>2932.8029999999999</v>
      </c>
      <c r="F65" s="77">
        <v>5.2289999999999992</v>
      </c>
      <c r="G65" s="77">
        <v>2927.5740000000001</v>
      </c>
      <c r="H65" s="77">
        <v>455.81600000000003</v>
      </c>
      <c r="I65" s="8">
        <v>0</v>
      </c>
      <c r="J65" s="77">
        <v>3383.3899999999994</v>
      </c>
      <c r="K65" s="77">
        <v>51.387999999999998</v>
      </c>
      <c r="L65" s="77">
        <v>427.77499999999998</v>
      </c>
      <c r="M65" s="77">
        <v>2904.2269999999994</v>
      </c>
      <c r="N65" s="8">
        <v>13.654099670897978</v>
      </c>
      <c r="O65" s="8">
        <v>13.654099670897978</v>
      </c>
      <c r="P65" s="8">
        <v>9.7077243206393984</v>
      </c>
      <c r="Q65" s="8"/>
      <c r="R65" s="31">
        <v>2015</v>
      </c>
      <c r="S65" s="29">
        <v>46197.399999999994</v>
      </c>
      <c r="T65" s="29">
        <v>0</v>
      </c>
      <c r="U65" s="29">
        <v>46197.399999999994</v>
      </c>
      <c r="V65" s="29">
        <v>502.28960999999993</v>
      </c>
      <c r="W65" s="29">
        <v>45695.110390000002</v>
      </c>
      <c r="X65" s="29">
        <v>876.58899999999994</v>
      </c>
      <c r="Y65" s="29">
        <v>177.20831443316399</v>
      </c>
      <c r="Z65" s="29">
        <v>46748.907704433164</v>
      </c>
      <c r="AA65" s="29">
        <v>6993.7696266725698</v>
      </c>
      <c r="AB65" s="29">
        <v>1041</v>
      </c>
      <c r="AC65" s="29">
        <v>38714.138077760595</v>
      </c>
      <c r="AD65" s="30">
        <v>120.63624966367162</v>
      </c>
      <c r="AE65" s="30">
        <v>106.01521227816244</v>
      </c>
      <c r="AF65" s="30">
        <v>75.588384194645585</v>
      </c>
    </row>
    <row r="66" spans="1:32">
      <c r="A66" s="38">
        <v>1974</v>
      </c>
      <c r="B66" s="13" t="s">
        <v>51</v>
      </c>
      <c r="C66" s="77">
        <v>2317</v>
      </c>
      <c r="D66" s="77">
        <v>90.5</v>
      </c>
      <c r="E66" s="77">
        <v>2407.5</v>
      </c>
      <c r="F66" s="77">
        <v>5.1509999999999998</v>
      </c>
      <c r="G66" s="77">
        <v>2402.3490000000002</v>
      </c>
      <c r="H66" s="77">
        <v>427.77499999999998</v>
      </c>
      <c r="I66" s="8">
        <v>0</v>
      </c>
      <c r="J66" s="77">
        <v>2830.1239999999998</v>
      </c>
      <c r="K66" s="77">
        <v>49.317999999999998</v>
      </c>
      <c r="L66" s="77">
        <v>387.91200000000003</v>
      </c>
      <c r="M66" s="77">
        <v>2392.8940000000002</v>
      </c>
      <c r="N66" s="8">
        <v>11.228972313467857</v>
      </c>
      <c r="O66" s="8">
        <v>11.228972313467857</v>
      </c>
      <c r="P66" s="8">
        <v>7.7810548756452373</v>
      </c>
      <c r="Q66" s="8"/>
      <c r="R66" s="31">
        <v>2016</v>
      </c>
      <c r="S66" s="29">
        <v>47225.8</v>
      </c>
      <c r="T66" s="29">
        <v>0</v>
      </c>
      <c r="U66" s="29">
        <v>47225.8</v>
      </c>
      <c r="V66" s="29">
        <v>513.86207000000002</v>
      </c>
      <c r="W66" s="29">
        <v>46711.93793</v>
      </c>
      <c r="X66" s="29">
        <v>1041</v>
      </c>
      <c r="Y66" s="29">
        <v>183.669536815128</v>
      </c>
      <c r="Z66" s="29">
        <v>47936.607466815127</v>
      </c>
      <c r="AA66" s="29">
        <v>7372.083698836921</v>
      </c>
      <c r="AB66" s="29">
        <v>1064.5340000000001</v>
      </c>
      <c r="AC66" s="29">
        <v>39499.989767978208</v>
      </c>
      <c r="AD66" s="30">
        <v>122.22046651803186</v>
      </c>
      <c r="AE66" s="30">
        <v>107.47345246181953</v>
      </c>
      <c r="AF66" s="30">
        <v>76.663545370808208</v>
      </c>
    </row>
    <row r="67" spans="1:32">
      <c r="A67" s="90"/>
      <c r="B67" s="13" t="s">
        <v>52</v>
      </c>
      <c r="C67" s="77">
        <v>2607.1999999999998</v>
      </c>
      <c r="D67" s="77">
        <v>90.5</v>
      </c>
      <c r="E67" s="77">
        <v>2697.7</v>
      </c>
      <c r="F67" s="77">
        <v>6.4379999999999997</v>
      </c>
      <c r="G67" s="77">
        <v>2691.2619999999997</v>
      </c>
      <c r="H67" s="77">
        <v>387.91200000000003</v>
      </c>
      <c r="I67" s="8">
        <v>0</v>
      </c>
      <c r="J67" s="77">
        <v>3079.1739999999995</v>
      </c>
      <c r="K67" s="77">
        <v>36.35</v>
      </c>
      <c r="L67" s="77">
        <v>443.72800000000001</v>
      </c>
      <c r="M67" s="77">
        <v>2599.096</v>
      </c>
      <c r="N67" s="8">
        <v>12.168052434456929</v>
      </c>
      <c r="O67" s="8">
        <v>12.168052434456929</v>
      </c>
      <c r="P67" s="8">
        <v>8.4540781554307127</v>
      </c>
      <c r="Q67" s="8"/>
      <c r="R67" s="31">
        <v>2017</v>
      </c>
      <c r="S67" s="29">
        <v>48178.3</v>
      </c>
      <c r="T67" s="29">
        <v>0</v>
      </c>
      <c r="U67" s="29">
        <v>48178.3</v>
      </c>
      <c r="V67" s="29">
        <v>524.17688999999996</v>
      </c>
      <c r="W67" s="29">
        <v>47654.12311</v>
      </c>
      <c r="X67" s="29">
        <v>1064.5340000000001</v>
      </c>
      <c r="Y67" s="29">
        <v>153.98349248885398</v>
      </c>
      <c r="Z67" s="29">
        <v>48872.640602488857</v>
      </c>
      <c r="AA67" s="29">
        <v>7538.6014594756743</v>
      </c>
      <c r="AB67" s="29">
        <v>1170.182</v>
      </c>
      <c r="AC67" s="29">
        <v>40163.857143013185</v>
      </c>
      <c r="AD67" s="30">
        <v>123.49726393159663</v>
      </c>
      <c r="AE67" s="30">
        <v>108.5491017108765</v>
      </c>
      <c r="AF67" s="30">
        <v>77.394390783468566</v>
      </c>
    </row>
    <row r="68" spans="1:32">
      <c r="A68" s="90"/>
      <c r="B68" s="13" t="s">
        <v>53</v>
      </c>
      <c r="C68" s="77">
        <v>2846.2000000000003</v>
      </c>
      <c r="D68" s="77">
        <v>90.5</v>
      </c>
      <c r="E68" s="77">
        <v>2936.7000000000003</v>
      </c>
      <c r="F68" s="77">
        <v>5.9789999999999992</v>
      </c>
      <c r="G68" s="77">
        <v>2930.7210000000005</v>
      </c>
      <c r="H68" s="77">
        <v>443.72800000000001</v>
      </c>
      <c r="I68" s="8">
        <v>0</v>
      </c>
      <c r="J68" s="77">
        <v>3374.4490000000005</v>
      </c>
      <c r="K68" s="77">
        <v>40.406000000000006</v>
      </c>
      <c r="L68" s="77">
        <v>709.56200000000001</v>
      </c>
      <c r="M68" s="77">
        <v>2624.4809999999998</v>
      </c>
      <c r="N68" s="8">
        <v>12.258201774871555</v>
      </c>
      <c r="O68" s="8">
        <v>12.258201774871555</v>
      </c>
      <c r="P68" s="8">
        <v>8.5582761746847265</v>
      </c>
      <c r="Q68" s="8"/>
      <c r="R68" s="31">
        <v>2018</v>
      </c>
      <c r="S68" s="29">
        <v>49018.2</v>
      </c>
      <c r="T68" s="29">
        <v>0</v>
      </c>
      <c r="U68" s="29">
        <v>49018.2</v>
      </c>
      <c r="V68" s="29">
        <v>532.89102000000003</v>
      </c>
      <c r="W68" s="29">
        <v>48485.308979999994</v>
      </c>
      <c r="X68" s="29">
        <v>1170.182</v>
      </c>
      <c r="Y68" s="29">
        <v>159.991625366622</v>
      </c>
      <c r="Z68" s="29">
        <v>49815.482605366618</v>
      </c>
      <c r="AA68" s="29">
        <v>7763.4460335427375</v>
      </c>
      <c r="AB68" s="29">
        <v>1152.9290000000001</v>
      </c>
      <c r="AC68" s="29">
        <v>40899.107571823879</v>
      </c>
      <c r="AD68" s="30">
        <v>125.09306319977917</v>
      </c>
      <c r="AE68" s="30">
        <v>109.90130031218814</v>
      </c>
      <c r="AF68" s="30">
        <v>78.305658290846523</v>
      </c>
    </row>
    <row r="69" spans="1:32">
      <c r="A69" s="90"/>
      <c r="B69" s="13" t="s">
        <v>54</v>
      </c>
      <c r="C69" s="77">
        <v>2517.1</v>
      </c>
      <c r="D69" s="77">
        <v>90.5</v>
      </c>
      <c r="E69" s="77">
        <v>2607.6</v>
      </c>
      <c r="F69" s="77">
        <v>5.2860000000000005</v>
      </c>
      <c r="G69" s="77">
        <v>2602.3139999999999</v>
      </c>
      <c r="H69" s="77">
        <v>709.56200000000001</v>
      </c>
      <c r="I69" s="8">
        <v>0</v>
      </c>
      <c r="J69" s="77">
        <v>3311.8760000000002</v>
      </c>
      <c r="K69" s="77">
        <v>38.268000000000001</v>
      </c>
      <c r="L69" s="77">
        <v>450.04200000000003</v>
      </c>
      <c r="M69" s="77">
        <v>2823.5659999999998</v>
      </c>
      <c r="N69" s="8">
        <v>13.151215649743829</v>
      </c>
      <c r="O69" s="8">
        <v>13.151215649743829</v>
      </c>
      <c r="P69" s="8">
        <v>9.3888566092221719</v>
      </c>
      <c r="Q69" s="8"/>
      <c r="R69" s="31">
        <v>2019</v>
      </c>
      <c r="S69" s="29">
        <v>50251.200000000004</v>
      </c>
      <c r="T69" s="29">
        <v>0</v>
      </c>
      <c r="U69" s="29">
        <v>50251.200000000004</v>
      </c>
      <c r="V69" s="29">
        <v>546.04638999999997</v>
      </c>
      <c r="W69" s="29">
        <v>49705.153610000008</v>
      </c>
      <c r="X69" s="29">
        <v>1152.9290000000001</v>
      </c>
      <c r="Y69" s="29">
        <v>145.80683388709201</v>
      </c>
      <c r="Z69" s="29">
        <v>51003.889443887107</v>
      </c>
      <c r="AA69" s="29">
        <v>7823.8067827265631</v>
      </c>
      <c r="AB69" s="29">
        <v>1174.7729999999999</v>
      </c>
      <c r="AC69" s="29">
        <v>42005.309661160543</v>
      </c>
      <c r="AD69" s="30">
        <v>127.85936185329184</v>
      </c>
      <c r="AE69" s="30">
        <v>112.24943382664519</v>
      </c>
      <c r="AF69" s="30">
        <v>79.938578648367937</v>
      </c>
    </row>
    <row r="70" spans="1:32">
      <c r="A70" s="38">
        <v>1975</v>
      </c>
      <c r="B70" s="13" t="s">
        <v>51</v>
      </c>
      <c r="C70" s="77">
        <v>2130</v>
      </c>
      <c r="D70" s="77">
        <v>56.001000000000005</v>
      </c>
      <c r="E70" s="77">
        <v>2186.0009999999997</v>
      </c>
      <c r="F70" s="77">
        <v>5.319</v>
      </c>
      <c r="G70" s="77">
        <v>2180.6819999999998</v>
      </c>
      <c r="H70" s="77">
        <v>450.04200000000003</v>
      </c>
      <c r="I70" s="8">
        <v>0</v>
      </c>
      <c r="J70" s="77">
        <v>2630.7240000000002</v>
      </c>
      <c r="K70" s="77">
        <v>39.216000000000001</v>
      </c>
      <c r="L70" s="77">
        <v>362.95299999999997</v>
      </c>
      <c r="M70" s="77">
        <v>2228.5549999999998</v>
      </c>
      <c r="N70" s="8">
        <v>10.360553231055324</v>
      </c>
      <c r="O70" s="8">
        <v>10.360553231055324</v>
      </c>
      <c r="P70" s="8">
        <v>7.166411947931195</v>
      </c>
      <c r="Q70" s="8"/>
      <c r="R70" s="31">
        <v>2020</v>
      </c>
      <c r="S70" s="29">
        <v>50875.9</v>
      </c>
      <c r="T70" s="29">
        <v>0</v>
      </c>
      <c r="U70" s="29">
        <v>50875.9</v>
      </c>
      <c r="V70" s="29">
        <v>552.36218999999994</v>
      </c>
      <c r="W70" s="29">
        <v>50323.537809999994</v>
      </c>
      <c r="X70" s="29">
        <v>1174.7729999999999</v>
      </c>
      <c r="Y70" s="29">
        <v>167.422581599994</v>
      </c>
      <c r="Z70" s="29">
        <v>51665.733391599992</v>
      </c>
      <c r="AA70" s="29">
        <v>8014.7091397820586</v>
      </c>
      <c r="AB70" s="29">
        <v>1057.0520000000001</v>
      </c>
      <c r="AC70" s="29">
        <v>42593.972251817933</v>
      </c>
      <c r="AD70" s="30">
        <v>128.86508004861062</v>
      </c>
      <c r="AE70" s="30">
        <v>113.08593004700096</v>
      </c>
      <c r="AF70" s="30">
        <v>80.493501404179128</v>
      </c>
    </row>
    <row r="71" spans="1:32">
      <c r="A71" s="90"/>
      <c r="B71" s="13" t="s">
        <v>52</v>
      </c>
      <c r="C71" s="77">
        <v>2471.1</v>
      </c>
      <c r="D71" s="77">
        <v>56.001000000000005</v>
      </c>
      <c r="E71" s="77">
        <v>2527.1010000000001</v>
      </c>
      <c r="F71" s="77">
        <v>6.4550000000000001</v>
      </c>
      <c r="G71" s="77">
        <v>2520.6460000000002</v>
      </c>
      <c r="H71" s="77">
        <v>362.95299999999997</v>
      </c>
      <c r="I71" s="8">
        <v>0</v>
      </c>
      <c r="J71" s="77">
        <v>2883.5989999999997</v>
      </c>
      <c r="K71" s="77">
        <v>49.371000000000002</v>
      </c>
      <c r="L71" s="77">
        <v>340.06899999999996</v>
      </c>
      <c r="M71" s="77">
        <v>2494.1590000000001</v>
      </c>
      <c r="N71" s="8">
        <v>11.563092257765414</v>
      </c>
      <c r="O71" s="8">
        <v>11.563092257765414</v>
      </c>
      <c r="P71" s="8">
        <v>8.0176544274455264</v>
      </c>
      <c r="Q71" s="8"/>
      <c r="R71" s="31">
        <v>2021</v>
      </c>
      <c r="S71" s="29">
        <v>50995.099999999991</v>
      </c>
      <c r="T71" s="29">
        <v>0</v>
      </c>
      <c r="U71" s="29">
        <v>50995.099999999991</v>
      </c>
      <c r="V71" s="29">
        <v>553.32895000000008</v>
      </c>
      <c r="W71" s="29">
        <v>50441.771050000003</v>
      </c>
      <c r="X71" s="29">
        <v>1057.0520000000001</v>
      </c>
      <c r="Y71" s="29">
        <v>180.15494826432601</v>
      </c>
      <c r="Z71" s="29">
        <v>51678.97799826433</v>
      </c>
      <c r="AA71" s="29">
        <v>7934.0638884476757</v>
      </c>
      <c r="AB71" s="29">
        <v>874.20600000000002</v>
      </c>
      <c r="AC71" s="29">
        <v>42870.708109816653</v>
      </c>
      <c r="AD71" s="30">
        <v>128.86466156542014</v>
      </c>
      <c r="AE71" s="30">
        <v>113.03218872126249</v>
      </c>
      <c r="AF71" s="30">
        <v>80.412385671043722</v>
      </c>
    </row>
    <row r="72" spans="1:32">
      <c r="A72" s="90"/>
      <c r="B72" s="13" t="s">
        <v>53</v>
      </c>
      <c r="C72" s="77">
        <v>2812.2999999999997</v>
      </c>
      <c r="D72" s="77">
        <v>56.001000000000005</v>
      </c>
      <c r="E72" s="77">
        <v>2868.3009999999995</v>
      </c>
      <c r="F72" s="77">
        <v>7.1000000000000005</v>
      </c>
      <c r="G72" s="77">
        <v>2861.2009999999996</v>
      </c>
      <c r="H72" s="77">
        <v>340.06899999999996</v>
      </c>
      <c r="I72" s="8">
        <v>0</v>
      </c>
      <c r="J72" s="77">
        <v>3201.27</v>
      </c>
      <c r="K72" s="77">
        <v>52.436999999999998</v>
      </c>
      <c r="L72" s="77">
        <v>535.12900000000002</v>
      </c>
      <c r="M72" s="77">
        <v>2613.7039999999997</v>
      </c>
      <c r="N72" s="8">
        <v>12.083698566805362</v>
      </c>
      <c r="O72" s="8">
        <v>12.083698566805362</v>
      </c>
      <c r="P72" s="8">
        <v>8.4228082755432272</v>
      </c>
      <c r="Q72" s="8"/>
      <c r="R72" s="31">
        <v>2022</v>
      </c>
      <c r="S72" s="29">
        <v>52000.7</v>
      </c>
      <c r="T72" s="29">
        <v>0</v>
      </c>
      <c r="U72" s="29">
        <v>52000.7</v>
      </c>
      <c r="V72" s="29">
        <v>562.99237999999991</v>
      </c>
      <c r="W72" s="29">
        <v>51437.707620000001</v>
      </c>
      <c r="X72" s="29">
        <v>874.20600000000002</v>
      </c>
      <c r="Y72" s="29">
        <v>268.394399272692</v>
      </c>
      <c r="Z72" s="29">
        <v>52580.308019272692</v>
      </c>
      <c r="AA72" s="29">
        <v>7716.2809876104966</v>
      </c>
      <c r="AB72" s="29">
        <v>1087.319</v>
      </c>
      <c r="AC72" s="29">
        <v>43776.708031662194</v>
      </c>
      <c r="AD72" s="30">
        <v>130.73818194335527</v>
      </c>
      <c r="AE72" s="30">
        <v>114.56298270600956</v>
      </c>
      <c r="AF72" s="30">
        <v>81.404318617900302</v>
      </c>
    </row>
    <row r="73" spans="1:32">
      <c r="A73" s="90"/>
      <c r="B73" s="13" t="s">
        <v>54</v>
      </c>
      <c r="C73" s="77">
        <v>2741.6000000000004</v>
      </c>
      <c r="D73" s="77">
        <v>56.001000000000005</v>
      </c>
      <c r="E73" s="77">
        <v>2797.6010000000001</v>
      </c>
      <c r="F73" s="77">
        <v>7.0739999999999998</v>
      </c>
      <c r="G73" s="77">
        <v>2790.527</v>
      </c>
      <c r="H73" s="77">
        <v>535.12900000000002</v>
      </c>
      <c r="I73" s="8">
        <v>0</v>
      </c>
      <c r="J73" s="77">
        <v>3325.6559999999999</v>
      </c>
      <c r="K73" s="77">
        <v>61.01700000000001</v>
      </c>
      <c r="L73" s="77">
        <v>309.83100000000002</v>
      </c>
      <c r="M73" s="77">
        <v>2954.808</v>
      </c>
      <c r="N73" s="8">
        <v>13.629188191881918</v>
      </c>
      <c r="O73" s="8">
        <v>13.629188191881918</v>
      </c>
      <c r="P73" s="8">
        <v>9.6951771678966789</v>
      </c>
      <c r="Q73" s="8"/>
      <c r="R73" s="31">
        <v>2023</v>
      </c>
      <c r="S73" s="29">
        <v>52431.5</v>
      </c>
      <c r="T73" s="29">
        <v>0</v>
      </c>
      <c r="U73" s="29">
        <v>52431.5</v>
      </c>
      <c r="V73" s="29">
        <v>567.9849999999999</v>
      </c>
      <c r="W73" s="29">
        <v>51863.514999999999</v>
      </c>
      <c r="X73" s="29">
        <v>1087.319</v>
      </c>
      <c r="Y73" s="29">
        <v>177.37546666858202</v>
      </c>
      <c r="Z73" s="29">
        <v>53128.209466668588</v>
      </c>
      <c r="AA73" s="29">
        <v>7774.2975247431477</v>
      </c>
      <c r="AB73" s="29">
        <v>1110.3620000000001</v>
      </c>
      <c r="AC73" s="29">
        <v>44243.549941925441</v>
      </c>
      <c r="AD73" s="30">
        <v>131.2792062137824</v>
      </c>
      <c r="AE73" s="30">
        <v>115.05084280038704</v>
      </c>
      <c r="AF73" s="30">
        <v>81.755241658540754</v>
      </c>
    </row>
    <row r="74" spans="1:32">
      <c r="A74" s="38">
        <v>1976</v>
      </c>
      <c r="B74" s="13" t="s">
        <v>51</v>
      </c>
      <c r="C74" s="77">
        <v>2455.6999999999998</v>
      </c>
      <c r="D74" s="77">
        <v>61.75</v>
      </c>
      <c r="E74" s="77">
        <v>2517.4500000000003</v>
      </c>
      <c r="F74" s="77">
        <v>6.4089999999999998</v>
      </c>
      <c r="G74" s="77">
        <v>2511.0410000000002</v>
      </c>
      <c r="H74" s="77">
        <v>309.83100000000002</v>
      </c>
      <c r="I74" s="8">
        <v>0</v>
      </c>
      <c r="J74" s="77">
        <v>2820.8720000000003</v>
      </c>
      <c r="K74" s="77">
        <v>73.375</v>
      </c>
      <c r="L74" s="77">
        <v>245.61199999999999</v>
      </c>
      <c r="M74" s="77">
        <v>2501.8849999999998</v>
      </c>
      <c r="N74" s="8">
        <v>11.513506672802578</v>
      </c>
      <c r="O74" s="8">
        <v>11.513506672802578</v>
      </c>
      <c r="P74" s="8">
        <v>7.9602515876668196</v>
      </c>
      <c r="Q74" s="8"/>
      <c r="R74" s="31">
        <v>2024</v>
      </c>
      <c r="S74" s="29">
        <v>53690.355487599263</v>
      </c>
      <c r="T74" s="29">
        <v>0</v>
      </c>
      <c r="U74" s="29">
        <v>53690.355487599263</v>
      </c>
      <c r="V74" s="29">
        <v>581.51462133879045</v>
      </c>
      <c r="W74" s="29">
        <v>53108.840866260478</v>
      </c>
      <c r="X74" s="29">
        <v>1110.3620000000001</v>
      </c>
      <c r="Y74" s="29">
        <v>169.4</v>
      </c>
      <c r="Z74" s="29">
        <v>54388.60286626048</v>
      </c>
      <c r="AA74" s="29">
        <v>7903.0455578261081</v>
      </c>
      <c r="AB74" s="29">
        <v>1251</v>
      </c>
      <c r="AC74" s="29">
        <v>45234.55730843437</v>
      </c>
      <c r="AD74" s="30">
        <v>133.35295937623641</v>
      </c>
      <c r="AE74" s="30">
        <v>116.76836307441182</v>
      </c>
      <c r="AF74" s="30">
        <v>82.938221468180245</v>
      </c>
    </row>
    <row r="75" spans="1:32">
      <c r="A75" s="90"/>
      <c r="B75" s="13" t="s">
        <v>52</v>
      </c>
      <c r="C75" s="77">
        <v>2806.7</v>
      </c>
      <c r="D75" s="77">
        <v>61.75</v>
      </c>
      <c r="E75" s="77">
        <v>2868.45</v>
      </c>
      <c r="F75" s="77">
        <v>8.0990000000000002</v>
      </c>
      <c r="G75" s="77">
        <v>2860.3509999999997</v>
      </c>
      <c r="H75" s="77">
        <v>245.61199999999999</v>
      </c>
      <c r="I75" s="8">
        <v>0</v>
      </c>
      <c r="J75" s="77">
        <v>3105.9629999999997</v>
      </c>
      <c r="K75" s="77">
        <v>89.308999999999997</v>
      </c>
      <c r="L75" s="77">
        <v>296.529</v>
      </c>
      <c r="M75" s="77">
        <v>2720.1249999999995</v>
      </c>
      <c r="N75" s="8">
        <v>12.489095500459133</v>
      </c>
      <c r="O75" s="8">
        <v>12.489095500459133</v>
      </c>
      <c r="P75" s="8">
        <v>8.6613697887970602</v>
      </c>
      <c r="Q75" s="8"/>
      <c r="R75" s="31">
        <v>2025</v>
      </c>
      <c r="S75" s="29">
        <v>54450.536965935018</v>
      </c>
      <c r="T75" s="29">
        <v>0</v>
      </c>
      <c r="U75" s="29">
        <v>54450.536965935018</v>
      </c>
      <c r="V75" s="29">
        <v>590.39118055715528</v>
      </c>
      <c r="W75" s="29">
        <v>53860.14578537787</v>
      </c>
      <c r="X75" s="29">
        <v>1251</v>
      </c>
      <c r="Y75" s="29">
        <v>162.4</v>
      </c>
      <c r="Z75" s="29">
        <v>55273.545785377872</v>
      </c>
      <c r="AA75" s="29">
        <v>8225</v>
      </c>
      <c r="AB75" s="29">
        <v>1257</v>
      </c>
      <c r="AC75" s="29">
        <v>45791.545785377872</v>
      </c>
      <c r="AD75" s="30">
        <v>134.12322614898801</v>
      </c>
      <c r="AE75" s="30">
        <v>117.45494805321965</v>
      </c>
      <c r="AF75" s="30">
        <v>83.46272124490892</v>
      </c>
    </row>
    <row r="76" spans="1:32">
      <c r="A76" s="90"/>
      <c r="B76" s="13" t="s">
        <v>53</v>
      </c>
      <c r="C76" s="77">
        <v>3201.3</v>
      </c>
      <c r="D76" s="77">
        <v>61.75</v>
      </c>
      <c r="E76" s="77">
        <v>3263.0499999999997</v>
      </c>
      <c r="F76" s="77">
        <v>9.6219999999999999</v>
      </c>
      <c r="G76" s="77">
        <v>3253.4279999999999</v>
      </c>
      <c r="H76" s="77">
        <v>296.529</v>
      </c>
      <c r="I76" s="8">
        <v>0</v>
      </c>
      <c r="J76" s="77">
        <v>3549.9569999999994</v>
      </c>
      <c r="K76" s="77">
        <v>107.449</v>
      </c>
      <c r="L76" s="77">
        <v>603.18599999999992</v>
      </c>
      <c r="M76" s="77">
        <v>2839.3219999999992</v>
      </c>
      <c r="N76" s="8">
        <v>13.006513971598714</v>
      </c>
      <c r="O76" s="8">
        <v>13.006513971598714</v>
      </c>
      <c r="P76" s="8">
        <v>9.0614016032982114</v>
      </c>
      <c r="Q76" s="8"/>
      <c r="R76" s="8"/>
      <c r="S76" s="8"/>
      <c r="T76" s="8"/>
      <c r="U76" s="8"/>
      <c r="V76" s="8"/>
      <c r="W76" s="8"/>
      <c r="X76" s="8"/>
      <c r="Y76" s="8"/>
      <c r="Z76" s="8"/>
      <c r="AA76" s="8"/>
      <c r="AB76" s="8"/>
      <c r="AC76" s="8"/>
      <c r="AD76" s="8"/>
      <c r="AE76" s="8"/>
      <c r="AF76" s="8"/>
    </row>
    <row r="77" spans="1:32">
      <c r="A77" s="90"/>
      <c r="B77" s="13" t="s">
        <v>54</v>
      </c>
      <c r="C77" s="77">
        <v>2964.9</v>
      </c>
      <c r="D77" s="77">
        <v>61.75</v>
      </c>
      <c r="E77" s="77">
        <v>3026.6499999999996</v>
      </c>
      <c r="F77" s="77">
        <v>8.1579999999999995</v>
      </c>
      <c r="G77" s="77">
        <v>3018.4919999999997</v>
      </c>
      <c r="H77" s="77">
        <v>603.18599999999992</v>
      </c>
      <c r="I77" s="8">
        <v>0</v>
      </c>
      <c r="J77" s="77">
        <v>3621.6779999999999</v>
      </c>
      <c r="K77" s="77">
        <v>117.52100000000002</v>
      </c>
      <c r="L77" s="77">
        <v>357.87799999999999</v>
      </c>
      <c r="M77" s="77">
        <v>3146.279</v>
      </c>
      <c r="N77" s="8">
        <v>14.373133851073547</v>
      </c>
      <c r="O77" s="8">
        <v>14.373133851073547</v>
      </c>
      <c r="P77" s="8">
        <v>10.235290315212424</v>
      </c>
      <c r="Q77" s="8"/>
      <c r="R77" s="8"/>
      <c r="S77" s="8"/>
      <c r="T77" s="8"/>
      <c r="U77" s="8"/>
      <c r="V77" s="8"/>
      <c r="W77" s="8"/>
      <c r="X77" s="8"/>
      <c r="Y77" s="8"/>
      <c r="Z77" s="8"/>
      <c r="AA77" s="8"/>
      <c r="AB77" s="8"/>
      <c r="AC77" s="8"/>
      <c r="AD77" s="8"/>
      <c r="AE77" s="8"/>
      <c r="AF77" s="8"/>
    </row>
    <row r="78" spans="1:32">
      <c r="A78" s="38">
        <v>1977</v>
      </c>
      <c r="B78" s="13" t="s">
        <v>51</v>
      </c>
      <c r="C78" s="77">
        <v>2503.3999999999996</v>
      </c>
      <c r="D78" s="77">
        <v>55.247999999999998</v>
      </c>
      <c r="E78" s="77">
        <v>2558.6480000000001</v>
      </c>
      <c r="F78" s="77">
        <v>7.8620000000000001</v>
      </c>
      <c r="G78" s="77">
        <v>2550.7860000000001</v>
      </c>
      <c r="H78" s="77">
        <v>357.87799999999999</v>
      </c>
      <c r="I78" s="8">
        <v>0</v>
      </c>
      <c r="J78" s="77">
        <v>2908.6639999999998</v>
      </c>
      <c r="K78" s="77">
        <v>87.593000000000004</v>
      </c>
      <c r="L78" s="77">
        <v>276.96199999999999</v>
      </c>
      <c r="M78" s="77">
        <v>2544.1089999999999</v>
      </c>
      <c r="N78" s="8">
        <v>11.595756608933455</v>
      </c>
      <c r="O78" s="8">
        <v>11.595756608933455</v>
      </c>
      <c r="P78" s="8">
        <v>8.0129269462169557</v>
      </c>
      <c r="Q78" s="8"/>
      <c r="R78" s="8"/>
      <c r="S78" s="8"/>
      <c r="T78" s="8"/>
      <c r="U78" s="8"/>
      <c r="V78" s="8"/>
      <c r="W78" s="8"/>
      <c r="X78" s="8"/>
      <c r="Y78" s="8"/>
      <c r="Z78" s="8"/>
      <c r="AA78" s="8"/>
      <c r="AB78" s="8"/>
      <c r="AC78" s="8"/>
      <c r="AD78" s="8"/>
      <c r="AE78" s="8"/>
      <c r="AF78" s="8"/>
    </row>
    <row r="79" spans="1:32">
      <c r="A79" s="90"/>
      <c r="B79" s="13" t="s">
        <v>52</v>
      </c>
      <c r="C79" s="77">
        <v>2905.1</v>
      </c>
      <c r="D79" s="77">
        <v>55.247999999999998</v>
      </c>
      <c r="E79" s="77">
        <v>2960.348</v>
      </c>
      <c r="F79" s="77">
        <v>9.8219999999999992</v>
      </c>
      <c r="G79" s="77">
        <v>2950.5259999999998</v>
      </c>
      <c r="H79" s="77">
        <v>276.96199999999999</v>
      </c>
      <c r="I79" s="8">
        <v>0</v>
      </c>
      <c r="J79" s="77">
        <v>3227.4880000000003</v>
      </c>
      <c r="K79" s="77">
        <v>92.326999999999998</v>
      </c>
      <c r="L79" s="77">
        <v>347.53100000000001</v>
      </c>
      <c r="M79" s="77">
        <v>2787.63</v>
      </c>
      <c r="N79" s="8">
        <v>12.671045454545455</v>
      </c>
      <c r="O79" s="8">
        <v>12.671045454545455</v>
      </c>
      <c r="P79" s="8">
        <v>8.7591972818181834</v>
      </c>
      <c r="Q79" s="8"/>
      <c r="R79" s="8"/>
      <c r="S79" s="8"/>
      <c r="T79" s="8"/>
      <c r="U79" s="8"/>
      <c r="V79" s="8"/>
      <c r="W79" s="8"/>
      <c r="X79" s="8"/>
      <c r="Y79" s="8"/>
      <c r="Z79" s="8"/>
      <c r="AA79" s="8"/>
      <c r="AB79" s="8"/>
      <c r="AC79" s="8"/>
      <c r="AD79" s="8"/>
      <c r="AE79" s="8"/>
      <c r="AF79" s="8"/>
    </row>
    <row r="80" spans="1:32">
      <c r="A80" s="90"/>
      <c r="B80" s="13" t="s">
        <v>53</v>
      </c>
      <c r="C80" s="77">
        <v>3206.8</v>
      </c>
      <c r="D80" s="77">
        <v>55.247999999999998</v>
      </c>
      <c r="E80" s="77">
        <v>3262.0480000000002</v>
      </c>
      <c r="F80" s="77">
        <v>9.4029999999999987</v>
      </c>
      <c r="G80" s="77">
        <v>3252.6450000000004</v>
      </c>
      <c r="H80" s="77">
        <v>347.53100000000001</v>
      </c>
      <c r="I80" s="8">
        <v>0</v>
      </c>
      <c r="J80" s="77">
        <v>3600.1760000000004</v>
      </c>
      <c r="K80" s="77">
        <v>116.57400000000001</v>
      </c>
      <c r="L80" s="77">
        <v>557.72699999999998</v>
      </c>
      <c r="M80" s="77">
        <v>2925.8750000000005</v>
      </c>
      <c r="N80" s="8">
        <v>13.263259292837716</v>
      </c>
      <c r="O80" s="8">
        <v>13.263259292837716</v>
      </c>
      <c r="P80" s="8">
        <v>9.2368111831369006</v>
      </c>
      <c r="Q80" s="8"/>
      <c r="R80" s="8"/>
      <c r="S80" s="8"/>
      <c r="T80" s="8"/>
      <c r="U80" s="8"/>
      <c r="V80" s="8"/>
      <c r="W80" s="8"/>
      <c r="X80" s="8"/>
      <c r="Y80" s="8"/>
      <c r="Z80" s="8"/>
      <c r="AA80" s="8"/>
      <c r="AB80" s="8"/>
      <c r="AC80" s="8"/>
      <c r="AD80" s="8"/>
      <c r="AE80" s="8"/>
      <c r="AF80" s="8"/>
    </row>
    <row r="81" spans="1:32">
      <c r="A81" s="90"/>
      <c r="B81" s="13" t="s">
        <v>54</v>
      </c>
      <c r="C81" s="77">
        <v>3016.3999999999996</v>
      </c>
      <c r="D81" s="77">
        <v>55.247999999999998</v>
      </c>
      <c r="E81" s="77">
        <v>3071.6480000000001</v>
      </c>
      <c r="F81" s="77">
        <v>8.1579999999999995</v>
      </c>
      <c r="G81" s="77">
        <v>3063.4900000000002</v>
      </c>
      <c r="H81" s="77">
        <v>557.72699999999998</v>
      </c>
      <c r="I81" s="8">
        <v>0</v>
      </c>
      <c r="J81" s="77">
        <v>3621.2169999999996</v>
      </c>
      <c r="K81" s="77">
        <v>106.31399999999999</v>
      </c>
      <c r="L81" s="77">
        <v>306.59500000000003</v>
      </c>
      <c r="M81" s="77">
        <v>3208.308</v>
      </c>
      <c r="N81" s="8">
        <v>14.504104882459316</v>
      </c>
      <c r="O81" s="8">
        <v>14.504104882459316</v>
      </c>
      <c r="P81" s="8">
        <v>10.291877739602171</v>
      </c>
      <c r="Q81" s="8"/>
      <c r="R81" s="8"/>
      <c r="S81" s="8"/>
      <c r="T81" s="8"/>
      <c r="U81" s="8"/>
      <c r="V81" s="8"/>
      <c r="W81" s="8"/>
      <c r="X81" s="8"/>
      <c r="Y81" s="8"/>
      <c r="Z81" s="8"/>
      <c r="AA81" s="8"/>
      <c r="AB81" s="8"/>
      <c r="AC81" s="8"/>
      <c r="AD81" s="8"/>
      <c r="AE81" s="8"/>
      <c r="AF81" s="8"/>
    </row>
    <row r="82" spans="1:32">
      <c r="A82" s="38">
        <v>1978</v>
      </c>
      <c r="B82" s="13" t="s">
        <v>51</v>
      </c>
      <c r="C82" s="77">
        <v>2697.7</v>
      </c>
      <c r="D82" s="77">
        <v>26.748999999999999</v>
      </c>
      <c r="E82" s="77">
        <v>2724.4489999999996</v>
      </c>
      <c r="F82" s="77">
        <v>8.5779999999999994</v>
      </c>
      <c r="G82" s="77">
        <v>2715.8709999999996</v>
      </c>
      <c r="H82" s="77">
        <v>306.59500000000003</v>
      </c>
      <c r="I82" s="8">
        <v>0</v>
      </c>
      <c r="J82" s="77">
        <v>3022.4659999999999</v>
      </c>
      <c r="K82" s="77">
        <v>100.89700000000001</v>
      </c>
      <c r="L82" s="77">
        <v>232.066</v>
      </c>
      <c r="M82" s="77">
        <v>2689.5029999999997</v>
      </c>
      <c r="N82" s="8">
        <v>12.131271989174561</v>
      </c>
      <c r="O82" s="8">
        <v>12.131271989174561</v>
      </c>
      <c r="P82" s="8">
        <v>8.3633893459630144</v>
      </c>
      <c r="Q82" s="8"/>
      <c r="R82" s="8"/>
      <c r="S82" s="8"/>
      <c r="T82" s="8"/>
      <c r="U82" s="8"/>
      <c r="V82" s="8"/>
      <c r="W82" s="8"/>
      <c r="X82" s="8"/>
      <c r="Y82" s="8"/>
      <c r="Z82" s="8"/>
      <c r="AA82" s="8"/>
      <c r="AB82" s="8"/>
      <c r="AC82" s="8"/>
      <c r="AD82" s="8"/>
      <c r="AE82" s="8"/>
      <c r="AF82" s="8"/>
    </row>
    <row r="83" spans="1:32">
      <c r="A83" s="90"/>
      <c r="B83" s="13" t="s">
        <v>52</v>
      </c>
      <c r="C83" s="77">
        <v>3075.7999999999997</v>
      </c>
      <c r="D83" s="77">
        <v>26.748999999999999</v>
      </c>
      <c r="E83" s="77">
        <v>3102.549</v>
      </c>
      <c r="F83" s="77">
        <v>9.9779999999999998</v>
      </c>
      <c r="G83" s="77">
        <v>3092.5709999999999</v>
      </c>
      <c r="H83" s="77">
        <v>232.066</v>
      </c>
      <c r="I83" s="8">
        <v>0</v>
      </c>
      <c r="J83" s="77">
        <v>3324.6370000000002</v>
      </c>
      <c r="K83" s="77">
        <v>91.947000000000003</v>
      </c>
      <c r="L83" s="77">
        <v>254.70100000000002</v>
      </c>
      <c r="M83" s="77">
        <v>2977.9890000000005</v>
      </c>
      <c r="N83" s="8">
        <v>13.396261808367072</v>
      </c>
      <c r="O83" s="8">
        <v>13.396261808367072</v>
      </c>
      <c r="P83" s="8">
        <v>9.2612095276653186</v>
      </c>
      <c r="Q83" s="8"/>
      <c r="R83" s="8"/>
      <c r="S83" s="8"/>
      <c r="T83" s="8"/>
      <c r="U83" s="8"/>
      <c r="V83" s="8"/>
      <c r="W83" s="8"/>
      <c r="X83" s="8"/>
      <c r="Y83" s="8"/>
      <c r="Z83" s="8"/>
      <c r="AA83" s="8"/>
      <c r="AB83" s="8"/>
      <c r="AC83" s="8"/>
      <c r="AD83" s="8"/>
      <c r="AE83" s="8"/>
      <c r="AF83" s="8"/>
    </row>
    <row r="84" spans="1:32">
      <c r="A84" s="90"/>
      <c r="B84" s="13" t="s">
        <v>53</v>
      </c>
      <c r="C84" s="77">
        <v>3359.3999999999996</v>
      </c>
      <c r="D84" s="77">
        <v>26.748999999999999</v>
      </c>
      <c r="E84" s="77">
        <v>3386.1489999999999</v>
      </c>
      <c r="F84" s="77">
        <v>9.5520000000000014</v>
      </c>
      <c r="G84" s="77">
        <v>3376.5969999999998</v>
      </c>
      <c r="H84" s="77">
        <v>254.70100000000002</v>
      </c>
      <c r="I84" s="8">
        <v>0</v>
      </c>
      <c r="J84" s="77">
        <v>3631.2980000000007</v>
      </c>
      <c r="K84" s="77">
        <v>108.592</v>
      </c>
      <c r="L84" s="77">
        <v>483.47399999999999</v>
      </c>
      <c r="M84" s="77">
        <v>3039.2320000000009</v>
      </c>
      <c r="N84" s="8">
        <v>13.634957379991031</v>
      </c>
      <c r="O84" s="8">
        <v>13.634957379991031</v>
      </c>
      <c r="P84" s="8">
        <v>9.4712144279946191</v>
      </c>
      <c r="Q84" s="8"/>
      <c r="R84" s="8"/>
      <c r="S84" s="8"/>
      <c r="T84" s="8"/>
      <c r="U84" s="8"/>
      <c r="V84" s="8"/>
      <c r="W84" s="8"/>
      <c r="X84" s="8"/>
      <c r="Y84" s="8"/>
      <c r="Z84" s="8"/>
      <c r="AA84" s="8"/>
      <c r="AB84" s="8"/>
      <c r="AC84" s="8"/>
      <c r="AD84" s="8"/>
      <c r="AE84" s="8"/>
      <c r="AF84" s="8"/>
    </row>
    <row r="85" spans="1:32">
      <c r="A85" s="90"/>
      <c r="B85" s="13" t="s">
        <v>54</v>
      </c>
      <c r="C85" s="77">
        <v>3242.6000000000004</v>
      </c>
      <c r="D85" s="77">
        <v>26.748999999999999</v>
      </c>
      <c r="E85" s="77">
        <v>3269.3490000000002</v>
      </c>
      <c r="F85" s="77">
        <v>9.1669999999999998</v>
      </c>
      <c r="G85" s="77">
        <v>3260.1820000000002</v>
      </c>
      <c r="H85" s="77">
        <v>483.47399999999999</v>
      </c>
      <c r="I85" s="8">
        <v>0</v>
      </c>
      <c r="J85" s="77">
        <v>3743.6560000000004</v>
      </c>
      <c r="K85" s="77">
        <v>110.43700000000001</v>
      </c>
      <c r="L85" s="77">
        <v>276.98500000000001</v>
      </c>
      <c r="M85" s="77">
        <v>3356.2340000000004</v>
      </c>
      <c r="N85" s="8">
        <v>15.009991055456174</v>
      </c>
      <c r="O85" s="8">
        <v>15.009991055456174</v>
      </c>
      <c r="P85" s="8">
        <v>10.610179373881936</v>
      </c>
      <c r="Q85" s="8"/>
      <c r="R85" s="8"/>
      <c r="S85" s="8"/>
      <c r="T85" s="8"/>
      <c r="U85" s="8"/>
      <c r="V85" s="8"/>
      <c r="W85" s="8"/>
      <c r="X85" s="8"/>
      <c r="Y85" s="8"/>
      <c r="Z85" s="8"/>
      <c r="AA85" s="8"/>
      <c r="AB85" s="8"/>
      <c r="AC85" s="8"/>
      <c r="AD85" s="8"/>
      <c r="AE85" s="8"/>
      <c r="AF85" s="8"/>
    </row>
    <row r="86" spans="1:32">
      <c r="A86" s="38">
        <v>1979</v>
      </c>
      <c r="B86" s="13" t="s">
        <v>51</v>
      </c>
      <c r="C86" s="77">
        <v>2963.6</v>
      </c>
      <c r="D86" s="77">
        <v>21.75</v>
      </c>
      <c r="E86" s="77">
        <v>2985.35</v>
      </c>
      <c r="F86" s="77">
        <v>7.4729999999999999</v>
      </c>
      <c r="G86" s="77">
        <v>2977.877</v>
      </c>
      <c r="H86" s="77">
        <v>276.98500000000001</v>
      </c>
      <c r="I86" s="8">
        <v>0</v>
      </c>
      <c r="J86" s="77">
        <v>3254.8620000000005</v>
      </c>
      <c r="K86" s="77">
        <v>106.651</v>
      </c>
      <c r="L86" s="77">
        <v>236.39000000000001</v>
      </c>
      <c r="M86" s="77">
        <v>2911.8209999999999</v>
      </c>
      <c r="N86" s="8">
        <v>12.987604817127565</v>
      </c>
      <c r="O86" s="8">
        <v>12.833530695807315</v>
      </c>
      <c r="P86" s="8">
        <v>8.9817561106155228</v>
      </c>
      <c r="Q86" s="8"/>
      <c r="R86" s="8"/>
      <c r="S86" s="8"/>
      <c r="T86" s="8"/>
      <c r="U86" s="8"/>
      <c r="V86" s="8"/>
      <c r="W86" s="8"/>
      <c r="X86" s="8"/>
      <c r="Y86" s="8"/>
      <c r="Z86" s="8"/>
      <c r="AA86" s="8"/>
      <c r="AB86" s="8"/>
      <c r="AC86" s="8"/>
      <c r="AD86" s="8"/>
      <c r="AE86" s="8"/>
      <c r="AF86" s="8"/>
    </row>
    <row r="87" spans="1:32">
      <c r="A87" s="90"/>
      <c r="B87" s="13" t="s">
        <v>52</v>
      </c>
      <c r="C87" s="77">
        <v>3451.7</v>
      </c>
      <c r="D87" s="77">
        <v>21.75</v>
      </c>
      <c r="E87" s="77">
        <v>3473.45</v>
      </c>
      <c r="F87" s="77">
        <v>9.5119999999999987</v>
      </c>
      <c r="G87" s="77">
        <v>3463.9379999999996</v>
      </c>
      <c r="H87" s="77">
        <v>236.39000000000001</v>
      </c>
      <c r="I87" s="8">
        <v>0</v>
      </c>
      <c r="J87" s="77">
        <v>3700.3279999999995</v>
      </c>
      <c r="K87" s="77">
        <v>97.314999999999998</v>
      </c>
      <c r="L87" s="77">
        <v>324.36900000000003</v>
      </c>
      <c r="M87" s="77">
        <v>3278.6439999999998</v>
      </c>
      <c r="N87" s="8">
        <v>14.591206052514464</v>
      </c>
      <c r="O87" s="8">
        <v>14.419981628838451</v>
      </c>
      <c r="P87" s="8">
        <v>10.11561228304406</v>
      </c>
      <c r="Q87" s="8"/>
      <c r="R87" s="8"/>
      <c r="S87" s="8"/>
      <c r="T87" s="8"/>
      <c r="U87" s="8"/>
      <c r="V87" s="8"/>
      <c r="W87" s="8"/>
      <c r="X87" s="8"/>
      <c r="Y87" s="8"/>
      <c r="Z87" s="8"/>
      <c r="AA87" s="8"/>
      <c r="AB87" s="8"/>
      <c r="AC87" s="8"/>
      <c r="AD87" s="8"/>
      <c r="AE87" s="8"/>
      <c r="AF87" s="8"/>
    </row>
    <row r="88" spans="1:32">
      <c r="A88" s="90"/>
      <c r="B88" s="13" t="s">
        <v>53</v>
      </c>
      <c r="C88" s="77">
        <v>3713.4</v>
      </c>
      <c r="D88" s="77">
        <v>21.75</v>
      </c>
      <c r="E88" s="77">
        <v>3735.15</v>
      </c>
      <c r="F88" s="77">
        <v>9.463000000000001</v>
      </c>
      <c r="G88" s="77">
        <v>3725.6869999999999</v>
      </c>
      <c r="H88" s="77">
        <v>324.36900000000003</v>
      </c>
      <c r="I88" s="8">
        <v>0</v>
      </c>
      <c r="J88" s="77">
        <v>4050.0560000000005</v>
      </c>
      <c r="K88" s="77">
        <v>116.09700000000001</v>
      </c>
      <c r="L88" s="77">
        <v>582.524</v>
      </c>
      <c r="M88" s="77">
        <v>3351.4350000000004</v>
      </c>
      <c r="N88" s="8">
        <v>14.868833185448095</v>
      </c>
      <c r="O88" s="8">
        <v>14.697770700976045</v>
      </c>
      <c r="P88" s="8">
        <v>10.343631277728484</v>
      </c>
      <c r="Q88" s="8"/>
      <c r="R88" s="8"/>
      <c r="S88" s="8"/>
      <c r="T88" s="8"/>
      <c r="U88" s="8"/>
      <c r="V88" s="8"/>
      <c r="W88" s="8"/>
      <c r="X88" s="8"/>
      <c r="Y88" s="8"/>
      <c r="Z88" s="8"/>
      <c r="AA88" s="8"/>
      <c r="AB88" s="8"/>
      <c r="AC88" s="8"/>
      <c r="AD88" s="8"/>
      <c r="AE88" s="8"/>
      <c r="AF88" s="8"/>
    </row>
    <row r="89" spans="1:32">
      <c r="A89" s="90"/>
      <c r="B89" s="13" t="s">
        <v>54</v>
      </c>
      <c r="C89" s="77">
        <v>3524.2000000000003</v>
      </c>
      <c r="D89" s="77">
        <v>21.75</v>
      </c>
      <c r="E89" s="77">
        <v>3545.9500000000003</v>
      </c>
      <c r="F89" s="77">
        <v>8.7870000000000008</v>
      </c>
      <c r="G89" s="77">
        <v>3537.1630000000005</v>
      </c>
      <c r="H89" s="77">
        <v>582.524</v>
      </c>
      <c r="I89" s="8">
        <v>0</v>
      </c>
      <c r="J89" s="77">
        <v>4119.6869999999999</v>
      </c>
      <c r="K89" s="77">
        <v>168.13199999999998</v>
      </c>
      <c r="L89" s="77">
        <v>382.13900000000001</v>
      </c>
      <c r="M89" s="77">
        <v>3569.4160000000002</v>
      </c>
      <c r="N89" s="8">
        <v>15.786890756302522</v>
      </c>
      <c r="O89" s="8">
        <v>15.630279053516144</v>
      </c>
      <c r="P89" s="8">
        <v>11.175986245024328</v>
      </c>
      <c r="Q89" s="8"/>
      <c r="R89" s="8"/>
      <c r="S89" s="8"/>
      <c r="T89" s="8"/>
      <c r="U89" s="8"/>
      <c r="V89" s="8"/>
      <c r="W89" s="8"/>
      <c r="X89" s="8"/>
      <c r="Y89" s="8"/>
      <c r="Z89" s="8"/>
      <c r="AA89" s="8"/>
      <c r="AB89" s="8"/>
      <c r="AC89" s="8"/>
      <c r="AD89" s="8"/>
      <c r="AE89" s="8"/>
      <c r="AF89" s="8"/>
    </row>
    <row r="90" spans="1:32">
      <c r="A90" s="38">
        <v>1980</v>
      </c>
      <c r="B90" s="13" t="s">
        <v>51</v>
      </c>
      <c r="C90" s="77">
        <v>3304.2000000000003</v>
      </c>
      <c r="D90" s="77">
        <v>19.775999999999996</v>
      </c>
      <c r="E90" s="77">
        <v>3323.9760000000006</v>
      </c>
      <c r="F90" s="77">
        <v>12.430000000000001</v>
      </c>
      <c r="G90" s="77">
        <v>3311.5460000000007</v>
      </c>
      <c r="H90" s="77">
        <v>382.13900000000001</v>
      </c>
      <c r="I90" s="8">
        <v>0</v>
      </c>
      <c r="J90" s="77">
        <v>3693.6849999999995</v>
      </c>
      <c r="K90" s="77">
        <v>120.44200000000001</v>
      </c>
      <c r="L90" s="77">
        <v>357.952</v>
      </c>
      <c r="M90" s="77">
        <v>3215.2909999999997</v>
      </c>
      <c r="N90" s="8">
        <v>14.176768077601409</v>
      </c>
      <c r="O90" s="8">
        <v>13.907837231040562</v>
      </c>
      <c r="P90" s="8">
        <v>9.7754179232804219</v>
      </c>
      <c r="Q90" s="8"/>
      <c r="R90" s="8"/>
      <c r="S90" s="8"/>
      <c r="T90" s="8"/>
      <c r="U90" s="8"/>
      <c r="V90" s="8"/>
      <c r="W90" s="8"/>
      <c r="X90" s="8"/>
      <c r="Y90" s="8"/>
      <c r="Z90" s="8"/>
      <c r="AA90" s="8"/>
      <c r="AB90" s="8"/>
      <c r="AC90" s="8"/>
      <c r="AD90" s="8"/>
      <c r="AE90" s="8"/>
      <c r="AF90" s="8"/>
    </row>
    <row r="91" spans="1:32">
      <c r="A91" s="90"/>
      <c r="B91" s="13" t="s">
        <v>52</v>
      </c>
      <c r="C91" s="77">
        <v>3666.1000000000004</v>
      </c>
      <c r="D91" s="77">
        <v>19.775999999999996</v>
      </c>
      <c r="E91" s="77">
        <v>3685.8760000000002</v>
      </c>
      <c r="F91" s="77">
        <v>14.08</v>
      </c>
      <c r="G91" s="77">
        <v>3671.7960000000003</v>
      </c>
      <c r="H91" s="77">
        <v>357.952</v>
      </c>
      <c r="I91" s="8">
        <v>0</v>
      </c>
      <c r="J91" s="77">
        <v>4029.7480000000005</v>
      </c>
      <c r="K91" s="77">
        <v>183.32200000000003</v>
      </c>
      <c r="L91" s="77">
        <v>453.76</v>
      </c>
      <c r="M91" s="77">
        <v>3392.6660000000002</v>
      </c>
      <c r="N91" s="8">
        <v>14.919375549692173</v>
      </c>
      <c r="O91" s="8">
        <v>14.633989648197012</v>
      </c>
      <c r="P91" s="8">
        <v>10.295404001759016</v>
      </c>
      <c r="Q91" s="8"/>
      <c r="R91" s="8"/>
      <c r="S91" s="8"/>
      <c r="T91" s="8"/>
      <c r="U91" s="8"/>
      <c r="V91" s="8"/>
      <c r="W91" s="8"/>
      <c r="X91" s="8"/>
      <c r="Y91" s="8"/>
      <c r="Z91" s="8"/>
      <c r="AA91" s="8"/>
      <c r="AB91" s="8"/>
      <c r="AC91" s="8"/>
      <c r="AD91" s="8"/>
      <c r="AE91" s="8"/>
      <c r="AF91" s="8"/>
    </row>
    <row r="92" spans="1:32">
      <c r="A92" s="90"/>
      <c r="B92" s="13" t="s">
        <v>53</v>
      </c>
      <c r="C92" s="77">
        <v>3607.1</v>
      </c>
      <c r="D92" s="77">
        <v>19.775999999999996</v>
      </c>
      <c r="E92" s="77">
        <v>3626.8760000000002</v>
      </c>
      <c r="F92" s="77">
        <v>17.957000000000001</v>
      </c>
      <c r="G92" s="77">
        <v>3608.9190000000003</v>
      </c>
      <c r="H92" s="77">
        <v>453.76</v>
      </c>
      <c r="I92" s="8">
        <v>0</v>
      </c>
      <c r="J92" s="77">
        <v>4062.6790000000001</v>
      </c>
      <c r="K92" s="77">
        <v>178.79300000000001</v>
      </c>
      <c r="L92" s="77">
        <v>549.00600000000009</v>
      </c>
      <c r="M92" s="77">
        <v>3334.88</v>
      </c>
      <c r="N92" s="8">
        <v>14.620254274441034</v>
      </c>
      <c r="O92" s="8">
        <v>14.352968057869354</v>
      </c>
      <c r="P92" s="8">
        <v>10.163850569925472</v>
      </c>
      <c r="Q92" s="8"/>
      <c r="R92" s="8"/>
      <c r="S92" s="8"/>
      <c r="T92" s="8"/>
      <c r="U92" s="8"/>
      <c r="V92" s="8"/>
      <c r="W92" s="8"/>
      <c r="X92" s="8"/>
      <c r="Y92" s="8"/>
      <c r="Z92" s="8"/>
      <c r="AA92" s="8"/>
      <c r="AB92" s="8"/>
      <c r="AC92" s="8"/>
      <c r="AD92" s="8"/>
      <c r="AE92" s="8"/>
      <c r="AF92" s="8"/>
    </row>
    <row r="93" spans="1:32">
      <c r="A93" s="90"/>
      <c r="B93" s="13" t="s">
        <v>54</v>
      </c>
      <c r="C93" s="77">
        <v>3577.9</v>
      </c>
      <c r="D93" s="77">
        <v>19.775999999999996</v>
      </c>
      <c r="E93" s="77">
        <v>3597.6759999999999</v>
      </c>
      <c r="F93" s="77">
        <v>17.301000000000002</v>
      </c>
      <c r="G93" s="77">
        <v>3580.375</v>
      </c>
      <c r="H93" s="77">
        <v>549.00600000000009</v>
      </c>
      <c r="I93" s="8">
        <v>0</v>
      </c>
      <c r="J93" s="77">
        <v>4129.3810000000003</v>
      </c>
      <c r="K93" s="77">
        <v>212.82600000000002</v>
      </c>
      <c r="L93" s="77">
        <v>334.46199999999999</v>
      </c>
      <c r="M93" s="77">
        <v>3582.0929999999998</v>
      </c>
      <c r="N93" s="8">
        <v>15.662846523830344</v>
      </c>
      <c r="O93" s="8">
        <v>15.405657647573239</v>
      </c>
      <c r="P93" s="8">
        <v>11.025016047223438</v>
      </c>
      <c r="Q93" s="8"/>
      <c r="R93" s="8"/>
      <c r="S93" s="8"/>
      <c r="T93" s="8"/>
      <c r="U93" s="8"/>
      <c r="V93" s="8"/>
      <c r="W93" s="8"/>
      <c r="X93" s="8"/>
      <c r="Y93" s="8"/>
      <c r="Z93" s="8"/>
      <c r="AA93" s="8"/>
      <c r="AB93" s="8"/>
      <c r="AC93" s="8"/>
      <c r="AD93" s="8"/>
      <c r="AE93" s="8"/>
      <c r="AF93" s="8"/>
    </row>
    <row r="94" spans="1:32">
      <c r="A94" s="38">
        <v>1981</v>
      </c>
      <c r="B94" s="13" t="s">
        <v>51</v>
      </c>
      <c r="C94" s="77">
        <v>3405.7</v>
      </c>
      <c r="D94" s="77">
        <v>42</v>
      </c>
      <c r="E94" s="77">
        <v>3447.7</v>
      </c>
      <c r="F94" s="77">
        <v>17.602999999999998</v>
      </c>
      <c r="G94" s="77">
        <v>3430.0969999999998</v>
      </c>
      <c r="H94" s="77">
        <v>334.46199999999999</v>
      </c>
      <c r="I94" s="8">
        <v>0</v>
      </c>
      <c r="J94" s="77">
        <v>3764.5590000000002</v>
      </c>
      <c r="K94" s="77">
        <v>180.16300000000001</v>
      </c>
      <c r="L94" s="77">
        <v>371.738</v>
      </c>
      <c r="M94" s="77">
        <v>3212.6579999999994</v>
      </c>
      <c r="N94" s="8">
        <v>14.016832460732985</v>
      </c>
      <c r="O94" s="8">
        <v>13.629524044502618</v>
      </c>
      <c r="P94" s="8">
        <v>9.5729229842931947</v>
      </c>
      <c r="Q94" s="8"/>
      <c r="R94" s="8"/>
      <c r="S94" s="8"/>
      <c r="T94" s="8"/>
      <c r="U94" s="8"/>
      <c r="V94" s="8"/>
      <c r="W94" s="8"/>
      <c r="X94" s="8"/>
      <c r="Y94" s="8"/>
      <c r="Z94" s="8"/>
      <c r="AA94" s="8"/>
      <c r="AB94" s="8"/>
      <c r="AC94" s="8"/>
      <c r="AD94" s="8"/>
      <c r="AE94" s="8"/>
      <c r="AF94" s="8"/>
    </row>
    <row r="95" spans="1:32">
      <c r="A95" s="90"/>
      <c r="B95" s="13" t="s">
        <v>52</v>
      </c>
      <c r="C95" s="77">
        <v>3798.6000000000004</v>
      </c>
      <c r="D95" s="77">
        <v>42</v>
      </c>
      <c r="E95" s="77">
        <v>3840.6</v>
      </c>
      <c r="F95" s="77">
        <v>22.343</v>
      </c>
      <c r="G95" s="77">
        <v>3818.2570000000001</v>
      </c>
      <c r="H95" s="77">
        <v>371.738</v>
      </c>
      <c r="I95" s="8">
        <v>0</v>
      </c>
      <c r="J95" s="77">
        <v>4189.9949999999999</v>
      </c>
      <c r="K95" s="77">
        <v>242.07899999999998</v>
      </c>
      <c r="L95" s="77">
        <v>504.596</v>
      </c>
      <c r="M95" s="77">
        <v>3443.3199999999997</v>
      </c>
      <c r="N95" s="8">
        <v>14.990509360034828</v>
      </c>
      <c r="O95" s="8">
        <v>14.579984188071396</v>
      </c>
      <c r="P95" s="8">
        <v>10.259099660426644</v>
      </c>
      <c r="Q95" s="8"/>
      <c r="R95" s="8"/>
      <c r="S95" s="8"/>
      <c r="T95" s="8"/>
      <c r="U95" s="8"/>
      <c r="V95" s="8"/>
      <c r="W95" s="8"/>
      <c r="X95" s="8"/>
      <c r="Y95" s="8"/>
      <c r="Z95" s="8"/>
      <c r="AA95" s="8"/>
      <c r="AB95" s="8"/>
      <c r="AC95" s="8"/>
      <c r="AD95" s="8"/>
      <c r="AE95" s="8"/>
      <c r="AF95" s="8"/>
    </row>
    <row r="96" spans="1:32">
      <c r="A96" s="90"/>
      <c r="B96" s="13" t="s">
        <v>53</v>
      </c>
      <c r="C96" s="77">
        <v>3991.1000000000004</v>
      </c>
      <c r="D96" s="77">
        <v>42</v>
      </c>
      <c r="E96" s="77">
        <v>4033.1</v>
      </c>
      <c r="F96" s="77">
        <v>21.948</v>
      </c>
      <c r="G96" s="77">
        <v>4011.152</v>
      </c>
      <c r="H96" s="77">
        <v>504.596</v>
      </c>
      <c r="I96" s="8">
        <v>0</v>
      </c>
      <c r="J96" s="77">
        <v>4515.7480000000005</v>
      </c>
      <c r="K96" s="77">
        <v>184.76800000000003</v>
      </c>
      <c r="L96" s="77">
        <v>709.86299999999994</v>
      </c>
      <c r="M96" s="77">
        <v>3621.1170000000002</v>
      </c>
      <c r="N96" s="8">
        <v>15.723478072079894</v>
      </c>
      <c r="O96" s="8">
        <v>15.307637520625269</v>
      </c>
      <c r="P96" s="8">
        <v>10.820321524099</v>
      </c>
      <c r="Q96" s="8"/>
      <c r="R96" s="8"/>
      <c r="S96" s="8"/>
      <c r="T96" s="8"/>
      <c r="U96" s="8"/>
      <c r="V96" s="8"/>
      <c r="W96" s="8"/>
      <c r="X96" s="8"/>
      <c r="Y96" s="8"/>
      <c r="Z96" s="8"/>
      <c r="AA96" s="8"/>
      <c r="AB96" s="8"/>
      <c r="AC96" s="8"/>
      <c r="AD96" s="8"/>
      <c r="AE96" s="8"/>
      <c r="AF96" s="8"/>
    </row>
    <row r="97" spans="1:32">
      <c r="A97" s="90"/>
      <c r="B97" s="13" t="s">
        <v>54</v>
      </c>
      <c r="C97" s="77">
        <v>3777.7000000000003</v>
      </c>
      <c r="D97" s="77">
        <v>42</v>
      </c>
      <c r="E97" s="77">
        <v>3819.7</v>
      </c>
      <c r="F97" s="77">
        <v>21.923999999999999</v>
      </c>
      <c r="G97" s="77">
        <v>3797.7759999999998</v>
      </c>
      <c r="H97" s="77">
        <v>709.86299999999994</v>
      </c>
      <c r="I97" s="8">
        <v>0</v>
      </c>
      <c r="J97" s="77">
        <v>4507.6390000000001</v>
      </c>
      <c r="K97" s="77">
        <v>218.697</v>
      </c>
      <c r="L97" s="77">
        <v>387.51499999999999</v>
      </c>
      <c r="M97" s="77">
        <v>3901.4270000000001</v>
      </c>
      <c r="N97" s="8">
        <v>16.896608921611087</v>
      </c>
      <c r="O97" s="8">
        <v>16.511560233867474</v>
      </c>
      <c r="P97" s="8">
        <v>11.854826799480293</v>
      </c>
      <c r="Q97" s="8"/>
      <c r="R97" s="8"/>
      <c r="S97" s="8"/>
      <c r="T97" s="8"/>
      <c r="U97" s="8"/>
      <c r="V97" s="8"/>
      <c r="W97" s="8"/>
      <c r="X97" s="8"/>
      <c r="Y97" s="8"/>
      <c r="Z97" s="8"/>
      <c r="AA97" s="8"/>
      <c r="AB97" s="8"/>
      <c r="AC97" s="8"/>
      <c r="AD97" s="8"/>
      <c r="AE97" s="8"/>
      <c r="AF97" s="8"/>
    </row>
    <row r="98" spans="1:32">
      <c r="A98" s="38">
        <v>1982</v>
      </c>
      <c r="B98" s="13" t="s">
        <v>51</v>
      </c>
      <c r="C98" s="77">
        <v>3439.7000000000003</v>
      </c>
      <c r="D98" s="77">
        <v>33.750999999999998</v>
      </c>
      <c r="E98" s="77">
        <v>3473.4510000000005</v>
      </c>
      <c r="F98" s="77">
        <v>24.507999999999999</v>
      </c>
      <c r="G98" s="77">
        <v>3448.9430000000007</v>
      </c>
      <c r="H98" s="77">
        <v>387.51499999999999</v>
      </c>
      <c r="I98" s="8">
        <v>0</v>
      </c>
      <c r="J98" s="77">
        <v>3836.4579999999996</v>
      </c>
      <c r="K98" s="77">
        <v>160.27500000000001</v>
      </c>
      <c r="L98" s="77">
        <v>372.82799999999997</v>
      </c>
      <c r="M98" s="77">
        <v>3303.3549999999996</v>
      </c>
      <c r="N98" s="8">
        <v>14.275518582541054</v>
      </c>
      <c r="O98" s="8">
        <v>13.682617977528089</v>
      </c>
      <c r="P98" s="8">
        <v>9.6229409939498698</v>
      </c>
      <c r="Q98" s="8"/>
      <c r="R98" s="8"/>
      <c r="S98" s="8"/>
      <c r="T98" s="8"/>
      <c r="U98" s="8"/>
      <c r="V98" s="8"/>
      <c r="W98" s="8"/>
      <c r="X98" s="8"/>
      <c r="Y98" s="8"/>
      <c r="Z98" s="8"/>
      <c r="AA98" s="8"/>
      <c r="AB98" s="8"/>
      <c r="AC98" s="8"/>
      <c r="AD98" s="8"/>
      <c r="AE98" s="8"/>
      <c r="AF98" s="8"/>
    </row>
    <row r="99" spans="1:32">
      <c r="A99" s="90"/>
      <c r="B99" s="13" t="s">
        <v>52</v>
      </c>
      <c r="C99" s="77">
        <v>3786.6000000000004</v>
      </c>
      <c r="D99" s="77">
        <v>33.750999999999998</v>
      </c>
      <c r="E99" s="77">
        <v>3820.3510000000006</v>
      </c>
      <c r="F99" s="77">
        <v>23.801000000000002</v>
      </c>
      <c r="G99" s="77">
        <v>3796.5500000000006</v>
      </c>
      <c r="H99" s="77">
        <v>372.82799999999997</v>
      </c>
      <c r="I99" s="8">
        <v>0</v>
      </c>
      <c r="J99" s="77">
        <v>4169.3780000000006</v>
      </c>
      <c r="K99" s="77">
        <v>157.35599999999999</v>
      </c>
      <c r="L99" s="77">
        <v>416.98</v>
      </c>
      <c r="M99" s="77">
        <v>3595.0419999999999</v>
      </c>
      <c r="N99" s="8">
        <v>15.502552824493314</v>
      </c>
      <c r="O99" s="8">
        <v>14.863459465286759</v>
      </c>
      <c r="P99" s="8">
        <v>10.469482190599397</v>
      </c>
      <c r="Q99" s="8"/>
      <c r="R99" s="8"/>
      <c r="S99" s="8"/>
      <c r="T99" s="8"/>
      <c r="U99" s="8"/>
      <c r="V99" s="8"/>
      <c r="W99" s="8"/>
      <c r="X99" s="8"/>
      <c r="Y99" s="8"/>
      <c r="Z99" s="8"/>
      <c r="AA99" s="8"/>
      <c r="AB99" s="8"/>
      <c r="AC99" s="8"/>
      <c r="AD99" s="8"/>
      <c r="AE99" s="8"/>
      <c r="AF99" s="8"/>
    </row>
    <row r="100" spans="1:32">
      <c r="A100" s="90"/>
      <c r="B100" s="13" t="s">
        <v>53</v>
      </c>
      <c r="C100" s="77">
        <v>4023.1000000000004</v>
      </c>
      <c r="D100" s="77">
        <v>33.750999999999998</v>
      </c>
      <c r="E100" s="77">
        <v>4056.8510000000006</v>
      </c>
      <c r="F100" s="77">
        <v>27.724</v>
      </c>
      <c r="G100" s="77">
        <v>4029.1270000000004</v>
      </c>
      <c r="H100" s="77">
        <v>416.98</v>
      </c>
      <c r="I100" s="8">
        <v>0</v>
      </c>
      <c r="J100" s="77">
        <v>4446.107</v>
      </c>
      <c r="K100" s="77">
        <v>115.79199999999999</v>
      </c>
      <c r="L100" s="77">
        <v>557.048</v>
      </c>
      <c r="M100" s="77">
        <v>3773.2670000000003</v>
      </c>
      <c r="N100" s="8">
        <v>16.229105376344087</v>
      </c>
      <c r="O100" s="8">
        <v>15.578473333333335</v>
      </c>
      <c r="P100" s="8">
        <v>11.019548086021507</v>
      </c>
      <c r="Q100" s="8"/>
      <c r="R100" s="8"/>
      <c r="S100" s="8"/>
      <c r="T100" s="8"/>
      <c r="U100" s="8"/>
      <c r="V100" s="8"/>
      <c r="W100" s="8"/>
      <c r="X100" s="8"/>
      <c r="Y100" s="8"/>
      <c r="Z100" s="8"/>
      <c r="AA100" s="8"/>
      <c r="AB100" s="8"/>
      <c r="AC100" s="8"/>
      <c r="AD100" s="8"/>
      <c r="AE100" s="8"/>
      <c r="AF100" s="8"/>
    </row>
    <row r="101" spans="1:32">
      <c r="A101" s="90"/>
      <c r="B101" s="13" t="s">
        <v>54</v>
      </c>
      <c r="C101" s="77">
        <v>3804.2</v>
      </c>
      <c r="D101" s="77">
        <v>33.750999999999998</v>
      </c>
      <c r="E101" s="77">
        <v>3837.951</v>
      </c>
      <c r="F101" s="77">
        <v>23.539000000000001</v>
      </c>
      <c r="G101" s="77">
        <v>3814.4119999999998</v>
      </c>
      <c r="H101" s="77">
        <v>557.048</v>
      </c>
      <c r="I101" s="8">
        <v>0</v>
      </c>
      <c r="J101" s="77">
        <v>4371.46</v>
      </c>
      <c r="K101" s="77">
        <v>142.06300000000002</v>
      </c>
      <c r="L101" s="77">
        <v>338.959</v>
      </c>
      <c r="M101" s="77">
        <v>3890.4380000000001</v>
      </c>
      <c r="N101" s="8">
        <v>16.689995709995713</v>
      </c>
      <c r="O101" s="8">
        <v>16.09698562848563</v>
      </c>
      <c r="P101" s="8">
        <v>11.537455735735737</v>
      </c>
      <c r="Q101" s="8"/>
      <c r="R101" s="8"/>
      <c r="S101" s="8"/>
      <c r="T101" s="8"/>
      <c r="U101" s="8"/>
      <c r="V101" s="8"/>
      <c r="W101" s="8"/>
      <c r="X101" s="8"/>
      <c r="Y101" s="8"/>
      <c r="Z101" s="8"/>
      <c r="AA101" s="8"/>
      <c r="AB101" s="8"/>
      <c r="AC101" s="8"/>
      <c r="AD101" s="8"/>
      <c r="AE101" s="8"/>
      <c r="AF101" s="8"/>
    </row>
    <row r="102" spans="1:32">
      <c r="A102" s="38">
        <v>1983</v>
      </c>
      <c r="B102" s="13" t="s">
        <v>51</v>
      </c>
      <c r="C102" s="77">
        <v>3667.7</v>
      </c>
      <c r="D102" s="77">
        <v>28.254000000000001</v>
      </c>
      <c r="E102" s="77">
        <v>3695.9539999999993</v>
      </c>
      <c r="F102" s="77">
        <v>19.326000000000001</v>
      </c>
      <c r="G102" s="77">
        <v>3676.6279999999992</v>
      </c>
      <c r="H102" s="77">
        <v>338.959</v>
      </c>
      <c r="I102" s="8">
        <v>0</v>
      </c>
      <c r="J102" s="77">
        <v>4015.5869999999995</v>
      </c>
      <c r="K102" s="77">
        <v>128.22499999999999</v>
      </c>
      <c r="L102" s="77">
        <v>321.411</v>
      </c>
      <c r="M102" s="77">
        <v>3565.9509999999996</v>
      </c>
      <c r="N102" s="8">
        <v>15.271738758029976</v>
      </c>
      <c r="O102" s="8">
        <v>14.430753323340468</v>
      </c>
      <c r="P102" s="8">
        <v>10.172414329764452</v>
      </c>
      <c r="Q102" s="8"/>
      <c r="R102" s="8"/>
      <c r="S102" s="8"/>
      <c r="T102" s="8"/>
      <c r="U102" s="8"/>
      <c r="V102" s="8"/>
      <c r="W102" s="8"/>
      <c r="X102" s="8"/>
      <c r="Y102" s="8"/>
      <c r="Z102" s="8"/>
      <c r="AA102" s="8"/>
      <c r="AB102" s="8"/>
      <c r="AC102" s="8"/>
      <c r="AD102" s="8"/>
      <c r="AE102" s="8"/>
      <c r="AF102" s="8"/>
    </row>
    <row r="103" spans="1:32">
      <c r="A103" s="90"/>
      <c r="B103" s="13" t="s">
        <v>52</v>
      </c>
      <c r="C103" s="77">
        <v>3989.3</v>
      </c>
      <c r="D103" s="77">
        <v>28.254000000000001</v>
      </c>
      <c r="E103" s="77">
        <v>4017.5540000000001</v>
      </c>
      <c r="F103" s="77">
        <v>22.549999999999997</v>
      </c>
      <c r="G103" s="77">
        <v>3995.0039999999999</v>
      </c>
      <c r="H103" s="77">
        <v>321.411</v>
      </c>
      <c r="I103" s="8">
        <v>0</v>
      </c>
      <c r="J103" s="77">
        <v>4316.415</v>
      </c>
      <c r="K103" s="77">
        <v>127.761</v>
      </c>
      <c r="L103" s="77">
        <v>399.73</v>
      </c>
      <c r="M103" s="77">
        <v>3788.924</v>
      </c>
      <c r="N103" s="8">
        <v>16.191982905982908</v>
      </c>
      <c r="O103" s="8">
        <v>15.291880568376069</v>
      </c>
      <c r="P103" s="8">
        <v>10.786029773504273</v>
      </c>
      <c r="Q103" s="8"/>
      <c r="R103" s="8"/>
      <c r="S103" s="8"/>
      <c r="T103" s="8"/>
      <c r="U103" s="8"/>
      <c r="V103" s="8"/>
      <c r="W103" s="8"/>
      <c r="X103" s="8"/>
      <c r="Y103" s="8"/>
      <c r="Z103" s="8"/>
      <c r="AA103" s="8"/>
      <c r="AB103" s="8"/>
      <c r="AC103" s="8"/>
      <c r="AD103" s="8"/>
      <c r="AE103" s="8"/>
      <c r="AF103" s="8"/>
    </row>
    <row r="104" spans="1:32">
      <c r="A104" s="90"/>
      <c r="B104" s="13" t="s">
        <v>53</v>
      </c>
      <c r="C104" s="77">
        <v>4015.0999999999995</v>
      </c>
      <c r="D104" s="77">
        <v>28.254000000000001</v>
      </c>
      <c r="E104" s="77">
        <v>4043.3539999999994</v>
      </c>
      <c r="F104" s="77">
        <v>18.049999999999997</v>
      </c>
      <c r="G104" s="77">
        <v>4025.3039999999992</v>
      </c>
      <c r="H104" s="77">
        <v>399.73</v>
      </c>
      <c r="I104" s="8">
        <v>0</v>
      </c>
      <c r="J104" s="77">
        <v>4425.0339999999997</v>
      </c>
      <c r="K104" s="77">
        <v>120.15299999999999</v>
      </c>
      <c r="L104" s="77">
        <v>571.19499999999994</v>
      </c>
      <c r="M104" s="77">
        <v>3733.6859999999997</v>
      </c>
      <c r="N104" s="8">
        <v>15.915115089514066</v>
      </c>
      <c r="O104" s="8">
        <v>15.05295189258312</v>
      </c>
      <c r="P104" s="8">
        <v>10.648950285592496</v>
      </c>
      <c r="Q104" s="8"/>
      <c r="R104" s="8"/>
      <c r="S104" s="8"/>
      <c r="T104" s="8"/>
      <c r="U104" s="8"/>
      <c r="V104" s="8"/>
      <c r="W104" s="8"/>
      <c r="X104" s="8"/>
      <c r="Y104" s="8"/>
      <c r="Z104" s="8"/>
      <c r="AA104" s="8"/>
      <c r="AB104" s="8"/>
      <c r="AC104" s="8"/>
      <c r="AD104" s="8"/>
      <c r="AE104" s="8"/>
      <c r="AF104" s="8"/>
    </row>
    <row r="105" spans="1:32">
      <c r="A105" s="90"/>
      <c r="B105" s="13" t="s">
        <v>54</v>
      </c>
      <c r="C105" s="77">
        <v>3780.8</v>
      </c>
      <c r="D105" s="77">
        <v>28.254000000000001</v>
      </c>
      <c r="E105" s="77">
        <v>3809.0540000000001</v>
      </c>
      <c r="F105" s="77">
        <v>13.336</v>
      </c>
      <c r="G105" s="77">
        <v>3795.7180000000003</v>
      </c>
      <c r="H105" s="77">
        <v>571.19499999999994</v>
      </c>
      <c r="I105" s="8">
        <v>0</v>
      </c>
      <c r="J105" s="77">
        <v>4366.9129999999996</v>
      </c>
      <c r="K105" s="77">
        <v>120.666</v>
      </c>
      <c r="L105" s="77">
        <v>280.55399999999997</v>
      </c>
      <c r="M105" s="77">
        <v>3965.6930000000002</v>
      </c>
      <c r="N105" s="8">
        <v>16.860939625850342</v>
      </c>
      <c r="O105" s="8">
        <v>16.058594970238097</v>
      </c>
      <c r="P105" s="8">
        <v>11.531996007653062</v>
      </c>
      <c r="Q105" s="8"/>
      <c r="R105" s="8"/>
      <c r="S105" s="8"/>
      <c r="T105" s="8"/>
      <c r="U105" s="8"/>
      <c r="V105" s="8"/>
      <c r="W105" s="8"/>
      <c r="X105" s="8"/>
      <c r="Y105" s="8"/>
      <c r="Z105" s="8"/>
      <c r="AA105" s="8"/>
      <c r="AB105" s="8"/>
      <c r="AC105" s="8"/>
      <c r="AD105" s="8"/>
      <c r="AE105" s="8"/>
      <c r="AF105" s="8"/>
    </row>
    <row r="106" spans="1:32">
      <c r="A106" s="38">
        <v>1984</v>
      </c>
      <c r="B106" s="13" t="s">
        <v>51</v>
      </c>
      <c r="C106" s="77">
        <v>3627.4</v>
      </c>
      <c r="D106" s="77">
        <v>20.751000000000001</v>
      </c>
      <c r="E106" s="77">
        <v>3648.1509999999998</v>
      </c>
      <c r="F106" s="77">
        <v>14.686</v>
      </c>
      <c r="G106" s="77">
        <v>3633.4649999999997</v>
      </c>
      <c r="H106" s="77">
        <v>280.55399999999997</v>
      </c>
      <c r="I106" s="8">
        <v>0</v>
      </c>
      <c r="J106" s="77">
        <v>3914.0190000000002</v>
      </c>
      <c r="K106" s="77">
        <v>100.15</v>
      </c>
      <c r="L106" s="77">
        <v>251.17400000000001</v>
      </c>
      <c r="M106" s="77">
        <v>3562.6950000000002</v>
      </c>
      <c r="N106" s="8">
        <v>15.121795415959255</v>
      </c>
      <c r="O106" s="8">
        <v>14.260765331069612</v>
      </c>
      <c r="P106" s="8">
        <v>10.057932512733448</v>
      </c>
      <c r="Q106" s="8"/>
      <c r="R106" s="8"/>
      <c r="S106" s="8"/>
      <c r="T106" s="8"/>
      <c r="U106" s="8"/>
      <c r="V106" s="8"/>
      <c r="W106" s="8"/>
      <c r="X106" s="8"/>
      <c r="Y106" s="8"/>
      <c r="Z106" s="8"/>
      <c r="AA106" s="8"/>
      <c r="AB106" s="8"/>
      <c r="AC106" s="8"/>
      <c r="AD106" s="8"/>
      <c r="AE106" s="8"/>
      <c r="AF106" s="8"/>
    </row>
    <row r="107" spans="1:32">
      <c r="A107" s="90"/>
      <c r="B107" s="13" t="s">
        <v>52</v>
      </c>
      <c r="C107" s="77">
        <v>4074.7</v>
      </c>
      <c r="D107" s="77">
        <v>20.751000000000001</v>
      </c>
      <c r="E107" s="77">
        <v>4095.4509999999996</v>
      </c>
      <c r="F107" s="77">
        <v>20.366999999999997</v>
      </c>
      <c r="G107" s="77">
        <v>4075.0839999999994</v>
      </c>
      <c r="H107" s="77">
        <v>251.17400000000001</v>
      </c>
      <c r="I107" s="8">
        <v>0</v>
      </c>
      <c r="J107" s="77">
        <v>4326.2579999999998</v>
      </c>
      <c r="K107" s="77">
        <v>107.53999999999999</v>
      </c>
      <c r="L107" s="77">
        <v>348.14499999999998</v>
      </c>
      <c r="M107" s="77">
        <v>3870.5729999999999</v>
      </c>
      <c r="N107" s="8">
        <v>16.393786531130878</v>
      </c>
      <c r="O107" s="8">
        <v>15.464730266836089</v>
      </c>
      <c r="P107" s="8">
        <v>10.915342511647607</v>
      </c>
      <c r="Q107" s="8"/>
      <c r="R107" s="8"/>
      <c r="S107" s="8"/>
      <c r="T107" s="8"/>
      <c r="U107" s="8"/>
      <c r="V107" s="8"/>
      <c r="W107" s="8"/>
      <c r="X107" s="8"/>
      <c r="Y107" s="8"/>
      <c r="Z107" s="8"/>
      <c r="AA107" s="8"/>
      <c r="AB107" s="8"/>
      <c r="AC107" s="8"/>
      <c r="AD107" s="8"/>
      <c r="AE107" s="8"/>
      <c r="AF107" s="8"/>
    </row>
    <row r="108" spans="1:32">
      <c r="A108" s="90"/>
      <c r="B108" s="13" t="s">
        <v>53</v>
      </c>
      <c r="C108" s="77">
        <v>4247.5</v>
      </c>
      <c r="D108" s="77">
        <v>20.751000000000001</v>
      </c>
      <c r="E108" s="77">
        <v>4268.2510000000002</v>
      </c>
      <c r="F108" s="77">
        <v>23.175000000000001</v>
      </c>
      <c r="G108" s="77">
        <v>4245.076</v>
      </c>
      <c r="H108" s="77">
        <v>348.14499999999998</v>
      </c>
      <c r="I108" s="8">
        <v>0</v>
      </c>
      <c r="J108" s="77">
        <v>4593.2209999999995</v>
      </c>
      <c r="K108" s="77">
        <v>119.07300000000001</v>
      </c>
      <c r="L108" s="77">
        <v>520.34699999999998</v>
      </c>
      <c r="M108" s="77">
        <v>3953.8009999999995</v>
      </c>
      <c r="N108" s="8">
        <v>16.703848753696661</v>
      </c>
      <c r="O108" s="8">
        <v>15.780608415716095</v>
      </c>
      <c r="P108" s="8">
        <v>11.177588567807351</v>
      </c>
      <c r="Q108" s="8"/>
      <c r="R108" s="8"/>
      <c r="S108" s="8"/>
      <c r="T108" s="8"/>
      <c r="U108" s="8"/>
      <c r="V108" s="8"/>
      <c r="W108" s="8"/>
      <c r="X108" s="8"/>
      <c r="Y108" s="8"/>
      <c r="Z108" s="8"/>
      <c r="AA108" s="8"/>
      <c r="AB108" s="8"/>
      <c r="AC108" s="8"/>
      <c r="AD108" s="8"/>
      <c r="AE108" s="8"/>
      <c r="AF108" s="8"/>
    </row>
    <row r="109" spans="1:32">
      <c r="A109" s="90"/>
      <c r="B109" s="13" t="s">
        <v>54</v>
      </c>
      <c r="C109" s="77">
        <v>4138</v>
      </c>
      <c r="D109" s="77">
        <v>20.751000000000001</v>
      </c>
      <c r="E109" s="77">
        <v>4158.7510000000002</v>
      </c>
      <c r="F109" s="77">
        <v>31.347000000000001</v>
      </c>
      <c r="G109" s="77">
        <v>4127.4040000000005</v>
      </c>
      <c r="H109" s="77">
        <v>520.34699999999998</v>
      </c>
      <c r="I109" s="8">
        <v>0</v>
      </c>
      <c r="J109" s="77">
        <v>4647.7510000000002</v>
      </c>
      <c r="K109" s="77">
        <v>132.87</v>
      </c>
      <c r="L109" s="77">
        <v>264.22199999999998</v>
      </c>
      <c r="M109" s="77">
        <v>4250.6589999999997</v>
      </c>
      <c r="N109" s="8">
        <v>17.920147554806071</v>
      </c>
      <c r="O109" s="8">
        <v>17.041304603709953</v>
      </c>
      <c r="P109" s="8">
        <v>12.219618039629006</v>
      </c>
      <c r="Q109" s="8"/>
      <c r="R109" s="8"/>
      <c r="S109" s="8"/>
      <c r="T109" s="8"/>
      <c r="U109" s="8"/>
      <c r="V109" s="8"/>
      <c r="W109" s="8"/>
      <c r="X109" s="8"/>
      <c r="Y109" s="8"/>
      <c r="Z109" s="8"/>
      <c r="AA109" s="8"/>
      <c r="AB109" s="8"/>
      <c r="AC109" s="8"/>
      <c r="AD109" s="8"/>
      <c r="AE109" s="8"/>
      <c r="AF109" s="8"/>
    </row>
    <row r="110" spans="1:32">
      <c r="A110" s="38">
        <v>1985</v>
      </c>
      <c r="B110" s="13" t="s">
        <v>51</v>
      </c>
      <c r="C110" s="77">
        <v>3857.6</v>
      </c>
      <c r="D110" s="77">
        <v>19.75</v>
      </c>
      <c r="E110" s="77">
        <v>3877.3500000000004</v>
      </c>
      <c r="F110" s="77">
        <v>23.291000000000004</v>
      </c>
      <c r="G110" s="77">
        <v>3854.0590000000002</v>
      </c>
      <c r="H110" s="77">
        <v>264.22199999999998</v>
      </c>
      <c r="I110" s="8">
        <v>0</v>
      </c>
      <c r="J110" s="77">
        <v>4118.2810000000009</v>
      </c>
      <c r="K110" s="77">
        <v>109.395</v>
      </c>
      <c r="L110" s="77">
        <v>297.88200000000001</v>
      </c>
      <c r="M110" s="77">
        <v>3711.0040000000004</v>
      </c>
      <c r="N110" s="8">
        <v>15.612132940681533</v>
      </c>
      <c r="O110" s="8">
        <v>14.701421750105178</v>
      </c>
      <c r="P110" s="8">
        <v>10.37313740008414</v>
      </c>
      <c r="Q110" s="8"/>
      <c r="R110" s="8"/>
      <c r="S110" s="8"/>
      <c r="T110" s="8"/>
      <c r="U110" s="8"/>
      <c r="V110" s="8"/>
      <c r="W110" s="8"/>
      <c r="X110" s="8"/>
      <c r="Y110" s="8"/>
      <c r="Z110" s="8"/>
      <c r="AA110" s="8"/>
      <c r="AB110" s="8"/>
      <c r="AC110" s="8"/>
      <c r="AD110" s="8"/>
      <c r="AE110" s="8"/>
      <c r="AF110" s="8"/>
    </row>
    <row r="111" spans="1:32">
      <c r="A111" s="90"/>
      <c r="B111" s="13" t="s">
        <v>52</v>
      </c>
      <c r="C111" s="77">
        <v>4268.8999999999996</v>
      </c>
      <c r="D111" s="77">
        <v>19.75</v>
      </c>
      <c r="E111" s="77">
        <v>4288.6499999999996</v>
      </c>
      <c r="F111" s="77">
        <v>23.144000000000002</v>
      </c>
      <c r="G111" s="77">
        <v>4265.5059999999994</v>
      </c>
      <c r="H111" s="77">
        <v>297.88200000000001</v>
      </c>
      <c r="I111" s="8">
        <v>0</v>
      </c>
      <c r="J111" s="77">
        <v>4563.3880000000008</v>
      </c>
      <c r="K111" s="77">
        <v>111.58499999999999</v>
      </c>
      <c r="L111" s="77">
        <v>415.52600000000001</v>
      </c>
      <c r="M111" s="77">
        <v>4036.2770000000005</v>
      </c>
      <c r="N111" s="8">
        <v>16.944907640638121</v>
      </c>
      <c r="O111" s="8">
        <v>15.94824869857263</v>
      </c>
      <c r="P111" s="8">
        <v>11.25832570109152</v>
      </c>
      <c r="Q111" s="8"/>
      <c r="R111" s="8"/>
      <c r="S111" s="8"/>
      <c r="T111" s="8"/>
      <c r="U111" s="8"/>
      <c r="V111" s="8"/>
      <c r="W111" s="8"/>
      <c r="X111" s="8"/>
      <c r="Y111" s="8"/>
      <c r="Z111" s="8"/>
      <c r="AA111" s="8"/>
      <c r="AB111" s="8"/>
      <c r="AC111" s="8"/>
      <c r="AD111" s="8"/>
      <c r="AE111" s="8"/>
      <c r="AF111" s="8"/>
    </row>
    <row r="112" spans="1:32">
      <c r="A112" s="90"/>
      <c r="B112" s="13" t="s">
        <v>53</v>
      </c>
      <c r="C112" s="77">
        <v>4451.6000000000004</v>
      </c>
      <c r="D112" s="77">
        <v>19.75</v>
      </c>
      <c r="E112" s="77">
        <v>4471.3500000000004</v>
      </c>
      <c r="F112" s="77">
        <v>20.113000000000003</v>
      </c>
      <c r="G112" s="77">
        <v>4451.2370000000001</v>
      </c>
      <c r="H112" s="77">
        <v>415.52600000000001</v>
      </c>
      <c r="I112" s="8">
        <v>0</v>
      </c>
      <c r="J112" s="77">
        <v>4866.7630000000008</v>
      </c>
      <c r="K112" s="77">
        <v>118.36</v>
      </c>
      <c r="L112" s="77">
        <v>620.43599999999992</v>
      </c>
      <c r="M112" s="77">
        <v>4127.9670000000006</v>
      </c>
      <c r="N112" s="8">
        <v>17.286293969849247</v>
      </c>
      <c r="O112" s="8">
        <v>16.299565703517587</v>
      </c>
      <c r="P112" s="8">
        <v>11.55917947236181</v>
      </c>
      <c r="Q112" s="8"/>
      <c r="R112" s="8"/>
      <c r="S112" s="8"/>
      <c r="T112" s="8"/>
      <c r="U112" s="8"/>
      <c r="V112" s="8"/>
      <c r="W112" s="8"/>
      <c r="X112" s="8"/>
      <c r="Y112" s="8"/>
      <c r="Z112" s="8"/>
      <c r="AA112" s="8"/>
      <c r="AB112" s="8"/>
      <c r="AC112" s="8"/>
      <c r="AD112" s="8"/>
      <c r="AE112" s="8"/>
      <c r="AF112" s="8"/>
    </row>
    <row r="113" spans="1:32">
      <c r="A113" s="90"/>
      <c r="B113" s="13" t="s">
        <v>54</v>
      </c>
      <c r="C113" s="77">
        <v>4292.8</v>
      </c>
      <c r="D113" s="77">
        <v>19.75</v>
      </c>
      <c r="E113" s="77">
        <v>4312.55</v>
      </c>
      <c r="F113" s="77">
        <v>21.500999999999998</v>
      </c>
      <c r="G113" s="77">
        <v>4291.049</v>
      </c>
      <c r="H113" s="77">
        <v>620.43599999999992</v>
      </c>
      <c r="I113" s="8">
        <v>0</v>
      </c>
      <c r="J113" s="77">
        <v>4911.4850000000006</v>
      </c>
      <c r="K113" s="77">
        <v>125.343</v>
      </c>
      <c r="L113" s="77">
        <v>320.83299999999997</v>
      </c>
      <c r="M113" s="77">
        <v>4465.3090000000011</v>
      </c>
      <c r="N113" s="8">
        <v>18.652084377610695</v>
      </c>
      <c r="O113" s="8">
        <v>17.710048705096078</v>
      </c>
      <c r="P113" s="8">
        <v>12.725452222222223</v>
      </c>
      <c r="Q113" s="8"/>
      <c r="R113" s="8"/>
      <c r="S113" s="8"/>
      <c r="T113" s="8"/>
      <c r="U113" s="8"/>
      <c r="V113" s="8"/>
      <c r="W113" s="8"/>
      <c r="X113" s="8"/>
      <c r="Y113" s="8"/>
      <c r="Z113" s="8"/>
      <c r="AA113" s="8"/>
      <c r="AB113" s="8"/>
      <c r="AC113" s="8"/>
      <c r="AD113" s="8"/>
      <c r="AE113" s="8"/>
      <c r="AF113" s="8"/>
    </row>
    <row r="114" spans="1:32">
      <c r="A114" s="38">
        <v>1986</v>
      </c>
      <c r="B114" s="13" t="s">
        <v>51</v>
      </c>
      <c r="C114" s="77">
        <v>4106.5</v>
      </c>
      <c r="D114" s="77">
        <v>20.25</v>
      </c>
      <c r="E114" s="77">
        <v>4126.75</v>
      </c>
      <c r="F114" s="77">
        <v>33.655000000000001</v>
      </c>
      <c r="G114" s="77">
        <v>4093.0949999999998</v>
      </c>
      <c r="H114" s="77">
        <v>320.83299999999997</v>
      </c>
      <c r="I114" s="8">
        <v>0</v>
      </c>
      <c r="J114" s="77">
        <v>4413.9279999999999</v>
      </c>
      <c r="K114" s="77">
        <v>129.05000000000001</v>
      </c>
      <c r="L114" s="77">
        <v>334.99900000000002</v>
      </c>
      <c r="M114" s="77">
        <v>3949.8789999999999</v>
      </c>
      <c r="N114" s="8">
        <v>16.46468945393914</v>
      </c>
      <c r="O114" s="8">
        <v>15.393731338057524</v>
      </c>
      <c r="P114" s="8">
        <v>10.886341017090455</v>
      </c>
      <c r="Q114" s="8"/>
      <c r="R114" s="8"/>
      <c r="S114" s="8"/>
      <c r="T114" s="8"/>
      <c r="U114" s="8"/>
      <c r="V114" s="8"/>
      <c r="W114" s="8"/>
      <c r="X114" s="8"/>
      <c r="Y114" s="8"/>
      <c r="Z114" s="8"/>
      <c r="AA114" s="8"/>
      <c r="AB114" s="8"/>
      <c r="AC114" s="8"/>
      <c r="AD114" s="8"/>
      <c r="AE114" s="8"/>
      <c r="AF114" s="8"/>
    </row>
    <row r="115" spans="1:32">
      <c r="A115" s="90"/>
      <c r="B115" s="13" t="s">
        <v>52</v>
      </c>
      <c r="C115" s="77">
        <v>4536.3999999999996</v>
      </c>
      <c r="D115" s="77">
        <v>20.25</v>
      </c>
      <c r="E115" s="77">
        <v>4556.6499999999996</v>
      </c>
      <c r="F115" s="77">
        <v>27.853000000000002</v>
      </c>
      <c r="G115" s="77">
        <v>4528.7969999999996</v>
      </c>
      <c r="H115" s="77">
        <v>334.99900000000002</v>
      </c>
      <c r="I115" s="8">
        <v>0</v>
      </c>
      <c r="J115" s="77">
        <v>4863.7959999999994</v>
      </c>
      <c r="K115" s="77">
        <v>144.24799999999999</v>
      </c>
      <c r="L115" s="77">
        <v>478.02300000000002</v>
      </c>
      <c r="M115" s="77">
        <v>4241.5249999999996</v>
      </c>
      <c r="N115" s="8">
        <v>17.643614808652245</v>
      </c>
      <c r="O115" s="8">
        <v>16.484935544925122</v>
      </c>
      <c r="P115" s="8">
        <v>11.648712562396007</v>
      </c>
      <c r="Q115" s="8"/>
      <c r="R115" s="8"/>
      <c r="S115" s="8"/>
      <c r="T115" s="8"/>
      <c r="U115" s="8"/>
      <c r="V115" s="8"/>
      <c r="W115" s="8"/>
      <c r="X115" s="8"/>
      <c r="Y115" s="8"/>
      <c r="Z115" s="8"/>
      <c r="AA115" s="8"/>
      <c r="AB115" s="8"/>
      <c r="AC115" s="8"/>
      <c r="AD115" s="8"/>
      <c r="AE115" s="8"/>
      <c r="AF115" s="8"/>
    </row>
    <row r="116" spans="1:32">
      <c r="A116" s="90"/>
      <c r="B116" s="13" t="s">
        <v>53</v>
      </c>
      <c r="C116" s="77">
        <v>4684</v>
      </c>
      <c r="D116" s="77">
        <v>20.25</v>
      </c>
      <c r="E116" s="77">
        <v>4704.25</v>
      </c>
      <c r="F116" s="77">
        <v>27.74</v>
      </c>
      <c r="G116" s="77">
        <v>4676.51</v>
      </c>
      <c r="H116" s="77">
        <v>478.02300000000002</v>
      </c>
      <c r="I116" s="8">
        <v>0</v>
      </c>
      <c r="J116" s="77">
        <v>5154.5329999999994</v>
      </c>
      <c r="K116" s="77">
        <v>143.05600000000001</v>
      </c>
      <c r="L116" s="77">
        <v>683.84699999999998</v>
      </c>
      <c r="M116" s="77">
        <v>4327.63</v>
      </c>
      <c r="N116" s="8">
        <v>17.956970954356848</v>
      </c>
      <c r="O116" s="8">
        <v>16.818973004149377</v>
      </c>
      <c r="P116" s="8">
        <v>11.943459751037345</v>
      </c>
      <c r="Q116" s="8"/>
      <c r="R116" s="8"/>
      <c r="S116" s="8"/>
      <c r="T116" s="8"/>
      <c r="U116" s="8"/>
      <c r="V116" s="8"/>
      <c r="W116" s="8"/>
      <c r="X116" s="8"/>
      <c r="Y116" s="8"/>
      <c r="Z116" s="8"/>
      <c r="AA116" s="8"/>
      <c r="AB116" s="8"/>
      <c r="AC116" s="8"/>
      <c r="AD116" s="8"/>
      <c r="AE116" s="8"/>
      <c r="AF116" s="8"/>
    </row>
    <row r="117" spans="1:32">
      <c r="A117" s="90"/>
      <c r="B117" s="13" t="s">
        <v>54</v>
      </c>
      <c r="C117" s="77">
        <v>4602.5</v>
      </c>
      <c r="D117" s="77">
        <v>20.25</v>
      </c>
      <c r="E117" s="77">
        <v>4622.75</v>
      </c>
      <c r="F117" s="77">
        <v>29.95</v>
      </c>
      <c r="G117" s="77">
        <v>4592.8</v>
      </c>
      <c r="H117" s="77">
        <v>683.84699999999998</v>
      </c>
      <c r="I117" s="8">
        <v>0</v>
      </c>
      <c r="J117" s="77">
        <v>5276.6469999999999</v>
      </c>
      <c r="K117" s="77">
        <v>192.76400000000001</v>
      </c>
      <c r="L117" s="77">
        <v>365.221</v>
      </c>
      <c r="M117" s="77">
        <v>4718.6620000000003</v>
      </c>
      <c r="N117" s="8">
        <v>19.538973084886127</v>
      </c>
      <c r="O117" s="8">
        <v>18.445478310559004</v>
      </c>
      <c r="P117" s="8">
        <v>13.27887817805383</v>
      </c>
      <c r="Q117" s="8"/>
      <c r="R117" s="8"/>
      <c r="S117" s="8"/>
      <c r="T117" s="8"/>
      <c r="U117" s="8"/>
      <c r="V117" s="8"/>
      <c r="W117" s="8"/>
      <c r="X117" s="8"/>
      <c r="Y117" s="8"/>
      <c r="Z117" s="8"/>
      <c r="AA117" s="8"/>
      <c r="AB117" s="8"/>
      <c r="AC117" s="8"/>
      <c r="AD117" s="8"/>
      <c r="AE117" s="8"/>
      <c r="AF117" s="8"/>
    </row>
    <row r="118" spans="1:32">
      <c r="A118" s="38">
        <v>1987</v>
      </c>
      <c r="B118" s="13" t="s">
        <v>51</v>
      </c>
      <c r="C118" s="77">
        <v>4537.8999999999996</v>
      </c>
      <c r="D118" s="77">
        <v>17.750999999999998</v>
      </c>
      <c r="E118" s="77">
        <v>4555.6509999999998</v>
      </c>
      <c r="F118" s="77">
        <v>30.923999999999999</v>
      </c>
      <c r="G118" s="77">
        <v>4524.7269999999999</v>
      </c>
      <c r="H118" s="77">
        <v>365.221</v>
      </c>
      <c r="I118" s="8">
        <v>0</v>
      </c>
      <c r="J118" s="77">
        <v>4889.9479999999994</v>
      </c>
      <c r="K118" s="77">
        <v>152.93400000000003</v>
      </c>
      <c r="L118" s="77">
        <v>423.01400000000001</v>
      </c>
      <c r="M118" s="77">
        <v>4314</v>
      </c>
      <c r="N118" s="8">
        <v>17.826446280991735</v>
      </c>
      <c r="O118" s="8">
        <v>16.559674099173556</v>
      </c>
      <c r="P118" s="8">
        <v>11.728746107438017</v>
      </c>
      <c r="Q118" s="8"/>
      <c r="R118" s="8"/>
      <c r="S118" s="8"/>
      <c r="T118" s="8"/>
      <c r="U118" s="8"/>
      <c r="V118" s="8"/>
      <c r="W118" s="8"/>
      <c r="X118" s="8"/>
      <c r="Y118" s="8"/>
      <c r="Z118" s="8"/>
      <c r="AA118" s="8"/>
      <c r="AB118" s="8"/>
      <c r="AC118" s="8"/>
      <c r="AD118" s="8"/>
      <c r="AE118" s="8"/>
      <c r="AF118" s="8"/>
    </row>
    <row r="119" spans="1:32">
      <c r="A119" s="90"/>
      <c r="B119" s="13" t="s">
        <v>52</v>
      </c>
      <c r="C119" s="77">
        <v>4927.0999999999995</v>
      </c>
      <c r="D119" s="77">
        <v>17.750999999999998</v>
      </c>
      <c r="E119" s="77">
        <v>4944.8509999999997</v>
      </c>
      <c r="F119" s="77">
        <v>35.712000000000003</v>
      </c>
      <c r="G119" s="77">
        <v>4909.1389999999992</v>
      </c>
      <c r="H119" s="77">
        <v>423.01400000000001</v>
      </c>
      <c r="I119" s="8">
        <v>0</v>
      </c>
      <c r="J119" s="77">
        <v>5332.1530000000002</v>
      </c>
      <c r="K119" s="77">
        <v>210.59700000000001</v>
      </c>
      <c r="L119" s="77">
        <v>587.548</v>
      </c>
      <c r="M119" s="77">
        <v>4534.0079999999998</v>
      </c>
      <c r="N119" s="8">
        <v>18.696940206185566</v>
      </c>
      <c r="O119" s="8">
        <v>17.389555439175258</v>
      </c>
      <c r="P119" s="8">
        <v>12.335191835051548</v>
      </c>
      <c r="Q119" s="8"/>
      <c r="R119" s="8"/>
      <c r="S119" s="8"/>
      <c r="T119" s="8"/>
      <c r="U119" s="8"/>
      <c r="V119" s="8"/>
      <c r="W119" s="8"/>
      <c r="X119" s="8"/>
      <c r="Y119" s="8"/>
      <c r="Z119" s="8"/>
      <c r="AA119" s="8"/>
      <c r="AB119" s="8"/>
      <c r="AC119" s="8"/>
      <c r="AD119" s="8"/>
      <c r="AE119" s="8"/>
      <c r="AF119" s="8"/>
    </row>
    <row r="120" spans="1:32">
      <c r="A120" s="90"/>
      <c r="B120" s="13" t="s">
        <v>53</v>
      </c>
      <c r="C120" s="77">
        <v>5194.8999999999996</v>
      </c>
      <c r="D120" s="77">
        <v>17.750999999999998</v>
      </c>
      <c r="E120" s="77">
        <v>5212.6509999999998</v>
      </c>
      <c r="F120" s="77">
        <v>48.233000000000004</v>
      </c>
      <c r="G120" s="77">
        <v>5164.4179999999997</v>
      </c>
      <c r="H120" s="77">
        <v>587.548</v>
      </c>
      <c r="I120" s="8">
        <v>0</v>
      </c>
      <c r="J120" s="77">
        <v>5751.9659999999994</v>
      </c>
      <c r="K120" s="77">
        <v>232.453</v>
      </c>
      <c r="L120" s="77">
        <v>812.98500000000001</v>
      </c>
      <c r="M120" s="77">
        <v>4706.5279999999993</v>
      </c>
      <c r="N120" s="8">
        <v>19.360460715754833</v>
      </c>
      <c r="O120" s="8">
        <v>18.042282714932124</v>
      </c>
      <c r="P120" s="8">
        <v>12.85144532291238</v>
      </c>
      <c r="Q120" s="8"/>
      <c r="R120" s="8"/>
      <c r="S120" s="8"/>
      <c r="T120" s="8"/>
      <c r="U120" s="8"/>
      <c r="V120" s="8"/>
      <c r="W120" s="8"/>
      <c r="X120" s="8"/>
      <c r="Y120" s="8"/>
      <c r="Z120" s="8"/>
      <c r="AA120" s="8"/>
      <c r="AB120" s="8"/>
      <c r="AC120" s="8"/>
      <c r="AD120" s="8"/>
      <c r="AE120" s="8"/>
      <c r="AF120" s="8"/>
    </row>
    <row r="121" spans="1:32">
      <c r="A121" s="90"/>
      <c r="B121" s="13" t="s">
        <v>54</v>
      </c>
      <c r="C121" s="77">
        <v>5111.5</v>
      </c>
      <c r="D121" s="77">
        <v>17.750999999999998</v>
      </c>
      <c r="E121" s="77">
        <v>5129.2510000000002</v>
      </c>
      <c r="F121" s="77">
        <v>42.250999999999998</v>
      </c>
      <c r="G121" s="77">
        <v>5087</v>
      </c>
      <c r="H121" s="77">
        <v>812.98500000000001</v>
      </c>
      <c r="I121" s="8">
        <v>0</v>
      </c>
      <c r="J121" s="77">
        <v>5899.9850000000006</v>
      </c>
      <c r="K121" s="77">
        <v>204.16300000000001</v>
      </c>
      <c r="L121" s="77">
        <v>479.16</v>
      </c>
      <c r="M121" s="77">
        <v>5216.6620000000003</v>
      </c>
      <c r="N121" s="8">
        <v>21.406081247435374</v>
      </c>
      <c r="O121" s="8">
        <v>20.114004119819455</v>
      </c>
      <c r="P121" s="8">
        <v>14.509645917111206</v>
      </c>
      <c r="Q121" s="8"/>
      <c r="R121" s="8"/>
      <c r="S121" s="8"/>
      <c r="T121" s="8"/>
      <c r="U121" s="8"/>
      <c r="V121" s="8"/>
      <c r="W121" s="8"/>
      <c r="X121" s="8"/>
      <c r="Y121" s="8"/>
      <c r="Z121" s="8"/>
      <c r="AA121" s="8"/>
      <c r="AB121" s="8"/>
      <c r="AC121" s="8"/>
      <c r="AD121" s="8"/>
      <c r="AE121" s="8"/>
      <c r="AF121" s="8"/>
    </row>
    <row r="122" spans="1:32">
      <c r="A122" s="38">
        <v>1988</v>
      </c>
      <c r="B122" s="13" t="s">
        <v>51</v>
      </c>
      <c r="C122" s="77">
        <v>4986</v>
      </c>
      <c r="D122" s="77">
        <v>9.0020000000000007</v>
      </c>
      <c r="E122" s="77">
        <v>4995.0020000000004</v>
      </c>
      <c r="F122" s="77">
        <v>38.942000000000007</v>
      </c>
      <c r="G122" s="77">
        <v>4956.0600000000004</v>
      </c>
      <c r="H122" s="77">
        <v>479.16</v>
      </c>
      <c r="I122" s="8">
        <v>0</v>
      </c>
      <c r="J122" s="77">
        <v>5435.2199999999993</v>
      </c>
      <c r="K122" s="77">
        <v>182.405</v>
      </c>
      <c r="L122" s="77">
        <v>571.45299999999997</v>
      </c>
      <c r="M122" s="77">
        <v>4681.3620000000001</v>
      </c>
      <c r="N122" s="8">
        <v>19.170196560196558</v>
      </c>
      <c r="O122" s="8">
        <v>17.429840851760851</v>
      </c>
      <c r="P122" s="8">
        <v>12.401675143325143</v>
      </c>
      <c r="Q122" s="8"/>
      <c r="R122" s="8"/>
      <c r="S122" s="8"/>
      <c r="T122" s="8"/>
      <c r="U122" s="8"/>
      <c r="V122" s="8"/>
      <c r="W122" s="8"/>
      <c r="X122" s="8"/>
      <c r="Y122" s="8"/>
      <c r="Z122" s="8"/>
      <c r="AA122" s="8"/>
      <c r="AB122" s="8"/>
      <c r="AC122" s="8"/>
      <c r="AD122" s="8"/>
      <c r="AE122" s="8"/>
      <c r="AF122" s="8"/>
    </row>
    <row r="123" spans="1:32">
      <c r="A123" s="90"/>
      <c r="B123" s="13" t="s">
        <v>52</v>
      </c>
      <c r="C123" s="77">
        <v>5209.8</v>
      </c>
      <c r="D123" s="77">
        <v>9.0020000000000007</v>
      </c>
      <c r="E123" s="77">
        <v>5218.8020000000006</v>
      </c>
      <c r="F123" s="77">
        <v>47.584999999999994</v>
      </c>
      <c r="G123" s="77">
        <v>5171.2170000000006</v>
      </c>
      <c r="H123" s="77">
        <v>571.45299999999997</v>
      </c>
      <c r="I123" s="8">
        <v>0</v>
      </c>
      <c r="J123" s="77">
        <v>5742.67</v>
      </c>
      <c r="K123" s="77">
        <v>205.74799999999999</v>
      </c>
      <c r="L123" s="77">
        <v>658.72800000000007</v>
      </c>
      <c r="M123" s="77">
        <v>4878.1940000000004</v>
      </c>
      <c r="N123" s="8">
        <v>19.935406620351451</v>
      </c>
      <c r="O123" s="8">
        <v>18.150197564364529</v>
      </c>
      <c r="P123" s="8">
        <v>12.939117858602371</v>
      </c>
      <c r="Q123" s="8"/>
      <c r="R123" s="8"/>
      <c r="S123" s="8"/>
      <c r="T123" s="8"/>
      <c r="U123" s="8"/>
      <c r="V123" s="8"/>
      <c r="W123" s="8"/>
      <c r="X123" s="8"/>
      <c r="Y123" s="8"/>
      <c r="Z123" s="8"/>
      <c r="AA123" s="8"/>
      <c r="AB123" s="8"/>
      <c r="AC123" s="8"/>
      <c r="AD123" s="8"/>
      <c r="AE123" s="8"/>
      <c r="AF123" s="8"/>
    </row>
    <row r="124" spans="1:32">
      <c r="A124" s="90"/>
      <c r="B124" s="13" t="s">
        <v>53</v>
      </c>
      <c r="C124" s="77">
        <v>5212.2999999999993</v>
      </c>
      <c r="D124" s="77">
        <v>9.0020000000000007</v>
      </c>
      <c r="E124" s="77">
        <v>5221.3019999999997</v>
      </c>
      <c r="F124" s="77">
        <v>50.081000000000003</v>
      </c>
      <c r="G124" s="77">
        <v>5171.2209999999995</v>
      </c>
      <c r="H124" s="77">
        <v>658.72800000000007</v>
      </c>
      <c r="I124" s="8">
        <v>0</v>
      </c>
      <c r="J124" s="77">
        <v>5829.9490000000005</v>
      </c>
      <c r="K124" s="77">
        <v>219.76199999999997</v>
      </c>
      <c r="L124" s="77">
        <v>752.31899999999996</v>
      </c>
      <c r="M124" s="77">
        <v>4857.8679999999995</v>
      </c>
      <c r="N124" s="8">
        <v>19.795713121434392</v>
      </c>
      <c r="O124" s="8">
        <v>18.053441760391198</v>
      </c>
      <c r="P124" s="8">
        <v>12.91634185004075</v>
      </c>
      <c r="Q124" s="8"/>
      <c r="R124" s="8"/>
      <c r="S124" s="8"/>
      <c r="T124" s="8"/>
      <c r="U124" s="8"/>
      <c r="V124" s="8"/>
      <c r="W124" s="8"/>
      <c r="X124" s="8"/>
      <c r="Y124" s="8"/>
      <c r="Z124" s="8"/>
      <c r="AA124" s="8"/>
      <c r="AB124" s="8"/>
      <c r="AC124" s="8"/>
      <c r="AD124" s="8"/>
      <c r="AE124" s="8"/>
      <c r="AF124" s="8"/>
    </row>
    <row r="125" spans="1:32">
      <c r="A125" s="90"/>
      <c r="B125" s="13" t="s">
        <v>54</v>
      </c>
      <c r="C125" s="77">
        <v>5179.8999999999996</v>
      </c>
      <c r="D125" s="77">
        <v>9.0020000000000007</v>
      </c>
      <c r="E125" s="77">
        <v>5188.902</v>
      </c>
      <c r="F125" s="77">
        <v>46.024000000000001</v>
      </c>
      <c r="G125" s="77">
        <v>5142.8779999999997</v>
      </c>
      <c r="H125" s="77">
        <v>752.31899999999996</v>
      </c>
      <c r="I125" s="8">
        <v>0</v>
      </c>
      <c r="J125" s="77">
        <v>5895.1970000000001</v>
      </c>
      <c r="K125" s="77">
        <v>234.08599999999998</v>
      </c>
      <c r="L125" s="77">
        <v>442.15700000000004</v>
      </c>
      <c r="M125" s="77">
        <v>5218.9539999999997</v>
      </c>
      <c r="N125" s="8">
        <v>21.215260162601624</v>
      </c>
      <c r="O125" s="8">
        <v>19.506797593495932</v>
      </c>
      <c r="P125" s="8">
        <v>14.079868008130081</v>
      </c>
      <c r="Q125" s="8"/>
      <c r="R125" s="8"/>
      <c r="S125" s="8"/>
      <c r="T125" s="8"/>
      <c r="U125" s="8"/>
      <c r="V125" s="8"/>
      <c r="W125" s="8"/>
      <c r="X125" s="8"/>
      <c r="Y125" s="8"/>
      <c r="Z125" s="8"/>
      <c r="AA125" s="8"/>
      <c r="AB125" s="8"/>
      <c r="AC125" s="8"/>
      <c r="AD125" s="8"/>
      <c r="AE125" s="8"/>
      <c r="AF125" s="8"/>
    </row>
    <row r="126" spans="1:32">
      <c r="A126" s="38">
        <v>1989</v>
      </c>
      <c r="B126" s="13" t="s">
        <v>51</v>
      </c>
      <c r="C126" s="77">
        <v>5069.8</v>
      </c>
      <c r="D126" s="77">
        <v>10</v>
      </c>
      <c r="E126" s="77">
        <v>5079.7999999999993</v>
      </c>
      <c r="F126" s="77">
        <v>42.36</v>
      </c>
      <c r="G126" s="77">
        <v>5037.4399999999996</v>
      </c>
      <c r="H126" s="77">
        <v>442.15700000000004</v>
      </c>
      <c r="I126" s="8">
        <v>1.175544133596</v>
      </c>
      <c r="J126" s="77">
        <v>5480.7725441335951</v>
      </c>
      <c r="K126" s="77">
        <v>226.78343770345202</v>
      </c>
      <c r="L126" s="77">
        <v>447.964</v>
      </c>
      <c r="M126" s="77">
        <v>4806.0251064301428</v>
      </c>
      <c r="N126" s="8">
        <v>19.497059255294701</v>
      </c>
      <c r="O126" s="8">
        <v>17.345217217410159</v>
      </c>
      <c r="P126" s="8">
        <v>12.373048124565347</v>
      </c>
      <c r="Q126" s="8"/>
      <c r="R126" s="8"/>
      <c r="S126" s="8"/>
      <c r="T126" s="8"/>
      <c r="U126" s="8"/>
      <c r="V126" s="8"/>
      <c r="W126" s="8"/>
      <c r="X126" s="8"/>
      <c r="Y126" s="8"/>
      <c r="Z126" s="8"/>
      <c r="AA126" s="8"/>
      <c r="AB126" s="8"/>
      <c r="AC126" s="8"/>
      <c r="AD126" s="8"/>
      <c r="AE126" s="8"/>
      <c r="AF126" s="8"/>
    </row>
    <row r="127" spans="1:32">
      <c r="A127" s="90"/>
      <c r="B127" s="13" t="s">
        <v>52</v>
      </c>
      <c r="C127" s="77">
        <v>5538.4000000000005</v>
      </c>
      <c r="D127" s="77">
        <v>10</v>
      </c>
      <c r="E127" s="77">
        <v>5548.4</v>
      </c>
      <c r="F127" s="77">
        <v>46.36</v>
      </c>
      <c r="G127" s="77">
        <v>5502.04</v>
      </c>
      <c r="H127" s="77">
        <v>447.964</v>
      </c>
      <c r="I127" s="8">
        <v>0.7557620585760001</v>
      </c>
      <c r="J127" s="77">
        <v>5950.7597620585757</v>
      </c>
      <c r="K127" s="77">
        <v>263.93101416561598</v>
      </c>
      <c r="L127" s="77">
        <v>646.91999999999996</v>
      </c>
      <c r="M127" s="77">
        <v>5039.9087478929605</v>
      </c>
      <c r="N127" s="8">
        <v>20.404488857866237</v>
      </c>
      <c r="O127" s="8">
        <v>18.147268764678515</v>
      </c>
      <c r="P127" s="8">
        <v>12.950608011061208</v>
      </c>
      <c r="Q127" s="8"/>
      <c r="R127" s="8"/>
      <c r="S127" s="8"/>
      <c r="T127" s="8"/>
      <c r="U127" s="8"/>
      <c r="V127" s="8"/>
      <c r="W127" s="8"/>
      <c r="X127" s="8"/>
      <c r="Y127" s="8"/>
      <c r="Z127" s="8"/>
      <c r="AA127" s="8"/>
      <c r="AB127" s="8"/>
      <c r="AC127" s="8"/>
      <c r="AD127" s="8"/>
      <c r="AE127" s="8"/>
      <c r="AF127" s="8"/>
    </row>
    <row r="128" spans="1:32">
      <c r="A128" s="90"/>
      <c r="B128" s="13" t="s">
        <v>53</v>
      </c>
      <c r="C128" s="77">
        <v>5703.6</v>
      </c>
      <c r="D128" s="77">
        <v>10</v>
      </c>
      <c r="E128" s="77">
        <v>5713.5999999999995</v>
      </c>
      <c r="F128" s="77">
        <v>48.36</v>
      </c>
      <c r="G128" s="77">
        <v>5665.24</v>
      </c>
      <c r="H128" s="77">
        <v>646.91999999999996</v>
      </c>
      <c r="I128" s="8">
        <v>0.6379073757</v>
      </c>
      <c r="J128" s="77">
        <v>6312.7979073756997</v>
      </c>
      <c r="K128" s="77">
        <v>251.89853561989204</v>
      </c>
      <c r="L128" s="77">
        <v>760.41200000000003</v>
      </c>
      <c r="M128" s="77">
        <v>5300.4873717558066</v>
      </c>
      <c r="N128" s="8">
        <v>21.398818618311694</v>
      </c>
      <c r="O128" s="8">
        <v>19.125832625539765</v>
      </c>
      <c r="P128" s="8">
        <v>13.720784096002086</v>
      </c>
      <c r="Q128" s="8"/>
      <c r="R128" s="8"/>
      <c r="S128" s="8"/>
      <c r="T128" s="8"/>
      <c r="U128" s="8"/>
      <c r="V128" s="8"/>
      <c r="W128" s="8"/>
      <c r="X128" s="8"/>
      <c r="Y128" s="8"/>
      <c r="Z128" s="8"/>
      <c r="AA128" s="8"/>
      <c r="AB128" s="8"/>
      <c r="AC128" s="8"/>
      <c r="AD128" s="8"/>
      <c r="AE128" s="8"/>
      <c r="AF128" s="8"/>
    </row>
    <row r="129" spans="1:32">
      <c r="A129" s="90"/>
      <c r="B129" s="13" t="s">
        <v>54</v>
      </c>
      <c r="C129" s="77">
        <v>5726.6999999999989</v>
      </c>
      <c r="D129" s="77">
        <v>10</v>
      </c>
      <c r="E129" s="77">
        <v>5736.6999999999989</v>
      </c>
      <c r="F129" s="77">
        <v>48.36</v>
      </c>
      <c r="G129" s="77">
        <v>5688.3399999999992</v>
      </c>
      <c r="H129" s="77">
        <v>760.41200000000003</v>
      </c>
      <c r="I129" s="8">
        <v>0.47494612670399999</v>
      </c>
      <c r="J129" s="77">
        <v>6449.2269461267033</v>
      </c>
      <c r="K129" s="77">
        <v>300.31693120535408</v>
      </c>
      <c r="L129" s="77">
        <v>463.44100000000003</v>
      </c>
      <c r="M129" s="77">
        <v>5685.4690149213493</v>
      </c>
      <c r="N129" s="8">
        <v>22.888361573757447</v>
      </c>
      <c r="O129" s="8">
        <v>20.659421156039421</v>
      </c>
      <c r="P129" s="8">
        <v>14.956761130902269</v>
      </c>
      <c r="Q129" s="8"/>
      <c r="R129" s="8"/>
      <c r="S129" s="8"/>
      <c r="T129" s="8"/>
      <c r="U129" s="8"/>
      <c r="V129" s="8"/>
      <c r="W129" s="8"/>
      <c r="X129" s="8"/>
      <c r="Y129" s="8"/>
      <c r="Z129" s="8"/>
      <c r="AA129" s="8"/>
      <c r="AB129" s="8"/>
      <c r="AC129" s="8"/>
      <c r="AD129" s="8"/>
      <c r="AE129" s="8"/>
      <c r="AF129" s="8"/>
    </row>
    <row r="130" spans="1:32">
      <c r="A130" s="38">
        <v>1990</v>
      </c>
      <c r="B130" s="13" t="s">
        <v>51</v>
      </c>
      <c r="C130" s="77">
        <v>5611.5</v>
      </c>
      <c r="D130" s="77">
        <v>10.000999999999999</v>
      </c>
      <c r="E130" s="77">
        <v>5621.5010000000002</v>
      </c>
      <c r="F130" s="77">
        <v>48.366999999999997</v>
      </c>
      <c r="G130" s="77">
        <v>5573.134</v>
      </c>
      <c r="H130" s="77">
        <v>463.44100000000003</v>
      </c>
      <c r="I130" s="8">
        <v>1.033423176366</v>
      </c>
      <c r="J130" s="77">
        <v>6037.6084231763671</v>
      </c>
      <c r="K130" s="77">
        <v>298.36261757799002</v>
      </c>
      <c r="L130" s="77">
        <v>563.06399999999996</v>
      </c>
      <c r="M130" s="77">
        <v>5176.1818055983767</v>
      </c>
      <c r="N130" s="8">
        <v>20.793223180248646</v>
      </c>
      <c r="O130" s="8">
        <v>18.481107433371413</v>
      </c>
      <c r="P130" s="8">
        <v>13.198229051529799</v>
      </c>
      <c r="Q130" s="8"/>
      <c r="R130" s="108"/>
      <c r="S130" s="8"/>
      <c r="T130" s="8"/>
      <c r="U130" s="8"/>
      <c r="V130" s="8"/>
      <c r="W130" s="8"/>
      <c r="X130" s="8"/>
      <c r="Y130" s="8"/>
      <c r="Z130" s="8"/>
      <c r="AA130" s="8"/>
      <c r="AB130" s="8"/>
      <c r="AC130" s="8"/>
      <c r="AD130" s="8"/>
      <c r="AE130" s="8"/>
      <c r="AF130" s="8"/>
    </row>
    <row r="131" spans="1:32">
      <c r="A131" s="90"/>
      <c r="B131" s="13" t="s">
        <v>52</v>
      </c>
      <c r="C131" s="77">
        <v>5906.9000000000005</v>
      </c>
      <c r="D131" s="77">
        <v>10.000999999999999</v>
      </c>
      <c r="E131" s="77">
        <v>5916.9010000000007</v>
      </c>
      <c r="F131" s="77">
        <v>52.366999999999997</v>
      </c>
      <c r="G131" s="77">
        <v>5864.5340000000006</v>
      </c>
      <c r="H131" s="77">
        <v>563.06399999999996</v>
      </c>
      <c r="I131" s="8">
        <v>0.79011447858000006</v>
      </c>
      <c r="J131" s="77">
        <v>6428.3881144785801</v>
      </c>
      <c r="K131" s="77">
        <v>328.73862481462805</v>
      </c>
      <c r="L131" s="77">
        <v>747.06600000000003</v>
      </c>
      <c r="M131" s="77">
        <v>5352.5834896639526</v>
      </c>
      <c r="N131" s="8">
        <v>21.435112949225115</v>
      </c>
      <c r="O131" s="8">
        <v>19.057942310476747</v>
      </c>
      <c r="P131" s="8">
        <v>13.610578003347227</v>
      </c>
      <c r="Q131" s="8"/>
      <c r="R131" s="108"/>
      <c r="S131" s="8"/>
      <c r="T131" s="8"/>
      <c r="U131" s="8"/>
      <c r="V131" s="8"/>
      <c r="W131" s="8"/>
      <c r="X131" s="8"/>
      <c r="Y131" s="8"/>
      <c r="Z131" s="8"/>
      <c r="AA131" s="8"/>
      <c r="AB131" s="8"/>
      <c r="AC131" s="8"/>
      <c r="AD131" s="8"/>
      <c r="AE131" s="8"/>
      <c r="AF131" s="8"/>
    </row>
    <row r="132" spans="1:32">
      <c r="A132" s="90"/>
      <c r="B132" s="13" t="s">
        <v>53</v>
      </c>
      <c r="C132" s="77">
        <v>5978.7</v>
      </c>
      <c r="D132" s="77">
        <v>10.000999999999999</v>
      </c>
      <c r="E132" s="77">
        <v>5988.7010000000009</v>
      </c>
      <c r="F132" s="77">
        <v>52.366999999999997</v>
      </c>
      <c r="G132" s="77">
        <v>5936.3340000000007</v>
      </c>
      <c r="H132" s="77">
        <v>747.06600000000003</v>
      </c>
      <c r="I132" s="8">
        <v>1.214751131244</v>
      </c>
      <c r="J132" s="77">
        <v>6684.6147511312456</v>
      </c>
      <c r="K132" s="77">
        <v>278.07875256319198</v>
      </c>
      <c r="L132" s="77">
        <v>849.52199999999993</v>
      </c>
      <c r="M132" s="77">
        <v>5557.0139985680526</v>
      </c>
      <c r="N132" s="8">
        <v>22.175278830655255</v>
      </c>
      <c r="O132" s="8">
        <v>19.759843765863046</v>
      </c>
      <c r="P132" s="8">
        <v>14.155420119146001</v>
      </c>
      <c r="Q132" s="8"/>
      <c r="R132" s="108"/>
      <c r="S132" s="8"/>
      <c r="T132" s="8"/>
      <c r="U132" s="8"/>
      <c r="V132" s="8"/>
      <c r="W132" s="8"/>
      <c r="X132" s="8"/>
      <c r="Y132" s="8"/>
      <c r="Z132" s="8"/>
      <c r="AA132" s="8"/>
      <c r="AB132" s="8"/>
      <c r="AC132" s="8"/>
      <c r="AD132" s="8"/>
      <c r="AE132" s="8"/>
      <c r="AF132" s="8"/>
    </row>
    <row r="133" spans="1:32">
      <c r="A133" s="90"/>
      <c r="B133" s="13" t="s">
        <v>54</v>
      </c>
      <c r="C133" s="77">
        <v>6138.8</v>
      </c>
      <c r="D133" s="77">
        <v>10.000999999999999</v>
      </c>
      <c r="E133" s="77">
        <v>6148.8010000000004</v>
      </c>
      <c r="F133" s="77">
        <v>55.366999999999997</v>
      </c>
      <c r="G133" s="77">
        <v>6093.4340000000002</v>
      </c>
      <c r="H133" s="77">
        <v>849.52199999999993</v>
      </c>
      <c r="I133" s="8">
        <v>0.82087777396799999</v>
      </c>
      <c r="J133" s="77">
        <v>6943.7768777739684</v>
      </c>
      <c r="K133" s="77">
        <v>330.86530240381802</v>
      </c>
      <c r="L133" s="77">
        <v>556.66499999999996</v>
      </c>
      <c r="M133" s="77">
        <v>6056.2465753701499</v>
      </c>
      <c r="N133" s="8">
        <v>24.082226860650664</v>
      </c>
      <c r="O133" s="8">
        <v>21.663135389795833</v>
      </c>
      <c r="P133" s="8">
        <v>15.660735157060779</v>
      </c>
      <c r="Q133" s="8"/>
      <c r="R133" s="108"/>
      <c r="S133" s="8"/>
      <c r="T133" s="8"/>
      <c r="U133" s="8"/>
      <c r="V133" s="8"/>
      <c r="W133" s="8"/>
      <c r="X133" s="8"/>
      <c r="Y133" s="8"/>
      <c r="Z133" s="8"/>
      <c r="AA133" s="8"/>
      <c r="AB133" s="8"/>
      <c r="AC133" s="8"/>
      <c r="AD133" s="8"/>
      <c r="AE133" s="8"/>
      <c r="AF133" s="8"/>
    </row>
    <row r="134" spans="1:32">
      <c r="A134" s="38">
        <v>1991</v>
      </c>
      <c r="B134" s="13" t="s">
        <v>51</v>
      </c>
      <c r="C134" s="77">
        <v>5821.2000000000007</v>
      </c>
      <c r="D134" s="77">
        <v>10.367999999999999</v>
      </c>
      <c r="E134" s="77">
        <v>5831.5680000000011</v>
      </c>
      <c r="F134" s="77">
        <v>52.378</v>
      </c>
      <c r="G134" s="77">
        <v>5779.1900000000014</v>
      </c>
      <c r="H134" s="77">
        <v>556.66499999999996</v>
      </c>
      <c r="I134" s="8">
        <v>0.90235398922200005</v>
      </c>
      <c r="J134" s="77">
        <v>6336.7573539892228</v>
      </c>
      <c r="K134" s="77">
        <v>337.11476643343792</v>
      </c>
      <c r="L134" s="77">
        <v>658.00599999999997</v>
      </c>
      <c r="M134" s="77">
        <v>5341.6365875557849</v>
      </c>
      <c r="N134" s="8">
        <v>21.175291120819892</v>
      </c>
      <c r="O134" s="8">
        <v>18.772058461739064</v>
      </c>
      <c r="P134" s="8">
        <v>13.435150131357418</v>
      </c>
      <c r="Q134" s="8"/>
      <c r="R134" s="108"/>
      <c r="S134" s="8"/>
      <c r="T134" s="8"/>
      <c r="U134" s="8"/>
      <c r="V134" s="8"/>
      <c r="W134" s="8"/>
      <c r="X134" s="8"/>
      <c r="Y134" s="8"/>
      <c r="Z134" s="8"/>
      <c r="AA134" s="8"/>
      <c r="AB134" s="8"/>
      <c r="AC134" s="8"/>
      <c r="AD134" s="8"/>
      <c r="AE134" s="8"/>
      <c r="AF134" s="8"/>
    </row>
    <row r="135" spans="1:32">
      <c r="A135" s="90"/>
      <c r="B135" s="13" t="s">
        <v>52</v>
      </c>
      <c r="C135" s="77">
        <v>6310.7</v>
      </c>
      <c r="D135" s="77">
        <v>10.367999999999999</v>
      </c>
      <c r="E135" s="77">
        <v>6321.0680000000002</v>
      </c>
      <c r="F135" s="77">
        <v>57.378</v>
      </c>
      <c r="G135" s="77">
        <v>6263.6900000000005</v>
      </c>
      <c r="H135" s="77">
        <v>658.00599999999997</v>
      </c>
      <c r="I135" s="8">
        <v>2.2660780428720004</v>
      </c>
      <c r="J135" s="77">
        <v>6923.9620780428722</v>
      </c>
      <c r="K135" s="77">
        <v>304.39378434641401</v>
      </c>
      <c r="L135" s="77">
        <v>806.678</v>
      </c>
      <c r="M135" s="77">
        <v>5812.8902936964587</v>
      </c>
      <c r="N135" s="8">
        <v>22.970131128203093</v>
      </c>
      <c r="O135" s="8">
        <v>20.349294972487431</v>
      </c>
      <c r="P135" s="8">
        <v>14.561120378683821</v>
      </c>
      <c r="Q135" s="8"/>
      <c r="R135" s="108"/>
      <c r="S135" s="8"/>
      <c r="T135" s="8"/>
      <c r="U135" s="8"/>
      <c r="V135" s="8"/>
      <c r="W135" s="8"/>
      <c r="X135" s="8"/>
      <c r="Y135" s="8"/>
      <c r="Z135" s="8"/>
      <c r="AA135" s="8"/>
      <c r="AB135" s="8"/>
      <c r="AC135" s="8"/>
      <c r="AD135" s="8"/>
      <c r="AE135" s="8"/>
      <c r="AF135" s="8"/>
    </row>
    <row r="136" spans="1:32">
      <c r="A136" s="90"/>
      <c r="B136" s="13" t="s">
        <v>53</v>
      </c>
      <c r="C136" s="77">
        <v>6415</v>
      </c>
      <c r="D136" s="77">
        <v>10.367999999999999</v>
      </c>
      <c r="E136" s="77">
        <v>6425.3680000000004</v>
      </c>
      <c r="F136" s="77">
        <v>58.378</v>
      </c>
      <c r="G136" s="77">
        <v>6366.9900000000007</v>
      </c>
      <c r="H136" s="77">
        <v>806.678</v>
      </c>
      <c r="I136" s="8">
        <v>1.598137101666</v>
      </c>
      <c r="J136" s="77">
        <v>7175.2661371016657</v>
      </c>
      <c r="K136" s="77">
        <v>304.67371181562009</v>
      </c>
      <c r="L136" s="77">
        <v>997.48900000000003</v>
      </c>
      <c r="M136" s="77">
        <v>5873.1034252860463</v>
      </c>
      <c r="N136" s="8">
        <v>23.125641034339559</v>
      </c>
      <c r="O136" s="8">
        <v>20.495730050075984</v>
      </c>
      <c r="P136" s="8">
        <v>14.67789327933702</v>
      </c>
      <c r="Q136" s="8"/>
      <c r="R136" s="108"/>
      <c r="S136" s="8"/>
      <c r="T136" s="8"/>
      <c r="U136" s="8"/>
      <c r="V136" s="8"/>
      <c r="W136" s="8"/>
      <c r="X136" s="8"/>
      <c r="Y136" s="8"/>
      <c r="Z136" s="8"/>
      <c r="AA136" s="8"/>
      <c r="AB136" s="8"/>
      <c r="AC136" s="8"/>
      <c r="AD136" s="8"/>
      <c r="AE136" s="8"/>
      <c r="AF136" s="8"/>
    </row>
    <row r="137" spans="1:32">
      <c r="A137" s="90"/>
      <c r="B137" s="13" t="s">
        <v>54</v>
      </c>
      <c r="C137" s="77">
        <v>6338.4</v>
      </c>
      <c r="D137" s="77">
        <v>10.367999999999999</v>
      </c>
      <c r="E137" s="77">
        <v>6348.768</v>
      </c>
      <c r="F137" s="77">
        <v>57.378</v>
      </c>
      <c r="G137" s="77">
        <v>6291.39</v>
      </c>
      <c r="H137" s="77">
        <v>997.48900000000003</v>
      </c>
      <c r="I137" s="8">
        <v>1.3936473880560001</v>
      </c>
      <c r="J137" s="77">
        <v>7290.2726473880575</v>
      </c>
      <c r="K137" s="77">
        <v>461.28127107232802</v>
      </c>
      <c r="L137" s="77">
        <v>574.70100000000002</v>
      </c>
      <c r="M137" s="77">
        <v>6254.2903763157292</v>
      </c>
      <c r="N137" s="8">
        <v>24.542509373970329</v>
      </c>
      <c r="O137" s="8">
        <v>22.033625526348086</v>
      </c>
      <c r="P137" s="8">
        <v>15.951075247421196</v>
      </c>
      <c r="Q137" s="8"/>
      <c r="R137" s="108"/>
      <c r="S137" s="8"/>
      <c r="T137" s="8"/>
      <c r="U137" s="8"/>
      <c r="V137" s="8"/>
      <c r="W137" s="8"/>
      <c r="X137" s="8"/>
      <c r="Y137" s="8"/>
      <c r="Z137" s="8"/>
      <c r="AA137" s="8"/>
      <c r="AB137" s="8"/>
      <c r="AC137" s="8"/>
      <c r="AD137" s="8"/>
      <c r="AE137" s="8"/>
      <c r="AF137" s="8"/>
    </row>
    <row r="138" spans="1:32">
      <c r="A138" s="38">
        <v>1992</v>
      </c>
      <c r="B138" s="13" t="s">
        <v>51</v>
      </c>
      <c r="C138" s="77">
        <v>6313.6</v>
      </c>
      <c r="D138" s="77">
        <v>11</v>
      </c>
      <c r="E138" s="77">
        <v>6324.6</v>
      </c>
      <c r="F138" s="77">
        <v>58</v>
      </c>
      <c r="G138" s="77">
        <v>6266.6</v>
      </c>
      <c r="H138" s="77">
        <v>574.70100000000002</v>
      </c>
      <c r="I138" s="8">
        <v>0.82166261940000007</v>
      </c>
      <c r="J138" s="77">
        <v>6842.1226626194002</v>
      </c>
      <c r="K138" s="77">
        <v>371.93402616904802</v>
      </c>
      <c r="L138" s="77">
        <v>696.18499999999995</v>
      </c>
      <c r="M138" s="77">
        <v>5774.0036364503521</v>
      </c>
      <c r="N138" s="8">
        <v>22.591324359607771</v>
      </c>
      <c r="O138" s="8">
        <v>20.165525255937403</v>
      </c>
      <c r="P138" s="8">
        <v>14.359857403324643</v>
      </c>
      <c r="Q138" s="8"/>
      <c r="R138" s="108"/>
      <c r="S138" s="8"/>
      <c r="T138" s="8"/>
      <c r="U138" s="8"/>
      <c r="V138" s="8"/>
      <c r="W138" s="8"/>
      <c r="X138" s="8"/>
      <c r="Y138" s="8"/>
      <c r="Z138" s="8"/>
      <c r="AA138" s="8"/>
      <c r="AB138" s="8"/>
      <c r="AC138" s="8"/>
      <c r="AD138" s="8"/>
      <c r="AE138" s="8"/>
      <c r="AF138" s="8"/>
    </row>
    <row r="139" spans="1:32">
      <c r="A139" s="90"/>
      <c r="B139" s="13" t="s">
        <v>52</v>
      </c>
      <c r="C139" s="77">
        <v>6624.3000000000011</v>
      </c>
      <c r="D139" s="77">
        <v>12</v>
      </c>
      <c r="E139" s="77">
        <v>6636.3000000000011</v>
      </c>
      <c r="F139" s="77">
        <v>60</v>
      </c>
      <c r="G139" s="77">
        <v>6576.3000000000011</v>
      </c>
      <c r="H139" s="77">
        <v>696.18499999999995</v>
      </c>
      <c r="I139" s="8">
        <v>1.047876678198</v>
      </c>
      <c r="J139" s="77">
        <v>7272.7328766781984</v>
      </c>
      <c r="K139" s="77">
        <v>388.11410197119</v>
      </c>
      <c r="L139" s="77">
        <v>916.53099999999995</v>
      </c>
      <c r="M139" s="77">
        <v>5968.0877747070081</v>
      </c>
      <c r="N139" s="8">
        <v>23.272933425520332</v>
      </c>
      <c r="O139" s="8">
        <v>20.794141007374947</v>
      </c>
      <c r="P139" s="8">
        <v>14.826749828183177</v>
      </c>
      <c r="Q139" s="8"/>
      <c r="R139" s="108"/>
      <c r="S139" s="8"/>
      <c r="T139" s="8"/>
      <c r="U139" s="8"/>
      <c r="V139" s="8"/>
      <c r="W139" s="8"/>
      <c r="X139" s="8"/>
      <c r="Y139" s="8"/>
      <c r="Z139" s="8"/>
      <c r="AA139" s="8"/>
      <c r="AB139" s="8"/>
      <c r="AC139" s="8"/>
      <c r="AD139" s="8"/>
      <c r="AE139" s="8"/>
      <c r="AF139" s="8"/>
    </row>
    <row r="140" spans="1:32">
      <c r="A140" s="90"/>
      <c r="B140" s="13" t="s">
        <v>53</v>
      </c>
      <c r="C140" s="77">
        <v>6816.2000000000007</v>
      </c>
      <c r="D140" s="77">
        <v>12</v>
      </c>
      <c r="E140" s="77">
        <v>6828.2000000000007</v>
      </c>
      <c r="F140" s="77">
        <v>62</v>
      </c>
      <c r="G140" s="77">
        <v>6766.2000000000007</v>
      </c>
      <c r="H140" s="77">
        <v>916.53099999999995</v>
      </c>
      <c r="I140" s="8">
        <v>0.68563964662200005</v>
      </c>
      <c r="J140" s="77">
        <v>7683.4166396466217</v>
      </c>
      <c r="K140" s="77">
        <v>439.22334452950804</v>
      </c>
      <c r="L140" s="77">
        <v>1093.4349999999999</v>
      </c>
      <c r="M140" s="77">
        <v>6150.7582951171134</v>
      </c>
      <c r="N140" s="8">
        <v>23.897019632447424</v>
      </c>
      <c r="O140" s="8">
        <v>21.396855324591101</v>
      </c>
      <c r="P140" s="8">
        <v>15.290334736106836</v>
      </c>
      <c r="Q140" s="8"/>
      <c r="R140" s="108"/>
      <c r="S140" s="8"/>
      <c r="T140" s="8"/>
      <c r="U140" s="8"/>
      <c r="V140" s="8"/>
      <c r="W140" s="8"/>
      <c r="X140" s="8"/>
      <c r="Y140" s="8"/>
      <c r="Z140" s="8"/>
      <c r="AA140" s="8"/>
      <c r="AB140" s="8"/>
      <c r="AC140" s="8"/>
      <c r="AD140" s="8"/>
      <c r="AE140" s="8"/>
      <c r="AF140" s="8"/>
    </row>
    <row r="141" spans="1:32">
      <c r="A141" s="90"/>
      <c r="B141" s="13" t="s">
        <v>54</v>
      </c>
      <c r="C141" s="77">
        <v>6644.5</v>
      </c>
      <c r="D141" s="77">
        <v>12</v>
      </c>
      <c r="E141" s="77">
        <v>6656.5</v>
      </c>
      <c r="F141" s="77">
        <v>61</v>
      </c>
      <c r="G141" s="77">
        <v>6595.5</v>
      </c>
      <c r="H141" s="77">
        <v>1093.4349999999999</v>
      </c>
      <c r="I141" s="8">
        <v>0.92110870857600013</v>
      </c>
      <c r="J141" s="77">
        <v>7689.8561087085764</v>
      </c>
      <c r="K141" s="77">
        <v>527.73964976401192</v>
      </c>
      <c r="L141" s="77">
        <v>649.84300000000007</v>
      </c>
      <c r="M141" s="77">
        <v>6512.2734589445645</v>
      </c>
      <c r="N141" s="8">
        <v>25.214298830110948</v>
      </c>
      <c r="O141" s="8">
        <v>22.828923617024966</v>
      </c>
      <c r="P141" s="8">
        <v>16.503518551639289</v>
      </c>
      <c r="Q141" s="8"/>
      <c r="R141" s="108"/>
      <c r="S141" s="8"/>
      <c r="T141" s="8"/>
      <c r="U141" s="8"/>
      <c r="V141" s="8"/>
      <c r="W141" s="8"/>
      <c r="X141" s="8"/>
      <c r="Y141" s="8"/>
      <c r="Z141" s="8"/>
      <c r="AA141" s="8"/>
      <c r="AB141" s="8"/>
      <c r="AC141" s="8"/>
      <c r="AD141" s="8"/>
      <c r="AE141" s="8"/>
      <c r="AF141" s="8"/>
    </row>
    <row r="142" spans="1:32">
      <c r="A142" s="38">
        <v>1993</v>
      </c>
      <c r="B142" s="13" t="s">
        <v>51</v>
      </c>
      <c r="C142" s="77">
        <v>6541.5999999999995</v>
      </c>
      <c r="D142" s="77">
        <v>12</v>
      </c>
      <c r="E142" s="77">
        <v>6553.5999999999995</v>
      </c>
      <c r="F142" s="77">
        <v>61</v>
      </c>
      <c r="G142" s="77">
        <v>6492.5999999999995</v>
      </c>
      <c r="H142" s="77">
        <v>649.84300000000007</v>
      </c>
      <c r="I142" s="8">
        <v>1.424245336794</v>
      </c>
      <c r="J142" s="77">
        <v>7143.8672453367944</v>
      </c>
      <c r="K142" s="77">
        <v>448.90628906655002</v>
      </c>
      <c r="L142" s="77">
        <v>731.90699999999993</v>
      </c>
      <c r="M142" s="77">
        <v>5963.0539562702452</v>
      </c>
      <c r="N142" s="8">
        <v>23.019908030336151</v>
      </c>
      <c r="O142" s="8">
        <v>20.752394223198014</v>
      </c>
      <c r="P142" s="8">
        <v>14.775320489058338</v>
      </c>
      <c r="Q142" s="8"/>
      <c r="R142" s="108"/>
      <c r="S142" s="8"/>
      <c r="T142" s="8"/>
      <c r="U142" s="8"/>
      <c r="V142" s="8"/>
      <c r="W142" s="8"/>
      <c r="X142" s="8"/>
      <c r="Y142" s="8"/>
      <c r="Z142" s="8"/>
      <c r="AA142" s="8"/>
      <c r="AB142" s="8"/>
      <c r="AC142" s="8"/>
      <c r="AD142" s="8"/>
      <c r="AE142" s="8"/>
      <c r="AF142" s="8"/>
    </row>
    <row r="143" spans="1:32">
      <c r="A143" s="90"/>
      <c r="B143" s="13" t="s">
        <v>52</v>
      </c>
      <c r="C143" s="77">
        <v>6991.1</v>
      </c>
      <c r="D143" s="77">
        <v>12</v>
      </c>
      <c r="E143" s="77">
        <v>7003.1</v>
      </c>
      <c r="F143" s="77">
        <v>66</v>
      </c>
      <c r="G143" s="77">
        <v>6937.1</v>
      </c>
      <c r="H143" s="77">
        <v>731.90699999999993</v>
      </c>
      <c r="I143" s="8">
        <v>1.011742923618</v>
      </c>
      <c r="J143" s="77">
        <v>7670.0187429236184</v>
      </c>
      <c r="K143" s="77">
        <v>500.12985670792199</v>
      </c>
      <c r="L143" s="77">
        <v>959.43600000000004</v>
      </c>
      <c r="M143" s="77">
        <v>6210.4528862156967</v>
      </c>
      <c r="N143" s="8">
        <v>23.902353445058218</v>
      </c>
      <c r="O143" s="8">
        <v>21.553480247227427</v>
      </c>
      <c r="P143" s="8">
        <v>15.348534397463485</v>
      </c>
      <c r="Q143" s="8"/>
      <c r="R143" s="108"/>
      <c r="S143" s="8"/>
      <c r="T143" s="8"/>
      <c r="U143" s="8"/>
      <c r="V143" s="8"/>
      <c r="W143" s="8"/>
      <c r="X143" s="8"/>
      <c r="Y143" s="8"/>
      <c r="Z143" s="8"/>
      <c r="AA143" s="8"/>
      <c r="AB143" s="8"/>
      <c r="AC143" s="8"/>
      <c r="AD143" s="8"/>
      <c r="AE143" s="8"/>
      <c r="AF143" s="8"/>
    </row>
    <row r="144" spans="1:32">
      <c r="A144" s="90"/>
      <c r="B144" s="13" t="s">
        <v>53</v>
      </c>
      <c r="C144" s="77">
        <v>7033.5999999999995</v>
      </c>
      <c r="D144" s="77">
        <v>12</v>
      </c>
      <c r="E144" s="77">
        <v>7045.5999999999995</v>
      </c>
      <c r="F144" s="77">
        <v>66</v>
      </c>
      <c r="G144" s="77">
        <v>6979.5999999999995</v>
      </c>
      <c r="H144" s="77">
        <v>959.43600000000004</v>
      </c>
      <c r="I144" s="8">
        <v>1.254255752862</v>
      </c>
      <c r="J144" s="77">
        <v>7941.0902557528625</v>
      </c>
      <c r="K144" s="77">
        <v>594.82003609753212</v>
      </c>
      <c r="L144" s="77">
        <v>1061.691</v>
      </c>
      <c r="M144" s="77">
        <v>6284.5792196553302</v>
      </c>
      <c r="N144" s="8">
        <v>24.10526177978678</v>
      </c>
      <c r="O144" s="8">
        <v>21.759229126059456</v>
      </c>
      <c r="P144" s="8">
        <v>15.516050896714209</v>
      </c>
      <c r="Q144" s="8"/>
      <c r="R144" s="108"/>
      <c r="S144" s="8"/>
      <c r="T144" s="8"/>
      <c r="U144" s="8"/>
      <c r="V144" s="8"/>
      <c r="W144" s="8"/>
      <c r="X144" s="8"/>
      <c r="Y144" s="8"/>
      <c r="Z144" s="8"/>
      <c r="AA144" s="8"/>
      <c r="AB144" s="8"/>
      <c r="AC144" s="8"/>
      <c r="AD144" s="8"/>
      <c r="AE144" s="8"/>
      <c r="AF144" s="8"/>
    </row>
    <row r="145" spans="1:32">
      <c r="A145" s="90"/>
      <c r="B145" s="13" t="s">
        <v>54</v>
      </c>
      <c r="C145" s="77">
        <v>6973</v>
      </c>
      <c r="D145" s="77">
        <v>12</v>
      </c>
      <c r="E145" s="77">
        <v>6985</v>
      </c>
      <c r="F145" s="77">
        <v>66</v>
      </c>
      <c r="G145" s="77">
        <v>6919</v>
      </c>
      <c r="H145" s="77">
        <v>1061.691</v>
      </c>
      <c r="I145" s="8">
        <v>1.3986981770579998</v>
      </c>
      <c r="J145" s="77">
        <v>7981.6896981770578</v>
      </c>
      <c r="K145" s="77">
        <v>718.57104003732604</v>
      </c>
      <c r="L145" s="77">
        <v>614.678</v>
      </c>
      <c r="M145" s="77">
        <v>6648.4406581397325</v>
      </c>
      <c r="N145" s="8">
        <v>25.41967852102961</v>
      </c>
      <c r="O145" s="8">
        <v>23.21044268877457</v>
      </c>
      <c r="P145" s="8">
        <v>16.752868174988997</v>
      </c>
      <c r="Q145" s="8"/>
      <c r="R145" s="108"/>
      <c r="S145" s="8"/>
      <c r="T145" s="8"/>
      <c r="U145" s="8"/>
      <c r="V145" s="8"/>
      <c r="W145" s="8"/>
      <c r="X145" s="8"/>
      <c r="Y145" s="8"/>
      <c r="Z145" s="8"/>
      <c r="AA145" s="8"/>
      <c r="AB145" s="8"/>
      <c r="AC145" s="8"/>
      <c r="AD145" s="8"/>
      <c r="AE145" s="8"/>
      <c r="AF145" s="8"/>
    </row>
    <row r="146" spans="1:32">
      <c r="A146" s="38">
        <v>1994</v>
      </c>
      <c r="B146" s="13" t="s">
        <v>51</v>
      </c>
      <c r="C146" s="77">
        <v>6883.2</v>
      </c>
      <c r="D146" s="77">
        <v>11</v>
      </c>
      <c r="E146" s="77">
        <v>6894.2</v>
      </c>
      <c r="F146" s="77">
        <v>65</v>
      </c>
      <c r="G146" s="77">
        <v>6829.2</v>
      </c>
      <c r="H146" s="77">
        <v>614.678</v>
      </c>
      <c r="I146" s="8">
        <v>0.93676152477599994</v>
      </c>
      <c r="J146" s="77">
        <v>7443.9147615247766</v>
      </c>
      <c r="K146" s="77">
        <v>647.13942653635809</v>
      </c>
      <c r="L146" s="77">
        <v>726.06799999999998</v>
      </c>
      <c r="M146" s="77">
        <v>6070.7073349884186</v>
      </c>
      <c r="N146" s="8">
        <v>23.148550371738487</v>
      </c>
      <c r="O146" s="8">
        <v>20.748118334134475</v>
      </c>
      <c r="P146" s="8">
        <v>14.792772998789319</v>
      </c>
      <c r="Q146" s="8"/>
      <c r="R146" s="108"/>
      <c r="S146" s="8"/>
      <c r="T146" s="8"/>
      <c r="U146" s="8"/>
      <c r="V146" s="8"/>
      <c r="W146" s="8"/>
      <c r="X146" s="8"/>
      <c r="Y146" s="8"/>
      <c r="Z146" s="8"/>
      <c r="AA146" s="8"/>
      <c r="AB146" s="8"/>
      <c r="AC146" s="8"/>
      <c r="AD146" s="8"/>
      <c r="AE146" s="8"/>
      <c r="AF146" s="8"/>
    </row>
    <row r="147" spans="1:32">
      <c r="A147" s="90"/>
      <c r="B147" s="13" t="s">
        <v>52</v>
      </c>
      <c r="C147" s="77">
        <v>7372.2000000000007</v>
      </c>
      <c r="D147" s="77">
        <v>12</v>
      </c>
      <c r="E147" s="77">
        <v>7384.2000000000007</v>
      </c>
      <c r="F147" s="77">
        <v>70</v>
      </c>
      <c r="G147" s="77">
        <v>7314.2000000000007</v>
      </c>
      <c r="H147" s="77">
        <v>726.06799999999998</v>
      </c>
      <c r="I147" s="8">
        <v>0.97466118157800008</v>
      </c>
      <c r="J147" s="77">
        <v>8039.1426611815787</v>
      </c>
      <c r="K147" s="77">
        <v>787.22971746526787</v>
      </c>
      <c r="L147" s="77">
        <v>949.8889999999999</v>
      </c>
      <c r="M147" s="77">
        <v>6302.0239437163109</v>
      </c>
      <c r="N147" s="8">
        <v>23.960246155107257</v>
      </c>
      <c r="O147" s="8">
        <v>21.482430537266289</v>
      </c>
      <c r="P147" s="8">
        <v>15.32780041635383</v>
      </c>
      <c r="Q147" s="8"/>
      <c r="R147" s="108"/>
      <c r="S147" s="8"/>
      <c r="T147" s="8"/>
      <c r="U147" s="8"/>
      <c r="V147" s="8"/>
      <c r="W147" s="8"/>
      <c r="X147" s="8"/>
      <c r="Y147" s="8"/>
      <c r="Z147" s="8"/>
      <c r="AA147" s="8"/>
      <c r="AB147" s="8"/>
      <c r="AC147" s="8"/>
      <c r="AD147" s="8"/>
      <c r="AE147" s="8"/>
      <c r="AF147" s="8"/>
    </row>
    <row r="148" spans="1:32">
      <c r="A148" s="90"/>
      <c r="B148" s="13" t="s">
        <v>53</v>
      </c>
      <c r="C148" s="77">
        <v>7628.6999999999989</v>
      </c>
      <c r="D148" s="77">
        <v>13</v>
      </c>
      <c r="E148" s="77">
        <v>7641.6999999999989</v>
      </c>
      <c r="F148" s="77">
        <v>72</v>
      </c>
      <c r="G148" s="77">
        <v>7569.6999999999989</v>
      </c>
      <c r="H148" s="77">
        <v>949.8889999999999</v>
      </c>
      <c r="I148" s="8">
        <v>1.055879456058</v>
      </c>
      <c r="J148" s="77">
        <v>8518.8448794560572</v>
      </c>
      <c r="K148" s="77">
        <v>781.47461346368402</v>
      </c>
      <c r="L148" s="77">
        <v>1084.528</v>
      </c>
      <c r="M148" s="77">
        <v>6652.8422659923735</v>
      </c>
      <c r="N148" s="8">
        <v>25.2125753817879</v>
      </c>
      <c r="O148" s="8">
        <v>22.650408259601171</v>
      </c>
      <c r="P148" s="8">
        <v>16.207590271323664</v>
      </c>
      <c r="Q148" s="8"/>
      <c r="R148" s="108"/>
      <c r="S148" s="8"/>
      <c r="T148" s="8"/>
      <c r="U148" s="8"/>
      <c r="V148" s="8"/>
      <c r="W148" s="8"/>
      <c r="X148" s="8"/>
      <c r="Y148" s="8"/>
      <c r="Z148" s="8"/>
      <c r="AA148" s="8"/>
      <c r="AB148" s="8"/>
      <c r="AC148" s="8"/>
      <c r="AD148" s="8"/>
      <c r="AE148" s="8"/>
      <c r="AF148" s="8"/>
    </row>
    <row r="149" spans="1:32">
      <c r="A149" s="90"/>
      <c r="B149" s="13" t="s">
        <v>54</v>
      </c>
      <c r="C149" s="77">
        <v>7461.7000000000007</v>
      </c>
      <c r="D149" s="77">
        <v>13</v>
      </c>
      <c r="E149" s="77">
        <v>7474.7000000000007</v>
      </c>
      <c r="F149" s="77">
        <v>71</v>
      </c>
      <c r="G149" s="77">
        <v>7403.7000000000007</v>
      </c>
      <c r="H149" s="77">
        <v>1084.528</v>
      </c>
      <c r="I149" s="8">
        <v>1.4422328476919999</v>
      </c>
      <c r="J149" s="77">
        <v>8489.0702328476928</v>
      </c>
      <c r="K149" s="77">
        <v>1028.3016807272161</v>
      </c>
      <c r="L149" s="77">
        <v>726.52</v>
      </c>
      <c r="M149" s="77">
        <v>6734.2485521204762</v>
      </c>
      <c r="N149" s="8">
        <v>25.443174544618277</v>
      </c>
      <c r="O149" s="8">
        <v>23.06627357256119</v>
      </c>
      <c r="P149" s="8">
        <v>16.646313314439663</v>
      </c>
      <c r="Q149" s="8"/>
      <c r="R149" s="108"/>
      <c r="S149" s="8"/>
      <c r="T149" s="8"/>
      <c r="U149" s="8"/>
      <c r="V149" s="8"/>
      <c r="W149" s="8"/>
      <c r="X149" s="8"/>
      <c r="Y149" s="8"/>
      <c r="Z149" s="8"/>
      <c r="AA149" s="8"/>
      <c r="AB149" s="8"/>
      <c r="AC149" s="8"/>
      <c r="AD149" s="8"/>
      <c r="AE149" s="8"/>
      <c r="AF149" s="8"/>
    </row>
    <row r="150" spans="1:32">
      <c r="A150" s="38">
        <v>1995</v>
      </c>
      <c r="B150" s="13" t="s">
        <v>51</v>
      </c>
      <c r="C150" s="77">
        <v>7470.3000000000011</v>
      </c>
      <c r="D150" s="77">
        <v>12</v>
      </c>
      <c r="E150" s="77">
        <v>7482.3000000000011</v>
      </c>
      <c r="F150" s="77">
        <v>72</v>
      </c>
      <c r="G150" s="77">
        <v>7410.3000000000011</v>
      </c>
      <c r="H150" s="77">
        <v>726.52</v>
      </c>
      <c r="I150" s="8">
        <v>2.5087385817900003</v>
      </c>
      <c r="J150" s="77">
        <v>8138.7287385817908</v>
      </c>
      <c r="K150" s="77">
        <v>951.71492685112196</v>
      </c>
      <c r="L150" s="77">
        <v>924.92399999999998</v>
      </c>
      <c r="M150" s="77">
        <v>6262.0898117306679</v>
      </c>
      <c r="N150" s="8">
        <v>23.595979515768114</v>
      </c>
      <c r="O150" s="8">
        <v>21.02998601032229</v>
      </c>
      <c r="P150" s="8">
        <v>14.995151294827867</v>
      </c>
      <c r="Q150" s="8"/>
      <c r="R150" s="108"/>
      <c r="S150" s="14"/>
      <c r="T150" s="8"/>
      <c r="U150" s="8"/>
      <c r="V150" s="8"/>
      <c r="W150" s="8"/>
      <c r="X150" s="8"/>
      <c r="Y150" s="8"/>
      <c r="Z150" s="8"/>
      <c r="AA150" s="8"/>
      <c r="AB150" s="8"/>
      <c r="AC150" s="8"/>
      <c r="AD150" s="8"/>
      <c r="AE150" s="8"/>
      <c r="AF150" s="8"/>
    </row>
    <row r="151" spans="1:32">
      <c r="A151" s="90"/>
      <c r="B151" s="13" t="s">
        <v>52</v>
      </c>
      <c r="C151" s="77">
        <v>7786.2999999999993</v>
      </c>
      <c r="D151" s="77">
        <v>12</v>
      </c>
      <c r="E151" s="77">
        <v>7798.2999999999993</v>
      </c>
      <c r="F151" s="77">
        <v>75</v>
      </c>
      <c r="G151" s="77">
        <v>7723.2999999999993</v>
      </c>
      <c r="H151" s="77">
        <v>924.92399999999998</v>
      </c>
      <c r="I151" s="8">
        <v>1.407245496552</v>
      </c>
      <c r="J151" s="77">
        <v>8648.9312454965511</v>
      </c>
      <c r="K151" s="77">
        <v>960.49508529303</v>
      </c>
      <c r="L151" s="77">
        <v>1136.0839999999998</v>
      </c>
      <c r="M151" s="77">
        <v>6552.3521602035216</v>
      </c>
      <c r="N151" s="8">
        <v>24.619759978520946</v>
      </c>
      <c r="O151" s="8">
        <v>21.95645378041878</v>
      </c>
      <c r="P151" s="8">
        <v>15.675571393692127</v>
      </c>
      <c r="Q151" s="8"/>
      <c r="R151" s="108"/>
      <c r="S151" s="14"/>
      <c r="T151" s="8"/>
      <c r="U151" s="8"/>
      <c r="V151" s="8"/>
      <c r="W151" s="8"/>
      <c r="X151" s="8"/>
      <c r="Y151" s="8"/>
      <c r="Z151" s="8"/>
      <c r="AA151" s="8"/>
      <c r="AB151" s="8"/>
      <c r="AC151" s="8"/>
      <c r="AD151" s="8"/>
      <c r="AE151" s="8"/>
      <c r="AF151" s="8"/>
    </row>
    <row r="152" spans="1:32">
      <c r="A152" s="90"/>
      <c r="B152" s="13" t="s">
        <v>53</v>
      </c>
      <c r="C152" s="77">
        <v>7585.4</v>
      </c>
      <c r="D152" s="77">
        <v>12</v>
      </c>
      <c r="E152" s="77">
        <v>7597.4</v>
      </c>
      <c r="F152" s="77">
        <v>73</v>
      </c>
      <c r="G152" s="77">
        <v>7524.4</v>
      </c>
      <c r="H152" s="77">
        <v>1136.0839999999998</v>
      </c>
      <c r="I152" s="8">
        <v>2.0858237389080001</v>
      </c>
      <c r="J152" s="77">
        <v>8661.869823738909</v>
      </c>
      <c r="K152" s="77">
        <v>1134.6847761682443</v>
      </c>
      <c r="L152" s="77">
        <v>1186.1589999999999</v>
      </c>
      <c r="M152" s="77">
        <v>6341.0260475706636</v>
      </c>
      <c r="N152" s="8">
        <v>23.749161226856423</v>
      </c>
      <c r="O152" s="8">
        <v>21.220960620124956</v>
      </c>
      <c r="P152" s="8">
        <v>15.187712009441945</v>
      </c>
      <c r="Q152" s="8"/>
      <c r="R152" s="108"/>
      <c r="S152" s="14"/>
      <c r="T152" s="8"/>
      <c r="U152" s="8"/>
      <c r="V152" s="8"/>
      <c r="W152" s="8"/>
      <c r="X152" s="8"/>
      <c r="Y152" s="8"/>
      <c r="Z152" s="8"/>
      <c r="AA152" s="8"/>
      <c r="AB152" s="8"/>
      <c r="AC152" s="8"/>
      <c r="AD152" s="8"/>
      <c r="AE152" s="8"/>
      <c r="AF152" s="8"/>
    </row>
    <row r="153" spans="1:32">
      <c r="A153" s="90"/>
      <c r="B153" s="13" t="s">
        <v>54</v>
      </c>
      <c r="C153" s="77">
        <v>7802.1</v>
      </c>
      <c r="D153" s="77">
        <v>12</v>
      </c>
      <c r="E153" s="77">
        <v>7814.1</v>
      </c>
      <c r="F153" s="77">
        <v>76</v>
      </c>
      <c r="G153" s="77">
        <v>7738.1</v>
      </c>
      <c r="H153" s="77">
        <v>1186.1589999999999</v>
      </c>
      <c r="I153" s="8">
        <v>1.3723926273540001</v>
      </c>
      <c r="J153" s="77">
        <v>8925.6313926273542</v>
      </c>
      <c r="K153" s="77">
        <v>1292.7306462501062</v>
      </c>
      <c r="L153" s="77">
        <v>838.65899999999999</v>
      </c>
      <c r="M153" s="77">
        <v>6794.2417463772481</v>
      </c>
      <c r="N153" s="8">
        <v>25.368686977735976</v>
      </c>
      <c r="O153" s="8">
        <v>22.887672546892702</v>
      </c>
      <c r="P153" s="8">
        <v>16.531826162428743</v>
      </c>
      <c r="Q153" s="8"/>
      <c r="R153" s="108"/>
      <c r="S153" s="14"/>
      <c r="T153" s="8"/>
      <c r="U153" s="8"/>
      <c r="V153" s="8"/>
      <c r="W153" s="8"/>
      <c r="X153" s="8"/>
      <c r="Y153" s="8"/>
      <c r="Z153" s="8"/>
      <c r="AA153" s="8"/>
      <c r="AB153" s="8"/>
      <c r="AC153" s="8"/>
      <c r="AD153" s="8"/>
      <c r="AE153" s="8"/>
      <c r="AF153" s="8"/>
    </row>
    <row r="154" spans="1:32">
      <c r="A154" s="38">
        <v>1996</v>
      </c>
      <c r="B154" s="13" t="s">
        <v>51</v>
      </c>
      <c r="C154" s="77">
        <v>8008.9</v>
      </c>
      <c r="D154" s="77">
        <v>11</v>
      </c>
      <c r="E154" s="77">
        <v>8019.9</v>
      </c>
      <c r="F154" s="77">
        <v>79</v>
      </c>
      <c r="G154" s="77">
        <v>7940.9</v>
      </c>
      <c r="H154" s="77">
        <v>838.65899999999999</v>
      </c>
      <c r="I154" s="8">
        <v>0.90987325471800007</v>
      </c>
      <c r="J154" s="77">
        <v>8781.368873254718</v>
      </c>
      <c r="K154" s="77">
        <v>1214.431234545546</v>
      </c>
      <c r="L154" s="77">
        <v>1145.277</v>
      </c>
      <c r="M154" s="77">
        <v>6426.8316847827082</v>
      </c>
      <c r="N154" s="8">
        <v>23.937217387742081</v>
      </c>
      <c r="O154" s="8">
        <v>21.244126102130487</v>
      </c>
      <c r="P154" s="8">
        <v>15.160898929404748</v>
      </c>
      <c r="Q154" s="8"/>
      <c r="R154" s="108"/>
      <c r="S154" s="14"/>
      <c r="T154" s="8"/>
      <c r="U154" s="8"/>
      <c r="V154" s="8"/>
      <c r="W154" s="8"/>
      <c r="X154" s="8"/>
      <c r="Y154" s="8"/>
      <c r="Z154" s="8"/>
      <c r="AA154" s="8"/>
      <c r="AB154" s="8"/>
      <c r="AC154" s="8"/>
      <c r="AD154" s="8"/>
      <c r="AE154" s="8"/>
      <c r="AF154" s="8"/>
    </row>
    <row r="155" spans="1:32">
      <c r="A155" s="90"/>
      <c r="B155" s="13" t="s">
        <v>52</v>
      </c>
      <c r="C155" s="77">
        <v>8075.3000000000011</v>
      </c>
      <c r="D155" s="77">
        <v>11</v>
      </c>
      <c r="E155" s="77">
        <v>8086.3000000000011</v>
      </c>
      <c r="F155" s="77">
        <v>79</v>
      </c>
      <c r="G155" s="77">
        <v>8007.3000000000011</v>
      </c>
      <c r="H155" s="77">
        <v>1145.277</v>
      </c>
      <c r="I155" s="8">
        <v>0.95758551559799998</v>
      </c>
      <c r="J155" s="77">
        <v>9153.5345855155992</v>
      </c>
      <c r="K155" s="77">
        <v>1210.970593367316</v>
      </c>
      <c r="L155" s="77">
        <v>1344.91</v>
      </c>
      <c r="M155" s="77">
        <v>6611.2198855893521</v>
      </c>
      <c r="N155" s="8">
        <v>24.554114508727366</v>
      </c>
      <c r="O155" s="8">
        <v>21.797467365355569</v>
      </c>
      <c r="P155" s="8">
        <v>15.566174285277857</v>
      </c>
      <c r="Q155" s="8"/>
      <c r="R155" s="108"/>
      <c r="S155" s="14"/>
      <c r="T155" s="8"/>
      <c r="U155" s="8"/>
      <c r="V155" s="8"/>
      <c r="W155" s="8"/>
      <c r="X155" s="8"/>
      <c r="Y155" s="8"/>
      <c r="Z155" s="8"/>
      <c r="AA155" s="8"/>
      <c r="AB155" s="8"/>
      <c r="AC155" s="8"/>
      <c r="AD155" s="8"/>
      <c r="AE155" s="8"/>
      <c r="AF155" s="8"/>
    </row>
    <row r="156" spans="1:32">
      <c r="A156" s="90"/>
      <c r="B156" s="13" t="s">
        <v>53</v>
      </c>
      <c r="C156" s="77">
        <v>8161.7000000000007</v>
      </c>
      <c r="D156" s="77">
        <v>11</v>
      </c>
      <c r="E156" s="77">
        <v>8172.7000000000007</v>
      </c>
      <c r="F156" s="77">
        <v>81</v>
      </c>
      <c r="G156" s="77">
        <v>8091.7000000000007</v>
      </c>
      <c r="H156" s="77">
        <v>1344.91</v>
      </c>
      <c r="I156" s="8">
        <v>1.38490047738</v>
      </c>
      <c r="J156" s="77">
        <v>9438.8949004773804</v>
      </c>
      <c r="K156" s="77">
        <v>1338.4022088100139</v>
      </c>
      <c r="L156" s="77">
        <v>1308.5120000000002</v>
      </c>
      <c r="M156" s="77">
        <v>6806.267694924758</v>
      </c>
      <c r="N156" s="8">
        <v>25.196453884546429</v>
      </c>
      <c r="O156" s="8">
        <v>22.431764552081823</v>
      </c>
      <c r="P156" s="8">
        <v>16.088385938712197</v>
      </c>
      <c r="Q156" s="8"/>
      <c r="R156" s="108"/>
      <c r="S156" s="14"/>
      <c r="T156" s="8"/>
      <c r="U156" s="8"/>
      <c r="V156" s="8"/>
      <c r="W156" s="8"/>
      <c r="X156" s="8"/>
      <c r="Y156" s="8"/>
      <c r="Z156" s="8"/>
      <c r="AA156" s="8"/>
      <c r="AB156" s="8"/>
      <c r="AC156" s="8"/>
      <c r="AD156" s="8"/>
      <c r="AE156" s="8"/>
      <c r="AF156" s="8"/>
    </row>
    <row r="157" spans="1:32">
      <c r="A157" s="90"/>
      <c r="B157" s="13" t="s">
        <v>54</v>
      </c>
      <c r="C157" s="77">
        <v>8042.8</v>
      </c>
      <c r="D157" s="77">
        <v>11</v>
      </c>
      <c r="E157" s="77">
        <v>8053.8</v>
      </c>
      <c r="F157" s="77">
        <v>80</v>
      </c>
      <c r="G157" s="77">
        <v>7973.8</v>
      </c>
      <c r="H157" s="77">
        <v>1308.5120000000002</v>
      </c>
      <c r="I157" s="8">
        <v>1.1761176629880001</v>
      </c>
      <c r="J157" s="77">
        <v>9284.2872152972323</v>
      </c>
      <c r="K157" s="77">
        <v>1420.3301012749796</v>
      </c>
      <c r="L157" s="77">
        <v>974.9620000000001</v>
      </c>
      <c r="M157" s="77">
        <v>6888.995114022252</v>
      </c>
      <c r="N157" s="8">
        <v>25.421490433343738</v>
      </c>
      <c r="O157" s="8">
        <v>22.824791706614374</v>
      </c>
      <c r="P157" s="8">
        <v>16.509185103856019</v>
      </c>
      <c r="Q157" s="8"/>
      <c r="R157" s="108"/>
      <c r="S157" s="14"/>
      <c r="T157" s="8"/>
      <c r="U157" s="8"/>
      <c r="V157" s="8"/>
      <c r="W157" s="8"/>
      <c r="X157" s="8"/>
      <c r="Y157" s="8"/>
      <c r="Z157" s="8"/>
      <c r="AA157" s="8"/>
      <c r="AB157" s="8"/>
      <c r="AC157" s="8"/>
      <c r="AD157" s="8"/>
      <c r="AE157" s="8"/>
      <c r="AF157" s="8"/>
    </row>
    <row r="158" spans="1:32">
      <c r="A158" s="38">
        <v>1997</v>
      </c>
      <c r="B158" s="13" t="s">
        <v>51</v>
      </c>
      <c r="C158" s="77">
        <v>7997.0999999999995</v>
      </c>
      <c r="D158" s="77">
        <v>10</v>
      </c>
      <c r="E158" s="77">
        <v>8007.0999999999995</v>
      </c>
      <c r="F158" s="77">
        <v>80</v>
      </c>
      <c r="G158" s="77">
        <v>7927.0999999999995</v>
      </c>
      <c r="H158" s="77">
        <v>974.9620000000001</v>
      </c>
      <c r="I158" s="8">
        <v>1.6936455515940003</v>
      </c>
      <c r="J158" s="77">
        <v>8903.3556455515936</v>
      </c>
      <c r="K158" s="77">
        <v>1292.6188460718902</v>
      </c>
      <c r="L158" s="77">
        <v>1211.567</v>
      </c>
      <c r="M158" s="77">
        <v>6399.1697994797041</v>
      </c>
      <c r="N158" s="8">
        <v>23.551556258643274</v>
      </c>
      <c r="O158" s="8">
        <v>20.723897661411048</v>
      </c>
      <c r="P158" s="8">
        <v>14.817002382901414</v>
      </c>
      <c r="Q158" s="8"/>
      <c r="R158" s="108"/>
      <c r="S158" s="77"/>
      <c r="T158" s="8"/>
      <c r="U158" s="8"/>
      <c r="V158" s="8"/>
      <c r="W158" s="8"/>
      <c r="X158" s="8"/>
      <c r="Y158" s="8"/>
      <c r="Z158" s="8"/>
      <c r="AA158" s="8"/>
      <c r="AB158" s="8"/>
      <c r="AC158" s="8"/>
      <c r="AD158" s="8"/>
      <c r="AE158" s="8"/>
      <c r="AF158" s="8"/>
    </row>
    <row r="159" spans="1:32">
      <c r="A159" s="90"/>
      <c r="B159" s="13" t="s">
        <v>52</v>
      </c>
      <c r="C159" s="77">
        <v>8479.7000000000007</v>
      </c>
      <c r="D159" s="77">
        <v>10</v>
      </c>
      <c r="E159" s="77">
        <v>8489.7000000000007</v>
      </c>
      <c r="F159" s="77">
        <v>85</v>
      </c>
      <c r="G159" s="77">
        <v>8404.7000000000007</v>
      </c>
      <c r="H159" s="77">
        <v>1211.567</v>
      </c>
      <c r="I159" s="8">
        <v>1.3980777033780001</v>
      </c>
      <c r="J159" s="77">
        <v>9618.3650777033781</v>
      </c>
      <c r="K159" s="77">
        <v>1277.301202653078</v>
      </c>
      <c r="L159" s="77">
        <v>1379.508</v>
      </c>
      <c r="M159" s="77">
        <v>6961.5558750503005</v>
      </c>
      <c r="N159" s="8">
        <v>25.548212850705902</v>
      </c>
      <c r="O159" s="8">
        <v>22.520799167837168</v>
      </c>
      <c r="P159" s="8">
        <v>16.115077497536838</v>
      </c>
      <c r="Q159" s="8"/>
      <c r="R159" s="108"/>
      <c r="S159" s="77"/>
      <c r="T159" s="8"/>
      <c r="U159" s="8"/>
      <c r="V159" s="8"/>
      <c r="W159" s="8"/>
      <c r="X159" s="8"/>
      <c r="Y159" s="8"/>
      <c r="Z159" s="8"/>
      <c r="AA159" s="8"/>
      <c r="AB159" s="8"/>
      <c r="AC159" s="8"/>
      <c r="AD159" s="8"/>
      <c r="AE159" s="8"/>
      <c r="AF159" s="8"/>
    </row>
    <row r="160" spans="1:32">
      <c r="A160" s="90"/>
      <c r="B160" s="13" t="s">
        <v>53</v>
      </c>
      <c r="C160" s="77">
        <v>8397.8000000000011</v>
      </c>
      <c r="D160" s="77">
        <v>10</v>
      </c>
      <c r="E160" s="77">
        <v>8407.8000000000011</v>
      </c>
      <c r="F160" s="77">
        <v>85</v>
      </c>
      <c r="G160" s="77">
        <v>8322.8000000000011</v>
      </c>
      <c r="H160" s="77">
        <v>1379.508</v>
      </c>
      <c r="I160" s="8">
        <v>2.4519915808740005</v>
      </c>
      <c r="J160" s="77">
        <v>9705.1599915808747</v>
      </c>
      <c r="K160" s="77">
        <v>1404.8036827704543</v>
      </c>
      <c r="L160" s="77">
        <v>1327.0150000000001</v>
      </c>
      <c r="M160" s="77">
        <v>6973.3413088104198</v>
      </c>
      <c r="N160" s="8">
        <v>25.506842978775524</v>
      </c>
      <c r="O160" s="8">
        <v>22.500357066599847</v>
      </c>
      <c r="P160" s="8">
        <v>16.131027543631411</v>
      </c>
      <c r="Q160" s="8"/>
      <c r="R160" s="108"/>
      <c r="S160" s="77"/>
      <c r="T160" s="8"/>
      <c r="U160" s="8"/>
      <c r="V160" s="8"/>
      <c r="W160" s="8"/>
      <c r="X160" s="8"/>
      <c r="Y160" s="8"/>
      <c r="Z160" s="8"/>
      <c r="AA160" s="8"/>
      <c r="AB160" s="8"/>
      <c r="AC160" s="8"/>
      <c r="AD160" s="8"/>
      <c r="AE160" s="8"/>
      <c r="AF160" s="8"/>
    </row>
    <row r="161" spans="1:32">
      <c r="A161" s="90"/>
      <c r="B161" s="13" t="s">
        <v>54</v>
      </c>
      <c r="C161" s="77">
        <v>8383.1</v>
      </c>
      <c r="D161" s="77">
        <v>10</v>
      </c>
      <c r="E161" s="77">
        <v>8393.1</v>
      </c>
      <c r="F161" s="77">
        <v>84</v>
      </c>
      <c r="G161" s="77">
        <v>8309.1</v>
      </c>
      <c r="H161" s="77">
        <v>1327.0150000000001</v>
      </c>
      <c r="I161" s="8">
        <v>1.9940461059419998</v>
      </c>
      <c r="J161" s="77">
        <v>9636.9592363088541</v>
      </c>
      <c r="K161" s="77">
        <v>1417.350826865754</v>
      </c>
      <c r="L161" s="77">
        <v>1029.3050000000001</v>
      </c>
      <c r="M161" s="77">
        <v>7190.3034094430996</v>
      </c>
      <c r="N161" s="8">
        <v>26.218444059140701</v>
      </c>
      <c r="O161" s="8">
        <v>23.365337277535055</v>
      </c>
      <c r="P161" s="8">
        <v>16.882160900361605</v>
      </c>
      <c r="Q161" s="8"/>
      <c r="R161" s="108"/>
      <c r="S161" s="77"/>
      <c r="T161" s="8"/>
      <c r="U161" s="8"/>
      <c r="V161" s="8"/>
      <c r="W161" s="8"/>
      <c r="X161" s="8"/>
      <c r="Y161" s="8"/>
      <c r="Z161" s="8"/>
      <c r="AA161" s="8"/>
      <c r="AB161" s="8"/>
      <c r="AC161" s="8"/>
      <c r="AD161" s="8"/>
      <c r="AE161" s="8"/>
      <c r="AF161" s="8"/>
    </row>
    <row r="162" spans="1:32">
      <c r="A162" s="38">
        <v>1998</v>
      </c>
      <c r="B162" s="13" t="s">
        <v>51</v>
      </c>
      <c r="C162" s="77">
        <v>8255</v>
      </c>
      <c r="D162" s="77">
        <v>7.2</v>
      </c>
      <c r="E162" s="77">
        <v>8262.2000000000007</v>
      </c>
      <c r="F162" s="77">
        <v>84.286500000000004</v>
      </c>
      <c r="G162" s="77">
        <v>8177.9135000000006</v>
      </c>
      <c r="H162" s="77">
        <v>1029.3050000000001</v>
      </c>
      <c r="I162" s="8">
        <v>1.954802778084</v>
      </c>
      <c r="J162" s="77">
        <v>9209.3585527780833</v>
      </c>
      <c r="K162" s="77">
        <v>1390.9237067467618</v>
      </c>
      <c r="L162" s="77">
        <v>1223.0430000000001</v>
      </c>
      <c r="M162" s="77">
        <v>6595.3918460313216</v>
      </c>
      <c r="N162" s="8">
        <v>23.987604459106464</v>
      </c>
      <c r="O162" s="8">
        <v>21.156412974188584</v>
      </c>
      <c r="P162" s="8">
        <v>15.163685884593505</v>
      </c>
      <c r="Q162" s="8"/>
      <c r="R162" s="108"/>
      <c r="S162" s="77"/>
      <c r="T162" s="8"/>
      <c r="U162" s="8"/>
      <c r="V162" s="8"/>
      <c r="W162" s="8"/>
      <c r="X162" s="8"/>
      <c r="Y162" s="8"/>
      <c r="Z162" s="8"/>
      <c r="AA162" s="8"/>
      <c r="AB162" s="8"/>
      <c r="AC162" s="8"/>
      <c r="AD162" s="8"/>
      <c r="AE162" s="8"/>
      <c r="AF162" s="8"/>
    </row>
    <row r="163" spans="1:32">
      <c r="A163" s="90"/>
      <c r="B163" s="13" t="s">
        <v>52</v>
      </c>
      <c r="C163" s="77">
        <v>8457.2999999999993</v>
      </c>
      <c r="D163" s="77">
        <v>7.4</v>
      </c>
      <c r="E163" s="77">
        <v>8464.7000000000007</v>
      </c>
      <c r="F163" s="77">
        <v>86.253990000000002</v>
      </c>
      <c r="G163" s="77">
        <v>8378.4460100000015</v>
      </c>
      <c r="H163" s="77">
        <v>1223.0430000000001</v>
      </c>
      <c r="I163" s="8">
        <v>2.1443520138300003</v>
      </c>
      <c r="J163" s="77">
        <v>9604.485362013831</v>
      </c>
      <c r="K163" s="77">
        <v>1498.2169646674081</v>
      </c>
      <c r="L163" s="77">
        <v>1268.095</v>
      </c>
      <c r="M163" s="77">
        <v>6838.1733973464225</v>
      </c>
      <c r="N163" s="8">
        <v>24.802680410972762</v>
      </c>
      <c r="O163" s="8">
        <v>21.860958922217748</v>
      </c>
      <c r="P163" s="8">
        <v>15.653758486152629</v>
      </c>
      <c r="Q163" s="8"/>
      <c r="R163" s="108"/>
      <c r="S163" s="77"/>
      <c r="T163" s="8"/>
      <c r="U163" s="8"/>
      <c r="V163" s="8"/>
      <c r="W163" s="8"/>
      <c r="X163" s="8"/>
      <c r="Y163" s="8"/>
      <c r="Z163" s="8"/>
      <c r="AA163" s="8"/>
      <c r="AB163" s="8"/>
      <c r="AC163" s="8"/>
      <c r="AD163" s="8"/>
      <c r="AE163" s="8"/>
      <c r="AF163" s="8"/>
    </row>
    <row r="164" spans="1:32">
      <c r="A164" s="90"/>
      <c r="B164" s="13" t="s">
        <v>53</v>
      </c>
      <c r="C164" s="77">
        <v>8375</v>
      </c>
      <c r="D164" s="77">
        <v>7.3000000000000007</v>
      </c>
      <c r="E164" s="77">
        <v>8382.2999999999993</v>
      </c>
      <c r="F164" s="77">
        <v>85.456860000000006</v>
      </c>
      <c r="G164" s="77">
        <v>8296.843139999999</v>
      </c>
      <c r="H164" s="77">
        <v>1267.595</v>
      </c>
      <c r="I164" s="8">
        <v>2.1968740641240001</v>
      </c>
      <c r="J164" s="77">
        <v>9566.2316640641238</v>
      </c>
      <c r="K164" s="77">
        <v>1204.259774303448</v>
      </c>
      <c r="L164" s="77">
        <v>1304.6999999999998</v>
      </c>
      <c r="M164" s="77">
        <v>7057.2718897606765</v>
      </c>
      <c r="N164" s="8">
        <v>25.517680861430538</v>
      </c>
      <c r="O164" s="8">
        <v>22.513655959134635</v>
      </c>
      <c r="P164" s="8">
        <v>16.130593105530949</v>
      </c>
      <c r="Q164" s="8"/>
      <c r="R164" s="108"/>
      <c r="S164" s="77"/>
      <c r="T164" s="8"/>
      <c r="U164" s="8"/>
      <c r="V164" s="8"/>
      <c r="W164" s="8"/>
      <c r="X164" s="8"/>
      <c r="Y164" s="8"/>
      <c r="Z164" s="8"/>
      <c r="AA164" s="8"/>
      <c r="AB164" s="8"/>
      <c r="AC164" s="8"/>
      <c r="AD164" s="8"/>
      <c r="AE164" s="8"/>
      <c r="AF164" s="8"/>
    </row>
    <row r="165" spans="1:32">
      <c r="A165" s="90"/>
      <c r="B165" s="13" t="s">
        <v>54</v>
      </c>
      <c r="C165" s="77">
        <v>8579.6</v>
      </c>
      <c r="D165" s="77">
        <v>7.4</v>
      </c>
      <c r="E165" s="77">
        <v>8587</v>
      </c>
      <c r="F165" s="77">
        <v>87.692399999999992</v>
      </c>
      <c r="G165" s="77">
        <v>8499.3076000000001</v>
      </c>
      <c r="H165" s="77">
        <v>1305.1999999999998</v>
      </c>
      <c r="I165" s="8">
        <v>3.2118695865899998</v>
      </c>
      <c r="J165" s="77">
        <v>9807.6111695865893</v>
      </c>
      <c r="K165" s="77">
        <v>1139.2363017692819</v>
      </c>
      <c r="L165" s="77">
        <v>1021.6579999999999</v>
      </c>
      <c r="M165" s="77">
        <v>7646.7168678173075</v>
      </c>
      <c r="N165" s="8">
        <v>27.56567003539044</v>
      </c>
      <c r="O165" s="8">
        <v>24.52129860434238</v>
      </c>
      <c r="P165" s="8">
        <v>17.701498656634392</v>
      </c>
      <c r="Q165" s="8"/>
      <c r="R165" s="108"/>
      <c r="S165" s="77"/>
      <c r="T165" s="8"/>
      <c r="U165" s="8"/>
      <c r="V165" s="8"/>
      <c r="W165" s="8"/>
      <c r="X165" s="8"/>
      <c r="Y165" s="8"/>
      <c r="Z165" s="8"/>
      <c r="AA165" s="8"/>
      <c r="AB165" s="8"/>
      <c r="AC165" s="8"/>
      <c r="AD165" s="8"/>
      <c r="AE165" s="8"/>
      <c r="AF165" s="8"/>
    </row>
    <row r="166" spans="1:32">
      <c r="A166" s="38">
        <v>1999</v>
      </c>
      <c r="B166" s="13" t="s">
        <v>51</v>
      </c>
      <c r="C166" s="77">
        <v>8639.9</v>
      </c>
      <c r="D166" s="77">
        <v>7.2</v>
      </c>
      <c r="E166" s="77">
        <v>8647.0999999999985</v>
      </c>
      <c r="F166" s="77">
        <v>89.330709999999996</v>
      </c>
      <c r="G166" s="77">
        <v>8557.7692899999984</v>
      </c>
      <c r="H166" s="77">
        <v>1021.6579999999999</v>
      </c>
      <c r="I166" s="8">
        <v>2.9330774155979999</v>
      </c>
      <c r="J166" s="77">
        <v>9582.3603674155966</v>
      </c>
      <c r="K166" s="77">
        <v>1117.9222891541099</v>
      </c>
      <c r="L166" s="77">
        <v>1162.646</v>
      </c>
      <c r="M166" s="77">
        <v>7301.7920782614856</v>
      </c>
      <c r="N166" s="8">
        <v>26.255711294957216</v>
      </c>
      <c r="O166" s="8">
        <v>23.105559374422661</v>
      </c>
      <c r="P166" s="8">
        <v>16.510031073676736</v>
      </c>
      <c r="Q166" s="8"/>
      <c r="R166" s="108"/>
      <c r="S166" s="77"/>
      <c r="T166" s="8"/>
      <c r="U166" s="8"/>
      <c r="V166" s="8"/>
      <c r="W166" s="8"/>
      <c r="X166" s="8"/>
      <c r="Y166" s="8"/>
      <c r="Z166" s="8"/>
      <c r="AA166" s="8"/>
      <c r="AB166" s="8"/>
      <c r="AC166" s="8"/>
      <c r="AD166" s="8"/>
      <c r="AE166" s="8"/>
      <c r="AF166" s="8"/>
    </row>
    <row r="167" spans="1:32">
      <c r="A167" s="90"/>
      <c r="B167" s="13" t="s">
        <v>52</v>
      </c>
      <c r="C167" s="77">
        <v>9070.1</v>
      </c>
      <c r="D167" s="77">
        <v>7.6</v>
      </c>
      <c r="E167" s="77">
        <v>9077.7000000000007</v>
      </c>
      <c r="F167" s="77">
        <v>93.972910000000013</v>
      </c>
      <c r="G167" s="77">
        <v>8983.7270900000003</v>
      </c>
      <c r="H167" s="77">
        <v>1162.646</v>
      </c>
      <c r="I167" s="8">
        <v>3.6614192404679997</v>
      </c>
      <c r="J167" s="77">
        <v>10150.034509240468</v>
      </c>
      <c r="K167" s="77">
        <v>1279.3554231701401</v>
      </c>
      <c r="L167" s="77">
        <v>1398.17</v>
      </c>
      <c r="M167" s="77">
        <v>7472.5090860703276</v>
      </c>
      <c r="N167" s="8">
        <v>26.796248659096651</v>
      </c>
      <c r="O167" s="8">
        <v>23.566415074674115</v>
      </c>
      <c r="P167" s="8">
        <v>16.839296642704724</v>
      </c>
      <c r="Q167" s="8"/>
      <c r="R167" s="108"/>
      <c r="S167" s="77"/>
      <c r="T167" s="8"/>
      <c r="U167" s="8"/>
      <c r="V167" s="8"/>
      <c r="W167" s="8"/>
      <c r="X167" s="8"/>
      <c r="Y167" s="8"/>
      <c r="Z167" s="8"/>
      <c r="AA167" s="8"/>
      <c r="AB167" s="8"/>
      <c r="AC167" s="8"/>
      <c r="AD167" s="8"/>
      <c r="AE167" s="8"/>
      <c r="AF167" s="8"/>
    </row>
    <row r="168" spans="1:32">
      <c r="A168" s="90"/>
      <c r="B168" s="13" t="s">
        <v>53</v>
      </c>
      <c r="C168" s="77">
        <v>8986.2999999999993</v>
      </c>
      <c r="D168" s="77">
        <v>7.5</v>
      </c>
      <c r="E168" s="77">
        <v>8993.7999999999993</v>
      </c>
      <c r="F168" s="77">
        <v>93.230930000000001</v>
      </c>
      <c r="G168" s="77">
        <v>8900.5690699999996</v>
      </c>
      <c r="H168" s="77">
        <v>1398.17</v>
      </c>
      <c r="I168" s="8">
        <v>4.3985743667459998</v>
      </c>
      <c r="J168" s="77">
        <v>10303.137644366747</v>
      </c>
      <c r="K168" s="77">
        <v>1392.9056773176962</v>
      </c>
      <c r="L168" s="77">
        <v>1490.973</v>
      </c>
      <c r="M168" s="77">
        <v>7419.2589670490506</v>
      </c>
      <c r="N168" s="8">
        <v>26.520938145168564</v>
      </c>
      <c r="O168" s="8">
        <v>23.409075184656068</v>
      </c>
      <c r="P168" s="8">
        <v>16.779098492454636</v>
      </c>
      <c r="Q168" s="8"/>
      <c r="R168" s="108"/>
      <c r="S168" s="77"/>
      <c r="T168" s="8"/>
      <c r="U168" s="8"/>
      <c r="V168" s="8"/>
      <c r="W168" s="8"/>
      <c r="X168" s="8"/>
      <c r="Y168" s="8"/>
      <c r="Z168" s="8"/>
      <c r="AA168" s="8"/>
      <c r="AB168" s="8"/>
      <c r="AC168" s="8"/>
      <c r="AD168" s="8"/>
      <c r="AE168" s="8"/>
      <c r="AF168" s="8"/>
    </row>
    <row r="169" spans="1:32">
      <c r="A169" s="90"/>
      <c r="B169" s="13" t="s">
        <v>54</v>
      </c>
      <c r="C169" s="77">
        <v>8893.8000000000011</v>
      </c>
      <c r="D169" s="77">
        <v>7.2</v>
      </c>
      <c r="E169" s="77">
        <v>8901</v>
      </c>
      <c r="F169" s="77">
        <v>92.420729999999992</v>
      </c>
      <c r="G169" s="77">
        <v>8808.5792700000002</v>
      </c>
      <c r="H169" s="77">
        <v>1490.973</v>
      </c>
      <c r="I169" s="8">
        <v>4.3171924766400007</v>
      </c>
      <c r="J169" s="77">
        <v>10303.869462476639</v>
      </c>
      <c r="K169" s="77">
        <v>1565.7289798852441</v>
      </c>
      <c r="L169" s="77">
        <v>1057.6100000000001</v>
      </c>
      <c r="M169" s="77">
        <v>7680.5304825913945</v>
      </c>
      <c r="N169" s="8">
        <v>27.37259252791026</v>
      </c>
      <c r="O169" s="8">
        <v>24.340034204967282</v>
      </c>
      <c r="P169" s="8">
        <v>17.550237605237314</v>
      </c>
      <c r="Q169" s="8"/>
      <c r="R169" s="108"/>
      <c r="S169" s="77"/>
      <c r="T169" s="8"/>
      <c r="U169" s="8"/>
      <c r="V169" s="8"/>
      <c r="W169" s="8"/>
      <c r="X169" s="8"/>
      <c r="Y169" s="8"/>
      <c r="Z169" s="8"/>
      <c r="AA169" s="8"/>
      <c r="AB169" s="8"/>
      <c r="AC169" s="8"/>
      <c r="AD169" s="8"/>
      <c r="AE169" s="8"/>
      <c r="AF169" s="8"/>
    </row>
    <row r="170" spans="1:32">
      <c r="A170" s="38">
        <v>2000</v>
      </c>
      <c r="B170" s="13" t="s">
        <v>51</v>
      </c>
      <c r="C170" s="77">
        <v>9020.1999999999989</v>
      </c>
      <c r="D170" s="77">
        <v>7.9</v>
      </c>
      <c r="E170" s="77">
        <v>9028.0999999999985</v>
      </c>
      <c r="F170" s="77">
        <v>95.055900000000008</v>
      </c>
      <c r="G170" s="77">
        <v>8933.0440999999992</v>
      </c>
      <c r="H170" s="77">
        <v>1057.6100000000001</v>
      </c>
      <c r="I170" s="8">
        <v>3.9337753778820002</v>
      </c>
      <c r="J170" s="77">
        <v>9994.5878753778816</v>
      </c>
      <c r="K170" s="77">
        <v>1346.3691116114162</v>
      </c>
      <c r="L170" s="77">
        <v>1210.806</v>
      </c>
      <c r="M170" s="77">
        <v>7437.4127637664651</v>
      </c>
      <c r="N170" s="8">
        <v>26.439057972039024</v>
      </c>
      <c r="O170" s="8">
        <v>23.239174925564992</v>
      </c>
      <c r="P170" s="8">
        <v>16.592446906802088</v>
      </c>
      <c r="Q170" s="8"/>
      <c r="R170" s="108"/>
      <c r="S170" s="77"/>
      <c r="T170" s="8"/>
      <c r="U170" s="8"/>
      <c r="V170" s="8"/>
      <c r="W170" s="8"/>
      <c r="X170" s="8"/>
      <c r="Y170" s="8"/>
      <c r="Z170" s="8"/>
      <c r="AA170" s="8"/>
      <c r="AB170" s="8"/>
      <c r="AC170" s="8"/>
      <c r="AD170" s="8"/>
      <c r="AE170" s="8"/>
      <c r="AF170" s="8"/>
    </row>
    <row r="171" spans="1:32">
      <c r="A171" s="90"/>
      <c r="B171" s="13" t="s">
        <v>52</v>
      </c>
      <c r="C171" s="77">
        <v>9286.7000000000007</v>
      </c>
      <c r="D171" s="77">
        <v>8.1</v>
      </c>
      <c r="E171" s="77">
        <v>9294.7999999999993</v>
      </c>
      <c r="F171" s="77">
        <v>98.009770000000003</v>
      </c>
      <c r="G171" s="77">
        <v>9196.7902299999987</v>
      </c>
      <c r="H171" s="77">
        <v>1210.806</v>
      </c>
      <c r="I171" s="8">
        <v>4.5674366516100005</v>
      </c>
      <c r="J171" s="77">
        <v>10412.163666651611</v>
      </c>
      <c r="K171" s="77">
        <v>1339.6265473714741</v>
      </c>
      <c r="L171" s="77">
        <v>1332.6569999999999</v>
      </c>
      <c r="M171" s="77">
        <v>7739.8801192801366</v>
      </c>
      <c r="N171" s="8">
        <v>27.446188747881706</v>
      </c>
      <c r="O171" s="8">
        <v>24.200472617143628</v>
      </c>
      <c r="P171" s="8">
        <v>17.301961660813291</v>
      </c>
      <c r="Q171" s="8"/>
      <c r="R171" s="108"/>
      <c r="S171" s="77"/>
      <c r="T171" s="8"/>
      <c r="U171" s="8"/>
      <c r="V171" s="8"/>
      <c r="W171" s="8"/>
      <c r="X171" s="8"/>
      <c r="Y171" s="8"/>
      <c r="Z171" s="8"/>
      <c r="AA171" s="8"/>
      <c r="AB171" s="8"/>
      <c r="AC171" s="8"/>
      <c r="AD171" s="8"/>
      <c r="AE171" s="8"/>
      <c r="AF171" s="8"/>
    </row>
    <row r="172" spans="1:32">
      <c r="A172" s="90"/>
      <c r="B172" s="13" t="s">
        <v>53</v>
      </c>
      <c r="C172" s="77">
        <v>9070.4</v>
      </c>
      <c r="D172" s="77">
        <v>7.9</v>
      </c>
      <c r="E172" s="77">
        <v>9078.3000000000011</v>
      </c>
      <c r="F172" s="77">
        <v>95.685000000000002</v>
      </c>
      <c r="G172" s="77">
        <v>8982.6150000000016</v>
      </c>
      <c r="H172" s="77">
        <v>1332.6079999999999</v>
      </c>
      <c r="I172" s="8">
        <v>4.4692868801700003</v>
      </c>
      <c r="J172" s="77">
        <v>10319.692286880168</v>
      </c>
      <c r="K172" s="77">
        <v>1416.162378338568</v>
      </c>
      <c r="L172" s="77">
        <v>1347.123</v>
      </c>
      <c r="M172" s="77">
        <v>7556.4069085416004</v>
      </c>
      <c r="N172" s="8">
        <v>26.722897165324348</v>
      </c>
      <c r="O172" s="8">
        <v>23.603476899049713</v>
      </c>
      <c r="P172" s="8">
        <v>16.884930482532702</v>
      </c>
      <c r="Q172" s="8"/>
      <c r="R172" s="108"/>
      <c r="S172" s="77"/>
      <c r="T172" s="8"/>
      <c r="U172" s="8"/>
      <c r="V172" s="8"/>
      <c r="W172" s="8"/>
      <c r="X172" s="8"/>
      <c r="Y172" s="8"/>
      <c r="Z172" s="8"/>
      <c r="AA172" s="8"/>
      <c r="AB172" s="8"/>
      <c r="AC172" s="8"/>
      <c r="AD172" s="8"/>
      <c r="AE172" s="8"/>
      <c r="AF172" s="8"/>
    </row>
    <row r="173" spans="1:32">
      <c r="A173" s="90"/>
      <c r="B173" s="13" t="s">
        <v>54</v>
      </c>
      <c r="C173" s="77">
        <v>9049.4</v>
      </c>
      <c r="D173" s="77">
        <v>7.8000000000000007</v>
      </c>
      <c r="E173" s="77">
        <v>9057.2000000000007</v>
      </c>
      <c r="F173" s="77">
        <v>95.725200000000001</v>
      </c>
      <c r="G173" s="77">
        <v>8961.4748</v>
      </c>
      <c r="H173" s="77">
        <v>1347.1590000000001</v>
      </c>
      <c r="I173" s="8">
        <v>3.4540011289979997</v>
      </c>
      <c r="J173" s="77">
        <v>10312.087801128999</v>
      </c>
      <c r="K173" s="77">
        <v>1481.958053652636</v>
      </c>
      <c r="L173" s="77">
        <v>1047.8440000000001</v>
      </c>
      <c r="M173" s="77">
        <v>7782.2857474763623</v>
      </c>
      <c r="N173" s="8">
        <v>27.449000583653817</v>
      </c>
      <c r="O173" s="8">
        <v>24.380353544238297</v>
      </c>
      <c r="P173" s="8">
        <v>17.53364840104317</v>
      </c>
      <c r="Q173" s="8"/>
      <c r="R173" s="108"/>
      <c r="S173" s="77"/>
      <c r="T173" s="8"/>
      <c r="U173" s="8"/>
      <c r="V173" s="8"/>
      <c r="W173" s="8"/>
      <c r="X173" s="8"/>
      <c r="Y173" s="8"/>
      <c r="Z173" s="8"/>
      <c r="AA173" s="8"/>
      <c r="AB173" s="8"/>
      <c r="AC173" s="8"/>
      <c r="AD173" s="8"/>
      <c r="AE173" s="8"/>
      <c r="AF173" s="8"/>
    </row>
    <row r="174" spans="1:32">
      <c r="A174" s="38">
        <v>2001</v>
      </c>
      <c r="B174" s="13" t="s">
        <v>51</v>
      </c>
      <c r="C174" s="77">
        <v>8992.2000000000007</v>
      </c>
      <c r="D174" s="77">
        <v>0</v>
      </c>
      <c r="E174" s="77">
        <v>8992.2000000000007</v>
      </c>
      <c r="F174" s="77">
        <v>96.571040000000011</v>
      </c>
      <c r="G174" s="77">
        <v>8895.62896</v>
      </c>
      <c r="H174" s="77">
        <v>1047.8440000000001</v>
      </c>
      <c r="I174" s="8">
        <v>4.0216449969359997</v>
      </c>
      <c r="J174" s="77">
        <v>9947.4946049969349</v>
      </c>
      <c r="K174" s="77">
        <v>1563.427089768978</v>
      </c>
      <c r="L174" s="77">
        <v>998.71600000000001</v>
      </c>
      <c r="M174" s="77">
        <v>7385.3515152279579</v>
      </c>
      <c r="N174" s="8">
        <v>25.989293396633549</v>
      </c>
      <c r="O174" s="8">
        <v>22.913496660153378</v>
      </c>
      <c r="P174" s="8">
        <v>16.35719920017808</v>
      </c>
      <c r="Q174" s="8"/>
      <c r="R174" s="108"/>
      <c r="S174" s="8"/>
      <c r="T174" s="8"/>
      <c r="U174" s="8"/>
      <c r="V174" s="8"/>
      <c r="W174" s="8"/>
      <c r="X174" s="8"/>
      <c r="Y174" s="8"/>
      <c r="Z174" s="8"/>
      <c r="AA174" s="8"/>
      <c r="AB174" s="8"/>
      <c r="AC174" s="8"/>
      <c r="AD174" s="8"/>
      <c r="AE174" s="8"/>
      <c r="AF174" s="8"/>
    </row>
    <row r="175" spans="1:32">
      <c r="A175" s="90"/>
      <c r="B175" s="13" t="s">
        <v>52</v>
      </c>
      <c r="C175" s="77">
        <v>9500.7999999999993</v>
      </c>
      <c r="D175" s="77">
        <v>0</v>
      </c>
      <c r="E175" s="77">
        <v>9500.7999999999993</v>
      </c>
      <c r="F175" s="77">
        <v>101.98423000000001</v>
      </c>
      <c r="G175" s="77">
        <v>9398.8157699999992</v>
      </c>
      <c r="H175" s="77">
        <v>998.71600000000001</v>
      </c>
      <c r="I175" s="8">
        <v>5.8789442331900004</v>
      </c>
      <c r="J175" s="77">
        <v>10403.410714233189</v>
      </c>
      <c r="K175" s="77">
        <v>1552.467087073728</v>
      </c>
      <c r="L175" s="77">
        <v>1196.825</v>
      </c>
      <c r="M175" s="77">
        <v>7654.1186271594615</v>
      </c>
      <c r="N175" s="8">
        <v>26.871831101045018</v>
      </c>
      <c r="O175" s="8">
        <v>23.673460177693372</v>
      </c>
      <c r="P175" s="8">
        <v>16.900401348687705</v>
      </c>
      <c r="Q175" s="8"/>
      <c r="R175" s="108"/>
      <c r="S175" s="8"/>
      <c r="T175" s="8"/>
      <c r="U175" s="8"/>
      <c r="V175" s="8"/>
      <c r="W175" s="8"/>
      <c r="X175" s="8"/>
      <c r="Y175" s="8"/>
      <c r="Z175" s="8"/>
      <c r="AA175" s="8"/>
      <c r="AB175" s="8"/>
      <c r="AC175" s="8"/>
      <c r="AD175" s="8"/>
      <c r="AE175" s="8"/>
      <c r="AF175" s="8"/>
    </row>
    <row r="176" spans="1:32">
      <c r="A176" s="90"/>
      <c r="B176" s="13" t="s">
        <v>53</v>
      </c>
      <c r="C176" s="77">
        <v>9406.4</v>
      </c>
      <c r="D176" s="77">
        <v>0</v>
      </c>
      <c r="E176" s="77">
        <v>9406.4</v>
      </c>
      <c r="F176" s="77">
        <v>101.04370000000002</v>
      </c>
      <c r="G176" s="77">
        <v>9305.3562999999995</v>
      </c>
      <c r="H176" s="77">
        <v>1196.825</v>
      </c>
      <c r="I176" s="8">
        <v>6.8125421253960008</v>
      </c>
      <c r="J176" s="77">
        <v>10508.993842125397</v>
      </c>
      <c r="K176" s="77">
        <v>1517.5674490246201</v>
      </c>
      <c r="L176" s="77">
        <v>1166.8409999999999</v>
      </c>
      <c r="M176" s="77">
        <v>7824.5853931007769</v>
      </c>
      <c r="N176" s="8">
        <v>27.398542611283467</v>
      </c>
      <c r="O176" s="8">
        <v>24.170587916721168</v>
      </c>
      <c r="P176" s="8">
        <v>17.295487633710877</v>
      </c>
      <c r="Q176" s="8"/>
      <c r="R176" s="108"/>
      <c r="S176" s="8"/>
      <c r="T176" s="8"/>
      <c r="U176" s="8"/>
      <c r="V176" s="8"/>
      <c r="W176" s="8"/>
      <c r="X176" s="8"/>
      <c r="Y176" s="8"/>
      <c r="Z176" s="8"/>
      <c r="AA176" s="8"/>
      <c r="AB176" s="8"/>
      <c r="AC176" s="8"/>
      <c r="AD176" s="8"/>
      <c r="AE176" s="8"/>
      <c r="AF176" s="8"/>
    </row>
    <row r="177" spans="1:32">
      <c r="A177" s="90"/>
      <c r="B177" s="13" t="s">
        <v>54</v>
      </c>
      <c r="C177" s="77">
        <v>9444</v>
      </c>
      <c r="D177" s="77">
        <v>0</v>
      </c>
      <c r="E177" s="77">
        <v>9444</v>
      </c>
      <c r="F177" s="77">
        <v>101.61429000000001</v>
      </c>
      <c r="G177" s="77">
        <v>9342.3857100000005</v>
      </c>
      <c r="H177" s="77">
        <v>1166.8409999999999</v>
      </c>
      <c r="I177" s="8">
        <v>8.6740147110959995</v>
      </c>
      <c r="J177" s="77">
        <v>10517.900724711095</v>
      </c>
      <c r="K177" s="77">
        <v>1590.109766521542</v>
      </c>
      <c r="L177" s="77">
        <v>960.21299999999997</v>
      </c>
      <c r="M177" s="77">
        <v>7967.5779581895531</v>
      </c>
      <c r="N177" s="8">
        <v>27.828403233510251</v>
      </c>
      <c r="O177" s="8">
        <v>24.730546487276321</v>
      </c>
      <c r="P177" s="8">
        <v>17.812902016487232</v>
      </c>
      <c r="Q177" s="8"/>
      <c r="R177" s="108"/>
      <c r="S177" s="8"/>
      <c r="T177" s="8"/>
      <c r="U177" s="8"/>
      <c r="V177" s="8"/>
      <c r="W177" s="8"/>
      <c r="X177" s="8"/>
      <c r="Y177" s="8"/>
      <c r="Z177" s="8"/>
      <c r="AA177" s="8"/>
      <c r="AB177" s="8"/>
      <c r="AC177" s="8"/>
      <c r="AD177" s="8"/>
      <c r="AE177" s="8"/>
      <c r="AF177" s="8"/>
    </row>
    <row r="178" spans="1:32">
      <c r="A178" s="38">
        <v>2002</v>
      </c>
      <c r="B178" s="13" t="s">
        <v>51</v>
      </c>
      <c r="C178" s="77">
        <v>9328.2000000000007</v>
      </c>
      <c r="D178" s="77">
        <v>0</v>
      </c>
      <c r="E178" s="77">
        <v>9328.2000000000007</v>
      </c>
      <c r="F178" s="77">
        <v>101.73117000000001</v>
      </c>
      <c r="G178" s="77">
        <v>9226.4688300000016</v>
      </c>
      <c r="H178" s="77">
        <v>960.21299999999997</v>
      </c>
      <c r="I178" s="8">
        <v>7.9979872163940007</v>
      </c>
      <c r="J178" s="77">
        <v>10194.679817216393</v>
      </c>
      <c r="K178" s="77">
        <v>1410.761668021398</v>
      </c>
      <c r="L178" s="77">
        <v>1266.1689999999999</v>
      </c>
      <c r="M178" s="77">
        <v>7517.7491491949968</v>
      </c>
      <c r="N178" s="8">
        <v>26.200181745674094</v>
      </c>
      <c r="O178" s="8">
        <v>23.055010517054086</v>
      </c>
      <c r="P178" s="8">
        <v>16.43682164777271</v>
      </c>
      <c r="Q178" s="8"/>
      <c r="R178" s="8"/>
      <c r="S178" s="8"/>
      <c r="T178" s="8"/>
      <c r="U178" s="8"/>
      <c r="V178" s="8"/>
      <c r="W178" s="8"/>
      <c r="X178" s="8"/>
      <c r="Y178" s="8"/>
      <c r="Z178" s="8"/>
      <c r="AA178" s="8"/>
      <c r="AB178" s="8"/>
      <c r="AC178" s="8"/>
      <c r="AD178" s="8"/>
      <c r="AE178" s="8"/>
      <c r="AF178" s="8"/>
    </row>
    <row r="179" spans="1:32">
      <c r="A179" s="38" t="s">
        <v>57</v>
      </c>
      <c r="B179" s="13" t="s">
        <v>52</v>
      </c>
      <c r="C179" s="77">
        <v>9812.6999999999989</v>
      </c>
      <c r="D179" s="77">
        <v>0</v>
      </c>
      <c r="E179" s="77">
        <v>9812.6999999999989</v>
      </c>
      <c r="F179" s="77">
        <v>107.00013999999999</v>
      </c>
      <c r="G179" s="77">
        <v>9705.6998599999988</v>
      </c>
      <c r="H179" s="77">
        <v>1266.1689999999999</v>
      </c>
      <c r="I179" s="8">
        <v>6.8223813533819992</v>
      </c>
      <c r="J179" s="77">
        <v>10978.691241353381</v>
      </c>
      <c r="K179" s="77">
        <v>1299.9006700374241</v>
      </c>
      <c r="L179" s="77">
        <v>1499.5160000000001</v>
      </c>
      <c r="M179" s="77">
        <v>8179.2745713159575</v>
      </c>
      <c r="N179" s="8">
        <v>28.442329874453034</v>
      </c>
      <c r="O179" s="8">
        <v>25.024582847306029</v>
      </c>
      <c r="P179" s="8">
        <v>17.859177388118006</v>
      </c>
      <c r="Q179" s="8"/>
      <c r="R179" s="8"/>
      <c r="S179" s="8"/>
      <c r="T179" s="8"/>
      <c r="U179" s="8"/>
      <c r="V179" s="8"/>
      <c r="W179" s="8"/>
      <c r="X179" s="8"/>
      <c r="Y179" s="8"/>
      <c r="Z179" s="8"/>
      <c r="AA179" s="8"/>
      <c r="AB179" s="8"/>
      <c r="AC179" s="8"/>
      <c r="AD179" s="8"/>
      <c r="AE179" s="8"/>
      <c r="AF179" s="8"/>
    </row>
    <row r="180" spans="1:32">
      <c r="A180" s="38" t="s">
        <v>57</v>
      </c>
      <c r="B180" s="13" t="s">
        <v>53</v>
      </c>
      <c r="C180" s="77">
        <v>9807.2000000000007</v>
      </c>
      <c r="D180" s="77">
        <v>0</v>
      </c>
      <c r="E180" s="77">
        <v>9807.2000000000007</v>
      </c>
      <c r="F180" s="77">
        <v>106.81782</v>
      </c>
      <c r="G180" s="77">
        <v>9700.3821800000005</v>
      </c>
      <c r="H180" s="77">
        <v>1499.5160000000001</v>
      </c>
      <c r="I180" s="8">
        <v>6.5129428140840009</v>
      </c>
      <c r="J180" s="77">
        <v>11206.411122814085</v>
      </c>
      <c r="K180" s="77">
        <v>1323.4615072392421</v>
      </c>
      <c r="L180" s="77">
        <v>1507.8069999999998</v>
      </c>
      <c r="M180" s="77">
        <v>8375.1426155748431</v>
      </c>
      <c r="N180" s="8">
        <v>29.049793500500666</v>
      </c>
      <c r="O180" s="8">
        <v>25.63355556827014</v>
      </c>
      <c r="P180" s="8">
        <v>18.314668401355448</v>
      </c>
      <c r="Q180" s="8"/>
      <c r="R180" s="8"/>
      <c r="S180" s="8"/>
      <c r="T180" s="8"/>
      <c r="U180" s="8"/>
      <c r="V180" s="8"/>
      <c r="W180" s="8"/>
      <c r="X180" s="8"/>
      <c r="Y180" s="8"/>
      <c r="Z180" s="8"/>
      <c r="AA180" s="8"/>
      <c r="AB180" s="8"/>
      <c r="AC180" s="8"/>
      <c r="AD180" s="8"/>
      <c r="AE180" s="8"/>
      <c r="AF180" s="8"/>
    </row>
    <row r="181" spans="1:32">
      <c r="A181" s="38" t="s">
        <v>57</v>
      </c>
      <c r="B181" s="13" t="s">
        <v>54</v>
      </c>
      <c r="C181" s="77">
        <v>9551.5</v>
      </c>
      <c r="D181" s="77">
        <v>0</v>
      </c>
      <c r="E181" s="77">
        <v>9551.5</v>
      </c>
      <c r="F181" s="77">
        <v>104.3374</v>
      </c>
      <c r="G181" s="77">
        <v>9447.1625999999997</v>
      </c>
      <c r="H181" s="77">
        <v>1507.8069999999998</v>
      </c>
      <c r="I181" s="8">
        <v>6.9199468999920004</v>
      </c>
      <c r="J181" s="77">
        <v>10961.889546899991</v>
      </c>
      <c r="K181" s="77">
        <v>1344.477652883694</v>
      </c>
      <c r="L181" s="77">
        <v>1101.1309999999999</v>
      </c>
      <c r="M181" s="77">
        <v>8516.2808940162977</v>
      </c>
      <c r="N181" s="8">
        <v>29.46738623637593</v>
      </c>
      <c r="O181" s="8">
        <v>26.196820916363276</v>
      </c>
      <c r="P181" s="8">
        <v>18.844969638732202</v>
      </c>
      <c r="Q181" s="8"/>
      <c r="R181" s="8"/>
      <c r="S181" s="8"/>
      <c r="T181" s="8"/>
      <c r="U181" s="8"/>
      <c r="V181" s="8"/>
      <c r="W181" s="8"/>
      <c r="X181" s="8"/>
      <c r="Y181" s="8"/>
      <c r="Z181" s="8"/>
      <c r="AA181" s="8"/>
      <c r="AB181" s="8"/>
      <c r="AC181" s="8"/>
      <c r="AD181" s="8"/>
      <c r="AE181" s="8"/>
      <c r="AF181" s="8"/>
    </row>
    <row r="182" spans="1:32">
      <c r="A182" s="14">
        <v>2003</v>
      </c>
      <c r="B182" s="76" t="s">
        <v>51</v>
      </c>
      <c r="C182" s="77">
        <v>9292.1</v>
      </c>
      <c r="D182" s="77">
        <v>0</v>
      </c>
      <c r="E182" s="77">
        <v>9292.1</v>
      </c>
      <c r="F182" s="77">
        <v>101.40272999999999</v>
      </c>
      <c r="G182" s="77">
        <v>9190.6972700000006</v>
      </c>
      <c r="H182" s="77">
        <v>1101.1309999999999</v>
      </c>
      <c r="I182" s="8">
        <v>6.7378980337200005</v>
      </c>
      <c r="J182" s="77">
        <v>10298.56616803372</v>
      </c>
      <c r="K182" s="77">
        <v>1317.772530874548</v>
      </c>
      <c r="L182" s="77">
        <v>1191.261</v>
      </c>
      <c r="M182" s="77">
        <v>7789.5326371591727</v>
      </c>
      <c r="N182" s="8">
        <v>26.896721569975977</v>
      </c>
      <c r="O182" s="8">
        <v>23.662269932831801</v>
      </c>
      <c r="P182" s="8">
        <v>16.868946325643471</v>
      </c>
      <c r="Q182" s="8"/>
      <c r="R182" s="8"/>
      <c r="S182" s="8"/>
      <c r="T182" s="8"/>
      <c r="U182" s="8"/>
      <c r="V182" s="8"/>
      <c r="W182" s="8"/>
      <c r="X182" s="8"/>
      <c r="Y182" s="8"/>
      <c r="Z182" s="8"/>
      <c r="AA182" s="8"/>
      <c r="AB182" s="8"/>
      <c r="AC182" s="8"/>
      <c r="AD182" s="8"/>
      <c r="AE182" s="8"/>
      <c r="AF182" s="8"/>
    </row>
    <row r="183" spans="1:32">
      <c r="A183" s="8"/>
      <c r="B183" s="76" t="s">
        <v>52</v>
      </c>
      <c r="C183" s="77">
        <v>9845.4000000000015</v>
      </c>
      <c r="D183" s="77">
        <v>0</v>
      </c>
      <c r="E183" s="77">
        <v>9845.4000000000015</v>
      </c>
      <c r="F183" s="77">
        <v>107.39961</v>
      </c>
      <c r="G183" s="77">
        <v>9738.0003900000011</v>
      </c>
      <c r="H183" s="77">
        <v>1191.76</v>
      </c>
      <c r="I183" s="8">
        <v>7.9843075368839997</v>
      </c>
      <c r="J183" s="77">
        <v>10937.744697536884</v>
      </c>
      <c r="K183" s="77">
        <v>1305.339540854706</v>
      </c>
      <c r="L183" s="77">
        <v>1361.3319999999999</v>
      </c>
      <c r="M183" s="77">
        <v>8271.0731566821778</v>
      </c>
      <c r="N183" s="8">
        <v>28.496081545004458</v>
      </c>
      <c r="O183" s="8">
        <v>25.084357731391211</v>
      </c>
      <c r="P183" s="8">
        <v>17.891356786217351</v>
      </c>
      <c r="Q183" s="8"/>
      <c r="R183" s="8"/>
      <c r="S183" s="8"/>
      <c r="T183" s="8"/>
      <c r="U183" s="8"/>
      <c r="V183" s="8"/>
      <c r="W183" s="8"/>
      <c r="X183" s="8"/>
      <c r="Y183" s="8"/>
      <c r="Z183" s="8"/>
      <c r="AA183" s="8"/>
      <c r="AB183" s="8"/>
      <c r="AC183" s="8"/>
      <c r="AD183" s="8"/>
      <c r="AE183" s="8"/>
      <c r="AF183" s="8"/>
    </row>
    <row r="184" spans="1:32">
      <c r="A184" s="8"/>
      <c r="B184" s="76" t="s">
        <v>53</v>
      </c>
      <c r="C184" s="77">
        <v>9984.4</v>
      </c>
      <c r="D184" s="77">
        <v>0</v>
      </c>
      <c r="E184" s="77">
        <v>9984.4</v>
      </c>
      <c r="F184" s="77">
        <v>108.85731999999999</v>
      </c>
      <c r="G184" s="77">
        <v>9875.5426800000005</v>
      </c>
      <c r="H184" s="77">
        <v>1361.3319999999999</v>
      </c>
      <c r="I184" s="8">
        <v>6.8073414220980002</v>
      </c>
      <c r="J184" s="77">
        <v>11243.682021422099</v>
      </c>
      <c r="K184" s="77">
        <v>1331.5628868181921</v>
      </c>
      <c r="L184" s="77">
        <v>1243.386</v>
      </c>
      <c r="M184" s="77">
        <v>8668.7331346039064</v>
      </c>
      <c r="N184" s="8">
        <v>29.792122782805016</v>
      </c>
      <c r="O184" s="8">
        <v>26.288291530189845</v>
      </c>
      <c r="P184" s="8">
        <v>18.795630597386715</v>
      </c>
      <c r="Q184" s="8"/>
      <c r="R184" s="8"/>
      <c r="S184" s="8"/>
      <c r="T184" s="8"/>
      <c r="U184" s="8"/>
      <c r="V184" s="8"/>
      <c r="W184" s="8"/>
      <c r="X184" s="8"/>
      <c r="Y184" s="8"/>
      <c r="Z184" s="8"/>
      <c r="AA184" s="8"/>
      <c r="AB184" s="8"/>
      <c r="AC184" s="8"/>
      <c r="AD184" s="8"/>
      <c r="AE184" s="8"/>
      <c r="AF184" s="8"/>
    </row>
    <row r="185" spans="1:32">
      <c r="A185" s="8"/>
      <c r="B185" s="76" t="s">
        <v>54</v>
      </c>
      <c r="C185" s="77">
        <v>9780.2999999999993</v>
      </c>
      <c r="D185" s="77">
        <v>0</v>
      </c>
      <c r="E185" s="77">
        <v>9780.2999999999993</v>
      </c>
      <c r="F185" s="77">
        <v>106.81414999999998</v>
      </c>
      <c r="G185" s="77">
        <v>9673.4858499999991</v>
      </c>
      <c r="H185" s="77">
        <v>1243.386</v>
      </c>
      <c r="I185" s="8">
        <v>6.7119033357179996</v>
      </c>
      <c r="J185" s="77">
        <v>10923.583753335719</v>
      </c>
      <c r="K185" s="77">
        <v>1543.0153919521319</v>
      </c>
      <c r="L185" s="77">
        <v>954.06899999999996</v>
      </c>
      <c r="M185" s="77">
        <v>8426.4993613835868</v>
      </c>
      <c r="N185" s="8">
        <v>28.890623828324529</v>
      </c>
      <c r="O185" s="8">
        <v>25.618257323802947</v>
      </c>
      <c r="P185" s="8">
        <v>18.39875558094532</v>
      </c>
      <c r="Q185" s="8"/>
      <c r="R185" s="8"/>
      <c r="S185" s="8"/>
      <c r="T185" s="8"/>
      <c r="U185" s="8"/>
      <c r="V185" s="8"/>
      <c r="W185" s="8"/>
      <c r="X185" s="8"/>
      <c r="Y185" s="8"/>
      <c r="Z185" s="8"/>
      <c r="AA185" s="8"/>
      <c r="AB185" s="8"/>
      <c r="AC185" s="8"/>
      <c r="AD185" s="8"/>
      <c r="AE185" s="8"/>
      <c r="AF185" s="8"/>
    </row>
    <row r="186" spans="1:32">
      <c r="A186" s="14">
        <v>2004</v>
      </c>
      <c r="B186" s="76" t="s">
        <v>51</v>
      </c>
      <c r="C186" s="77">
        <v>9619.9</v>
      </c>
      <c r="D186" s="77">
        <v>0</v>
      </c>
      <c r="E186" s="77">
        <v>9619.9</v>
      </c>
      <c r="F186" s="77">
        <v>104.83547</v>
      </c>
      <c r="G186" s="77">
        <v>9515.0645299999996</v>
      </c>
      <c r="H186" s="77">
        <v>954.06899999999996</v>
      </c>
      <c r="I186" s="8">
        <v>10.752322893605999</v>
      </c>
      <c r="J186" s="77">
        <v>10479.885852893605</v>
      </c>
      <c r="K186" s="77">
        <v>1162.1006043761518</v>
      </c>
      <c r="L186" s="77">
        <v>1090.9929999999999</v>
      </c>
      <c r="M186" s="77">
        <v>8226.7922485174531</v>
      </c>
      <c r="N186" s="8">
        <v>28.151097391902642</v>
      </c>
      <c r="O186" s="8">
        <v>24.721823949891043</v>
      </c>
      <c r="P186" s="8">
        <v>17.629225267166273</v>
      </c>
    </row>
    <row r="187" spans="1:32">
      <c r="A187" s="8"/>
      <c r="B187" s="76" t="s">
        <v>52</v>
      </c>
      <c r="C187" s="77">
        <v>9982.9</v>
      </c>
      <c r="D187" s="77">
        <v>0</v>
      </c>
      <c r="E187" s="77">
        <v>9982.9</v>
      </c>
      <c r="F187" s="77">
        <v>108.76991999999998</v>
      </c>
      <c r="G187" s="77">
        <v>9874.130079999999</v>
      </c>
      <c r="H187" s="77">
        <v>1090.9929999999999</v>
      </c>
      <c r="I187" s="8">
        <v>9.5657490361440018</v>
      </c>
      <c r="J187" s="77">
        <v>10974.688829036142</v>
      </c>
      <c r="K187" s="77">
        <v>1166.0876213753338</v>
      </c>
      <c r="L187" s="77">
        <v>1351.0419999999999</v>
      </c>
      <c r="M187" s="77">
        <v>8457.55920766081</v>
      </c>
      <c r="N187" s="8">
        <v>28.87770962923025</v>
      </c>
      <c r="O187" s="8">
        <v>25.394225511509248</v>
      </c>
      <c r="P187" s="8">
        <v>18.130929109195094</v>
      </c>
    </row>
    <row r="188" spans="1:32">
      <c r="A188" s="8"/>
      <c r="B188" s="76" t="s">
        <v>53</v>
      </c>
      <c r="C188" s="77">
        <v>10365.199999999999</v>
      </c>
      <c r="D188" s="77">
        <v>0</v>
      </c>
      <c r="E188" s="77">
        <v>10365.199999999999</v>
      </c>
      <c r="F188" s="77">
        <v>112.81453999999999</v>
      </c>
      <c r="G188" s="77">
        <v>10252.38546</v>
      </c>
      <c r="H188" s="77">
        <v>1351.0419999999999</v>
      </c>
      <c r="I188" s="8">
        <v>9.4129070021279979</v>
      </c>
      <c r="J188" s="77">
        <v>11612.840367002125</v>
      </c>
      <c r="K188" s="77">
        <v>1453.4314544216879</v>
      </c>
      <c r="L188" s="77">
        <v>1290.1120000000001</v>
      </c>
      <c r="M188" s="77">
        <v>8869.2969125804375</v>
      </c>
      <c r="N188" s="8">
        <v>30.208468280570827</v>
      </c>
      <c r="O188" s="8">
        <v>26.616817885414349</v>
      </c>
      <c r="P188" s="8">
        <v>19.023512175456894</v>
      </c>
    </row>
    <row r="189" spans="1:32">
      <c r="A189" s="8"/>
      <c r="B189" s="76" t="s">
        <v>54</v>
      </c>
      <c r="C189" s="77">
        <v>10053.499999999998</v>
      </c>
      <c r="D189" s="77">
        <v>0</v>
      </c>
      <c r="E189" s="77">
        <v>10053.499999999998</v>
      </c>
      <c r="F189" s="77">
        <v>109.56323999999999</v>
      </c>
      <c r="G189" s="77">
        <v>9943.9367599999987</v>
      </c>
      <c r="H189" s="77">
        <v>1290.1120000000001</v>
      </c>
      <c r="I189" s="8">
        <v>11.430561624173997</v>
      </c>
      <c r="J189" s="77">
        <v>11245.479321624172</v>
      </c>
      <c r="K189" s="77">
        <v>1657.748572584552</v>
      </c>
      <c r="L189" s="77">
        <v>993.07300000000009</v>
      </c>
      <c r="M189" s="77">
        <v>8594.6577490396212</v>
      </c>
      <c r="N189" s="8">
        <v>29.200356564445904</v>
      </c>
      <c r="O189" s="8">
        <v>25.836447941499298</v>
      </c>
      <c r="P189" s="8">
        <v>18.523178562027837</v>
      </c>
    </row>
    <row r="190" spans="1:32">
      <c r="A190" s="14">
        <v>2005</v>
      </c>
      <c r="B190" s="76" t="s">
        <v>51</v>
      </c>
      <c r="C190" s="77">
        <v>10040.1</v>
      </c>
      <c r="D190" s="77">
        <v>0</v>
      </c>
      <c r="E190" s="77">
        <v>10040.1</v>
      </c>
      <c r="F190" s="77">
        <v>109.30454999999998</v>
      </c>
      <c r="G190" s="77">
        <v>9930.7954499999996</v>
      </c>
      <c r="H190" s="77">
        <v>993.07300000000009</v>
      </c>
      <c r="I190" s="8">
        <v>14.951259182537999</v>
      </c>
      <c r="J190" s="77">
        <v>10938.819709182539</v>
      </c>
      <c r="K190" s="77">
        <v>1356.7468527166682</v>
      </c>
      <c r="L190" s="77">
        <v>1074.962</v>
      </c>
      <c r="M190" s="77">
        <v>8507.1108564658698</v>
      </c>
      <c r="N190" s="8">
        <v>28.841867989116619</v>
      </c>
      <c r="O190" s="8">
        <v>25.327194431493425</v>
      </c>
      <c r="P190" s="8">
        <v>18.038999532901915</v>
      </c>
    </row>
    <row r="191" spans="1:32">
      <c r="A191" s="8"/>
      <c r="B191" s="76" t="s">
        <v>52</v>
      </c>
      <c r="C191" s="77">
        <v>10468.6</v>
      </c>
      <c r="D191" s="77">
        <v>0</v>
      </c>
      <c r="E191" s="77">
        <v>10468.6</v>
      </c>
      <c r="F191" s="77">
        <v>113.91992</v>
      </c>
      <c r="G191" s="77">
        <v>10354.68008</v>
      </c>
      <c r="H191" s="77">
        <v>1074.962</v>
      </c>
      <c r="I191" s="8">
        <v>14.269876660997998</v>
      </c>
      <c r="J191" s="77">
        <v>11443.911956660999</v>
      </c>
      <c r="K191" s="77">
        <v>1528.840704255228</v>
      </c>
      <c r="L191" s="77">
        <v>1185.5350000000001</v>
      </c>
      <c r="M191" s="77">
        <v>8729.5362524057691</v>
      </c>
      <c r="N191" s="8">
        <v>29.532782969558198</v>
      </c>
      <c r="O191" s="8">
        <v>25.964856055403125</v>
      </c>
      <c r="P191" s="8">
        <v>18.5050268943608</v>
      </c>
    </row>
    <row r="192" spans="1:32">
      <c r="A192" s="8"/>
      <c r="B192" s="76" t="s">
        <v>53</v>
      </c>
      <c r="C192" s="77">
        <v>10445</v>
      </c>
      <c r="D192" s="77">
        <v>0</v>
      </c>
      <c r="E192" s="77">
        <v>10445</v>
      </c>
      <c r="F192" s="77">
        <v>113.67429</v>
      </c>
      <c r="G192" s="77">
        <v>10331.325709999999</v>
      </c>
      <c r="H192" s="77">
        <v>1185.5350000000001</v>
      </c>
      <c r="I192" s="8">
        <v>10.606361484851998</v>
      </c>
      <c r="J192" s="77">
        <v>11527.467071484853</v>
      </c>
      <c r="K192" s="77">
        <v>1518.4367292745978</v>
      </c>
      <c r="L192" s="77">
        <v>1222.537</v>
      </c>
      <c r="M192" s="77">
        <v>8786.4933422102549</v>
      </c>
      <c r="N192" s="8">
        <v>29.650041648816412</v>
      </c>
      <c r="O192" s="8">
        <v>26.105894979042766</v>
      </c>
      <c r="P192" s="8">
        <v>18.635623164515604</v>
      </c>
    </row>
    <row r="193" spans="1:16">
      <c r="A193" s="8"/>
      <c r="B193" s="76" t="s">
        <v>54</v>
      </c>
      <c r="C193" s="77">
        <v>10431.799999999999</v>
      </c>
      <c r="D193" s="77">
        <v>0</v>
      </c>
      <c r="E193" s="77">
        <v>10431.799999999999</v>
      </c>
      <c r="F193" s="77">
        <v>113.67995000000001</v>
      </c>
      <c r="G193" s="77">
        <v>10318.12005</v>
      </c>
      <c r="H193" s="77">
        <v>1222.537</v>
      </c>
      <c r="I193" s="8">
        <v>12.996716274485998</v>
      </c>
      <c r="J193" s="77">
        <v>11553.653766274489</v>
      </c>
      <c r="K193" s="77">
        <v>1497.4168975021621</v>
      </c>
      <c r="L193" s="77">
        <v>1118.7619999999999</v>
      </c>
      <c r="M193" s="77">
        <v>8937.4748687723259</v>
      </c>
      <c r="N193" s="8">
        <v>30.083796842571935</v>
      </c>
      <c r="O193" s="8">
        <v>26.602059653426167</v>
      </c>
      <c r="P193" s="8">
        <v>19.067417162427848</v>
      </c>
    </row>
    <row r="194" spans="1:16">
      <c r="A194" s="14">
        <v>2006</v>
      </c>
      <c r="B194" s="76" t="s">
        <v>51</v>
      </c>
      <c r="C194" s="77">
        <v>10290.699999999999</v>
      </c>
      <c r="D194" s="77">
        <v>0</v>
      </c>
      <c r="E194" s="77">
        <v>10290.699999999999</v>
      </c>
      <c r="F194" s="77">
        <v>112.02246</v>
      </c>
      <c r="G194" s="77">
        <v>10178.677539999999</v>
      </c>
      <c r="H194" s="77">
        <v>1118.7619999999999</v>
      </c>
      <c r="I194" s="8">
        <v>17.981132926554</v>
      </c>
      <c r="J194" s="77">
        <v>11315.420672926555</v>
      </c>
      <c r="K194" s="77">
        <v>1422.3362620100761</v>
      </c>
      <c r="L194" s="77">
        <v>1237.1420000000001</v>
      </c>
      <c r="M194" s="77">
        <v>8655.9424109164793</v>
      </c>
      <c r="N194" s="8">
        <v>29.072542154514331</v>
      </c>
      <c r="O194" s="8">
        <v>25.512174842903978</v>
      </c>
      <c r="P194" s="8">
        <v>18.1627102355774</v>
      </c>
    </row>
    <row r="195" spans="1:16">
      <c r="A195" s="8"/>
      <c r="B195" s="76" t="s">
        <v>52</v>
      </c>
      <c r="C195" s="77">
        <v>10547.5</v>
      </c>
      <c r="D195" s="77">
        <v>0</v>
      </c>
      <c r="E195" s="77">
        <v>10547.5</v>
      </c>
      <c r="F195" s="77">
        <v>114.90376999999999</v>
      </c>
      <c r="G195" s="77">
        <v>10432.596229999999</v>
      </c>
      <c r="H195" s="77">
        <v>1237.1420000000001</v>
      </c>
      <c r="I195" s="8">
        <v>19.404408229668</v>
      </c>
      <c r="J195" s="77">
        <v>11689.142638229669</v>
      </c>
      <c r="K195" s="77">
        <v>1454.39569215045</v>
      </c>
      <c r="L195" s="77">
        <v>1275.866</v>
      </c>
      <c r="M195" s="77">
        <v>8958.8809460792181</v>
      </c>
      <c r="N195" s="8">
        <v>30.022254584592972</v>
      </c>
      <c r="O195" s="8">
        <v>26.386036070568675</v>
      </c>
      <c r="P195" s="8">
        <v>18.807639193679449</v>
      </c>
    </row>
    <row r="196" spans="1:16">
      <c r="A196" s="8"/>
      <c r="B196" s="76" t="s">
        <v>53</v>
      </c>
      <c r="C196" s="77">
        <v>10415</v>
      </c>
      <c r="D196" s="77">
        <v>0</v>
      </c>
      <c r="E196" s="77">
        <v>10415</v>
      </c>
      <c r="F196" s="77">
        <v>113.51549</v>
      </c>
      <c r="G196" s="77">
        <v>10301.48451</v>
      </c>
      <c r="H196" s="77">
        <v>1275.866</v>
      </c>
      <c r="I196" s="8">
        <v>20.082179580371999</v>
      </c>
      <c r="J196" s="77">
        <v>11597.432689580373</v>
      </c>
      <c r="K196" s="77">
        <v>1426.108524575616</v>
      </c>
      <c r="L196" s="77">
        <v>1161.183</v>
      </c>
      <c r="M196" s="77">
        <v>9010.1411650047576</v>
      </c>
      <c r="N196" s="8">
        <v>30.116121281518673</v>
      </c>
      <c r="O196" s="8">
        <v>26.51930760747938</v>
      </c>
      <c r="P196" s="8">
        <v>18.943955533155631</v>
      </c>
    </row>
    <row r="197" spans="1:16">
      <c r="A197" s="8"/>
      <c r="B197" s="76" t="s">
        <v>54</v>
      </c>
      <c r="C197" s="77">
        <v>10432.800000000001</v>
      </c>
      <c r="D197" s="77">
        <v>0</v>
      </c>
      <c r="E197" s="77">
        <v>10432.800000000001</v>
      </c>
      <c r="F197" s="77">
        <v>113.87174</v>
      </c>
      <c r="G197" s="77">
        <v>10318.928260000001</v>
      </c>
      <c r="H197" s="77">
        <v>1161.183</v>
      </c>
      <c r="I197" s="8">
        <v>21.200696756694001</v>
      </c>
      <c r="J197" s="77">
        <v>11501.311956756694</v>
      </c>
      <c r="K197" s="77">
        <v>1607.8752808026302</v>
      </c>
      <c r="L197" s="77">
        <v>955.95799999999997</v>
      </c>
      <c r="M197" s="77">
        <v>8937.4786759540621</v>
      </c>
      <c r="N197" s="8">
        <v>29.796959039140589</v>
      </c>
      <c r="O197" s="8">
        <v>26.362648661025354</v>
      </c>
      <c r="P197" s="8">
        <v>18.913670765928345</v>
      </c>
    </row>
    <row r="198" spans="1:16">
      <c r="A198" s="14">
        <v>2007</v>
      </c>
      <c r="B198" s="76" t="s">
        <v>51</v>
      </c>
      <c r="C198" s="77">
        <v>10150.4</v>
      </c>
      <c r="D198" s="77">
        <v>0</v>
      </c>
      <c r="E198" s="77">
        <v>10150.4</v>
      </c>
      <c r="F198" s="77">
        <v>110.75623999999999</v>
      </c>
      <c r="G198" s="77">
        <v>10039.643759999999</v>
      </c>
      <c r="H198" s="77">
        <v>955.95799999999997</v>
      </c>
      <c r="I198" s="8">
        <v>23.893393407407999</v>
      </c>
      <c r="J198" s="77">
        <v>11019.495153407408</v>
      </c>
      <c r="K198" s="77">
        <v>1481.7954133900259</v>
      </c>
      <c r="L198" s="77">
        <v>933.99199999999996</v>
      </c>
      <c r="M198" s="77">
        <v>8603.7077400173821</v>
      </c>
      <c r="N198" s="8">
        <v>28.620925321654983</v>
      </c>
      <c r="O198" s="8">
        <v>25.15273590637344</v>
      </c>
      <c r="P198" s="8">
        <v>17.944336725046437</v>
      </c>
    </row>
    <row r="199" spans="1:16">
      <c r="A199" s="8"/>
      <c r="B199" s="76" t="s">
        <v>52</v>
      </c>
      <c r="C199" s="77">
        <v>10694.300000000001</v>
      </c>
      <c r="D199" s="77">
        <v>0</v>
      </c>
      <c r="E199" s="77">
        <v>10694.300000000001</v>
      </c>
      <c r="F199" s="77">
        <v>116.61594000000001</v>
      </c>
      <c r="G199" s="77">
        <v>10577.684060000001</v>
      </c>
      <c r="H199" s="77">
        <v>933.99199999999996</v>
      </c>
      <c r="I199" s="8">
        <v>29.248933922333997</v>
      </c>
      <c r="J199" s="77">
        <v>11540.924993922335</v>
      </c>
      <c r="K199" s="77">
        <v>1609.7873781233161</v>
      </c>
      <c r="L199" s="77">
        <v>1075.1220000000001</v>
      </c>
      <c r="M199" s="77">
        <v>8856.0156157990186</v>
      </c>
      <c r="N199" s="8">
        <v>29.394244685409845</v>
      </c>
      <c r="O199" s="8">
        <v>25.865667646406685</v>
      </c>
      <c r="P199" s="8">
        <v>18.464610666661933</v>
      </c>
    </row>
    <row r="200" spans="1:16">
      <c r="A200" s="8"/>
      <c r="B200" s="76" t="s">
        <v>53</v>
      </c>
      <c r="C200" s="77">
        <v>10746.300000000001</v>
      </c>
      <c r="D200" s="77">
        <v>0</v>
      </c>
      <c r="E200" s="77">
        <v>10746.300000000001</v>
      </c>
      <c r="F200" s="77">
        <v>117.19373999999999</v>
      </c>
      <c r="G200" s="77">
        <v>10629.10626</v>
      </c>
      <c r="H200" s="77">
        <v>1075.1220000000001</v>
      </c>
      <c r="I200" s="8">
        <v>24.731961068303999</v>
      </c>
      <c r="J200" s="77">
        <v>11728.960221068304</v>
      </c>
      <c r="K200" s="77">
        <v>1714.1986398059462</v>
      </c>
      <c r="L200" s="77">
        <v>1140.865</v>
      </c>
      <c r="M200" s="77">
        <v>8873.8965812623574</v>
      </c>
      <c r="N200" s="8">
        <v>29.377732324034003</v>
      </c>
      <c r="O200" s="8">
        <v>25.872443644507744</v>
      </c>
      <c r="P200" s="8">
        <v>18.476390995902669</v>
      </c>
    </row>
    <row r="201" spans="1:16">
      <c r="A201" s="8"/>
      <c r="B201" s="76" t="s">
        <v>54</v>
      </c>
      <c r="C201" s="77">
        <v>11017</v>
      </c>
      <c r="D201" s="77">
        <v>0</v>
      </c>
      <c r="E201" s="77">
        <v>11017</v>
      </c>
      <c r="F201" s="77">
        <v>120.29361999999998</v>
      </c>
      <c r="G201" s="77">
        <v>10896.70638</v>
      </c>
      <c r="H201" s="77">
        <v>1140.865</v>
      </c>
      <c r="I201" s="8">
        <v>23.083289621154002</v>
      </c>
      <c r="J201" s="77">
        <v>12060.654669621154</v>
      </c>
      <c r="K201" s="77">
        <v>1811.9380120421581</v>
      </c>
      <c r="L201" s="77">
        <v>981.64099999999985</v>
      </c>
      <c r="M201" s="77">
        <v>9267.0756575789965</v>
      </c>
      <c r="N201" s="8">
        <v>30.601678364948516</v>
      </c>
      <c r="O201" s="8">
        <v>27.101301882562474</v>
      </c>
      <c r="P201" s="8">
        <v>19.449225815858924</v>
      </c>
    </row>
    <row r="202" spans="1:16">
      <c r="A202" s="14">
        <v>2008</v>
      </c>
      <c r="B202" s="76" t="s">
        <v>51</v>
      </c>
      <c r="C202" s="77">
        <v>10816.199999999999</v>
      </c>
      <c r="D202" s="77">
        <v>0</v>
      </c>
      <c r="E202" s="77">
        <v>10816.199999999999</v>
      </c>
      <c r="F202" s="77">
        <v>117.98908</v>
      </c>
      <c r="G202" s="77">
        <v>10698.21092</v>
      </c>
      <c r="H202" s="77">
        <v>981.64099999999985</v>
      </c>
      <c r="I202" s="8">
        <v>25.828154242253998</v>
      </c>
      <c r="J202" s="77">
        <v>11705.680074242253</v>
      </c>
      <c r="K202" s="77">
        <v>1714.2434090648999</v>
      </c>
      <c r="L202" s="77">
        <v>1176.549</v>
      </c>
      <c r="M202" s="77">
        <v>8814.8876651773535</v>
      </c>
      <c r="N202" s="8">
        <v>29.044685117917826</v>
      </c>
      <c r="O202" s="8">
        <v>25.553181601272282</v>
      </c>
      <c r="P202" s="8">
        <v>18.230581945108916</v>
      </c>
    </row>
    <row r="203" spans="1:16">
      <c r="A203" s="8"/>
      <c r="B203" s="76" t="s">
        <v>52</v>
      </c>
      <c r="C203" s="77">
        <v>11147.1</v>
      </c>
      <c r="D203" s="77">
        <v>0</v>
      </c>
      <c r="E203" s="77">
        <v>11147.1</v>
      </c>
      <c r="F203" s="77">
        <v>121.4581</v>
      </c>
      <c r="G203" s="77">
        <v>11025.641900000001</v>
      </c>
      <c r="H203" s="77">
        <v>1176.549</v>
      </c>
      <c r="I203" s="8">
        <v>31.328040178008003</v>
      </c>
      <c r="J203" s="77">
        <v>12233.51894017801</v>
      </c>
      <c r="K203" s="77">
        <v>1960.992170359614</v>
      </c>
      <c r="L203" s="77">
        <v>1306.693</v>
      </c>
      <c r="M203" s="77">
        <v>8965.8337698183968</v>
      </c>
      <c r="N203" s="8">
        <v>29.477359842906349</v>
      </c>
      <c r="O203" s="8">
        <v>25.953227272785472</v>
      </c>
      <c r="P203" s="8">
        <v>18.517696365863664</v>
      </c>
    </row>
    <row r="204" spans="1:16">
      <c r="A204" s="8"/>
      <c r="B204" s="76" t="s">
        <v>53</v>
      </c>
      <c r="C204" s="77">
        <v>11173.3</v>
      </c>
      <c r="D204" s="77">
        <v>0</v>
      </c>
      <c r="E204" s="77">
        <v>11173.3</v>
      </c>
      <c r="F204" s="77">
        <v>121.75563</v>
      </c>
      <c r="G204" s="77">
        <v>11051.54437</v>
      </c>
      <c r="H204" s="77">
        <v>1306.693</v>
      </c>
      <c r="I204" s="8">
        <v>30.363789221514004</v>
      </c>
      <c r="J204" s="77">
        <v>12388.601159221515</v>
      </c>
      <c r="K204" s="77">
        <v>2141.7206400141299</v>
      </c>
      <c r="L204" s="77">
        <v>1356.904</v>
      </c>
      <c r="M204" s="77">
        <v>8889.9765192073846</v>
      </c>
      <c r="N204" s="8">
        <v>29.156832422245131</v>
      </c>
      <c r="O204" s="8">
        <v>25.704309060858513</v>
      </c>
      <c r="P204" s="8">
        <v>18.358762176806717</v>
      </c>
    </row>
    <row r="205" spans="1:16">
      <c r="A205" s="8"/>
      <c r="B205" s="76" t="s">
        <v>54</v>
      </c>
      <c r="C205" s="77">
        <v>10576.199999999999</v>
      </c>
      <c r="D205" s="77">
        <v>0</v>
      </c>
      <c r="E205" s="77">
        <v>10576.199999999999</v>
      </c>
      <c r="F205" s="77">
        <v>115.57935999999998</v>
      </c>
      <c r="G205" s="77">
        <v>10460.620639999999</v>
      </c>
      <c r="H205" s="77">
        <v>1356.904</v>
      </c>
      <c r="I205" s="8">
        <v>28.769682168863998</v>
      </c>
      <c r="J205" s="77">
        <v>11846.294322168864</v>
      </c>
      <c r="K205" s="77">
        <v>1966.5049224693601</v>
      </c>
      <c r="L205" s="77">
        <v>1144.327</v>
      </c>
      <c r="M205" s="77">
        <v>8735.4623996995033</v>
      </c>
      <c r="N205" s="8">
        <v>28.583131772222352</v>
      </c>
      <c r="O205" s="8">
        <v>25.336973435428774</v>
      </c>
      <c r="P205" s="8">
        <v>18.196287206293654</v>
      </c>
    </row>
    <row r="206" spans="1:16">
      <c r="A206" s="14">
        <v>2009</v>
      </c>
      <c r="B206" s="76" t="s">
        <v>51</v>
      </c>
      <c r="C206" s="77">
        <v>10075.5</v>
      </c>
      <c r="D206" s="77">
        <v>0</v>
      </c>
      <c r="E206" s="77">
        <v>10075.5</v>
      </c>
      <c r="F206" s="77">
        <v>109.87260999999998</v>
      </c>
      <c r="G206" s="77">
        <v>9965.6273899999997</v>
      </c>
      <c r="H206" s="77">
        <v>1144.327</v>
      </c>
      <c r="I206" s="8">
        <v>30.666896086427997</v>
      </c>
      <c r="J206" s="77">
        <v>11140.621286086425</v>
      </c>
      <c r="K206" s="77">
        <v>1885.5906322938301</v>
      </c>
      <c r="L206" s="77">
        <v>1136.8690000000001</v>
      </c>
      <c r="M206" s="77">
        <v>8118.1616537925975</v>
      </c>
      <c r="N206" s="8">
        <v>26.50940824848923</v>
      </c>
      <c r="O206" s="8">
        <v>23.33633910228405</v>
      </c>
      <c r="P206" s="8">
        <v>16.65759332214704</v>
      </c>
    </row>
    <row r="207" spans="1:16">
      <c r="A207" s="8"/>
      <c r="B207" s="76" t="s">
        <v>52</v>
      </c>
      <c r="C207" s="77">
        <v>10487.900000000001</v>
      </c>
      <c r="D207" s="77">
        <v>0</v>
      </c>
      <c r="E207" s="77">
        <v>10487.900000000001</v>
      </c>
      <c r="F207" s="77">
        <v>114.25559000000001</v>
      </c>
      <c r="G207" s="77">
        <v>10373.644410000001</v>
      </c>
      <c r="H207" s="77">
        <v>1136.8690000000001</v>
      </c>
      <c r="I207" s="8">
        <v>32.640687549162003</v>
      </c>
      <c r="J207" s="77">
        <v>11543.154097549164</v>
      </c>
      <c r="K207" s="77">
        <v>1800.9978200801997</v>
      </c>
      <c r="L207" s="77">
        <v>1232.348</v>
      </c>
      <c r="M207" s="77">
        <v>8509.8082774689647</v>
      </c>
      <c r="N207" s="8">
        <v>27.73134944069713</v>
      </c>
      <c r="O207" s="8">
        <v>24.422802870683579</v>
      </c>
      <c r="P207" s="8">
        <v>17.431922237749077</v>
      </c>
    </row>
    <row r="208" spans="1:16">
      <c r="A208" s="8"/>
      <c r="B208" s="76" t="s">
        <v>53</v>
      </c>
      <c r="C208" s="77">
        <v>10724.5</v>
      </c>
      <c r="D208" s="77">
        <v>0</v>
      </c>
      <c r="E208" s="77">
        <v>10724.5</v>
      </c>
      <c r="F208" s="77">
        <v>116.72187</v>
      </c>
      <c r="G208" s="77">
        <v>10607.778130000001</v>
      </c>
      <c r="H208" s="77">
        <v>1232.348</v>
      </c>
      <c r="I208" s="8">
        <v>32.474604555414004</v>
      </c>
      <c r="J208" s="77">
        <v>11872.600734555415</v>
      </c>
      <c r="K208" s="77">
        <v>1891.1383386853859</v>
      </c>
      <c r="L208" s="77">
        <v>1231.9189999999999</v>
      </c>
      <c r="M208" s="77">
        <v>8749.5433958700287</v>
      </c>
      <c r="N208" s="8">
        <v>28.447046378810981</v>
      </c>
      <c r="O208" s="8">
        <v>25.053546923781219</v>
      </c>
      <c r="P208" s="8">
        <v>17.878705464283065</v>
      </c>
    </row>
    <row r="209" spans="1:16">
      <c r="A209" s="8"/>
      <c r="B209" s="76" t="s">
        <v>54</v>
      </c>
      <c r="C209" s="77">
        <v>10385.9</v>
      </c>
      <c r="D209" s="77">
        <v>0</v>
      </c>
      <c r="E209" s="77">
        <v>10385.9</v>
      </c>
      <c r="F209" s="77">
        <v>113.33445999999998</v>
      </c>
      <c r="G209" s="77">
        <v>10272.56554</v>
      </c>
      <c r="H209" s="77">
        <v>1231.9189999999999</v>
      </c>
      <c r="I209" s="8">
        <v>31.029252167591999</v>
      </c>
      <c r="J209" s="77">
        <v>11535.513792167591</v>
      </c>
      <c r="K209" s="77">
        <v>1873.519877100942</v>
      </c>
      <c r="L209" s="77">
        <v>879.96900000000005</v>
      </c>
      <c r="M209" s="77">
        <v>8782.0249150666496</v>
      </c>
      <c r="N209" s="8">
        <v>28.486708451811303</v>
      </c>
      <c r="O209" s="8">
        <v>25.264368350079504</v>
      </c>
      <c r="P209" s="8">
        <v>18.146205021153342</v>
      </c>
    </row>
    <row r="210" spans="1:16">
      <c r="A210" s="14">
        <v>2010</v>
      </c>
      <c r="B210" s="76" t="s">
        <v>51</v>
      </c>
      <c r="C210" s="77">
        <v>10188.200000000001</v>
      </c>
      <c r="D210" s="77">
        <v>0</v>
      </c>
      <c r="E210" s="77">
        <v>10188.200000000001</v>
      </c>
      <c r="F210" s="77">
        <v>110.99259000000001</v>
      </c>
      <c r="G210" s="77">
        <v>10077.207410000001</v>
      </c>
      <c r="H210" s="77">
        <v>879.96900000000005</v>
      </c>
      <c r="I210" s="8">
        <v>35.290905543180003</v>
      </c>
      <c r="J210" s="77">
        <v>10992.467315543181</v>
      </c>
      <c r="K210" s="77">
        <v>1600.72100683488</v>
      </c>
      <c r="L210" s="77">
        <v>977.41200000000003</v>
      </c>
      <c r="M210" s="77">
        <v>8414.3343087082994</v>
      </c>
      <c r="N210" s="8">
        <v>27.220331846749367</v>
      </c>
      <c r="O210" s="8">
        <v>23.927497934759224</v>
      </c>
      <c r="P210" s="8">
        <v>17.053782907139432</v>
      </c>
    </row>
    <row r="211" spans="1:16">
      <c r="A211" s="8"/>
      <c r="B211" s="76" t="s">
        <v>52</v>
      </c>
      <c r="C211" s="77">
        <v>10706</v>
      </c>
      <c r="D211" s="77">
        <v>0</v>
      </c>
      <c r="E211" s="77">
        <v>10706</v>
      </c>
      <c r="F211" s="77">
        <v>116.55231999999999</v>
      </c>
      <c r="G211" s="77">
        <v>10589.447679999999</v>
      </c>
      <c r="H211" s="77">
        <v>977.41200000000003</v>
      </c>
      <c r="I211" s="8">
        <v>27.92697202323</v>
      </c>
      <c r="J211" s="77">
        <v>11594.786652023229</v>
      </c>
      <c r="K211" s="77">
        <v>1857.4889616140761</v>
      </c>
      <c r="L211" s="77">
        <v>1144.991</v>
      </c>
      <c r="M211" s="77">
        <v>8592.3066904091538</v>
      </c>
      <c r="N211" s="8">
        <v>27.76579201347586</v>
      </c>
      <c r="O211" s="8">
        <v>24.401551772415839</v>
      </c>
      <c r="P211" s="8">
        <v>17.387597170060005</v>
      </c>
    </row>
    <row r="212" spans="1:16">
      <c r="A212" s="8"/>
      <c r="B212" s="76" t="s">
        <v>53</v>
      </c>
      <c r="C212" s="77">
        <v>11049.2</v>
      </c>
      <c r="D212" s="77">
        <v>0</v>
      </c>
      <c r="E212" s="77">
        <v>11049.2</v>
      </c>
      <c r="F212" s="77">
        <v>120.17017</v>
      </c>
      <c r="G212" s="77">
        <v>10929.029830000001</v>
      </c>
      <c r="H212" s="77">
        <v>1144.991</v>
      </c>
      <c r="I212" s="8">
        <v>35.586230092434</v>
      </c>
      <c r="J212" s="77">
        <v>12109.607060092436</v>
      </c>
      <c r="K212" s="77">
        <v>1815.190219710252</v>
      </c>
      <c r="L212" s="77">
        <v>1154.46</v>
      </c>
      <c r="M212" s="77">
        <v>9139.9568403821831</v>
      </c>
      <c r="N212" s="8">
        <v>29.477992045301079</v>
      </c>
      <c r="O212" s="8">
        <v>25.959066220397411</v>
      </c>
      <c r="P212" s="8">
        <v>18.520673915470542</v>
      </c>
    </row>
    <row r="213" spans="1:16">
      <c r="A213" s="8"/>
      <c r="B213" s="76" t="s">
        <v>54</v>
      </c>
      <c r="C213" s="77">
        <v>11114.8</v>
      </c>
      <c r="D213" s="77">
        <v>0</v>
      </c>
      <c r="E213" s="77">
        <v>11114.8</v>
      </c>
      <c r="F213" s="77">
        <v>121.20059999999998</v>
      </c>
      <c r="G213" s="77">
        <v>10993.599399999999</v>
      </c>
      <c r="H213" s="77">
        <v>1154.46</v>
      </c>
      <c r="I213" s="8">
        <v>37.211109258960008</v>
      </c>
      <c r="J213" s="77">
        <v>12185.27050925896</v>
      </c>
      <c r="K213" s="77">
        <v>2148.2874373344298</v>
      </c>
      <c r="L213" s="77">
        <v>968.30600000000004</v>
      </c>
      <c r="M213" s="77">
        <v>9068.6770719245305</v>
      </c>
      <c r="N213" s="8">
        <v>29.190021893085266</v>
      </c>
      <c r="O213" s="8">
        <v>25.848846989337623</v>
      </c>
      <c r="P213" s="8">
        <v>18.542388336694852</v>
      </c>
    </row>
    <row r="214" spans="1:16">
      <c r="A214" s="14">
        <v>2011</v>
      </c>
      <c r="B214" s="76" t="s">
        <v>51</v>
      </c>
      <c r="C214" s="77">
        <v>10813.2</v>
      </c>
      <c r="D214" s="77">
        <v>0</v>
      </c>
      <c r="E214" s="77">
        <v>10813.2</v>
      </c>
      <c r="F214" s="77">
        <v>117.7728</v>
      </c>
      <c r="G214" s="77">
        <v>10695.4272</v>
      </c>
      <c r="H214" s="77">
        <v>968.30600000000004</v>
      </c>
      <c r="I214" s="8">
        <v>33.383127076992004</v>
      </c>
      <c r="J214" s="77">
        <v>11697.116327076992</v>
      </c>
      <c r="K214" s="77">
        <v>1706.71590361566</v>
      </c>
      <c r="L214" s="77">
        <v>990.452</v>
      </c>
      <c r="M214" s="77">
        <v>8999.9484234613319</v>
      </c>
      <c r="N214" s="8">
        <v>28.922626776891111</v>
      </c>
      <c r="O214" s="8">
        <v>25.38654030198548</v>
      </c>
      <c r="P214" s="8">
        <v>18.073461396386399</v>
      </c>
    </row>
    <row r="215" spans="1:16">
      <c r="A215" s="8"/>
      <c r="B215" s="76" t="s">
        <v>52</v>
      </c>
      <c r="C215" s="77">
        <v>11112.9</v>
      </c>
      <c r="D215" s="77">
        <v>0</v>
      </c>
      <c r="E215" s="77">
        <v>11112.9</v>
      </c>
      <c r="F215" s="77">
        <v>121.03422</v>
      </c>
      <c r="G215" s="77">
        <v>10991.86578</v>
      </c>
      <c r="H215" s="77">
        <v>990.452</v>
      </c>
      <c r="I215" s="8">
        <v>31.185449636292006</v>
      </c>
      <c r="J215" s="77">
        <v>12013.503229636293</v>
      </c>
      <c r="K215" s="77">
        <v>1786.71210100551</v>
      </c>
      <c r="L215" s="77">
        <v>1228.5260000000001</v>
      </c>
      <c r="M215" s="77">
        <v>8998.2651286307846</v>
      </c>
      <c r="N215" s="8">
        <v>28.870356153527588</v>
      </c>
      <c r="O215" s="8">
        <v>25.35105871636571</v>
      </c>
      <c r="P215" s="8">
        <v>18.045699150983602</v>
      </c>
    </row>
    <row r="216" spans="1:16">
      <c r="A216" s="8"/>
      <c r="B216" s="76" t="s">
        <v>53</v>
      </c>
      <c r="C216" s="77">
        <v>11107.300000000001</v>
      </c>
      <c r="D216" s="77">
        <v>0</v>
      </c>
      <c r="E216" s="77">
        <v>11107.300000000001</v>
      </c>
      <c r="F216" s="77">
        <v>120.76063999999998</v>
      </c>
      <c r="G216" s="77">
        <v>10986.539360000001</v>
      </c>
      <c r="H216" s="77">
        <v>1228.5260000000001</v>
      </c>
      <c r="I216" s="8">
        <v>33.977032402194006</v>
      </c>
      <c r="J216" s="77">
        <v>12249.042392402192</v>
      </c>
      <c r="K216" s="77">
        <v>2178.0969272649718</v>
      </c>
      <c r="L216" s="77">
        <v>1156.9059999999999</v>
      </c>
      <c r="M216" s="77">
        <v>8914.0394651372208</v>
      </c>
      <c r="N216" s="8">
        <v>28.543962096915358</v>
      </c>
      <c r="O216" s="8">
        <v>25.126416175886213</v>
      </c>
      <c r="P216" s="8">
        <v>17.926659580996095</v>
      </c>
    </row>
    <row r="217" spans="1:16">
      <c r="A217" s="8"/>
      <c r="B217" s="76" t="s">
        <v>54</v>
      </c>
      <c r="C217" s="77">
        <v>10480.799999999999</v>
      </c>
      <c r="D217" s="77">
        <v>0</v>
      </c>
      <c r="E217" s="77">
        <v>10480.799999999999</v>
      </c>
      <c r="F217" s="77">
        <v>114.39889999999998</v>
      </c>
      <c r="G217" s="77">
        <v>10366.401099999999</v>
      </c>
      <c r="H217" s="77">
        <v>1156.9059999999999</v>
      </c>
      <c r="I217" s="8">
        <v>30.669592339133999</v>
      </c>
      <c r="J217" s="77">
        <v>11553.976692339134</v>
      </c>
      <c r="K217" s="77">
        <v>2100.562053651558</v>
      </c>
      <c r="L217" s="77">
        <v>802.803</v>
      </c>
      <c r="M217" s="77">
        <v>8650.6116386875765</v>
      </c>
      <c r="N217" s="8">
        <v>27.647546267230641</v>
      </c>
      <c r="O217" s="8">
        <v>24.509560017574</v>
      </c>
      <c r="P217" s="8">
        <v>17.59302446185977</v>
      </c>
    </row>
    <row r="218" spans="1:16">
      <c r="A218" s="14">
        <v>2012</v>
      </c>
      <c r="B218" s="76" t="s">
        <v>51</v>
      </c>
      <c r="C218" s="77">
        <v>10657</v>
      </c>
      <c r="D218" s="77">
        <v>0</v>
      </c>
      <c r="E218" s="77">
        <v>10657</v>
      </c>
      <c r="F218" s="77">
        <v>116.19482999999998</v>
      </c>
      <c r="G218" s="77">
        <v>10540.80517</v>
      </c>
      <c r="H218" s="77">
        <v>802.803</v>
      </c>
      <c r="I218" s="8">
        <v>31.003581545395999</v>
      </c>
      <c r="J218" s="77">
        <v>11374.611751545395</v>
      </c>
      <c r="K218" s="77">
        <v>1932.0775100434078</v>
      </c>
      <c r="L218" s="77">
        <v>923.77299999999991</v>
      </c>
      <c r="M218" s="77">
        <v>8518.7612415019867</v>
      </c>
      <c r="N218" s="8">
        <v>27.183185497477957</v>
      </c>
      <c r="O218" s="8">
        <v>23.886976070138683</v>
      </c>
      <c r="P218" s="8">
        <v>17.016991480404595</v>
      </c>
    </row>
    <row r="219" spans="1:16">
      <c r="A219" s="8"/>
      <c r="B219" s="76" t="s">
        <v>52</v>
      </c>
      <c r="C219" s="77">
        <v>11023.9</v>
      </c>
      <c r="D219" s="77">
        <v>0</v>
      </c>
      <c r="E219" s="77">
        <v>11023.9</v>
      </c>
      <c r="F219" s="77">
        <v>120.10055999999999</v>
      </c>
      <c r="G219" s="77">
        <v>10903.799439999999</v>
      </c>
      <c r="H219" s="77">
        <v>923.77299999999991</v>
      </c>
      <c r="I219" s="8">
        <v>30.139517434698</v>
      </c>
      <c r="J219" s="77">
        <v>11857.7119574347</v>
      </c>
      <c r="K219" s="77">
        <v>1989.2505301387741</v>
      </c>
      <c r="L219" s="77">
        <v>1157.0250000000001</v>
      </c>
      <c r="M219" s="77">
        <v>8711.4364272959247</v>
      </c>
      <c r="N219" s="8">
        <v>27.753738847358459</v>
      </c>
      <c r="O219" s="8">
        <v>24.404683926309012</v>
      </c>
      <c r="P219" s="8">
        <v>17.386805877886584</v>
      </c>
    </row>
    <row r="220" spans="1:16">
      <c r="A220" s="8"/>
      <c r="B220" s="76" t="s">
        <v>53</v>
      </c>
      <c r="C220" s="77">
        <v>10990.1</v>
      </c>
      <c r="D220" s="77">
        <v>0</v>
      </c>
      <c r="E220" s="77">
        <v>10990.1</v>
      </c>
      <c r="F220" s="77">
        <v>119.68703999999998</v>
      </c>
      <c r="G220" s="77">
        <v>10870.41296</v>
      </c>
      <c r="H220" s="77">
        <v>1157.0250000000001</v>
      </c>
      <c r="I220" s="8">
        <v>37.690733593548003</v>
      </c>
      <c r="J220" s="77">
        <v>12065.128693593548</v>
      </c>
      <c r="K220" s="77">
        <v>2109.6218926450078</v>
      </c>
      <c r="L220" s="77">
        <v>1147.8419999999999</v>
      </c>
      <c r="M220" s="77">
        <v>8807.6648009485398</v>
      </c>
      <c r="N220" s="8">
        <v>28.006298060403687</v>
      </c>
      <c r="O220" s="8">
        <v>24.678472682603029</v>
      </c>
      <c r="P220" s="8">
        <v>17.622597618243493</v>
      </c>
    </row>
    <row r="221" spans="1:16">
      <c r="A221" s="8"/>
      <c r="B221" s="76" t="s">
        <v>54</v>
      </c>
      <c r="C221" s="77">
        <v>10852.300000000001</v>
      </c>
      <c r="D221" s="77">
        <v>0</v>
      </c>
      <c r="E221" s="77">
        <v>10852.300000000001</v>
      </c>
      <c r="F221" s="77">
        <v>118.53397000000001</v>
      </c>
      <c r="G221" s="77">
        <v>10733.766030000001</v>
      </c>
      <c r="H221" s="77">
        <v>1147.8419999999999</v>
      </c>
      <c r="I221" s="8">
        <v>36.693391260833998</v>
      </c>
      <c r="J221" s="77">
        <v>11918.301421260836</v>
      </c>
      <c r="K221" s="77">
        <v>2128.9295444243403</v>
      </c>
      <c r="L221" s="77">
        <v>948.64400000000001</v>
      </c>
      <c r="M221" s="77">
        <v>8840.7278768364959</v>
      </c>
      <c r="N221" s="8">
        <v>28.057582624472477</v>
      </c>
      <c r="O221" s="8">
        <v>24.828436256780847</v>
      </c>
      <c r="P221" s="8">
        <v>17.804287525763307</v>
      </c>
    </row>
    <row r="222" spans="1:16">
      <c r="A222" s="14">
        <v>2013</v>
      </c>
      <c r="B222" s="76" t="s">
        <v>51</v>
      </c>
      <c r="C222" s="77">
        <v>10726.8</v>
      </c>
      <c r="D222" s="77">
        <v>0</v>
      </c>
      <c r="E222" s="77">
        <v>10726.8</v>
      </c>
      <c r="F222" s="77">
        <v>116.95636</v>
      </c>
      <c r="G222" s="77">
        <v>10609.843639999999</v>
      </c>
      <c r="H222" s="77">
        <v>948.64400000000001</v>
      </c>
      <c r="I222" s="8">
        <v>35.591119944029998</v>
      </c>
      <c r="J222" s="77">
        <v>11594.07875994403</v>
      </c>
      <c r="K222" s="77">
        <v>1947.9920369210281</v>
      </c>
      <c r="L222" s="77">
        <v>1009.823</v>
      </c>
      <c r="M222" s="77">
        <v>8636.2637230230011</v>
      </c>
      <c r="N222" s="8">
        <v>27.370227157812916</v>
      </c>
      <c r="O222" s="8">
        <v>24.077717785573387</v>
      </c>
      <c r="P222" s="8">
        <v>17.171620619430861</v>
      </c>
    </row>
    <row r="223" spans="1:16">
      <c r="A223" s="8"/>
      <c r="B223" s="76" t="s">
        <v>52</v>
      </c>
      <c r="C223" s="77">
        <v>11086.7</v>
      </c>
      <c r="D223" s="77">
        <v>0</v>
      </c>
      <c r="E223" s="77">
        <v>11086.7</v>
      </c>
      <c r="F223" s="77">
        <v>120.76678999999999</v>
      </c>
      <c r="G223" s="77">
        <v>10965.933210000001</v>
      </c>
      <c r="H223" s="77">
        <v>1009.823</v>
      </c>
      <c r="I223" s="8">
        <v>34.095678544368006</v>
      </c>
      <c r="J223" s="77">
        <v>12009.851888544366</v>
      </c>
      <c r="K223" s="77">
        <v>2078.9425073749499</v>
      </c>
      <c r="L223" s="77">
        <v>1225.194</v>
      </c>
      <c r="M223" s="77">
        <v>8705.715381169417</v>
      </c>
      <c r="N223" s="8">
        <v>27.548343250603089</v>
      </c>
      <c r="O223" s="8">
        <v>24.209870414476661</v>
      </c>
      <c r="P223" s="8">
        <v>17.254636620373944</v>
      </c>
    </row>
    <row r="224" spans="1:16">
      <c r="A224" s="8"/>
      <c r="B224" s="76" t="s">
        <v>53</v>
      </c>
      <c r="C224" s="77">
        <v>11265.300000000001</v>
      </c>
      <c r="D224" s="77">
        <v>0</v>
      </c>
      <c r="E224" s="77">
        <v>11265.300000000001</v>
      </c>
      <c r="F224" s="77">
        <v>122.50098999999999</v>
      </c>
      <c r="G224" s="77">
        <v>11142.799010000001</v>
      </c>
      <c r="H224" s="77">
        <v>1225.194</v>
      </c>
      <c r="I224" s="8">
        <v>37.851454946591993</v>
      </c>
      <c r="J224" s="77">
        <v>12405.844464946593</v>
      </c>
      <c r="K224" s="77">
        <v>2074.2289704233999</v>
      </c>
      <c r="L224" s="77">
        <v>1194.973</v>
      </c>
      <c r="M224" s="77">
        <v>9136.642494523192</v>
      </c>
      <c r="N224" s="8">
        <v>28.856212056929365</v>
      </c>
      <c r="O224" s="8">
        <v>25.40065751928217</v>
      </c>
      <c r="P224" s="8">
        <v>18.119627908476694</v>
      </c>
    </row>
    <row r="225" spans="1:16">
      <c r="A225" s="8"/>
      <c r="B225" s="76" t="s">
        <v>54</v>
      </c>
      <c r="C225" s="77">
        <v>11080.3</v>
      </c>
      <c r="D225" s="77">
        <v>0</v>
      </c>
      <c r="E225" s="77">
        <v>11080.3</v>
      </c>
      <c r="F225" s="77">
        <v>120.65880999999999</v>
      </c>
      <c r="G225" s="77">
        <v>10959.641189999998</v>
      </c>
      <c r="H225" s="77">
        <v>1194.973</v>
      </c>
      <c r="I225" s="8">
        <v>36.511800955938</v>
      </c>
      <c r="J225" s="77">
        <v>12191.125990955938</v>
      </c>
      <c r="K225" s="77">
        <v>2092.0098266689861</v>
      </c>
      <c r="L225" s="77">
        <v>912.03500000000008</v>
      </c>
      <c r="M225" s="77">
        <v>9187.0811642869503</v>
      </c>
      <c r="N225" s="8">
        <v>28.958696367877749</v>
      </c>
      <c r="O225" s="8">
        <v>25.592438268254067</v>
      </c>
      <c r="P225" s="8">
        <v>18.331238823000202</v>
      </c>
    </row>
    <row r="226" spans="1:16">
      <c r="A226" s="14">
        <v>2014</v>
      </c>
      <c r="B226" s="76" t="s">
        <v>51</v>
      </c>
      <c r="C226" s="77">
        <v>10755.5</v>
      </c>
      <c r="D226" s="77">
        <v>0</v>
      </c>
      <c r="E226" s="77">
        <v>10755.5</v>
      </c>
      <c r="F226" s="77">
        <v>116.96680000000001</v>
      </c>
      <c r="G226" s="77">
        <v>10638.5332</v>
      </c>
      <c r="H226" s="77">
        <v>912.03500000000008</v>
      </c>
      <c r="I226" s="8">
        <v>34.966222042751994</v>
      </c>
      <c r="J226" s="77">
        <v>11585.534422042752</v>
      </c>
      <c r="K226" s="77">
        <v>2008.7158829390096</v>
      </c>
      <c r="L226" s="77">
        <v>905.85000000000014</v>
      </c>
      <c r="M226" s="77">
        <v>8670.9685391037419</v>
      </c>
      <c r="N226" s="8">
        <v>27.287949922064449</v>
      </c>
      <c r="O226" s="8">
        <v>23.957621695339085</v>
      </c>
      <c r="P226" s="8">
        <v>17.056221145800681</v>
      </c>
    </row>
    <row r="227" spans="1:16">
      <c r="A227" s="8"/>
      <c r="B227" s="76" t="s">
        <v>52</v>
      </c>
      <c r="C227" s="77">
        <v>11179.7</v>
      </c>
      <c r="D227" s="77">
        <v>0</v>
      </c>
      <c r="E227" s="77">
        <v>11179.7</v>
      </c>
      <c r="F227" s="77">
        <v>121.63560000000001</v>
      </c>
      <c r="G227" s="77">
        <v>11058.064400000001</v>
      </c>
      <c r="H227" s="77">
        <v>905.85000000000014</v>
      </c>
      <c r="I227" s="8">
        <v>38.191359157308</v>
      </c>
      <c r="J227" s="77">
        <v>12002.105759157308</v>
      </c>
      <c r="K227" s="77">
        <v>2042.5121583834239</v>
      </c>
      <c r="L227" s="77">
        <v>1031.0060000000001</v>
      </c>
      <c r="M227" s="77">
        <v>8928.5876007738843</v>
      </c>
      <c r="N227" s="8">
        <v>28.052258643528219</v>
      </c>
      <c r="O227" s="8">
        <v>24.635762371439764</v>
      </c>
      <c r="P227" s="8">
        <v>17.542544821290299</v>
      </c>
    </row>
    <row r="228" spans="1:16">
      <c r="A228" s="8"/>
      <c r="B228" s="76" t="s">
        <v>53</v>
      </c>
      <c r="C228" s="77">
        <v>11448.1</v>
      </c>
      <c r="D228" s="77">
        <v>0</v>
      </c>
      <c r="E228" s="77">
        <v>11448.1</v>
      </c>
      <c r="F228" s="77">
        <v>124.60992999999999</v>
      </c>
      <c r="G228" s="77">
        <v>11323.49007</v>
      </c>
      <c r="H228" s="77">
        <v>1031.0060000000001</v>
      </c>
      <c r="I228" s="8">
        <v>37.311236576333997</v>
      </c>
      <c r="J228" s="77">
        <v>12391.807306576333</v>
      </c>
      <c r="K228" s="77">
        <v>2099.7685793290502</v>
      </c>
      <c r="L228" s="77">
        <v>1084.4369999999999</v>
      </c>
      <c r="M228" s="77">
        <v>9207.6017272472836</v>
      </c>
      <c r="N228" s="8">
        <v>28.87107206759806</v>
      </c>
      <c r="O228" s="8">
        <v>25.390532665566045</v>
      </c>
      <c r="P228" s="8">
        <v>18.104925712097597</v>
      </c>
    </row>
    <row r="229" spans="1:16">
      <c r="A229" s="8"/>
      <c r="B229" s="76" t="s">
        <v>54</v>
      </c>
      <c r="C229" s="77">
        <v>11458.8</v>
      </c>
      <c r="D229" s="77">
        <v>0</v>
      </c>
      <c r="E229" s="77">
        <v>11458.8</v>
      </c>
      <c r="F229" s="77">
        <v>124.88485</v>
      </c>
      <c r="G229" s="77">
        <v>11333.915149999999</v>
      </c>
      <c r="H229" s="77">
        <v>1084.4369999999999</v>
      </c>
      <c r="I229" s="8">
        <v>35.920159777530003</v>
      </c>
      <c r="J229" s="77">
        <v>12454.272309777529</v>
      </c>
      <c r="K229" s="77">
        <v>2029.6120442357342</v>
      </c>
      <c r="L229" s="77">
        <v>876.58899999999994</v>
      </c>
      <c r="M229" s="77">
        <v>9548.0712655417956</v>
      </c>
      <c r="N229" s="8">
        <v>29.878666936053932</v>
      </c>
      <c r="O229" s="8">
        <v>26.405702239034646</v>
      </c>
      <c r="P229" s="8">
        <v>18.914234956755184</v>
      </c>
    </row>
    <row r="230" spans="1:16">
      <c r="A230" s="14">
        <v>2015</v>
      </c>
      <c r="B230" s="76" t="s">
        <v>51</v>
      </c>
      <c r="C230" s="77">
        <v>11273.1</v>
      </c>
      <c r="D230" s="77">
        <v>0</v>
      </c>
      <c r="E230" s="77">
        <v>11273.1</v>
      </c>
      <c r="F230" s="77">
        <v>122.70642999999998</v>
      </c>
      <c r="G230" s="77">
        <v>11150.39357</v>
      </c>
      <c r="H230" s="77">
        <v>876.58899999999994</v>
      </c>
      <c r="I230" s="8">
        <v>37.803286160513998</v>
      </c>
      <c r="J230" s="77">
        <v>12064.785856160514</v>
      </c>
      <c r="K230" s="77">
        <v>1804.4388866919242</v>
      </c>
      <c r="L230" s="77">
        <v>1067.116</v>
      </c>
      <c r="M230" s="77">
        <v>9193.23096946859</v>
      </c>
      <c r="N230" s="8">
        <v>28.724050805612727</v>
      </c>
      <c r="O230" s="8">
        <v>25.208285454390843</v>
      </c>
      <c r="P230" s="8">
        <v>17.947821960550762</v>
      </c>
    </row>
    <row r="231" spans="1:16">
      <c r="A231" s="14"/>
      <c r="B231" s="76" t="s">
        <v>52</v>
      </c>
      <c r="C231" s="77">
        <v>11542.5</v>
      </c>
      <c r="D231" s="77">
        <v>0</v>
      </c>
      <c r="E231" s="77">
        <v>11542.5</v>
      </c>
      <c r="F231" s="77">
        <v>125.44141999999999</v>
      </c>
      <c r="G231" s="77">
        <v>11417.058580000001</v>
      </c>
      <c r="H231" s="77">
        <v>1067.116</v>
      </c>
      <c r="I231" s="8">
        <v>41.54318046585</v>
      </c>
      <c r="J231" s="77">
        <v>12525.717760465852</v>
      </c>
      <c r="K231" s="77">
        <v>1868.5569841734598</v>
      </c>
      <c r="L231" s="77">
        <v>1158.6010000000001</v>
      </c>
      <c r="M231" s="77">
        <v>9498.5597762923935</v>
      </c>
      <c r="N231" s="8">
        <v>29.629849092425172</v>
      </c>
      <c r="O231" s="8">
        <v>25.996152683741578</v>
      </c>
      <c r="P231" s="8">
        <v>18.505733404877756</v>
      </c>
    </row>
    <row r="232" spans="1:16">
      <c r="A232" s="14"/>
      <c r="B232" s="76" t="s">
        <v>53</v>
      </c>
      <c r="C232" s="77">
        <v>11856.5</v>
      </c>
      <c r="D232" s="77">
        <v>0</v>
      </c>
      <c r="E232" s="77">
        <v>11856.5</v>
      </c>
      <c r="F232" s="77">
        <v>128.70857999999998</v>
      </c>
      <c r="G232" s="77">
        <v>11727.79142</v>
      </c>
      <c r="H232" s="77">
        <v>1158.6010000000001</v>
      </c>
      <c r="I232" s="8">
        <v>44.309619517841995</v>
      </c>
      <c r="J232" s="77">
        <v>12930.702039517842</v>
      </c>
      <c r="K232" s="77">
        <v>1650.5992810625219</v>
      </c>
      <c r="L232" s="77">
        <v>1223.21</v>
      </c>
      <c r="M232" s="77">
        <v>10056.89275845532</v>
      </c>
      <c r="N232" s="8">
        <v>31.309917326570051</v>
      </c>
      <c r="O232" s="8">
        <v>27.476197121171378</v>
      </c>
      <c r="P232" s="8">
        <v>19.570705498632108</v>
      </c>
    </row>
    <row r="233" spans="1:16">
      <c r="A233" s="14"/>
      <c r="B233" s="76" t="s">
        <v>54</v>
      </c>
      <c r="C233" s="77">
        <v>11525.3</v>
      </c>
      <c r="D233" s="77">
        <v>0</v>
      </c>
      <c r="E233" s="77">
        <v>11525.3</v>
      </c>
      <c r="F233" s="77">
        <v>125.43317999999999</v>
      </c>
      <c r="G233" s="77">
        <v>11399.866819999999</v>
      </c>
      <c r="H233" s="77">
        <v>1223.21</v>
      </c>
      <c r="I233" s="8">
        <v>53.552228288958005</v>
      </c>
      <c r="J233" s="77">
        <v>12676.629048288958</v>
      </c>
      <c r="K233" s="77">
        <v>1670.1744747446639</v>
      </c>
      <c r="L233" s="77">
        <v>1041</v>
      </c>
      <c r="M233" s="77">
        <v>9965.4545735442935</v>
      </c>
      <c r="N233" s="8">
        <v>30.96460740750393</v>
      </c>
      <c r="O233" s="8">
        <v>27.327259231469153</v>
      </c>
      <c r="P233" s="8">
        <v>19.55861788121311</v>
      </c>
    </row>
    <row r="234" spans="1:16">
      <c r="A234" s="14">
        <v>2016</v>
      </c>
      <c r="B234" s="76" t="s">
        <v>51</v>
      </c>
      <c r="C234" s="77">
        <v>11608.800000000001</v>
      </c>
      <c r="D234" s="77">
        <v>0</v>
      </c>
      <c r="E234" s="77">
        <v>11608.800000000001</v>
      </c>
      <c r="F234" s="77">
        <v>126.23478000000001</v>
      </c>
      <c r="G234" s="77">
        <v>11482.56522</v>
      </c>
      <c r="H234" s="77">
        <v>1041</v>
      </c>
      <c r="I234" s="8">
        <v>50.56980682887</v>
      </c>
      <c r="J234" s="77">
        <v>12574.13502682887</v>
      </c>
      <c r="K234" s="77">
        <v>1741.3819663731122</v>
      </c>
      <c r="L234" s="77">
        <v>1142.9069999999999</v>
      </c>
      <c r="M234" s="77">
        <v>9689.8460604557604</v>
      </c>
      <c r="N234" s="8">
        <v>30.059717572634341</v>
      </c>
      <c r="O234" s="8">
        <v>26.365741597718106</v>
      </c>
      <c r="P234" s="8">
        <v>18.765607057567017</v>
      </c>
    </row>
    <row r="235" spans="1:16">
      <c r="B235" s="76" t="s">
        <v>52</v>
      </c>
      <c r="C235" s="77">
        <v>11911.2</v>
      </c>
      <c r="D235" s="77">
        <v>0</v>
      </c>
      <c r="E235" s="77">
        <v>11911.2</v>
      </c>
      <c r="F235" s="77">
        <v>129.63720000000001</v>
      </c>
      <c r="G235" s="77">
        <v>11781.562800000002</v>
      </c>
      <c r="H235" s="77">
        <v>1142.9069999999999</v>
      </c>
      <c r="I235" s="8">
        <v>45.143228983859998</v>
      </c>
      <c r="J235" s="77">
        <v>12969.613028983862</v>
      </c>
      <c r="K235" s="77">
        <v>1787.5213714446481</v>
      </c>
      <c r="L235" s="77">
        <v>1298.97</v>
      </c>
      <c r="M235" s="77">
        <v>9883.1216575392136</v>
      </c>
      <c r="N235" s="8">
        <v>30.610503103502143</v>
      </c>
      <c r="O235" s="8">
        <v>26.875096461845914</v>
      </c>
      <c r="P235" s="8">
        <v>19.147201967386593</v>
      </c>
    </row>
    <row r="236" spans="1:16">
      <c r="B236" s="76" t="s">
        <v>53</v>
      </c>
      <c r="C236" s="77">
        <v>11996.900000000001</v>
      </c>
      <c r="D236" s="77">
        <v>0</v>
      </c>
      <c r="E236" s="77">
        <v>11996.900000000001</v>
      </c>
      <c r="F236" s="77">
        <v>130.48264</v>
      </c>
      <c r="G236" s="77">
        <v>11866.417360000001</v>
      </c>
      <c r="H236" s="77">
        <v>1298.97</v>
      </c>
      <c r="I236" s="8">
        <v>40.65070538781</v>
      </c>
      <c r="J236" s="77">
        <v>13206.038065387809</v>
      </c>
      <c r="K236" s="77">
        <v>1933.2709116152041</v>
      </c>
      <c r="L236" s="77">
        <v>1260.1789999999999</v>
      </c>
      <c r="M236" s="77">
        <v>10012.588153772605</v>
      </c>
      <c r="N236" s="8">
        <v>30.953423736163337</v>
      </c>
      <c r="O236" s="8">
        <v>27.217668927271742</v>
      </c>
      <c r="P236" s="8">
        <v>19.412667480932811</v>
      </c>
    </row>
    <row r="237" spans="1:16">
      <c r="B237" s="76" t="s">
        <v>54</v>
      </c>
      <c r="C237" s="77">
        <v>11708.9</v>
      </c>
      <c r="D237" s="77">
        <v>0</v>
      </c>
      <c r="E237" s="77">
        <v>11708.9</v>
      </c>
      <c r="F237" s="77">
        <v>127.50744999999999</v>
      </c>
      <c r="G237" s="77">
        <v>11581.39255</v>
      </c>
      <c r="H237" s="77">
        <v>1260.1789999999999</v>
      </c>
      <c r="I237" s="8">
        <v>47.305795614588</v>
      </c>
      <c r="J237" s="77">
        <v>12888.87734561459</v>
      </c>
      <c r="K237" s="77">
        <v>1909.9094494039562</v>
      </c>
      <c r="L237" s="77">
        <v>1064.5340000000001</v>
      </c>
      <c r="M237" s="77">
        <v>9914.4338962106322</v>
      </c>
      <c r="N237" s="8">
        <v>30.595182617930394</v>
      </c>
      <c r="O237" s="8">
        <v>27.013002574938813</v>
      </c>
      <c r="P237" s="8">
        <v>19.336369119900723</v>
      </c>
    </row>
    <row r="238" spans="1:16">
      <c r="A238" s="14">
        <v>2017</v>
      </c>
      <c r="B238" s="76" t="s">
        <v>51</v>
      </c>
      <c r="C238" s="77">
        <v>11848.9</v>
      </c>
      <c r="D238" s="77">
        <v>0</v>
      </c>
      <c r="E238" s="77">
        <v>11848.9</v>
      </c>
      <c r="F238" s="77">
        <v>128.98845</v>
      </c>
      <c r="G238" s="77">
        <v>11719.911549999999</v>
      </c>
      <c r="H238" s="77">
        <v>1064.5340000000001</v>
      </c>
      <c r="I238" s="8">
        <v>40.490938636091997</v>
      </c>
      <c r="J238" s="77">
        <v>12824.936488636093</v>
      </c>
      <c r="K238" s="77">
        <v>1885.8118881577502</v>
      </c>
      <c r="L238" s="77">
        <v>1175.6300000000001</v>
      </c>
      <c r="M238" s="77">
        <v>9763.4946004783433</v>
      </c>
      <c r="N238" s="8">
        <v>30.088395726110267</v>
      </c>
      <c r="O238" s="8">
        <v>26.407310327861548</v>
      </c>
      <c r="P238" s="8">
        <v>18.804068092219644</v>
      </c>
    </row>
    <row r="239" spans="1:16">
      <c r="B239" s="76" t="s">
        <v>52</v>
      </c>
      <c r="C239" s="77">
        <v>12023.2</v>
      </c>
      <c r="D239" s="77">
        <v>0</v>
      </c>
      <c r="E239" s="77">
        <v>12023.2</v>
      </c>
      <c r="F239" s="77">
        <v>130.77437</v>
      </c>
      <c r="G239" s="77">
        <v>11892.425630000002</v>
      </c>
      <c r="H239" s="77">
        <v>1175.6300000000001</v>
      </c>
      <c r="I239" s="8">
        <v>41.168829036383997</v>
      </c>
      <c r="J239" s="77">
        <v>13109.224459036384</v>
      </c>
      <c r="K239" s="77">
        <v>1808.286137270172</v>
      </c>
      <c r="L239" s="77">
        <v>1351.452</v>
      </c>
      <c r="M239" s="77">
        <v>9949.4863217662132</v>
      </c>
      <c r="N239" s="8">
        <v>30.619064328012009</v>
      </c>
      <c r="O239" s="8">
        <v>26.857599692947321</v>
      </c>
      <c r="P239" s="8">
        <v>19.119035232634207</v>
      </c>
    </row>
    <row r="240" spans="1:16">
      <c r="B240" s="76" t="s">
        <v>53</v>
      </c>
      <c r="C240" s="77">
        <v>12167.2</v>
      </c>
      <c r="D240" s="77">
        <v>0</v>
      </c>
      <c r="E240" s="77">
        <v>12167.2</v>
      </c>
      <c r="F240" s="77">
        <v>132.28357</v>
      </c>
      <c r="G240" s="77">
        <v>12034.916430000001</v>
      </c>
      <c r="H240" s="77">
        <v>1351.452</v>
      </c>
      <c r="I240" s="8">
        <v>34.215451248383992</v>
      </c>
      <c r="J240" s="77">
        <v>13420.583881248385</v>
      </c>
      <c r="K240" s="77">
        <v>1856.798943588162</v>
      </c>
      <c r="L240" s="77">
        <v>1365.269</v>
      </c>
      <c r="M240" s="77">
        <v>10198.515937660224</v>
      </c>
      <c r="N240" s="8">
        <v>31.334168585183846</v>
      </c>
      <c r="O240" s="8">
        <v>27.522683597544358</v>
      </c>
      <c r="P240" s="8">
        <v>19.609106055933626</v>
      </c>
    </row>
    <row r="241" spans="1:16">
      <c r="B241" s="76" t="s">
        <v>54</v>
      </c>
      <c r="C241" s="77">
        <v>12139</v>
      </c>
      <c r="D241" s="77">
        <v>0</v>
      </c>
      <c r="E241" s="77">
        <v>12139</v>
      </c>
      <c r="F241" s="77">
        <v>132.13049999999998</v>
      </c>
      <c r="G241" s="77">
        <v>12006.869500000001</v>
      </c>
      <c r="H241" s="77">
        <v>1365.269</v>
      </c>
      <c r="I241" s="8">
        <v>38.108273567994004</v>
      </c>
      <c r="J241" s="77">
        <v>13410.246773567993</v>
      </c>
      <c r="K241" s="77">
        <v>1987.70449045959</v>
      </c>
      <c r="L241" s="77">
        <v>1170.182</v>
      </c>
      <c r="M241" s="77">
        <v>10252.360283108403</v>
      </c>
      <c r="N241" s="8">
        <v>31.452064924562073</v>
      </c>
      <c r="O241" s="8">
        <v>27.758001724209286</v>
      </c>
      <c r="P241" s="8">
        <v>19.859446144728238</v>
      </c>
    </row>
    <row r="242" spans="1:16">
      <c r="A242" s="14">
        <v>2018</v>
      </c>
      <c r="B242" s="76" t="s">
        <v>51</v>
      </c>
      <c r="C242" s="77">
        <v>11961.3</v>
      </c>
      <c r="D242" s="77">
        <v>0</v>
      </c>
      <c r="E242" s="77">
        <v>11961.3</v>
      </c>
      <c r="F242" s="77">
        <v>130.14160999999999</v>
      </c>
      <c r="G242" s="77">
        <v>11831.158389999999</v>
      </c>
      <c r="H242" s="77">
        <v>1170.182</v>
      </c>
      <c r="I242" s="8">
        <v>39.767136982649994</v>
      </c>
      <c r="J242" s="77">
        <v>13041.107526982649</v>
      </c>
      <c r="K242" s="77">
        <v>1884.90263590629</v>
      </c>
      <c r="L242" s="77">
        <v>1307.5590000000002</v>
      </c>
      <c r="M242" s="77">
        <v>9848.6458910763577</v>
      </c>
      <c r="N242" s="8">
        <v>30.180664188623258</v>
      </c>
      <c r="O242" s="8">
        <v>26.458523236647075</v>
      </c>
      <c r="P242" s="8">
        <v>18.820560695208787</v>
      </c>
    </row>
    <row r="243" spans="1:16">
      <c r="B243" s="76" t="s">
        <v>52</v>
      </c>
      <c r="C243" s="77">
        <v>12303.100000000002</v>
      </c>
      <c r="D243" s="77">
        <v>0</v>
      </c>
      <c r="E243" s="77">
        <v>12303.100000000002</v>
      </c>
      <c r="F243" s="77">
        <v>133.72308000000001</v>
      </c>
      <c r="G243" s="77">
        <v>12169.376920000002</v>
      </c>
      <c r="H243" s="77">
        <v>1307.5590000000002</v>
      </c>
      <c r="I243" s="8">
        <v>37.206270113670008</v>
      </c>
      <c r="J243" s="77">
        <v>13514.142190113671</v>
      </c>
      <c r="K243" s="77">
        <v>1872.498089919492</v>
      </c>
      <c r="L243" s="77">
        <v>1413.289</v>
      </c>
      <c r="M243" s="77">
        <v>10228.355100194178</v>
      </c>
      <c r="N243" s="8">
        <v>31.308165993029348</v>
      </c>
      <c r="O243" s="8">
        <v>27.470070118044752</v>
      </c>
      <c r="P243" s="8">
        <v>19.548355410214004</v>
      </c>
    </row>
    <row r="244" spans="1:16">
      <c r="B244" s="76" t="s">
        <v>53</v>
      </c>
      <c r="C244" s="77">
        <v>12514.699999999999</v>
      </c>
      <c r="D244" s="77">
        <v>0</v>
      </c>
      <c r="E244" s="77">
        <v>12514.699999999999</v>
      </c>
      <c r="F244" s="77">
        <v>135.83035999999998</v>
      </c>
      <c r="G244" s="77">
        <v>12378.869639999999</v>
      </c>
      <c r="H244" s="77">
        <v>1413.289</v>
      </c>
      <c r="I244" s="8">
        <v>42.204842643600003</v>
      </c>
      <c r="J244" s="77">
        <v>13834.363482643599</v>
      </c>
      <c r="K244" s="77">
        <v>1948.1874281596438</v>
      </c>
      <c r="L244" s="77">
        <v>1494.56</v>
      </c>
      <c r="M244" s="77">
        <v>10391.616054483955</v>
      </c>
      <c r="N244" s="8">
        <v>31.762374593232668</v>
      </c>
      <c r="O244" s="8">
        <v>27.88418127605787</v>
      </c>
      <c r="P244" s="8">
        <v>19.852537215333939</v>
      </c>
    </row>
    <row r="245" spans="1:16">
      <c r="B245" s="76" t="s">
        <v>54</v>
      </c>
      <c r="C245" s="77">
        <v>12239.1</v>
      </c>
      <c r="D245" s="77">
        <v>0</v>
      </c>
      <c r="E245" s="77">
        <v>12239.1</v>
      </c>
      <c r="F245" s="77">
        <v>133.19596999999999</v>
      </c>
      <c r="G245" s="77">
        <v>12105.90403</v>
      </c>
      <c r="H245" s="77">
        <v>1494.56</v>
      </c>
      <c r="I245" s="8">
        <v>40.813375626701998</v>
      </c>
      <c r="J245" s="77">
        <v>13641.277405626703</v>
      </c>
      <c r="K245" s="77">
        <v>2057.8578795573121</v>
      </c>
      <c r="L245" s="77">
        <v>1152.9290000000001</v>
      </c>
      <c r="M245" s="77">
        <v>10430.49052606939</v>
      </c>
      <c r="N245" s="8">
        <v>31.838404667740523</v>
      </c>
      <c r="O245" s="8">
        <v>28.085150045456519</v>
      </c>
      <c r="P245" s="8">
        <v>20.081580663500581</v>
      </c>
    </row>
    <row r="246" spans="1:16">
      <c r="A246" s="14">
        <v>2019</v>
      </c>
      <c r="B246" s="76" t="s">
        <v>51</v>
      </c>
      <c r="C246" s="77">
        <v>11957.100000000002</v>
      </c>
      <c r="D246" s="77">
        <v>0</v>
      </c>
      <c r="E246" s="77">
        <v>11957.100000000002</v>
      </c>
      <c r="F246" s="77">
        <v>130.06358</v>
      </c>
      <c r="G246" s="77">
        <v>11827.036420000002</v>
      </c>
      <c r="H246" s="77">
        <v>1152.9290000000001</v>
      </c>
      <c r="I246" s="8">
        <v>35.381623533858004</v>
      </c>
      <c r="J246" s="77">
        <v>13015.347043533859</v>
      </c>
      <c r="K246" s="77">
        <v>1886.854700819214</v>
      </c>
      <c r="L246" s="77">
        <v>1311.941</v>
      </c>
      <c r="M246" s="77">
        <v>9816.5513427146434</v>
      </c>
      <c r="N246" s="8">
        <v>29.935721368791384</v>
      </c>
      <c r="O246" s="8">
        <v>26.240882666894571</v>
      </c>
      <c r="P246" s="8">
        <v>18.661453590313819</v>
      </c>
    </row>
    <row r="247" spans="1:16">
      <c r="B247" s="76" t="s">
        <v>52</v>
      </c>
      <c r="C247" s="77">
        <v>12529.000000000002</v>
      </c>
      <c r="D247" s="77">
        <v>0</v>
      </c>
      <c r="E247" s="77">
        <v>12529.000000000002</v>
      </c>
      <c r="F247" s="77">
        <v>136.12675999999999</v>
      </c>
      <c r="G247" s="77">
        <v>12392.873240000003</v>
      </c>
      <c r="H247" s="77">
        <v>1311.941</v>
      </c>
      <c r="I247" s="8">
        <v>35.456047163333999</v>
      </c>
      <c r="J247" s="77">
        <v>13740.270287163336</v>
      </c>
      <c r="K247" s="77">
        <v>1907.0552774194739</v>
      </c>
      <c r="L247" s="77">
        <v>1349.3210000000001</v>
      </c>
      <c r="M247" s="77">
        <v>10483.894009743861</v>
      </c>
      <c r="N247" s="8">
        <v>31.937133127632418</v>
      </c>
      <c r="O247" s="8">
        <v>27.99890207442651</v>
      </c>
      <c r="P247" s="8">
        <v>19.914007930017831</v>
      </c>
    </row>
    <row r="248" spans="1:16">
      <c r="B248" s="76" t="s">
        <v>53</v>
      </c>
      <c r="C248" s="77">
        <v>12992.5</v>
      </c>
      <c r="D248" s="77">
        <v>0</v>
      </c>
      <c r="E248" s="77">
        <v>12992.5</v>
      </c>
      <c r="F248" s="77">
        <v>141.05727000000002</v>
      </c>
      <c r="G248" s="77">
        <v>12851.442730000001</v>
      </c>
      <c r="H248" s="77">
        <v>1349.3210000000001</v>
      </c>
      <c r="I248" s="8">
        <v>40.128000534720009</v>
      </c>
      <c r="J248" s="77">
        <v>14240.89173053472</v>
      </c>
      <c r="K248" s="77">
        <v>1957.425303607326</v>
      </c>
      <c r="L248" s="77">
        <v>1411.9969999999998</v>
      </c>
      <c r="M248" s="77">
        <v>10871.469426927393</v>
      </c>
      <c r="N248" s="8">
        <v>33.071095353904731</v>
      </c>
      <c r="O248" s="8">
        <v>29.008744596996848</v>
      </c>
      <c r="P248" s="8">
        <v>20.645803328221028</v>
      </c>
    </row>
    <row r="249" spans="1:16">
      <c r="B249" s="76" t="s">
        <v>54</v>
      </c>
      <c r="C249" s="77">
        <v>12772.6</v>
      </c>
      <c r="D249" s="77">
        <v>0</v>
      </c>
      <c r="E249" s="77">
        <v>12772.6</v>
      </c>
      <c r="F249" s="77">
        <v>138.79877999999999</v>
      </c>
      <c r="G249" s="77">
        <v>12633.801220000001</v>
      </c>
      <c r="H249" s="77">
        <v>1411.9969999999998</v>
      </c>
      <c r="I249" s="8">
        <v>34.84116265518</v>
      </c>
      <c r="J249" s="77">
        <v>14080.639382655181</v>
      </c>
      <c r="K249" s="77">
        <v>2072.4715008805497</v>
      </c>
      <c r="L249" s="77">
        <v>1174.7729999999999</v>
      </c>
      <c r="M249" s="77">
        <v>10833.394881774631</v>
      </c>
      <c r="N249" s="8">
        <v>32.9091002243443</v>
      </c>
      <c r="O249" s="8">
        <v>28.995069662635267</v>
      </c>
      <c r="P249" s="8">
        <v>20.712963431942256</v>
      </c>
    </row>
    <row r="250" spans="1:16">
      <c r="A250" s="14">
        <v>2020</v>
      </c>
      <c r="B250" s="76" t="s">
        <v>51</v>
      </c>
      <c r="C250" s="77">
        <v>12841.7</v>
      </c>
      <c r="D250" s="77">
        <v>0</v>
      </c>
      <c r="E250" s="77">
        <v>12841.7</v>
      </c>
      <c r="F250" s="77">
        <v>139.49885</v>
      </c>
      <c r="G250" s="77">
        <v>12702.201150000001</v>
      </c>
      <c r="H250" s="77">
        <v>1174.7729999999999</v>
      </c>
      <c r="I250" s="8">
        <v>42.111243211968002</v>
      </c>
      <c r="J250" s="77">
        <v>13919.085393211968</v>
      </c>
      <c r="K250" s="77">
        <v>2019.000228516054</v>
      </c>
      <c r="L250" s="77">
        <v>1273.8220000000001</v>
      </c>
      <c r="M250" s="77">
        <v>10626.263164695914</v>
      </c>
      <c r="N250" s="8">
        <v>32.247042953074505</v>
      </c>
      <c r="O250" s="8">
        <v>28.245530195903424</v>
      </c>
      <c r="P250" s="8">
        <v>20.109797591518131</v>
      </c>
    </row>
    <row r="251" spans="1:16">
      <c r="B251" s="76" t="s">
        <v>52</v>
      </c>
      <c r="C251" s="77">
        <v>12446.099999999999</v>
      </c>
      <c r="D251" s="77">
        <v>0</v>
      </c>
      <c r="E251" s="77">
        <v>12446.099999999999</v>
      </c>
      <c r="F251" s="77">
        <v>135.02826999999999</v>
      </c>
      <c r="G251" s="77">
        <v>12311.071729999998</v>
      </c>
      <c r="H251" s="77">
        <v>1273.8220000000001</v>
      </c>
      <c r="I251" s="8">
        <v>36.918412619130002</v>
      </c>
      <c r="J251" s="77">
        <v>13621.81214261913</v>
      </c>
      <c r="K251" s="77">
        <v>1877.7679500050099</v>
      </c>
      <c r="L251" s="77">
        <v>1316.1569999999999</v>
      </c>
      <c r="M251" s="77">
        <v>10427.887192614118</v>
      </c>
      <c r="N251" s="8">
        <v>31.561370402946338</v>
      </c>
      <c r="O251" s="8">
        <v>27.648268532690469</v>
      </c>
      <c r="P251" s="8">
        <v>19.68523011014836</v>
      </c>
    </row>
    <row r="252" spans="1:16">
      <c r="B252" s="76" t="s">
        <v>53</v>
      </c>
      <c r="C252" s="77">
        <v>12958.199999999999</v>
      </c>
      <c r="D252" s="77">
        <v>0</v>
      </c>
      <c r="E252" s="77">
        <v>12958.199999999999</v>
      </c>
      <c r="F252" s="77">
        <v>140.60663</v>
      </c>
      <c r="G252" s="77">
        <v>12817.593369999999</v>
      </c>
      <c r="H252" s="77">
        <v>1316.1569999999999</v>
      </c>
      <c r="I252" s="8">
        <v>48.543893692811999</v>
      </c>
      <c r="J252" s="77">
        <v>14182.294263692811</v>
      </c>
      <c r="K252" s="77">
        <v>1980.7477131444662</v>
      </c>
      <c r="L252" s="77">
        <v>1360.8609999999999</v>
      </c>
      <c r="M252" s="77">
        <v>10840.685550548345</v>
      </c>
      <c r="N252" s="8">
        <v>32.76448143095925</v>
      </c>
      <c r="O252" s="8">
        <v>28.740242746976538</v>
      </c>
      <c r="P252" s="8">
        <v>20.48536327890131</v>
      </c>
    </row>
    <row r="253" spans="1:16">
      <c r="B253" s="76" t="s">
        <v>54</v>
      </c>
      <c r="C253" s="77">
        <v>12629.900000000001</v>
      </c>
      <c r="D253" s="77">
        <v>0</v>
      </c>
      <c r="E253" s="77">
        <v>12629.900000000001</v>
      </c>
      <c r="F253" s="77">
        <v>137.22843999999998</v>
      </c>
      <c r="G253" s="77">
        <v>12492.671560000001</v>
      </c>
      <c r="H253" s="77">
        <v>1360.8609999999999</v>
      </c>
      <c r="I253" s="8">
        <v>39.849032076083994</v>
      </c>
      <c r="J253" s="77">
        <v>13893.381592076083</v>
      </c>
      <c r="K253" s="77">
        <v>2137.1932481165281</v>
      </c>
      <c r="L253" s="77">
        <v>1057.0520000000001</v>
      </c>
      <c r="M253" s="77">
        <v>10699.136343959555</v>
      </c>
      <c r="N253" s="8">
        <v>32.291363049921969</v>
      </c>
      <c r="O253" s="8">
        <v>28.450735134386111</v>
      </c>
      <c r="P253" s="8">
        <v>20.367132381161962</v>
      </c>
    </row>
    <row r="254" spans="1:16">
      <c r="A254" s="14">
        <v>2021</v>
      </c>
      <c r="B254" s="76" t="s">
        <v>51</v>
      </c>
      <c r="C254" s="77">
        <v>12409.9</v>
      </c>
      <c r="D254" s="77">
        <v>0</v>
      </c>
      <c r="E254" s="77">
        <v>12409.9</v>
      </c>
      <c r="F254" s="77">
        <v>134.77669</v>
      </c>
      <c r="G254" s="77">
        <v>12275.123309999999</v>
      </c>
      <c r="H254" s="77">
        <v>1057.0520000000001</v>
      </c>
      <c r="I254" s="8">
        <v>36.517656431970003</v>
      </c>
      <c r="J254" s="77">
        <v>13368.69296643197</v>
      </c>
      <c r="K254" s="77">
        <v>1994.4775786696741</v>
      </c>
      <c r="L254" s="77">
        <v>1055.885</v>
      </c>
      <c r="M254" s="77">
        <v>10318.330387762295</v>
      </c>
      <c r="N254" s="8">
        <v>31.110355889651515</v>
      </c>
      <c r="O254" s="8">
        <v>27.24653862349561</v>
      </c>
      <c r="P254" s="8">
        <v>19.395626220058407</v>
      </c>
    </row>
    <row r="255" spans="1:16">
      <c r="B255" s="76" t="s">
        <v>52</v>
      </c>
      <c r="C255" s="77">
        <v>12770.9</v>
      </c>
      <c r="D255" s="77">
        <v>0</v>
      </c>
      <c r="E255" s="77">
        <v>12770.9</v>
      </c>
      <c r="F255" s="77">
        <v>138.53751</v>
      </c>
      <c r="G255" s="77">
        <v>12632.36249</v>
      </c>
      <c r="H255" s="77">
        <v>1055.885</v>
      </c>
      <c r="I255" s="8">
        <v>47.981294000010003</v>
      </c>
      <c r="J255" s="77">
        <v>13736.22878400001</v>
      </c>
      <c r="K255" s="77">
        <v>1917.1344167807579</v>
      </c>
      <c r="L255" s="77">
        <v>1111.3150000000001</v>
      </c>
      <c r="M255" s="77">
        <v>10707.779367219253</v>
      </c>
      <c r="N255" s="8">
        <v>32.199205997237073</v>
      </c>
      <c r="O255" s="8">
        <v>28.220112440993944</v>
      </c>
      <c r="P255" s="8">
        <v>20.093481920293943</v>
      </c>
    </row>
    <row r="256" spans="1:16">
      <c r="B256" s="76" t="s">
        <v>53</v>
      </c>
      <c r="C256" s="77">
        <v>13125.099999999999</v>
      </c>
      <c r="D256" s="77">
        <v>0</v>
      </c>
      <c r="E256" s="77">
        <v>13125.099999999999</v>
      </c>
      <c r="F256" s="77">
        <v>142.32879</v>
      </c>
      <c r="G256" s="77">
        <v>12982.771209999999</v>
      </c>
      <c r="H256" s="77">
        <v>1111.3150000000001</v>
      </c>
      <c r="I256" s="8">
        <v>44.519852271761998</v>
      </c>
      <c r="J256" s="77">
        <v>14138.606062271761</v>
      </c>
      <c r="K256" s="77">
        <v>1985.1648386681161</v>
      </c>
      <c r="L256" s="77">
        <v>1121.7190000000001</v>
      </c>
      <c r="M256" s="77">
        <v>11031.722223603647</v>
      </c>
      <c r="N256" s="8">
        <v>33.126540990384662</v>
      </c>
      <c r="O256" s="8">
        <v>29.036363374526534</v>
      </c>
      <c r="P256" s="8">
        <v>20.682552117920501</v>
      </c>
    </row>
    <row r="257" spans="1:16">
      <c r="B257" s="76" t="s">
        <v>54</v>
      </c>
      <c r="C257" s="77">
        <v>12689.2</v>
      </c>
      <c r="D257" s="77">
        <v>0</v>
      </c>
      <c r="E257" s="77">
        <v>12689.2</v>
      </c>
      <c r="F257" s="77">
        <v>137.68595999999999</v>
      </c>
      <c r="G257" s="77">
        <v>12551.51404</v>
      </c>
      <c r="H257" s="77">
        <v>1121.7190000000001</v>
      </c>
      <c r="I257" s="8">
        <v>51.136145560583998</v>
      </c>
      <c r="J257" s="77">
        <v>13724.369185560585</v>
      </c>
      <c r="K257" s="77">
        <v>2037.2870543291278</v>
      </c>
      <c r="L257" s="77">
        <v>874.20600000000002</v>
      </c>
      <c r="M257" s="77">
        <v>10812.876131231456</v>
      </c>
      <c r="N257" s="8">
        <v>32.423889008834834</v>
      </c>
      <c r="O257" s="8">
        <v>28.524774222307496</v>
      </c>
      <c r="P257" s="8">
        <v>20.388211869327197</v>
      </c>
    </row>
    <row r="258" spans="1:16">
      <c r="A258" s="14">
        <v>2022</v>
      </c>
      <c r="B258" s="76" t="s">
        <v>51</v>
      </c>
      <c r="C258" s="77">
        <v>12678.199999999999</v>
      </c>
      <c r="D258" s="77">
        <v>0</v>
      </c>
      <c r="E258" s="77">
        <v>12678.199999999999</v>
      </c>
      <c r="F258" s="77">
        <v>137.53541999999999</v>
      </c>
      <c r="G258" s="77">
        <v>12540.664579999999</v>
      </c>
      <c r="H258" s="77">
        <v>874.20600000000002</v>
      </c>
      <c r="I258" s="8">
        <v>50.712170294520007</v>
      </c>
      <c r="J258" s="77">
        <v>13465.582750294518</v>
      </c>
      <c r="K258" s="77">
        <v>1948.1623924722119</v>
      </c>
      <c r="L258" s="77">
        <v>1060.203</v>
      </c>
      <c r="M258" s="77">
        <v>10457.217357822306</v>
      </c>
      <c r="N258" s="8">
        <v>31.325492342595368</v>
      </c>
      <c r="O258" s="8">
        <v>27.432080646639935</v>
      </c>
      <c r="P258" s="8">
        <v>19.518103526143125</v>
      </c>
    </row>
    <row r="259" spans="1:16">
      <c r="B259" s="76" t="s">
        <v>52</v>
      </c>
      <c r="C259" s="77">
        <v>12697.4</v>
      </c>
      <c r="D259" s="77">
        <v>0</v>
      </c>
      <c r="E259" s="77">
        <v>12697.4</v>
      </c>
      <c r="F259" s="77">
        <v>137.43424999999999</v>
      </c>
      <c r="G259" s="77">
        <v>12559.965749999999</v>
      </c>
      <c r="H259" s="77">
        <v>1060.203</v>
      </c>
      <c r="I259" s="8">
        <v>65.655219464729996</v>
      </c>
      <c r="J259" s="77">
        <v>13685.823969464731</v>
      </c>
      <c r="K259" s="77">
        <v>1917.7509679831442</v>
      </c>
      <c r="L259" s="77">
        <v>1155.0360000000001</v>
      </c>
      <c r="M259" s="77">
        <v>10613.037001481587</v>
      </c>
      <c r="N259" s="8">
        <v>31.708204293444961</v>
      </c>
      <c r="O259" s="8">
        <v>27.744594366643039</v>
      </c>
      <c r="P259" s="8">
        <v>19.718234515004223</v>
      </c>
    </row>
    <row r="260" spans="1:16">
      <c r="B260" s="76" t="s">
        <v>53</v>
      </c>
      <c r="C260" s="77">
        <v>13311.6</v>
      </c>
      <c r="D260" s="77">
        <v>0</v>
      </c>
      <c r="E260" s="77">
        <v>13311.6</v>
      </c>
      <c r="F260" s="77">
        <v>143.89924999999997</v>
      </c>
      <c r="G260" s="77">
        <v>13167.70075</v>
      </c>
      <c r="H260" s="77">
        <v>1155.0360000000001</v>
      </c>
      <c r="I260" s="8">
        <v>78.762956093892001</v>
      </c>
      <c r="J260" s="77">
        <v>14401.499706093891</v>
      </c>
      <c r="K260" s="77">
        <v>1821.4341964357141</v>
      </c>
      <c r="L260" s="77">
        <v>1227.1179999999999</v>
      </c>
      <c r="M260" s="77">
        <v>11352.947509658177</v>
      </c>
      <c r="N260" s="8">
        <v>33.870969116959103</v>
      </c>
      <c r="O260" s="8">
        <v>29.663430016764675</v>
      </c>
      <c r="P260" s="8">
        <v>21.099288505052264</v>
      </c>
    </row>
    <row r="261" spans="1:16">
      <c r="B261" s="76" t="s">
        <v>54</v>
      </c>
      <c r="C261" s="77">
        <v>13313.5</v>
      </c>
      <c r="D261" s="77">
        <v>0</v>
      </c>
      <c r="E261" s="77">
        <v>13313.5</v>
      </c>
      <c r="F261" s="77">
        <v>144.12345999999999</v>
      </c>
      <c r="G261" s="77">
        <v>13169.376539999999</v>
      </c>
      <c r="H261" s="77">
        <v>1227.1179999999999</v>
      </c>
      <c r="I261" s="8">
        <v>73.264053419550009</v>
      </c>
      <c r="J261" s="77">
        <v>14469.758593419549</v>
      </c>
      <c r="K261" s="77">
        <v>2028.933430719426</v>
      </c>
      <c r="L261" s="77">
        <v>1087.319</v>
      </c>
      <c r="M261" s="77">
        <v>11353.506162700123</v>
      </c>
      <c r="N261" s="8">
        <v>33.825178492573421</v>
      </c>
      <c r="O261" s="8">
        <v>29.715354893274466</v>
      </c>
      <c r="P261" s="8">
        <v>21.206779724459192</v>
      </c>
    </row>
    <row r="262" spans="1:16">
      <c r="A262" s="14">
        <v>2023</v>
      </c>
      <c r="B262" s="76" t="s">
        <v>51</v>
      </c>
      <c r="C262" s="77">
        <v>13039.900000000001</v>
      </c>
      <c r="D262" s="77">
        <v>0</v>
      </c>
      <c r="E262" s="77">
        <v>13039.900000000001</v>
      </c>
      <c r="F262" s="77">
        <v>141.27780999999999</v>
      </c>
      <c r="G262" s="77">
        <v>12898.622190000002</v>
      </c>
      <c r="H262" s="77">
        <v>1087.319</v>
      </c>
      <c r="I262" s="8">
        <v>52.985536817723997</v>
      </c>
      <c r="J262" s="77">
        <v>14038.926726817725</v>
      </c>
      <c r="K262" s="77">
        <v>1961.287195080276</v>
      </c>
      <c r="L262" s="77">
        <v>1159.5309999999999</v>
      </c>
      <c r="M262" s="77">
        <v>10918.108531737447</v>
      </c>
      <c r="N262" s="8">
        <v>32.494914477248628</v>
      </c>
      <c r="O262" s="8">
        <v>28.438540935760148</v>
      </c>
      <c r="P262" s="8">
        <v>20.218683185258399</v>
      </c>
    </row>
    <row r="263" spans="1:16">
      <c r="B263" s="76" t="s">
        <v>52</v>
      </c>
      <c r="C263" s="77">
        <v>13106.2</v>
      </c>
      <c r="D263" s="77">
        <v>0</v>
      </c>
      <c r="E263" s="77">
        <v>13106.2</v>
      </c>
      <c r="F263" s="77">
        <v>142.05811</v>
      </c>
      <c r="G263" s="77">
        <v>12964.141890000001</v>
      </c>
      <c r="H263" s="77">
        <v>1159.5309999999999</v>
      </c>
      <c r="I263" s="8">
        <v>32.144901130692006</v>
      </c>
      <c r="J263" s="77">
        <v>14155.817791130694</v>
      </c>
      <c r="K263" s="77">
        <v>1925.8594420356899</v>
      </c>
      <c r="L263" s="77">
        <v>1271.3580000000002</v>
      </c>
      <c r="M263" s="77">
        <v>10958.600349095002</v>
      </c>
      <c r="N263" s="8">
        <v>32.529192228974907</v>
      </c>
      <c r="O263" s="8">
        <v>28.498037783087668</v>
      </c>
      <c r="P263" s="8">
        <v>20.278614420320977</v>
      </c>
    </row>
    <row r="264" spans="1:16">
      <c r="B264" s="76" t="s">
        <v>53</v>
      </c>
      <c r="C264" s="77">
        <v>13194.9</v>
      </c>
      <c r="D264" s="77">
        <v>0</v>
      </c>
      <c r="E264" s="77">
        <v>13194.9</v>
      </c>
      <c r="F264" s="77">
        <v>142.79496999999998</v>
      </c>
      <c r="G264" s="77">
        <v>13052.105029999999</v>
      </c>
      <c r="H264" s="77">
        <v>1271.3580000000002</v>
      </c>
      <c r="I264" s="8">
        <v>42.151290170598003</v>
      </c>
      <c r="J264" s="77">
        <v>14365.614320170598</v>
      </c>
      <c r="K264" s="77">
        <v>1903.7179096127638</v>
      </c>
      <c r="L264" s="77">
        <v>1236.6610000000001</v>
      </c>
      <c r="M264" s="77">
        <v>11225.235410557832</v>
      </c>
      <c r="N264" s="8">
        <v>33.273667415680457</v>
      </c>
      <c r="O264" s="8">
        <v>29.155618399315411</v>
      </c>
      <c r="P264" s="8">
        <v>20.746304681157781</v>
      </c>
    </row>
    <row r="265" spans="1:16">
      <c r="B265" s="76" t="s">
        <v>54</v>
      </c>
      <c r="C265" s="77">
        <v>13090.500000000002</v>
      </c>
      <c r="D265" s="77">
        <v>0</v>
      </c>
      <c r="E265" s="77">
        <v>13090.500000000002</v>
      </c>
      <c r="F265" s="77">
        <v>141.85410999999999</v>
      </c>
      <c r="G265" s="77">
        <v>12948.645890000002</v>
      </c>
      <c r="H265" s="77">
        <v>1236.6610000000001</v>
      </c>
      <c r="I265" s="8">
        <v>50.093738549568002</v>
      </c>
      <c r="J265" s="77">
        <v>14235.400628549567</v>
      </c>
      <c r="K265" s="77">
        <v>1983.4329780144176</v>
      </c>
      <c r="L265" s="77">
        <v>1110.3620000000001</v>
      </c>
      <c r="M265" s="77">
        <v>11141.60565053515</v>
      </c>
      <c r="N265" s="8">
        <v>32.979502547691425</v>
      </c>
      <c r="O265" s="8">
        <v>28.956707507622632</v>
      </c>
      <c r="P265" s="8">
        <v>20.655038910651292</v>
      </c>
    </row>
    <row r="266" spans="1:16">
      <c r="A266" s="14">
        <v>2024</v>
      </c>
      <c r="B266" s="76" t="s">
        <v>51</v>
      </c>
      <c r="C266" s="77">
        <v>12832.6</v>
      </c>
      <c r="D266" s="77">
        <v>0</v>
      </c>
      <c r="E266" s="77">
        <v>12832.6</v>
      </c>
      <c r="F266" s="77">
        <v>138.89659999999998</v>
      </c>
      <c r="G266" s="77">
        <v>12693.7034</v>
      </c>
      <c r="H266" s="77">
        <v>1110.3620000000001</v>
      </c>
      <c r="I266" s="8">
        <v>45.6</v>
      </c>
      <c r="J266" s="77">
        <v>13849.6654</v>
      </c>
      <c r="K266" s="77">
        <v>1930</v>
      </c>
      <c r="L266" s="77">
        <v>1123</v>
      </c>
      <c r="M266" s="77">
        <v>10796.6654</v>
      </c>
      <c r="N266" s="8">
        <v>31.9259518488937</v>
      </c>
      <c r="O266" s="8">
        <v>27.909927841866224</v>
      </c>
      <c r="P266" s="8">
        <v>19.822163896984456</v>
      </c>
    </row>
    <row r="267" spans="1:16">
      <c r="A267" s="8"/>
      <c r="B267" s="76" t="s">
        <v>52</v>
      </c>
      <c r="C267" s="77">
        <v>13227</v>
      </c>
      <c r="D267" s="77">
        <v>0</v>
      </c>
      <c r="E267" s="77">
        <v>13227</v>
      </c>
      <c r="F267" s="77">
        <v>143.2303</v>
      </c>
      <c r="G267" s="77">
        <v>13083.769700000001</v>
      </c>
      <c r="H267" s="77">
        <v>1123</v>
      </c>
      <c r="I267" s="8">
        <v>38.6</v>
      </c>
      <c r="J267" s="77">
        <v>14245.369700000001</v>
      </c>
      <c r="K267" s="77">
        <v>1952.0455578261085</v>
      </c>
      <c r="L267" s="77">
        <v>1171</v>
      </c>
      <c r="M267" s="77">
        <v>11122.324142173893</v>
      </c>
      <c r="N267" s="8">
        <v>32.80197237913292</v>
      </c>
      <c r="O267" s="8">
        <v>28.694300946453193</v>
      </c>
      <c r="P267" s="8">
        <v>20.394857973928662</v>
      </c>
    </row>
    <row r="268" spans="1:16">
      <c r="A268" s="8"/>
      <c r="B268" s="76" t="s">
        <v>53</v>
      </c>
      <c r="C268" s="77">
        <v>13897</v>
      </c>
      <c r="D268" s="77">
        <v>0</v>
      </c>
      <c r="E268" s="77">
        <v>13897</v>
      </c>
      <c r="F268" s="77">
        <v>150.51429999999999</v>
      </c>
      <c r="G268" s="77">
        <v>13746.485699999999</v>
      </c>
      <c r="H268" s="77">
        <v>1171</v>
      </c>
      <c r="I268" s="8">
        <v>41.6</v>
      </c>
      <c r="J268" s="77">
        <v>14959.085700000001</v>
      </c>
      <c r="K268" s="77">
        <v>1971</v>
      </c>
      <c r="L268" s="77">
        <v>1301</v>
      </c>
      <c r="M268" s="77">
        <v>11687.085700000001</v>
      </c>
      <c r="N268" s="8">
        <v>34.418953628893547</v>
      </c>
      <c r="O268" s="8">
        <v>30.124247414114198</v>
      </c>
      <c r="P268" s="8">
        <v>21.42649222412145</v>
      </c>
    </row>
    <row r="269" spans="1:16">
      <c r="A269" s="8"/>
      <c r="B269" s="76" t="s">
        <v>54</v>
      </c>
      <c r="C269" s="77">
        <v>13733.755487599265</v>
      </c>
      <c r="D269" s="77">
        <v>0</v>
      </c>
      <c r="E269" s="77">
        <v>13733.755487599265</v>
      </c>
      <c r="F269" s="77">
        <v>148.87342133879045</v>
      </c>
      <c r="G269" s="77">
        <v>13584.882066260474</v>
      </c>
      <c r="H269" s="77">
        <v>1301</v>
      </c>
      <c r="I269" s="8">
        <v>43.6</v>
      </c>
      <c r="J269" s="77">
        <v>14929.482066260474</v>
      </c>
      <c r="K269" s="77">
        <v>2050</v>
      </c>
      <c r="L269" s="77">
        <v>1251</v>
      </c>
      <c r="M269" s="77">
        <v>11628.482066260474</v>
      </c>
      <c r="N269" s="8">
        <v>34.19838253859465</v>
      </c>
      <c r="O269" s="8">
        <v>30.032796531865575</v>
      </c>
      <c r="P269" s="8">
        <v>21.43087840323663</v>
      </c>
    </row>
    <row r="270" spans="1:16">
      <c r="A270" s="14">
        <v>2025</v>
      </c>
      <c r="B270" s="76" t="s">
        <v>51</v>
      </c>
      <c r="C270" s="77">
        <v>13104.505354062678</v>
      </c>
      <c r="D270" s="77">
        <v>0</v>
      </c>
      <c r="E270" s="77">
        <v>13104.505354062678</v>
      </c>
      <c r="F270" s="77">
        <v>142.10166960281481</v>
      </c>
      <c r="G270" s="77">
        <v>12962.403684459863</v>
      </c>
      <c r="H270" s="77">
        <v>1251</v>
      </c>
      <c r="I270" s="8">
        <v>38.6</v>
      </c>
      <c r="J270" s="77">
        <v>14252.003684459865</v>
      </c>
      <c r="K270" s="77">
        <v>2040</v>
      </c>
      <c r="L270" s="77">
        <v>1254</v>
      </c>
      <c r="M270" s="77">
        <v>10958.003684459865</v>
      </c>
      <c r="N270" s="8">
        <v>32.193772804701496</v>
      </c>
      <c r="O270" s="8">
        <v>28.166480544579841</v>
      </c>
      <c r="P270" s="8">
        <v>20.025539861505202</v>
      </c>
    </row>
    <row r="271" spans="1:16">
      <c r="A271" s="8"/>
      <c r="B271" s="76" t="s">
        <v>52</v>
      </c>
      <c r="C271" s="77">
        <v>13410</v>
      </c>
      <c r="D271" s="77">
        <v>0</v>
      </c>
      <c r="E271" s="77">
        <v>13410</v>
      </c>
      <c r="F271" s="77">
        <v>145.48580000000001</v>
      </c>
      <c r="G271" s="77">
        <v>13264.5142</v>
      </c>
      <c r="H271" s="77">
        <v>1254</v>
      </c>
      <c r="I271" s="8">
        <v>38.6</v>
      </c>
      <c r="J271" s="77">
        <v>14557.1142</v>
      </c>
      <c r="K271" s="77">
        <v>2022</v>
      </c>
      <c r="L271" s="77">
        <v>1295</v>
      </c>
      <c r="M271" s="77">
        <v>11240.1142</v>
      </c>
      <c r="N271" s="8">
        <v>32.935279648426331</v>
      </c>
      <c r="O271" s="8">
        <v>28.814937246392361</v>
      </c>
      <c r="P271" s="8">
        <v>20.491752728650685</v>
      </c>
    </row>
    <row r="272" spans="1:16">
      <c r="A272" s="8"/>
      <c r="B272" s="76" t="s">
        <v>53</v>
      </c>
      <c r="C272" s="77">
        <v>14030</v>
      </c>
      <c r="D272" s="77">
        <v>0</v>
      </c>
      <c r="E272" s="77">
        <v>14030</v>
      </c>
      <c r="F272" s="77">
        <v>152.0761</v>
      </c>
      <c r="G272" s="77">
        <v>13877.9239</v>
      </c>
      <c r="H272" s="77">
        <v>1295</v>
      </c>
      <c r="I272" s="8">
        <v>41.6</v>
      </c>
      <c r="J272" s="77">
        <v>15214.5239</v>
      </c>
      <c r="K272" s="77">
        <v>2041</v>
      </c>
      <c r="L272" s="77">
        <v>1353</v>
      </c>
      <c r="M272" s="77">
        <v>11820.5239</v>
      </c>
      <c r="N272" s="8">
        <v>34.587118409938874</v>
      </c>
      <c r="O272" s="8">
        <v>30.27531229446441</v>
      </c>
      <c r="P272" s="8">
        <v>21.545038529042102</v>
      </c>
    </row>
    <row r="273" spans="1:16">
      <c r="A273" s="8"/>
      <c r="B273" s="76" t="s">
        <v>54</v>
      </c>
      <c r="C273" s="77">
        <v>13906.031611872342</v>
      </c>
      <c r="D273" s="77">
        <v>0</v>
      </c>
      <c r="E273" s="77">
        <v>13906.031611872342</v>
      </c>
      <c r="F273" s="77">
        <v>150.72761095434046</v>
      </c>
      <c r="G273" s="77">
        <v>13755.304000918002</v>
      </c>
      <c r="H273" s="77">
        <v>1353</v>
      </c>
      <c r="I273" s="8">
        <v>43.6</v>
      </c>
      <c r="J273" s="77">
        <v>15151.904000918003</v>
      </c>
      <c r="K273" s="77">
        <v>2122</v>
      </c>
      <c r="L273" s="77">
        <v>1257</v>
      </c>
      <c r="M273" s="77">
        <v>11772.904000918003</v>
      </c>
      <c r="N273" s="8">
        <v>34.399518367783216</v>
      </c>
      <c r="O273" s="8">
        <v>30.191370786824223</v>
      </c>
      <c r="P273" s="8">
        <v>21.540038685070193</v>
      </c>
    </row>
  </sheetData>
  <pageMargins left="0.5" right="0.5" top="0.5" bottom="0.5" header="0.5" footer="0.5"/>
  <pageSetup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AD273"/>
  <sheetViews>
    <sheetView defaultGridColor="0" colorId="22" zoomScale="87" workbookViewId="0">
      <pane xSplit="2" ySplit="9" topLeftCell="C250" activePane="bottomRight" state="frozenSplit"/>
      <selection pane="topRight" activeCell="C1" sqref="C1"/>
      <selection pane="bottomLeft" activeCell="A6" sqref="A6"/>
      <selection pane="bottomRight" sqref="A1:AD273"/>
    </sheetView>
  </sheetViews>
  <sheetFormatPr defaultColWidth="12.42578125" defaultRowHeight="15"/>
  <cols>
    <col min="1" max="1" width="12.42578125" style="8"/>
    <col min="2" max="2" width="6" style="8" customWidth="1"/>
    <col min="3" max="3" width="12.42578125" style="77"/>
    <col min="4" max="5" width="12.42578125" style="8"/>
    <col min="6" max="12" width="12.42578125" style="77"/>
    <col min="13" max="17" width="12.42578125" style="8"/>
    <col min="18" max="16384" width="12.42578125" style="10"/>
  </cols>
  <sheetData>
    <row r="1" spans="1:30" ht="15.75">
      <c r="A1" s="43" t="s">
        <v>141</v>
      </c>
    </row>
    <row r="4" spans="1:30" ht="18">
      <c r="F4" s="109" t="s">
        <v>142</v>
      </c>
      <c r="V4" s="109" t="s">
        <v>143</v>
      </c>
    </row>
    <row r="6" spans="1:30" ht="15.75">
      <c r="C6" s="15" t="s">
        <v>28</v>
      </c>
      <c r="D6" s="16"/>
      <c r="E6" s="16"/>
      <c r="F6" s="110"/>
      <c r="L6" s="84"/>
      <c r="M6" s="15" t="s">
        <v>23</v>
      </c>
      <c r="N6" s="16"/>
      <c r="O6" s="16"/>
      <c r="R6" s="15" t="s">
        <v>28</v>
      </c>
      <c r="S6" s="16"/>
      <c r="T6" s="16"/>
      <c r="U6" s="110"/>
      <c r="V6" s="77"/>
      <c r="W6" s="77"/>
      <c r="X6" s="77"/>
      <c r="Y6" s="77"/>
      <c r="Z6" s="77"/>
      <c r="AA6" s="84"/>
      <c r="AB6" s="15" t="s">
        <v>23</v>
      </c>
      <c r="AC6" s="16"/>
      <c r="AD6" s="16"/>
    </row>
    <row r="7" spans="1:30">
      <c r="F7" s="84"/>
      <c r="L7" s="111" t="s">
        <v>24</v>
      </c>
      <c r="M7" s="19" t="s">
        <v>27</v>
      </c>
      <c r="N7" s="20"/>
      <c r="O7" s="21"/>
      <c r="R7" s="77"/>
      <c r="S7" s="8"/>
      <c r="T7" s="8"/>
      <c r="U7" s="84"/>
      <c r="V7" s="77"/>
      <c r="W7" s="77"/>
      <c r="X7" s="77"/>
      <c r="Y7" s="77"/>
      <c r="Z7" s="77"/>
      <c r="AA7" s="111" t="s">
        <v>24</v>
      </c>
      <c r="AB7" s="19" t="s">
        <v>27</v>
      </c>
      <c r="AC7" s="20"/>
      <c r="AD7" s="21"/>
    </row>
    <row r="8" spans="1:30">
      <c r="C8" s="84" t="s">
        <v>105</v>
      </c>
      <c r="D8" s="8" t="s">
        <v>37</v>
      </c>
      <c r="E8" s="8" t="s">
        <v>38</v>
      </c>
      <c r="F8" s="84" t="s">
        <v>144</v>
      </c>
      <c r="G8" s="84" t="s">
        <v>68</v>
      </c>
      <c r="I8" s="77" t="s">
        <v>24</v>
      </c>
      <c r="K8" s="77" t="s">
        <v>30</v>
      </c>
      <c r="L8" s="111" t="s">
        <v>31</v>
      </c>
      <c r="M8" s="8" t="s">
        <v>44</v>
      </c>
      <c r="N8" s="8" t="s">
        <v>25</v>
      </c>
      <c r="O8" s="8" t="s">
        <v>26</v>
      </c>
      <c r="R8" s="84" t="s">
        <v>105</v>
      </c>
      <c r="S8" s="8" t="s">
        <v>37</v>
      </c>
      <c r="T8" s="8" t="s">
        <v>38</v>
      </c>
      <c r="U8" s="84" t="s">
        <v>144</v>
      </c>
      <c r="V8" s="84" t="s">
        <v>68</v>
      </c>
      <c r="W8" s="77"/>
      <c r="X8" s="77" t="s">
        <v>24</v>
      </c>
      <c r="Y8" s="77"/>
      <c r="Z8" s="77" t="s">
        <v>30</v>
      </c>
      <c r="AA8" s="111" t="s">
        <v>31</v>
      </c>
      <c r="AB8" s="8" t="s">
        <v>44</v>
      </c>
      <c r="AC8" s="8" t="s">
        <v>25</v>
      </c>
      <c r="AD8" s="8" t="s">
        <v>26</v>
      </c>
    </row>
    <row r="9" spans="1:30">
      <c r="C9" s="84" t="s">
        <v>145</v>
      </c>
      <c r="D9" s="10" t="s">
        <v>146</v>
      </c>
      <c r="E9" s="10" t="s">
        <v>146</v>
      </c>
      <c r="F9" s="84" t="s">
        <v>147</v>
      </c>
      <c r="G9" s="84" t="s">
        <v>39</v>
      </c>
      <c r="H9" s="77" t="s">
        <v>40</v>
      </c>
      <c r="I9" s="77" t="s">
        <v>41</v>
      </c>
      <c r="J9" s="77" t="s">
        <v>42</v>
      </c>
      <c r="K9" s="77" t="s">
        <v>39</v>
      </c>
      <c r="L9" s="111" t="s">
        <v>43</v>
      </c>
      <c r="M9" s="10" t="s">
        <v>117</v>
      </c>
      <c r="N9" s="10" t="s">
        <v>117</v>
      </c>
      <c r="O9" s="8" t="s">
        <v>45</v>
      </c>
      <c r="R9" s="84" t="s">
        <v>145</v>
      </c>
      <c r="S9" s="10" t="s">
        <v>146</v>
      </c>
      <c r="T9" s="10" t="s">
        <v>146</v>
      </c>
      <c r="U9" s="84" t="s">
        <v>147</v>
      </c>
      <c r="V9" s="84" t="s">
        <v>39</v>
      </c>
      <c r="W9" s="77" t="s">
        <v>40</v>
      </c>
      <c r="X9" s="77" t="s">
        <v>41</v>
      </c>
      <c r="Y9" s="77" t="s">
        <v>42</v>
      </c>
      <c r="Z9" s="77" t="s">
        <v>39</v>
      </c>
      <c r="AA9" s="111" t="s">
        <v>43</v>
      </c>
      <c r="AB9" s="10" t="s">
        <v>117</v>
      </c>
      <c r="AC9" s="10" t="s">
        <v>117</v>
      </c>
      <c r="AD9" s="8" t="s">
        <v>45</v>
      </c>
    </row>
    <row r="10" spans="1:30">
      <c r="A10" s="38">
        <v>1960</v>
      </c>
      <c r="B10" s="13" t="s">
        <v>51</v>
      </c>
      <c r="C10" s="14">
        <v>1154.6737763840001</v>
      </c>
      <c r="D10" s="13">
        <v>7543</v>
      </c>
      <c r="E10" s="13">
        <v>486</v>
      </c>
      <c r="F10" s="77">
        <v>9183.6737763839992</v>
      </c>
      <c r="G10" s="77">
        <v>801.44799999999998</v>
      </c>
      <c r="H10" s="77">
        <v>249</v>
      </c>
      <c r="I10" s="77">
        <v>10234.121776384</v>
      </c>
      <c r="J10" s="77">
        <v>54.935000000000002</v>
      </c>
      <c r="K10" s="77">
        <v>740.67100000000005</v>
      </c>
      <c r="L10" s="77">
        <v>9438.5157763839998</v>
      </c>
      <c r="M10" s="8">
        <v>52.524446826761562</v>
      </c>
      <c r="N10" s="8">
        <v>41.313294878946564</v>
      </c>
      <c r="O10" s="8">
        <v>34.780961810634501</v>
      </c>
      <c r="Q10" s="31">
        <v>1960</v>
      </c>
      <c r="R10" s="29">
        <v>6309.534752179</v>
      </c>
      <c r="S10" s="29">
        <v>29322</v>
      </c>
      <c r="T10" s="29">
        <v>1189</v>
      </c>
      <c r="U10" s="29">
        <v>36820.534752179003</v>
      </c>
      <c r="V10" s="29">
        <v>801.44799999999998</v>
      </c>
      <c r="W10" s="29">
        <v>1084</v>
      </c>
      <c r="X10" s="29">
        <v>38705.982752178999</v>
      </c>
      <c r="Y10" s="29">
        <v>275.59000000000003</v>
      </c>
      <c r="Z10" s="29">
        <v>656.16200000000003</v>
      </c>
      <c r="AA10" s="29">
        <v>37774.230752178999</v>
      </c>
      <c r="AB10" s="29">
        <v>209.03934868631586</v>
      </c>
      <c r="AC10" s="29">
        <v>166.14608360607232</v>
      </c>
      <c r="AD10" s="29">
        <v>149.51588640362041</v>
      </c>
    </row>
    <row r="11" spans="1:30">
      <c r="A11" s="90"/>
      <c r="B11" s="13" t="s">
        <v>52</v>
      </c>
      <c r="C11" s="14">
        <v>1366.9529711350001</v>
      </c>
      <c r="D11" s="13">
        <v>7154</v>
      </c>
      <c r="E11" s="13">
        <v>121</v>
      </c>
      <c r="F11" s="77">
        <v>8641.9529711350006</v>
      </c>
      <c r="G11" s="77">
        <v>740.67100000000005</v>
      </c>
      <c r="H11" s="77">
        <v>278</v>
      </c>
      <c r="I11" s="77">
        <v>9660.6239711350008</v>
      </c>
      <c r="J11" s="77">
        <v>62.405000000000001</v>
      </c>
      <c r="K11" s="77">
        <v>659.33199999999999</v>
      </c>
      <c r="L11" s="77">
        <v>8938.8869711349998</v>
      </c>
      <c r="M11" s="8">
        <v>49.578347908162662</v>
      </c>
      <c r="N11" s="8">
        <v>39.32078935443144</v>
      </c>
      <c r="O11" s="8">
        <v>32.995964582464595</v>
      </c>
      <c r="Q11" s="31">
        <v>1961</v>
      </c>
      <c r="R11" s="29">
        <v>7244.7805283409998</v>
      </c>
      <c r="S11" s="29">
        <v>29686</v>
      </c>
      <c r="T11" s="29">
        <v>1138</v>
      </c>
      <c r="U11" s="29">
        <v>38068.780528340998</v>
      </c>
      <c r="V11" s="29">
        <v>656.16200000000003</v>
      </c>
      <c r="W11" s="29">
        <v>1362</v>
      </c>
      <c r="X11" s="29">
        <v>40086.942528340995</v>
      </c>
      <c r="Y11" s="29">
        <v>342.21699999999998</v>
      </c>
      <c r="Z11" s="29">
        <v>851.90499999999997</v>
      </c>
      <c r="AA11" s="29">
        <v>38892.820528340992</v>
      </c>
      <c r="AB11" s="29">
        <v>211.71567614096909</v>
      </c>
      <c r="AC11" s="29">
        <v>168.96585578168765</v>
      </c>
      <c r="AD11" s="29">
        <v>151.31502585305324</v>
      </c>
    </row>
    <row r="12" spans="1:30">
      <c r="A12" s="90"/>
      <c r="B12" s="13" t="s">
        <v>53</v>
      </c>
      <c r="C12" s="14">
        <v>1837.561025642</v>
      </c>
      <c r="D12" s="13">
        <v>7167</v>
      </c>
      <c r="E12" s="13">
        <v>106</v>
      </c>
      <c r="F12" s="77">
        <v>9110.5610256420005</v>
      </c>
      <c r="G12" s="77">
        <v>659.33199999999999</v>
      </c>
      <c r="H12" s="77">
        <v>348</v>
      </c>
      <c r="I12" s="77">
        <v>10117.893025642001</v>
      </c>
      <c r="J12" s="77">
        <v>72.888000000000005</v>
      </c>
      <c r="K12" s="77">
        <v>621.22199999999998</v>
      </c>
      <c r="L12" s="77">
        <v>9423.7830256420002</v>
      </c>
      <c r="M12" s="8">
        <v>52.037376647464058</v>
      </c>
      <c r="N12" s="8">
        <v>41.516844083281214</v>
      </c>
      <c r="O12" s="8">
        <v>34.784080901577958</v>
      </c>
      <c r="Q12" s="31">
        <v>1962</v>
      </c>
      <c r="R12" s="29">
        <v>7082.7920565989998</v>
      </c>
      <c r="S12" s="29">
        <v>30026</v>
      </c>
      <c r="T12" s="29">
        <v>1050</v>
      </c>
      <c r="U12" s="29">
        <v>38158.792056599006</v>
      </c>
      <c r="V12" s="29">
        <v>851.90499999999997</v>
      </c>
      <c r="W12" s="29">
        <v>1839</v>
      </c>
      <c r="X12" s="29">
        <v>40849.697056599005</v>
      </c>
      <c r="Y12" s="29">
        <v>361.822</v>
      </c>
      <c r="Z12" s="29">
        <v>774.28800000000001</v>
      </c>
      <c r="AA12" s="29">
        <v>39713.587056599004</v>
      </c>
      <c r="AB12" s="29">
        <v>212.93655302769929</v>
      </c>
      <c r="AC12" s="29">
        <v>169.80113747810145</v>
      </c>
      <c r="AD12" s="29">
        <v>152.24174756768195</v>
      </c>
    </row>
    <row r="13" spans="1:30">
      <c r="A13" s="90"/>
      <c r="B13" s="13" t="s">
        <v>54</v>
      </c>
      <c r="C13" s="14">
        <v>1950.346979018</v>
      </c>
      <c r="D13" s="13">
        <v>7458</v>
      </c>
      <c r="E13" s="13">
        <v>476</v>
      </c>
      <c r="F13" s="77">
        <v>9884.3469790180006</v>
      </c>
      <c r="G13" s="77">
        <v>621.22199999999998</v>
      </c>
      <c r="H13" s="77">
        <v>209</v>
      </c>
      <c r="I13" s="77">
        <v>10714.568979018</v>
      </c>
      <c r="J13" s="77">
        <v>85.361999999999995</v>
      </c>
      <c r="K13" s="77">
        <v>656.16200000000003</v>
      </c>
      <c r="L13" s="77">
        <v>9973.0449790179991</v>
      </c>
      <c r="M13" s="8">
        <v>54.827741934106712</v>
      </c>
      <c r="N13" s="8">
        <v>43.934282117352673</v>
      </c>
      <c r="O13" s="8">
        <v>36.728246887730002</v>
      </c>
      <c r="Q13" s="31">
        <v>1963</v>
      </c>
      <c r="R13" s="29">
        <v>7372.952976726001</v>
      </c>
      <c r="S13" s="29">
        <v>31590</v>
      </c>
      <c r="T13" s="29">
        <v>1027</v>
      </c>
      <c r="U13" s="29">
        <v>39989.952976726003</v>
      </c>
      <c r="V13" s="29">
        <v>774.28800000000001</v>
      </c>
      <c r="W13" s="29">
        <v>2084</v>
      </c>
      <c r="X13" s="29">
        <v>42848.240976726003</v>
      </c>
      <c r="Y13" s="29">
        <v>364.44</v>
      </c>
      <c r="Z13" s="29">
        <v>935.07799999999997</v>
      </c>
      <c r="AA13" s="29">
        <v>41548.722976726</v>
      </c>
      <c r="AB13" s="29">
        <v>219.5976152705814</v>
      </c>
      <c r="AC13" s="29">
        <v>174.88807510144824</v>
      </c>
      <c r="AD13" s="29">
        <v>156.98819801518343</v>
      </c>
    </row>
    <row r="14" spans="1:30">
      <c r="A14" s="38">
        <v>1961</v>
      </c>
      <c r="B14" s="13" t="s">
        <v>51</v>
      </c>
      <c r="C14" s="14">
        <v>1262.0403645760002</v>
      </c>
      <c r="D14" s="13">
        <v>7343</v>
      </c>
      <c r="E14" s="13">
        <v>461</v>
      </c>
      <c r="F14" s="77">
        <v>9066.0403645759998</v>
      </c>
      <c r="G14" s="77">
        <v>656.16200000000003</v>
      </c>
      <c r="H14" s="77">
        <v>251</v>
      </c>
      <c r="I14" s="77">
        <v>9973.202364576</v>
      </c>
      <c r="J14" s="77">
        <v>65.134999999999991</v>
      </c>
      <c r="K14" s="77">
        <v>642.42100000000005</v>
      </c>
      <c r="L14" s="77">
        <v>9265.6463645759995</v>
      </c>
      <c r="M14" s="8">
        <v>50.743417590702649</v>
      </c>
      <c r="N14" s="8">
        <v>40.045086891778809</v>
      </c>
      <c r="O14" s="8">
        <v>33.757797181112657</v>
      </c>
      <c r="Q14" s="31">
        <v>1964</v>
      </c>
      <c r="R14" s="29">
        <v>7647.9549609650003</v>
      </c>
      <c r="S14" s="29">
        <v>33779</v>
      </c>
      <c r="T14" s="29">
        <v>974</v>
      </c>
      <c r="U14" s="29">
        <v>42400.954960964998</v>
      </c>
      <c r="V14" s="29">
        <v>935.07799999999997</v>
      </c>
      <c r="W14" s="29">
        <v>1477</v>
      </c>
      <c r="X14" s="29">
        <v>44813.032960965</v>
      </c>
      <c r="Y14" s="29">
        <v>412.13499999999999</v>
      </c>
      <c r="Z14" s="29">
        <v>970.9</v>
      </c>
      <c r="AA14" s="29">
        <v>43429.997960965004</v>
      </c>
      <c r="AB14" s="29">
        <v>226.31324764138819</v>
      </c>
      <c r="AC14" s="29">
        <v>180.12273174769362</v>
      </c>
      <c r="AD14" s="29">
        <v>162.66593043327754</v>
      </c>
    </row>
    <row r="15" spans="1:30">
      <c r="A15" s="90"/>
      <c r="B15" s="13" t="s">
        <v>52</v>
      </c>
      <c r="C15" s="14">
        <v>1735.2973359269999</v>
      </c>
      <c r="D15" s="13">
        <v>7400</v>
      </c>
      <c r="E15" s="13">
        <v>122</v>
      </c>
      <c r="F15" s="77">
        <v>9257.2973359269999</v>
      </c>
      <c r="G15" s="77">
        <v>642.42100000000005</v>
      </c>
      <c r="H15" s="77">
        <v>349</v>
      </c>
      <c r="I15" s="77">
        <v>10248.718335927</v>
      </c>
      <c r="J15" s="77">
        <v>81.137</v>
      </c>
      <c r="K15" s="77">
        <v>636.88799999999992</v>
      </c>
      <c r="L15" s="77">
        <v>9530.6933359270006</v>
      </c>
      <c r="M15" s="8">
        <v>51.995661634210947</v>
      </c>
      <c r="N15" s="8">
        <v>41.518868079499413</v>
      </c>
      <c r="O15" s="8">
        <v>34.757853696190793</v>
      </c>
      <c r="Q15" s="31">
        <v>1965</v>
      </c>
      <c r="R15" s="29">
        <v>8132.3941041400003</v>
      </c>
      <c r="S15" s="29">
        <v>32285.99999995</v>
      </c>
      <c r="T15" s="29">
        <v>867</v>
      </c>
      <c r="U15" s="29">
        <v>41285.394104089995</v>
      </c>
      <c r="V15" s="29">
        <v>970.9</v>
      </c>
      <c r="W15" s="29">
        <v>1396</v>
      </c>
      <c r="X15" s="29">
        <v>43652.294104089997</v>
      </c>
      <c r="Y15" s="29">
        <v>284.24700000000001</v>
      </c>
      <c r="Z15" s="29">
        <v>741.89100000000008</v>
      </c>
      <c r="AA15" s="29">
        <v>42626.156104089998</v>
      </c>
      <c r="AB15" s="29">
        <v>219.38158908621119</v>
      </c>
      <c r="AC15" s="29">
        <v>175.43762614237181</v>
      </c>
      <c r="AD15" s="29">
        <v>157.35860237367459</v>
      </c>
    </row>
    <row r="16" spans="1:30">
      <c r="A16" s="90"/>
      <c r="B16" s="13" t="s">
        <v>53</v>
      </c>
      <c r="C16" s="14">
        <v>2108.3071387340001</v>
      </c>
      <c r="D16" s="13">
        <v>7159</v>
      </c>
      <c r="E16" s="13">
        <v>107</v>
      </c>
      <c r="F16" s="77">
        <v>9374.3071387340005</v>
      </c>
      <c r="G16" s="77">
        <v>636.88799999999992</v>
      </c>
      <c r="H16" s="77">
        <v>401</v>
      </c>
      <c r="I16" s="77">
        <v>10412.195138734001</v>
      </c>
      <c r="J16" s="77">
        <v>89.784999999999997</v>
      </c>
      <c r="K16" s="77">
        <v>730.24199999999996</v>
      </c>
      <c r="L16" s="77">
        <v>9592.1681387339995</v>
      </c>
      <c r="M16" s="8">
        <v>52.103975120493821</v>
      </c>
      <c r="N16" s="8">
        <v>41.770411269845368</v>
      </c>
      <c r="O16" s="8">
        <v>34.966929962614017</v>
      </c>
      <c r="Q16" s="31">
        <v>1966</v>
      </c>
      <c r="R16" s="29">
        <v>8871.594145684001</v>
      </c>
      <c r="S16" s="29">
        <v>33593</v>
      </c>
      <c r="T16" s="29">
        <v>458</v>
      </c>
      <c r="U16" s="29">
        <v>42922.594145684001</v>
      </c>
      <c r="V16" s="29">
        <v>741.89100000000008</v>
      </c>
      <c r="W16" s="29">
        <v>1770</v>
      </c>
      <c r="X16" s="29">
        <v>45434.485145684004</v>
      </c>
      <c r="Y16" s="29">
        <v>254.261</v>
      </c>
      <c r="Z16" s="29">
        <v>999.44399999999996</v>
      </c>
      <c r="AA16" s="29">
        <v>44180.780145684002</v>
      </c>
      <c r="AB16" s="29">
        <v>224.72310813179496</v>
      </c>
      <c r="AC16" s="29">
        <v>180.06777242477563</v>
      </c>
      <c r="AD16" s="29">
        <v>161.06128050958213</v>
      </c>
    </row>
    <row r="17" spans="1:30">
      <c r="A17" s="90"/>
      <c r="B17" s="13" t="s">
        <v>54</v>
      </c>
      <c r="C17" s="14">
        <v>2139.135689104</v>
      </c>
      <c r="D17" s="13">
        <v>7784</v>
      </c>
      <c r="E17" s="13">
        <v>448</v>
      </c>
      <c r="F17" s="77">
        <v>10371.135689104</v>
      </c>
      <c r="G17" s="77">
        <v>730.24199999999996</v>
      </c>
      <c r="H17" s="77">
        <v>361</v>
      </c>
      <c r="I17" s="77">
        <v>11462.377689104</v>
      </c>
      <c r="J17" s="77">
        <v>106.16</v>
      </c>
      <c r="K17" s="77">
        <v>851.90499999999997</v>
      </c>
      <c r="L17" s="77">
        <v>10504.312689103999</v>
      </c>
      <c r="M17" s="8">
        <v>56.811540763428532</v>
      </c>
      <c r="N17" s="8">
        <v>45.579093322725804</v>
      </c>
      <c r="O17" s="8">
        <v>38.194865799760002</v>
      </c>
      <c r="Q17" s="31">
        <v>1967</v>
      </c>
      <c r="R17" s="29">
        <v>9248.5177850520013</v>
      </c>
      <c r="S17" s="29">
        <v>35310</v>
      </c>
      <c r="T17" s="29">
        <v>440</v>
      </c>
      <c r="U17" s="29">
        <v>44998.517785051998</v>
      </c>
      <c r="V17" s="29">
        <v>999.44399999999996</v>
      </c>
      <c r="W17" s="29">
        <v>1889</v>
      </c>
      <c r="X17" s="29">
        <v>47886.961785052001</v>
      </c>
      <c r="Y17" s="29">
        <v>239.81099999999998</v>
      </c>
      <c r="Z17" s="29">
        <v>1124.318</v>
      </c>
      <c r="AA17" s="29">
        <v>46522.832785052</v>
      </c>
      <c r="AB17" s="29">
        <v>234.13501461563737</v>
      </c>
      <c r="AC17" s="29">
        <v>187.58095321654324</v>
      </c>
      <c r="AD17" s="29">
        <v>168.16127510459469</v>
      </c>
    </row>
    <row r="18" spans="1:30">
      <c r="A18" s="38">
        <v>1962</v>
      </c>
      <c r="B18" s="13" t="s">
        <v>51</v>
      </c>
      <c r="C18" s="14">
        <v>1285.243980962</v>
      </c>
      <c r="D18" s="13">
        <v>7558</v>
      </c>
      <c r="E18" s="13">
        <v>417</v>
      </c>
      <c r="F18" s="77">
        <v>9260.2439809620009</v>
      </c>
      <c r="G18" s="77">
        <v>851.90499999999997</v>
      </c>
      <c r="H18" s="77">
        <v>441</v>
      </c>
      <c r="I18" s="77">
        <v>10553.148980962002</v>
      </c>
      <c r="J18" s="77">
        <v>73.032000000000011</v>
      </c>
      <c r="K18" s="77">
        <v>767.44900000000007</v>
      </c>
      <c r="L18" s="77">
        <v>9712.5679809619996</v>
      </c>
      <c r="M18" s="8">
        <v>52.331794506234942</v>
      </c>
      <c r="N18" s="8">
        <v>41.331749038920975</v>
      </c>
      <c r="O18" s="8">
        <v>34.904913592993822</v>
      </c>
      <c r="Q18" s="31">
        <v>1968</v>
      </c>
      <c r="R18" s="29">
        <v>9033.2842091059993</v>
      </c>
      <c r="S18" s="29">
        <v>36280</v>
      </c>
      <c r="T18" s="29">
        <v>420</v>
      </c>
      <c r="U18" s="29">
        <v>45733.284209105994</v>
      </c>
      <c r="V18" s="29">
        <v>1124.318</v>
      </c>
      <c r="W18" s="29">
        <v>2127</v>
      </c>
      <c r="X18" s="29">
        <v>48984.602209105993</v>
      </c>
      <c r="Y18" s="29">
        <v>270.70899999999995</v>
      </c>
      <c r="Z18" s="29">
        <v>987.31299999999999</v>
      </c>
      <c r="AA18" s="29">
        <v>47726.580209105996</v>
      </c>
      <c r="AB18" s="29">
        <v>237.79976395438527</v>
      </c>
      <c r="AC18" s="29">
        <v>190.25439773614909</v>
      </c>
      <c r="AD18" s="29">
        <v>170.84413584682247</v>
      </c>
    </row>
    <row r="19" spans="1:30">
      <c r="A19" s="90"/>
      <c r="B19" s="13" t="s">
        <v>52</v>
      </c>
      <c r="C19" s="14">
        <v>1663.4964316909998</v>
      </c>
      <c r="D19" s="13">
        <v>7416</v>
      </c>
      <c r="E19" s="13">
        <v>116</v>
      </c>
      <c r="F19" s="77">
        <v>9195.4964316909991</v>
      </c>
      <c r="G19" s="77">
        <v>767.44900000000007</v>
      </c>
      <c r="H19" s="77">
        <v>375</v>
      </c>
      <c r="I19" s="77">
        <v>10337.945431691</v>
      </c>
      <c r="J19" s="77">
        <v>131.05000000000001</v>
      </c>
      <c r="K19" s="77">
        <v>638.83199999999999</v>
      </c>
      <c r="L19" s="77">
        <v>9567.9634316909996</v>
      </c>
      <c r="M19" s="8">
        <v>51.386111648246448</v>
      </c>
      <c r="N19" s="8">
        <v>40.933794992535525</v>
      </c>
      <c r="O19" s="8">
        <v>34.377022776964878</v>
      </c>
      <c r="Q19" s="31">
        <v>1969</v>
      </c>
      <c r="R19" s="29">
        <v>9513.0330902720016</v>
      </c>
      <c r="S19" s="29">
        <v>36212</v>
      </c>
      <c r="T19" s="29">
        <v>380</v>
      </c>
      <c r="U19" s="29">
        <v>46105.033090272002</v>
      </c>
      <c r="V19" s="29">
        <v>987.31299999999999</v>
      </c>
      <c r="W19" s="29">
        <v>2243</v>
      </c>
      <c r="X19" s="29">
        <v>49335.346090272003</v>
      </c>
      <c r="Y19" s="29">
        <v>319.95</v>
      </c>
      <c r="Z19" s="29">
        <v>891.67100000000005</v>
      </c>
      <c r="AA19" s="29">
        <v>48123.725090272004</v>
      </c>
      <c r="AB19" s="29">
        <v>237.41339758677768</v>
      </c>
      <c r="AC19" s="29">
        <v>190.41168273724634</v>
      </c>
      <c r="AD19" s="29">
        <v>170.70525565596864</v>
      </c>
    </row>
    <row r="20" spans="1:30">
      <c r="A20" s="90"/>
      <c r="B20" s="13" t="s">
        <v>53</v>
      </c>
      <c r="C20" s="14">
        <v>1920.477632112</v>
      </c>
      <c r="D20" s="13">
        <v>7146</v>
      </c>
      <c r="E20" s="13">
        <v>105</v>
      </c>
      <c r="F20" s="77">
        <v>9171.4776321120007</v>
      </c>
      <c r="G20" s="77">
        <v>638.83199999999999</v>
      </c>
      <c r="H20" s="77">
        <v>526</v>
      </c>
      <c r="I20" s="77">
        <v>10336.309632112001</v>
      </c>
      <c r="J20" s="77">
        <v>79.878000000000014</v>
      </c>
      <c r="K20" s="77">
        <v>620.55799999999999</v>
      </c>
      <c r="L20" s="77">
        <v>9635.8736321119995</v>
      </c>
      <c r="M20" s="8">
        <v>51.557024614990844</v>
      </c>
      <c r="N20" s="8">
        <v>41.176667367653877</v>
      </c>
      <c r="O20" s="8">
        <v>34.624011152653871</v>
      </c>
      <c r="Q20" s="31">
        <v>1970</v>
      </c>
      <c r="R20" s="29">
        <v>10192.907946469999</v>
      </c>
      <c r="S20" s="29">
        <v>37102</v>
      </c>
      <c r="T20" s="29">
        <v>420</v>
      </c>
      <c r="U20" s="29">
        <v>47714.907946470004</v>
      </c>
      <c r="V20" s="29">
        <v>891.67100000000005</v>
      </c>
      <c r="W20" s="29">
        <v>2429</v>
      </c>
      <c r="X20" s="29">
        <v>51035.578946470006</v>
      </c>
      <c r="Y20" s="29">
        <v>241.37700000000001</v>
      </c>
      <c r="Z20" s="29">
        <v>1084.4739999999999</v>
      </c>
      <c r="AA20" s="29">
        <v>49709.727946470004</v>
      </c>
      <c r="AB20" s="29">
        <v>242.36812535065934</v>
      </c>
      <c r="AC20" s="29">
        <v>194.57873968513036</v>
      </c>
      <c r="AD20" s="29">
        <v>174.28728931885297</v>
      </c>
    </row>
    <row r="21" spans="1:30">
      <c r="A21" s="90"/>
      <c r="B21" s="13" t="s">
        <v>54</v>
      </c>
      <c r="C21" s="14">
        <v>2213.574011834</v>
      </c>
      <c r="D21" s="13">
        <v>7906</v>
      </c>
      <c r="E21" s="13">
        <v>412</v>
      </c>
      <c r="F21" s="77">
        <v>10531.574011834</v>
      </c>
      <c r="G21" s="77">
        <v>620.55799999999999</v>
      </c>
      <c r="H21" s="77">
        <v>497</v>
      </c>
      <c r="I21" s="77">
        <v>11649.132011834001</v>
      </c>
      <c r="J21" s="77">
        <v>77.861999999999995</v>
      </c>
      <c r="K21" s="77">
        <v>774.28800000000001</v>
      </c>
      <c r="L21" s="77">
        <v>10796.882011833999</v>
      </c>
      <c r="M21" s="8">
        <v>57.522876398200111</v>
      </c>
      <c r="N21" s="8">
        <v>46.24491258524381</v>
      </c>
      <c r="O21" s="8">
        <v>38.706688545994808</v>
      </c>
      <c r="Q21" s="31">
        <v>1971</v>
      </c>
      <c r="R21" s="29">
        <v>10288.318687020999</v>
      </c>
      <c r="S21" s="29">
        <v>38610</v>
      </c>
      <c r="T21" s="29">
        <v>403</v>
      </c>
      <c r="U21" s="29">
        <v>49301.318687021005</v>
      </c>
      <c r="V21" s="29">
        <v>1084.4739999999999</v>
      </c>
      <c r="W21" s="29">
        <v>2355</v>
      </c>
      <c r="X21" s="29">
        <v>52740.792687021007</v>
      </c>
      <c r="Y21" s="29">
        <v>252.79200000000003</v>
      </c>
      <c r="Z21" s="29">
        <v>1095.527</v>
      </c>
      <c r="AA21" s="29">
        <v>51392.473687021004</v>
      </c>
      <c r="AB21" s="29">
        <v>247.43667999611645</v>
      </c>
      <c r="AC21" s="29">
        <v>198.60678591811936</v>
      </c>
      <c r="AD21" s="29">
        <v>178.05487601372545</v>
      </c>
    </row>
    <row r="22" spans="1:30">
      <c r="A22" s="38">
        <v>1963</v>
      </c>
      <c r="B22" s="13" t="s">
        <v>51</v>
      </c>
      <c r="C22" s="14">
        <v>1383.2728502970001</v>
      </c>
      <c r="D22" s="13">
        <v>7778</v>
      </c>
      <c r="E22" s="13">
        <v>410</v>
      </c>
      <c r="F22" s="77">
        <v>9571.2728502970003</v>
      </c>
      <c r="G22" s="77">
        <v>774.28800000000001</v>
      </c>
      <c r="H22" s="77">
        <v>497</v>
      </c>
      <c r="I22" s="77">
        <v>10842.560850297001</v>
      </c>
      <c r="J22" s="77">
        <v>75.832999999999998</v>
      </c>
      <c r="K22" s="77">
        <v>804.33500000000004</v>
      </c>
      <c r="L22" s="77">
        <v>9962.3928502970011</v>
      </c>
      <c r="M22" s="8">
        <v>52.907641386622146</v>
      </c>
      <c r="N22" s="8">
        <v>41.797260279301739</v>
      </c>
      <c r="O22" s="8">
        <v>35.359545388434128</v>
      </c>
      <c r="Q22" s="31">
        <v>1972</v>
      </c>
      <c r="R22" s="29">
        <v>10796.327683076999</v>
      </c>
      <c r="S22" s="29">
        <v>37453</v>
      </c>
      <c r="T22" s="29">
        <v>383</v>
      </c>
      <c r="U22" s="29">
        <v>48632.327683076997</v>
      </c>
      <c r="V22" s="29">
        <v>1095.527</v>
      </c>
      <c r="W22" s="29">
        <v>2682</v>
      </c>
      <c r="X22" s="29">
        <v>52409.854683076999</v>
      </c>
      <c r="Y22" s="29">
        <v>307.34899999999999</v>
      </c>
      <c r="Z22" s="29">
        <v>929.048</v>
      </c>
      <c r="AA22" s="29">
        <v>51173.457683077002</v>
      </c>
      <c r="AB22" s="29">
        <v>243.80018113349007</v>
      </c>
      <c r="AC22" s="29">
        <v>196.29611729356628</v>
      </c>
      <c r="AD22" s="29">
        <v>175.08837521358745</v>
      </c>
    </row>
    <row r="23" spans="1:30">
      <c r="A23" s="90"/>
      <c r="B23" s="13" t="s">
        <v>52</v>
      </c>
      <c r="C23" s="14">
        <v>1645.7580710860002</v>
      </c>
      <c r="D23" s="13">
        <v>7748</v>
      </c>
      <c r="E23" s="13">
        <v>114</v>
      </c>
      <c r="F23" s="77">
        <v>9507.7580710860002</v>
      </c>
      <c r="G23" s="77">
        <v>804.33500000000004</v>
      </c>
      <c r="H23" s="77">
        <v>456</v>
      </c>
      <c r="I23" s="77">
        <v>10768.093071086001</v>
      </c>
      <c r="J23" s="77">
        <v>84.078000000000003</v>
      </c>
      <c r="K23" s="77">
        <v>710.47299999999996</v>
      </c>
      <c r="L23" s="77">
        <v>9973.5420710859999</v>
      </c>
      <c r="M23" s="8">
        <v>52.79865631146474</v>
      </c>
      <c r="N23" s="8">
        <v>41.98159092408271</v>
      </c>
      <c r="O23" s="8">
        <v>35.40450871414145</v>
      </c>
      <c r="Q23" s="31">
        <v>1973</v>
      </c>
      <c r="R23" s="29">
        <v>10569.477000000001</v>
      </c>
      <c r="S23" s="29">
        <v>34959</v>
      </c>
      <c r="T23" s="29">
        <v>411</v>
      </c>
      <c r="U23" s="29">
        <v>45939.476999999999</v>
      </c>
      <c r="V23" s="29">
        <v>929.048</v>
      </c>
      <c r="W23" s="29">
        <v>2607</v>
      </c>
      <c r="X23" s="29">
        <v>49475.525000000001</v>
      </c>
      <c r="Y23" s="29">
        <v>416.66100000000006</v>
      </c>
      <c r="Z23" s="29">
        <v>1188.7750000000001</v>
      </c>
      <c r="AA23" s="29">
        <v>47870.089</v>
      </c>
      <c r="AB23" s="29">
        <v>225.90892018138283</v>
      </c>
      <c r="AC23" s="29">
        <v>182.1593307524069</v>
      </c>
      <c r="AD23" s="29">
        <v>162.11079189222392</v>
      </c>
    </row>
    <row r="24" spans="1:30">
      <c r="A24" s="90"/>
      <c r="B24" s="13" t="s">
        <v>53</v>
      </c>
      <c r="C24" s="14">
        <v>2103.2400509009999</v>
      </c>
      <c r="D24" s="13">
        <v>7634</v>
      </c>
      <c r="E24" s="13">
        <v>103</v>
      </c>
      <c r="F24" s="77">
        <v>9840.2400509010004</v>
      </c>
      <c r="G24" s="77">
        <v>710.47299999999996</v>
      </c>
      <c r="H24" s="77">
        <v>616</v>
      </c>
      <c r="I24" s="77">
        <v>11166.713050901</v>
      </c>
      <c r="J24" s="77">
        <v>89.712000000000003</v>
      </c>
      <c r="K24" s="77">
        <v>804.26600000000008</v>
      </c>
      <c r="L24" s="77">
        <v>10272.735050900999</v>
      </c>
      <c r="M24" s="8">
        <v>54.181743335217071</v>
      </c>
      <c r="N24" s="8">
        <v>43.266123169604327</v>
      </c>
      <c r="O24" s="8">
        <v>36.469704645403141</v>
      </c>
      <c r="Q24" s="31">
        <v>1974</v>
      </c>
      <c r="R24" s="29">
        <v>10626.646000000001</v>
      </c>
      <c r="S24" s="29">
        <v>37838</v>
      </c>
      <c r="T24" s="29">
        <v>580</v>
      </c>
      <c r="U24" s="29">
        <v>49044.645999999993</v>
      </c>
      <c r="V24" s="29">
        <v>1188.7750000000001</v>
      </c>
      <c r="W24" s="29">
        <v>2160</v>
      </c>
      <c r="X24" s="29">
        <v>52393.420999999995</v>
      </c>
      <c r="Y24" s="29">
        <v>336.34199999999998</v>
      </c>
      <c r="Z24" s="29">
        <v>1187.0419999999999</v>
      </c>
      <c r="AA24" s="29">
        <v>50870.036999999997</v>
      </c>
      <c r="AB24" s="29">
        <v>237.82244183132727</v>
      </c>
      <c r="AC24" s="29">
        <v>191.21611644563302</v>
      </c>
      <c r="AD24" s="29">
        <v>170.87304424290758</v>
      </c>
    </row>
    <row r="25" spans="1:30">
      <c r="A25" s="90"/>
      <c r="B25" s="13" t="s">
        <v>54</v>
      </c>
      <c r="C25" s="14">
        <v>2240.6820044420001</v>
      </c>
      <c r="D25" s="13">
        <v>8430</v>
      </c>
      <c r="E25" s="13">
        <v>400</v>
      </c>
      <c r="F25" s="77">
        <v>11070.682004442</v>
      </c>
      <c r="G25" s="77">
        <v>804.26600000000008</v>
      </c>
      <c r="H25" s="77">
        <v>515</v>
      </c>
      <c r="I25" s="77">
        <v>12389.948004442</v>
      </c>
      <c r="J25" s="77">
        <v>114.81700000000001</v>
      </c>
      <c r="K25" s="77">
        <v>935.07799999999997</v>
      </c>
      <c r="L25" s="77">
        <v>11340.553004441999</v>
      </c>
      <c r="M25" s="8">
        <v>59.562547807330567</v>
      </c>
      <c r="N25" s="8">
        <v>47.723644599409816</v>
      </c>
      <c r="O25" s="8">
        <v>40.184649119573777</v>
      </c>
      <c r="Q25" s="31">
        <v>1975</v>
      </c>
      <c r="R25" s="29">
        <v>10353.055999999999</v>
      </c>
      <c r="S25" s="29">
        <v>36484</v>
      </c>
      <c r="T25" s="29">
        <v>554</v>
      </c>
      <c r="U25" s="29">
        <v>47391.056000000004</v>
      </c>
      <c r="V25" s="29">
        <v>1187.0419999999999</v>
      </c>
      <c r="W25" s="29">
        <v>2248</v>
      </c>
      <c r="X25" s="29">
        <v>50826.098000000005</v>
      </c>
      <c r="Y25" s="29">
        <v>470.74100000000004</v>
      </c>
      <c r="Z25" s="29">
        <v>931.83100000000002</v>
      </c>
      <c r="AA25" s="29">
        <v>49423.526000000005</v>
      </c>
      <c r="AB25" s="29">
        <v>228.81313760842113</v>
      </c>
      <c r="AC25" s="29">
        <v>184.05298483064337</v>
      </c>
      <c r="AD25" s="29">
        <v>163.65250223113378</v>
      </c>
    </row>
    <row r="26" spans="1:30">
      <c r="A26" s="38">
        <v>1964</v>
      </c>
      <c r="B26" s="13" t="s">
        <v>51</v>
      </c>
      <c r="C26" s="14">
        <v>1491.7004013010001</v>
      </c>
      <c r="D26" s="13">
        <v>8373</v>
      </c>
      <c r="E26" s="13">
        <v>381</v>
      </c>
      <c r="F26" s="77">
        <v>10245.700401301001</v>
      </c>
      <c r="G26" s="77">
        <v>935.07799999999997</v>
      </c>
      <c r="H26" s="77">
        <v>400</v>
      </c>
      <c r="I26" s="77">
        <v>11580.778401301</v>
      </c>
      <c r="J26" s="77">
        <v>105.01300000000001</v>
      </c>
      <c r="K26" s="77">
        <v>978.92399999999998</v>
      </c>
      <c r="L26" s="77">
        <v>10496.841401301001</v>
      </c>
      <c r="M26" s="8">
        <v>54.958153482861448</v>
      </c>
      <c r="N26" s="8">
        <v>43.423738558611142</v>
      </c>
      <c r="O26" s="8">
        <v>36.85041446235229</v>
      </c>
      <c r="Q26" s="31">
        <v>1976</v>
      </c>
      <c r="R26" s="29">
        <v>11643.312</v>
      </c>
      <c r="S26" s="29">
        <v>39328</v>
      </c>
      <c r="T26" s="29">
        <v>552</v>
      </c>
      <c r="U26" s="29">
        <v>51523.311999999998</v>
      </c>
      <c r="V26" s="29">
        <v>931.83100000000002</v>
      </c>
      <c r="W26" s="29">
        <v>2600.5140000000001</v>
      </c>
      <c r="X26" s="29">
        <v>55055.656999999999</v>
      </c>
      <c r="Y26" s="29">
        <v>797.56500000000005</v>
      </c>
      <c r="Z26" s="29">
        <v>1059.8779999999999</v>
      </c>
      <c r="AA26" s="29">
        <v>53198.214</v>
      </c>
      <c r="AB26" s="29">
        <v>244.02814950594859</v>
      </c>
      <c r="AC26" s="29">
        <v>196.40617876741646</v>
      </c>
      <c r="AD26" s="29">
        <v>174.57429735670561</v>
      </c>
    </row>
    <row r="27" spans="1:30">
      <c r="A27" s="90"/>
      <c r="B27" s="13" t="s">
        <v>52</v>
      </c>
      <c r="C27" s="14">
        <v>1730.712310593</v>
      </c>
      <c r="D27" s="13">
        <v>8371</v>
      </c>
      <c r="E27" s="13">
        <v>115</v>
      </c>
      <c r="F27" s="77">
        <v>10216.712310593</v>
      </c>
      <c r="G27" s="77">
        <v>978.92399999999998</v>
      </c>
      <c r="H27" s="77">
        <v>400</v>
      </c>
      <c r="I27" s="77">
        <v>11595.636310593</v>
      </c>
      <c r="J27" s="77">
        <v>102.33799999999999</v>
      </c>
      <c r="K27" s="77">
        <v>932.38400000000001</v>
      </c>
      <c r="L27" s="77">
        <v>10560.914310593002</v>
      </c>
      <c r="M27" s="8">
        <v>55.120420394564412</v>
      </c>
      <c r="N27" s="8">
        <v>43.761143744926585</v>
      </c>
      <c r="O27" s="8">
        <v>37.091308074436625</v>
      </c>
      <c r="Q27" s="31">
        <v>1977</v>
      </c>
      <c r="R27" s="29">
        <v>11817.447</v>
      </c>
      <c r="S27" s="29">
        <v>39171</v>
      </c>
      <c r="T27" s="29">
        <v>539</v>
      </c>
      <c r="U27" s="29">
        <v>51527.446999999993</v>
      </c>
      <c r="V27" s="29">
        <v>1059.8779999999999</v>
      </c>
      <c r="W27" s="29">
        <v>2424.7619999999997</v>
      </c>
      <c r="X27" s="29">
        <v>55012.086999999992</v>
      </c>
      <c r="Y27" s="29">
        <v>800.85</v>
      </c>
      <c r="Z27" s="29">
        <v>829.59500000000003</v>
      </c>
      <c r="AA27" s="29">
        <v>53381.641999999993</v>
      </c>
      <c r="AB27" s="29">
        <v>242.42268785407728</v>
      </c>
      <c r="AC27" s="29">
        <v>195.47556194127077</v>
      </c>
      <c r="AD27" s="29">
        <v>173.58600376772321</v>
      </c>
    </row>
    <row r="28" spans="1:30">
      <c r="A28" s="90"/>
      <c r="B28" s="13" t="s">
        <v>53</v>
      </c>
      <c r="C28" s="14">
        <v>2141.7471737770002</v>
      </c>
      <c r="D28" s="13">
        <v>8033</v>
      </c>
      <c r="E28" s="13">
        <v>102</v>
      </c>
      <c r="F28" s="77">
        <v>10276.747173776999</v>
      </c>
      <c r="G28" s="77">
        <v>932.38400000000001</v>
      </c>
      <c r="H28" s="77">
        <v>353</v>
      </c>
      <c r="I28" s="77">
        <v>11562.131173776999</v>
      </c>
      <c r="J28" s="77">
        <v>91.045999999999992</v>
      </c>
      <c r="K28" s="77">
        <v>817.42700000000002</v>
      </c>
      <c r="L28" s="77">
        <v>10653.658173777001</v>
      </c>
      <c r="M28" s="8">
        <v>55.402080195958689</v>
      </c>
      <c r="N28" s="8">
        <v>44.224743725497717</v>
      </c>
      <c r="O28" s="8">
        <v>37.407059134745303</v>
      </c>
      <c r="Q28" s="31">
        <v>1978</v>
      </c>
      <c r="R28" s="29">
        <v>12445.221</v>
      </c>
      <c r="S28" s="29">
        <v>38118</v>
      </c>
      <c r="T28" s="29">
        <v>457</v>
      </c>
      <c r="U28" s="29">
        <v>51020.220999999998</v>
      </c>
      <c r="V28" s="29">
        <v>829.59500000000003</v>
      </c>
      <c r="W28" s="29">
        <v>2856.355</v>
      </c>
      <c r="X28" s="29">
        <v>54706.171000000002</v>
      </c>
      <c r="Y28" s="29">
        <v>865.44499999999994</v>
      </c>
      <c r="Z28" s="29">
        <v>946.98500000000001</v>
      </c>
      <c r="AA28" s="29">
        <v>52893.741000000002</v>
      </c>
      <c r="AB28" s="29">
        <v>237.61806719996667</v>
      </c>
      <c r="AC28" s="29">
        <v>192.42259321074835</v>
      </c>
      <c r="AD28" s="29">
        <v>170.21615165501856</v>
      </c>
    </row>
    <row r="29" spans="1:30">
      <c r="A29" s="90"/>
      <c r="B29" s="13" t="s">
        <v>54</v>
      </c>
      <c r="C29" s="14">
        <v>2283.7950752940001</v>
      </c>
      <c r="D29" s="13">
        <v>9002</v>
      </c>
      <c r="E29" s="13">
        <v>376</v>
      </c>
      <c r="F29" s="77">
        <v>11661.795075294</v>
      </c>
      <c r="G29" s="77">
        <v>817.42700000000002</v>
      </c>
      <c r="H29" s="77">
        <v>324</v>
      </c>
      <c r="I29" s="77">
        <v>12803.222075293999</v>
      </c>
      <c r="J29" s="77">
        <v>113.738</v>
      </c>
      <c r="K29" s="77">
        <v>970.9</v>
      </c>
      <c r="L29" s="77">
        <v>11718.584075294002</v>
      </c>
      <c r="M29" s="8">
        <v>60.74980361504862</v>
      </c>
      <c r="N29" s="8">
        <v>48.644532310614309</v>
      </c>
      <c r="O29" s="8">
        <v>41.116816087384443</v>
      </c>
      <c r="Q29" s="31">
        <v>1979</v>
      </c>
      <c r="R29" s="29">
        <v>13704.665000000001</v>
      </c>
      <c r="S29" s="29">
        <v>37226</v>
      </c>
      <c r="T29" s="29">
        <v>398</v>
      </c>
      <c r="U29" s="29">
        <v>51328.665000000001</v>
      </c>
      <c r="V29" s="29">
        <v>1160.552746698113</v>
      </c>
      <c r="W29" s="29">
        <v>2975.3980000000001</v>
      </c>
      <c r="X29" s="29">
        <v>55464.615746698117</v>
      </c>
      <c r="Y29" s="29">
        <v>950.42699999999991</v>
      </c>
      <c r="Z29" s="29">
        <v>1224.5288399999999</v>
      </c>
      <c r="AA29" s="29">
        <v>53289.659906698114</v>
      </c>
      <c r="AB29" s="29">
        <v>236.7379092975321</v>
      </c>
      <c r="AC29" s="29">
        <v>192.4342534479475</v>
      </c>
      <c r="AD29" s="29">
        <v>170.40471892792192</v>
      </c>
    </row>
    <row r="30" spans="1:30">
      <c r="A30" s="38">
        <v>1965</v>
      </c>
      <c r="B30" s="13" t="s">
        <v>51</v>
      </c>
      <c r="C30" s="14">
        <v>1566.3492989800002</v>
      </c>
      <c r="D30" s="13">
        <v>8304</v>
      </c>
      <c r="E30" s="13">
        <v>347</v>
      </c>
      <c r="F30" s="77">
        <v>10217.34929898</v>
      </c>
      <c r="G30" s="77">
        <v>970.9</v>
      </c>
      <c r="H30" s="77">
        <v>284</v>
      </c>
      <c r="I30" s="77">
        <v>11472.249298979999</v>
      </c>
      <c r="J30" s="77">
        <v>58.33</v>
      </c>
      <c r="K30" s="77">
        <v>852.81799999999998</v>
      </c>
      <c r="L30" s="77">
        <v>10561.10129898</v>
      </c>
      <c r="M30" s="8">
        <v>54.591342544594781</v>
      </c>
      <c r="N30" s="8">
        <v>43.226479065659888</v>
      </c>
      <c r="O30" s="8">
        <v>36.747445131929304</v>
      </c>
      <c r="Q30" s="31">
        <v>1980</v>
      </c>
      <c r="R30" s="29">
        <v>14172.636</v>
      </c>
      <c r="S30" s="29">
        <v>38591</v>
      </c>
      <c r="T30" s="29">
        <v>387</v>
      </c>
      <c r="U30" s="29">
        <v>53150.635999999999</v>
      </c>
      <c r="V30" s="29">
        <v>1224.5288399999999</v>
      </c>
      <c r="W30" s="29">
        <v>2668.1</v>
      </c>
      <c r="X30" s="29">
        <v>57043.264839999996</v>
      </c>
      <c r="Y30" s="29">
        <v>1125.0930000000001</v>
      </c>
      <c r="Z30" s="29">
        <v>1218.4002399999999</v>
      </c>
      <c r="AA30" s="29">
        <v>54699.771599999993</v>
      </c>
      <c r="AB30" s="29">
        <v>240.20050877081374</v>
      </c>
      <c r="AC30" s="29">
        <v>195.0902460954934</v>
      </c>
      <c r="AD30" s="29">
        <v>173.08462424374497</v>
      </c>
    </row>
    <row r="31" spans="1:30">
      <c r="A31" s="90"/>
      <c r="B31" s="13" t="s">
        <v>52</v>
      </c>
      <c r="C31" s="14">
        <v>1773.7464176160001</v>
      </c>
      <c r="D31" s="13">
        <v>7736.9999999499996</v>
      </c>
      <c r="E31" s="13">
        <v>104</v>
      </c>
      <c r="F31" s="77">
        <v>9614.7464175659989</v>
      </c>
      <c r="G31" s="77">
        <v>852.81799999999998</v>
      </c>
      <c r="H31" s="77">
        <v>322</v>
      </c>
      <c r="I31" s="77">
        <v>10789.564417565998</v>
      </c>
      <c r="J31" s="77">
        <v>61.772000000000006</v>
      </c>
      <c r="K31" s="77">
        <v>566.73599999999999</v>
      </c>
      <c r="L31" s="77">
        <v>10160.556417566</v>
      </c>
      <c r="M31" s="8">
        <v>52.374514298430043</v>
      </c>
      <c r="N31" s="8">
        <v>41.789385797480364</v>
      </c>
      <c r="O31" s="8">
        <v>35.338402009255447</v>
      </c>
      <c r="Q31" s="31">
        <v>1981</v>
      </c>
      <c r="R31" s="29">
        <v>15057.281999999999</v>
      </c>
      <c r="S31" s="29">
        <v>38673</v>
      </c>
      <c r="T31" s="29">
        <v>362</v>
      </c>
      <c r="U31" s="29">
        <v>54092.281999999999</v>
      </c>
      <c r="V31" s="29">
        <v>1218.4002399999999</v>
      </c>
      <c r="W31" s="29">
        <v>2633.4</v>
      </c>
      <c r="X31" s="29">
        <v>57944.082240000003</v>
      </c>
      <c r="Y31" s="29">
        <v>1356.377</v>
      </c>
      <c r="Z31" s="29">
        <v>1063.1855799999998</v>
      </c>
      <c r="AA31" s="29">
        <v>55524.519660000005</v>
      </c>
      <c r="AB31" s="29">
        <v>241.4459445481279</v>
      </c>
      <c r="AC31" s="29">
        <v>196.04829590615472</v>
      </c>
      <c r="AD31" s="29">
        <v>173.43518002794212</v>
      </c>
    </row>
    <row r="32" spans="1:30">
      <c r="A32" s="90"/>
      <c r="B32" s="13" t="s">
        <v>53</v>
      </c>
      <c r="C32" s="14">
        <v>2330.5493517039999</v>
      </c>
      <c r="D32" s="13">
        <v>7947</v>
      </c>
      <c r="E32" s="13">
        <v>94</v>
      </c>
      <c r="F32" s="77">
        <v>10371.549351703999</v>
      </c>
      <c r="G32" s="77">
        <v>566.73599999999999</v>
      </c>
      <c r="H32" s="77">
        <v>398</v>
      </c>
      <c r="I32" s="77">
        <v>11336.285351704</v>
      </c>
      <c r="J32" s="77">
        <v>68.753999999999991</v>
      </c>
      <c r="K32" s="77">
        <v>669.80600000000004</v>
      </c>
      <c r="L32" s="77">
        <v>10597.225351704001</v>
      </c>
      <c r="M32" s="8">
        <v>54.456810409269238</v>
      </c>
      <c r="N32" s="8">
        <v>43.692207660382401</v>
      </c>
      <c r="O32" s="8">
        <v>36.909966627384989</v>
      </c>
      <c r="Q32" s="31">
        <v>1982</v>
      </c>
      <c r="R32" s="29">
        <v>15089.032000000003</v>
      </c>
      <c r="S32" s="29">
        <v>37266</v>
      </c>
      <c r="T32" s="29">
        <v>312</v>
      </c>
      <c r="U32" s="29">
        <v>52667.032000000007</v>
      </c>
      <c r="V32" s="29">
        <v>1063.1855799999998</v>
      </c>
      <c r="W32" s="29">
        <v>2590.9300000000003</v>
      </c>
      <c r="X32" s="29">
        <v>56321.147580000004</v>
      </c>
      <c r="Y32" s="29">
        <v>1044.9860000000001</v>
      </c>
      <c r="Z32" s="29">
        <v>1004.5194200000001</v>
      </c>
      <c r="AA32" s="29">
        <v>54271.642160000003</v>
      </c>
      <c r="AB32" s="29">
        <v>233.73993522910587</v>
      </c>
      <c r="AC32" s="29">
        <v>189.56199249046304</v>
      </c>
      <c r="AD32" s="29">
        <v>166.94288015178202</v>
      </c>
    </row>
    <row r="33" spans="1:30">
      <c r="A33" s="90"/>
      <c r="B33" s="13" t="s">
        <v>54</v>
      </c>
      <c r="C33" s="14">
        <v>2461.74903584</v>
      </c>
      <c r="D33" s="13">
        <v>8298</v>
      </c>
      <c r="E33" s="13">
        <v>322</v>
      </c>
      <c r="F33" s="77">
        <v>11081.749035839999</v>
      </c>
      <c r="G33" s="77">
        <v>669.80600000000004</v>
      </c>
      <c r="H33" s="77">
        <v>392</v>
      </c>
      <c r="I33" s="77">
        <v>12143.55503584</v>
      </c>
      <c r="J33" s="77">
        <v>95.391000000000005</v>
      </c>
      <c r="K33" s="77">
        <v>741.89100000000008</v>
      </c>
      <c r="L33" s="77">
        <v>11305.27303584</v>
      </c>
      <c r="M33" s="8">
        <v>57.88720122895181</v>
      </c>
      <c r="N33" s="8">
        <v>46.668037326959116</v>
      </c>
      <c r="O33" s="8">
        <v>39.429094927247519</v>
      </c>
      <c r="Q33" s="31">
        <v>1983</v>
      </c>
      <c r="R33" s="29">
        <v>15492.653999999999</v>
      </c>
      <c r="S33" s="29">
        <v>38972</v>
      </c>
      <c r="T33" s="29">
        <v>298</v>
      </c>
      <c r="U33" s="29">
        <v>54762.654000000002</v>
      </c>
      <c r="V33" s="29">
        <v>1004.5194200000001</v>
      </c>
      <c r="W33" s="29">
        <v>2666.3577999999998</v>
      </c>
      <c r="X33" s="29">
        <v>58433.531219999997</v>
      </c>
      <c r="Y33" s="29">
        <v>993.63499999999999</v>
      </c>
      <c r="Z33" s="29">
        <v>1091.41436</v>
      </c>
      <c r="AA33" s="29">
        <v>56348.48186</v>
      </c>
      <c r="AB33" s="29">
        <v>240.49033159314899</v>
      </c>
      <c r="AC33" s="29">
        <v>194.21132778532422</v>
      </c>
      <c r="AD33" s="29">
        <v>171.39033675679167</v>
      </c>
    </row>
    <row r="34" spans="1:30">
      <c r="A34" s="38">
        <v>1966</v>
      </c>
      <c r="B34" s="13" t="s">
        <v>51</v>
      </c>
      <c r="C34" s="14">
        <v>1683.956763245</v>
      </c>
      <c r="D34" s="13">
        <v>8090</v>
      </c>
      <c r="E34" s="13">
        <v>218</v>
      </c>
      <c r="F34" s="77">
        <v>9991.9567632449998</v>
      </c>
      <c r="G34" s="77">
        <v>741.89100000000008</v>
      </c>
      <c r="H34" s="77">
        <v>384</v>
      </c>
      <c r="I34" s="77">
        <v>11117.847763244999</v>
      </c>
      <c r="J34" s="77">
        <v>62.362000000000009</v>
      </c>
      <c r="K34" s="77">
        <v>665.05099999999993</v>
      </c>
      <c r="L34" s="77">
        <v>10389.934763244999</v>
      </c>
      <c r="M34" s="8">
        <v>53.064567737986863</v>
      </c>
      <c r="N34" s="8">
        <v>42.1890169924107</v>
      </c>
      <c r="O34" s="8">
        <v>35.894175071858733</v>
      </c>
      <c r="Q34" s="31">
        <v>1984</v>
      </c>
      <c r="R34" s="29">
        <v>16081.029</v>
      </c>
      <c r="S34" s="29">
        <v>38988</v>
      </c>
      <c r="T34" s="29">
        <v>296</v>
      </c>
      <c r="U34" s="29">
        <v>55365.029000000002</v>
      </c>
      <c r="V34" s="29">
        <v>1091.41436</v>
      </c>
      <c r="W34" s="29">
        <v>2821.05</v>
      </c>
      <c r="X34" s="29">
        <v>59277.493360000008</v>
      </c>
      <c r="Y34" s="29">
        <v>960.93299999999999</v>
      </c>
      <c r="Z34" s="29">
        <v>1105.3465200000001</v>
      </c>
      <c r="AA34" s="29">
        <v>57211.213840000011</v>
      </c>
      <c r="AB34" s="29">
        <v>242.06272704631297</v>
      </c>
      <c r="AC34" s="29">
        <v>195.75389949795212</v>
      </c>
      <c r="AD34" s="29">
        <v>172.42246781172872</v>
      </c>
    </row>
    <row r="35" spans="1:30">
      <c r="A35" s="90"/>
      <c r="B35" s="13" t="s">
        <v>52</v>
      </c>
      <c r="C35" s="14">
        <v>1976.3738653549999</v>
      </c>
      <c r="D35" s="13">
        <v>8178</v>
      </c>
      <c r="E35" s="13">
        <v>31</v>
      </c>
      <c r="F35" s="77">
        <v>10185.373865354999</v>
      </c>
      <c r="G35" s="77">
        <v>665.05099999999993</v>
      </c>
      <c r="H35" s="77">
        <v>459</v>
      </c>
      <c r="I35" s="77">
        <v>11309.424865354998</v>
      </c>
      <c r="J35" s="77">
        <v>52.887</v>
      </c>
      <c r="K35" s="77">
        <v>610.39400000000001</v>
      </c>
      <c r="L35" s="77">
        <v>10645.643865354999</v>
      </c>
      <c r="M35" s="8">
        <v>54.232164234102413</v>
      </c>
      <c r="N35" s="8">
        <v>43.358861650720229</v>
      </c>
      <c r="O35" s="8">
        <v>36.718611108827112</v>
      </c>
      <c r="Q35" s="31">
        <v>1985</v>
      </c>
      <c r="R35" s="29">
        <v>16861.850999999999</v>
      </c>
      <c r="S35" s="29">
        <v>39136</v>
      </c>
      <c r="T35" s="29">
        <v>273</v>
      </c>
      <c r="U35" s="29">
        <v>56270.851000000002</v>
      </c>
      <c r="V35" s="29">
        <v>1105.3465200000001</v>
      </c>
      <c r="W35" s="29">
        <v>3254.91</v>
      </c>
      <c r="X35" s="29">
        <v>60631.107520000005</v>
      </c>
      <c r="Y35" s="29">
        <v>926.16300000000001</v>
      </c>
      <c r="Z35" s="29">
        <v>1053.95316</v>
      </c>
      <c r="AA35" s="29">
        <v>58650.991360000007</v>
      </c>
      <c r="AB35" s="29">
        <v>245.95110634402698</v>
      </c>
      <c r="AC35" s="29">
        <v>199.08361851096069</v>
      </c>
      <c r="AD35" s="29">
        <v>175.14255044388233</v>
      </c>
    </row>
    <row r="36" spans="1:30">
      <c r="A36" s="90"/>
      <c r="B36" s="13" t="s">
        <v>53</v>
      </c>
      <c r="C36" s="14">
        <v>2548.2788583740003</v>
      </c>
      <c r="D36" s="13">
        <v>8354</v>
      </c>
      <c r="E36" s="13">
        <v>25</v>
      </c>
      <c r="F36" s="77">
        <v>10927.278858374</v>
      </c>
      <c r="G36" s="77">
        <v>610.39400000000001</v>
      </c>
      <c r="H36" s="77">
        <v>476</v>
      </c>
      <c r="I36" s="77">
        <v>12013.672858374</v>
      </c>
      <c r="J36" s="77">
        <v>60.691000000000003</v>
      </c>
      <c r="K36" s="77">
        <v>805.245</v>
      </c>
      <c r="L36" s="77">
        <v>11146.636858374</v>
      </c>
      <c r="M36" s="8">
        <v>56.611336820095111</v>
      </c>
      <c r="N36" s="8">
        <v>45.466187557701517</v>
      </c>
      <c r="O36" s="8">
        <v>38.465078975145815</v>
      </c>
      <c r="Q36" s="31">
        <v>1986</v>
      </c>
      <c r="R36" s="29">
        <v>17891.202000000001</v>
      </c>
      <c r="S36" s="29">
        <v>39051</v>
      </c>
      <c r="T36" s="29">
        <v>245</v>
      </c>
      <c r="U36" s="29">
        <v>57187.202000000005</v>
      </c>
      <c r="V36" s="29">
        <v>1053.95316</v>
      </c>
      <c r="W36" s="29">
        <v>3318.79</v>
      </c>
      <c r="X36" s="29">
        <v>61559.945160000003</v>
      </c>
      <c r="Y36" s="29">
        <v>1222.6379999999999</v>
      </c>
      <c r="Z36" s="29">
        <v>1045.296</v>
      </c>
      <c r="AA36" s="29">
        <v>59292.011160000002</v>
      </c>
      <c r="AB36" s="29">
        <v>246.38148837583</v>
      </c>
      <c r="AC36" s="29">
        <v>198.28914359770732</v>
      </c>
      <c r="AD36" s="29">
        <v>173.89258908894789</v>
      </c>
    </row>
    <row r="37" spans="1:30">
      <c r="A37" s="90"/>
      <c r="B37" s="13" t="s">
        <v>54</v>
      </c>
      <c r="C37" s="14">
        <v>2662.9846587100001</v>
      </c>
      <c r="D37" s="13">
        <v>8971</v>
      </c>
      <c r="E37" s="13">
        <v>184</v>
      </c>
      <c r="F37" s="77">
        <v>11817.98465871</v>
      </c>
      <c r="G37" s="77">
        <v>805.245</v>
      </c>
      <c r="H37" s="77">
        <v>451</v>
      </c>
      <c r="I37" s="77">
        <v>13074.229658710001</v>
      </c>
      <c r="J37" s="77">
        <v>78.320999999999998</v>
      </c>
      <c r="K37" s="77">
        <v>999.44399999999996</v>
      </c>
      <c r="L37" s="77">
        <v>11995.96465871</v>
      </c>
      <c r="M37" s="8">
        <v>60.739545581689597</v>
      </c>
      <c r="N37" s="8">
        <v>48.989355630782732</v>
      </c>
      <c r="O37" s="8">
        <v>41.389578925082191</v>
      </c>
      <c r="Q37" s="31">
        <v>1987</v>
      </c>
      <c r="R37" s="29">
        <v>19685.284</v>
      </c>
      <c r="S37" s="29">
        <v>38442</v>
      </c>
      <c r="T37" s="29">
        <v>242</v>
      </c>
      <c r="U37" s="29">
        <v>58369.284</v>
      </c>
      <c r="V37" s="29">
        <v>1045.296</v>
      </c>
      <c r="W37" s="29">
        <v>3532.5166589999999</v>
      </c>
      <c r="X37" s="29">
        <v>62947.096659000003</v>
      </c>
      <c r="Y37" s="29">
        <v>1522.2563070000001</v>
      </c>
      <c r="Z37" s="29">
        <v>1237.2170000000001</v>
      </c>
      <c r="AA37" s="29">
        <v>60187.623352000002</v>
      </c>
      <c r="AB37" s="29">
        <v>247.88549223703689</v>
      </c>
      <c r="AC37" s="29">
        <v>198.01408847578091</v>
      </c>
      <c r="AD37" s="29">
        <v>172.56103752142997</v>
      </c>
    </row>
    <row r="38" spans="1:30">
      <c r="A38" s="38">
        <v>1967</v>
      </c>
      <c r="B38" s="13" t="s">
        <v>51</v>
      </c>
      <c r="C38" s="14">
        <v>1832.8552714349998</v>
      </c>
      <c r="D38" s="13">
        <v>8963</v>
      </c>
      <c r="E38" s="13">
        <v>211</v>
      </c>
      <c r="F38" s="77">
        <v>11006.855271435001</v>
      </c>
      <c r="G38" s="77">
        <v>999.44399999999996</v>
      </c>
      <c r="H38" s="77">
        <v>436</v>
      </c>
      <c r="I38" s="77">
        <v>12442.299271435</v>
      </c>
      <c r="J38" s="77">
        <v>53.581999999999994</v>
      </c>
      <c r="K38" s="77">
        <v>1007.373</v>
      </c>
      <c r="L38" s="77">
        <v>11380.244271435</v>
      </c>
      <c r="M38" s="8">
        <v>57.476554484335985</v>
      </c>
      <c r="N38" s="8">
        <v>45.680127783270393</v>
      </c>
      <c r="O38" s="8">
        <v>38.88715816590171</v>
      </c>
      <c r="Q38" s="31">
        <v>1988</v>
      </c>
      <c r="R38" s="29">
        <v>20441.376</v>
      </c>
      <c r="S38" s="29">
        <v>39763</v>
      </c>
      <c r="T38" s="29">
        <v>241</v>
      </c>
      <c r="U38" s="29">
        <v>60445.376000000004</v>
      </c>
      <c r="V38" s="29">
        <v>1237.2170000000001</v>
      </c>
      <c r="W38" s="29">
        <v>3572.5890300000001</v>
      </c>
      <c r="X38" s="29">
        <v>65255.182030000004</v>
      </c>
      <c r="Y38" s="29">
        <v>1728.6116919999999</v>
      </c>
      <c r="Z38" s="29">
        <v>1312.1570000000002</v>
      </c>
      <c r="AA38" s="29">
        <v>62214.413338000006</v>
      </c>
      <c r="AB38" s="29">
        <v>253.9146308908206</v>
      </c>
      <c r="AC38" s="29">
        <v>201.01414966080767</v>
      </c>
      <c r="AD38" s="29">
        <v>175.70648160167028</v>
      </c>
    </row>
    <row r="39" spans="1:30">
      <c r="A39" s="90"/>
      <c r="B39" s="13" t="s">
        <v>52</v>
      </c>
      <c r="C39" s="14">
        <v>2135.5328527619999</v>
      </c>
      <c r="D39" s="13">
        <v>8670</v>
      </c>
      <c r="E39" s="13">
        <v>29</v>
      </c>
      <c r="F39" s="77">
        <v>10834.532852762</v>
      </c>
      <c r="G39" s="77">
        <v>1007.373</v>
      </c>
      <c r="H39" s="77">
        <v>405</v>
      </c>
      <c r="I39" s="77">
        <v>12246.905852762</v>
      </c>
      <c r="J39" s="77">
        <v>52.628999999999998</v>
      </c>
      <c r="K39" s="77">
        <v>899.30899999999997</v>
      </c>
      <c r="L39" s="77">
        <v>11294.367852762</v>
      </c>
      <c r="M39" s="8">
        <v>56.899197929446181</v>
      </c>
      <c r="N39" s="8">
        <v>45.515311163775472</v>
      </c>
      <c r="O39" s="8">
        <v>38.595542394602354</v>
      </c>
      <c r="Q39" s="31">
        <v>1989</v>
      </c>
      <c r="R39" s="29">
        <v>21893.059999999998</v>
      </c>
      <c r="S39" s="29">
        <v>39418</v>
      </c>
      <c r="T39" s="29">
        <v>184</v>
      </c>
      <c r="U39" s="29">
        <v>61495.06</v>
      </c>
      <c r="V39" s="29">
        <v>1312.1570000000002</v>
      </c>
      <c r="W39" s="29">
        <v>3124.3509974160761</v>
      </c>
      <c r="X39" s="29">
        <v>65931.567997416074</v>
      </c>
      <c r="Y39" s="29">
        <v>2451.2493272426755</v>
      </c>
      <c r="Z39" s="29">
        <v>1123.441</v>
      </c>
      <c r="AA39" s="29">
        <v>62356.877670173402</v>
      </c>
      <c r="AB39" s="29">
        <v>252.10767036319538</v>
      </c>
      <c r="AC39" s="29">
        <v>198.89214660503518</v>
      </c>
      <c r="AD39" s="29">
        <v>173.31564167855404</v>
      </c>
    </row>
    <row r="40" spans="1:30">
      <c r="A40" s="90"/>
      <c r="B40" s="13" t="s">
        <v>53</v>
      </c>
      <c r="C40" s="14">
        <v>2661.3410949660001</v>
      </c>
      <c r="D40" s="13">
        <v>8590</v>
      </c>
      <c r="E40" s="13">
        <v>23</v>
      </c>
      <c r="F40" s="77">
        <v>11274.341094965999</v>
      </c>
      <c r="G40" s="77">
        <v>899.30899999999997</v>
      </c>
      <c r="H40" s="77">
        <v>539</v>
      </c>
      <c r="I40" s="77">
        <v>12712.650094965999</v>
      </c>
      <c r="J40" s="77">
        <v>61.967999999999996</v>
      </c>
      <c r="K40" s="77">
        <v>1069.33</v>
      </c>
      <c r="L40" s="77">
        <v>11580.252094965999</v>
      </c>
      <c r="M40" s="8">
        <v>58.192646534798612</v>
      </c>
      <c r="N40" s="8">
        <v>46.720137478514786</v>
      </c>
      <c r="O40" s="8">
        <v>39.580013810496055</v>
      </c>
      <c r="Q40" s="31">
        <v>1990</v>
      </c>
      <c r="R40" s="29">
        <v>23467.436000000002</v>
      </c>
      <c r="S40" s="29">
        <v>38608</v>
      </c>
      <c r="T40" s="29">
        <v>179</v>
      </c>
      <c r="U40" s="29">
        <v>62254.436000000002</v>
      </c>
      <c r="V40" s="29">
        <v>1123.441</v>
      </c>
      <c r="W40" s="29">
        <v>3298.9186354798958</v>
      </c>
      <c r="X40" s="29">
        <v>66676.795635479895</v>
      </c>
      <c r="Y40" s="29">
        <v>2491.1716407843614</v>
      </c>
      <c r="Z40" s="29">
        <v>1263.665</v>
      </c>
      <c r="AA40" s="29">
        <v>62921.958994695531</v>
      </c>
      <c r="AB40" s="29">
        <v>251.50611409729538</v>
      </c>
      <c r="AC40" s="29">
        <v>198.90097682449226</v>
      </c>
      <c r="AD40" s="29">
        <v>172.35224385355713</v>
      </c>
    </row>
    <row r="41" spans="1:30">
      <c r="A41" s="90"/>
      <c r="B41" s="13" t="s">
        <v>54</v>
      </c>
      <c r="C41" s="14">
        <v>2618.788565889</v>
      </c>
      <c r="D41" s="13">
        <v>9087</v>
      </c>
      <c r="E41" s="13">
        <v>177</v>
      </c>
      <c r="F41" s="77">
        <v>11882.788565889001</v>
      </c>
      <c r="G41" s="77">
        <v>1069.33</v>
      </c>
      <c r="H41" s="77">
        <v>509</v>
      </c>
      <c r="I41" s="77">
        <v>13461.118565889001</v>
      </c>
      <c r="J41" s="77">
        <v>71.631999999999991</v>
      </c>
      <c r="K41" s="77">
        <v>1124.318</v>
      </c>
      <c r="L41" s="77">
        <v>12264.568565889</v>
      </c>
      <c r="M41" s="8">
        <v>61.446215867501884</v>
      </c>
      <c r="N41" s="8">
        <v>49.564750069209879</v>
      </c>
      <c r="O41" s="8">
        <v>41.963730917374917</v>
      </c>
      <c r="Q41" s="31">
        <v>1991</v>
      </c>
      <c r="R41" s="29">
        <v>24701.260000000002</v>
      </c>
      <c r="S41" s="29">
        <v>39403</v>
      </c>
      <c r="T41" s="29">
        <v>183</v>
      </c>
      <c r="U41" s="29">
        <v>64287.260000000009</v>
      </c>
      <c r="V41" s="29">
        <v>1263.665</v>
      </c>
      <c r="W41" s="29">
        <v>3229.7701877329955</v>
      </c>
      <c r="X41" s="29">
        <v>68780.695187732999</v>
      </c>
      <c r="Y41" s="29">
        <v>2895.1697388241751</v>
      </c>
      <c r="Z41" s="29">
        <v>1394.701</v>
      </c>
      <c r="AA41" s="29">
        <v>64490.824448908825</v>
      </c>
      <c r="AB41" s="29">
        <v>254.37153490137075</v>
      </c>
      <c r="AC41" s="29">
        <v>200.81419969543009</v>
      </c>
      <c r="AD41" s="29">
        <v>173.72734513695045</v>
      </c>
    </row>
    <row r="42" spans="1:30">
      <c r="A42" s="38">
        <v>1968</v>
      </c>
      <c r="B42" s="13" t="s">
        <v>51</v>
      </c>
      <c r="C42" s="14">
        <v>1840.1355105060002</v>
      </c>
      <c r="D42" s="13">
        <v>8934</v>
      </c>
      <c r="E42" s="13">
        <v>200</v>
      </c>
      <c r="F42" s="77">
        <v>10974.135510505999</v>
      </c>
      <c r="G42" s="77">
        <v>1124.318</v>
      </c>
      <c r="H42" s="77">
        <v>479</v>
      </c>
      <c r="I42" s="77">
        <v>12577.453510505999</v>
      </c>
      <c r="J42" s="77">
        <v>57.058999999999997</v>
      </c>
      <c r="K42" s="77">
        <v>951.68899999999996</v>
      </c>
      <c r="L42" s="77">
        <v>11550.705510506001</v>
      </c>
      <c r="M42" s="8">
        <v>57.753923710993384</v>
      </c>
      <c r="N42" s="8">
        <v>45.93495013356241</v>
      </c>
      <c r="O42" s="8">
        <v>39.180376762999423</v>
      </c>
      <c r="Q42" s="31">
        <v>1992</v>
      </c>
      <c r="R42" s="29">
        <v>26204.600000000002</v>
      </c>
      <c r="S42" s="29">
        <v>40794</v>
      </c>
      <c r="T42" s="29">
        <v>183</v>
      </c>
      <c r="U42" s="29">
        <v>67181.600000000006</v>
      </c>
      <c r="V42" s="29">
        <v>1394.701</v>
      </c>
      <c r="W42" s="29">
        <v>3139.4375047131762</v>
      </c>
      <c r="X42" s="29">
        <v>71715.738504713183</v>
      </c>
      <c r="Y42" s="29">
        <v>3478.4989965551122</v>
      </c>
      <c r="Z42" s="29">
        <v>1407.8430000000001</v>
      </c>
      <c r="AA42" s="29">
        <v>66829.396508158068</v>
      </c>
      <c r="AB42" s="29">
        <v>260.11594576570724</v>
      </c>
      <c r="AC42" s="29">
        <v>206.39915693782029</v>
      </c>
      <c r="AD42" s="29">
        <v>178.16974746083685</v>
      </c>
    </row>
    <row r="43" spans="1:30">
      <c r="A43" s="90"/>
      <c r="B43" s="13" t="s">
        <v>52</v>
      </c>
      <c r="C43" s="14">
        <v>2030.5912083479998</v>
      </c>
      <c r="D43" s="13">
        <v>8845</v>
      </c>
      <c r="E43" s="13">
        <v>27</v>
      </c>
      <c r="F43" s="77">
        <v>10902.591208348</v>
      </c>
      <c r="G43" s="77">
        <v>951.68899999999996</v>
      </c>
      <c r="H43" s="77">
        <v>516</v>
      </c>
      <c r="I43" s="77">
        <v>12370.280208348</v>
      </c>
      <c r="J43" s="77">
        <v>54.623000000000005</v>
      </c>
      <c r="K43" s="77">
        <v>838.15200000000004</v>
      </c>
      <c r="L43" s="77">
        <v>11476.905208347998</v>
      </c>
      <c r="M43" s="8">
        <v>57.242076442291328</v>
      </c>
      <c r="N43" s="8">
        <v>45.717301265151903</v>
      </c>
      <c r="O43" s="8">
        <v>38.872857400239901</v>
      </c>
      <c r="Q43" s="31">
        <v>1993</v>
      </c>
      <c r="R43" s="29">
        <v>27328.3</v>
      </c>
      <c r="S43" s="29">
        <v>40568</v>
      </c>
      <c r="T43" s="29">
        <v>191</v>
      </c>
      <c r="U43" s="29">
        <v>68087.299999999988</v>
      </c>
      <c r="V43" s="29">
        <v>1407.8430000000001</v>
      </c>
      <c r="W43" s="29">
        <v>3199.8970284394068</v>
      </c>
      <c r="X43" s="29">
        <v>72695.040028439384</v>
      </c>
      <c r="Y43" s="29">
        <v>3992.2171208891814</v>
      </c>
      <c r="Z43" s="29">
        <v>1506.65888</v>
      </c>
      <c r="AA43" s="29">
        <v>67196.1640275502</v>
      </c>
      <c r="AB43" s="29">
        <v>258.16104244510899</v>
      </c>
      <c r="AC43" s="29">
        <v>205.98315506181399</v>
      </c>
      <c r="AD43" s="29">
        <v>177.18825682113663</v>
      </c>
    </row>
    <row r="44" spans="1:30">
      <c r="A44" s="90"/>
      <c r="B44" s="13" t="s">
        <v>53</v>
      </c>
      <c r="C44" s="14">
        <v>2558.3737955819997</v>
      </c>
      <c r="D44" s="13">
        <v>8986</v>
      </c>
      <c r="E44" s="13">
        <v>23</v>
      </c>
      <c r="F44" s="77">
        <v>11567.373795582</v>
      </c>
      <c r="G44" s="77">
        <v>838.15200000000004</v>
      </c>
      <c r="H44" s="77">
        <v>619</v>
      </c>
      <c r="I44" s="77">
        <v>13024.525795582</v>
      </c>
      <c r="J44" s="77">
        <v>74.092999999999989</v>
      </c>
      <c r="K44" s="77">
        <v>945.00400000000002</v>
      </c>
      <c r="L44" s="77">
        <v>12004.228795582001</v>
      </c>
      <c r="M44" s="8">
        <v>59.722996100118245</v>
      </c>
      <c r="N44" s="8">
        <v>47.832939999324246</v>
      </c>
      <c r="O44" s="8">
        <v>40.657037742490402</v>
      </c>
      <c r="Q44" s="31">
        <v>1994</v>
      </c>
      <c r="R44" s="29">
        <v>29116.799999999999</v>
      </c>
      <c r="S44" s="29">
        <v>42523</v>
      </c>
      <c r="T44" s="29">
        <v>160</v>
      </c>
      <c r="U44" s="29">
        <v>71799.8</v>
      </c>
      <c r="V44" s="29">
        <v>1506.65888</v>
      </c>
      <c r="W44" s="29">
        <v>3169.2425116216505</v>
      </c>
      <c r="X44" s="29">
        <v>76475.701391621653</v>
      </c>
      <c r="Y44" s="29">
        <v>5412.0367313603801</v>
      </c>
      <c r="Z44" s="29">
        <v>1716.0866000000001</v>
      </c>
      <c r="AA44" s="29">
        <v>69347.578060261265</v>
      </c>
      <c r="AB44" s="29">
        <v>263.21149318993753</v>
      </c>
      <c r="AC44" s="29">
        <v>208.82239006992634</v>
      </c>
      <c r="AD44" s="29">
        <v>180.13744537601755</v>
      </c>
    </row>
    <row r="45" spans="1:30">
      <c r="A45" s="90"/>
      <c r="B45" s="13" t="s">
        <v>54</v>
      </c>
      <c r="C45" s="14">
        <v>2604.18369467</v>
      </c>
      <c r="D45" s="13">
        <v>9515</v>
      </c>
      <c r="E45" s="13">
        <v>170</v>
      </c>
      <c r="F45" s="77">
        <v>12289.18369467</v>
      </c>
      <c r="G45" s="77">
        <v>945.00400000000002</v>
      </c>
      <c r="H45" s="77">
        <v>513</v>
      </c>
      <c r="I45" s="77">
        <v>13747.187694670001</v>
      </c>
      <c r="J45" s="77">
        <v>84.933999999999997</v>
      </c>
      <c r="K45" s="77">
        <v>987.31299999999999</v>
      </c>
      <c r="L45" s="77">
        <v>12673.740694669999</v>
      </c>
      <c r="M45" s="8">
        <v>62.897120207942443</v>
      </c>
      <c r="N45" s="8">
        <v>50.623431905236018</v>
      </c>
      <c r="O45" s="8">
        <v>42.981105830798441</v>
      </c>
      <c r="Q45" s="31">
        <v>1995</v>
      </c>
      <c r="R45" s="29">
        <v>30396.1</v>
      </c>
      <c r="S45" s="29">
        <v>43515</v>
      </c>
      <c r="T45" s="29">
        <v>160</v>
      </c>
      <c r="U45" s="29">
        <v>74071.100000000006</v>
      </c>
      <c r="V45" s="29">
        <v>1716.0866000000001</v>
      </c>
      <c r="W45" s="29">
        <v>2838.8890428337463</v>
      </c>
      <c r="X45" s="29">
        <v>78626.075642833748</v>
      </c>
      <c r="Y45" s="29">
        <v>6953.8525281438369</v>
      </c>
      <c r="Z45" s="29">
        <v>1750.7279600000002</v>
      </c>
      <c r="AA45" s="29">
        <v>69921.49515468991</v>
      </c>
      <c r="AB45" s="29">
        <v>262.27653081717972</v>
      </c>
      <c r="AC45" s="29">
        <v>207.54719444504485</v>
      </c>
      <c r="AD45" s="29">
        <v>179.49321681402068</v>
      </c>
    </row>
    <row r="46" spans="1:30">
      <c r="A46" s="38">
        <v>1969</v>
      </c>
      <c r="B46" s="13" t="s">
        <v>51</v>
      </c>
      <c r="C46" s="14">
        <v>1915.3271530020002</v>
      </c>
      <c r="D46" s="13">
        <v>9140</v>
      </c>
      <c r="E46" s="13">
        <v>182</v>
      </c>
      <c r="F46" s="77">
        <v>11237.327153001999</v>
      </c>
      <c r="G46" s="77">
        <v>987.31299999999999</v>
      </c>
      <c r="H46" s="77">
        <v>469</v>
      </c>
      <c r="I46" s="77">
        <v>12693.640153001999</v>
      </c>
      <c r="J46" s="77">
        <v>73.24199999999999</v>
      </c>
      <c r="K46" s="77">
        <v>849.947</v>
      </c>
      <c r="L46" s="77">
        <v>11769.891153002001</v>
      </c>
      <c r="M46" s="8">
        <v>58.267292717418343</v>
      </c>
      <c r="N46" s="8">
        <v>46.37537579984005</v>
      </c>
      <c r="O46" s="8">
        <v>39.670634417518016</v>
      </c>
      <c r="Q46" s="31">
        <v>1996</v>
      </c>
      <c r="R46" s="29">
        <v>32013.7</v>
      </c>
      <c r="S46" s="29">
        <v>43136</v>
      </c>
      <c r="T46" s="29">
        <v>153</v>
      </c>
      <c r="U46" s="29">
        <v>75302.700000000012</v>
      </c>
      <c r="V46" s="29">
        <v>1750.7279600000002</v>
      </c>
      <c r="W46" s="29">
        <v>2769.3413122988823</v>
      </c>
      <c r="X46" s="29">
        <v>79822.769272298901</v>
      </c>
      <c r="Y46" s="29">
        <v>8037.9347190622793</v>
      </c>
      <c r="Z46" s="29">
        <v>1717.4610000000002</v>
      </c>
      <c r="AA46" s="29">
        <v>70067.373553236626</v>
      </c>
      <c r="AB46" s="29">
        <v>259.78537301054968</v>
      </c>
      <c r="AC46" s="29">
        <v>205.90312790219491</v>
      </c>
      <c r="AD46" s="29">
        <v>177.49989162765786</v>
      </c>
    </row>
    <row r="47" spans="1:30">
      <c r="A47" s="90"/>
      <c r="B47" s="13" t="s">
        <v>52</v>
      </c>
      <c r="C47" s="14">
        <v>2206.308996148</v>
      </c>
      <c r="D47" s="13">
        <v>8752</v>
      </c>
      <c r="E47" s="13">
        <v>26</v>
      </c>
      <c r="F47" s="77">
        <v>10984.308996148</v>
      </c>
      <c r="G47" s="77">
        <v>849.947</v>
      </c>
      <c r="H47" s="77">
        <v>561</v>
      </c>
      <c r="I47" s="77">
        <v>12395.255996148</v>
      </c>
      <c r="J47" s="77">
        <v>90.158000000000001</v>
      </c>
      <c r="K47" s="77">
        <v>693.48800000000006</v>
      </c>
      <c r="L47" s="77">
        <v>11610.409996148001</v>
      </c>
      <c r="M47" s="8">
        <v>57.363978925685871</v>
      </c>
      <c r="N47" s="8">
        <v>45.978027704217546</v>
      </c>
      <c r="O47" s="8">
        <v>39.102844397066661</v>
      </c>
      <c r="Q47" s="31">
        <v>1997</v>
      </c>
      <c r="R47" s="29">
        <v>32963.699999999997</v>
      </c>
      <c r="S47" s="29">
        <v>43209</v>
      </c>
      <c r="T47" s="29">
        <v>148.5</v>
      </c>
      <c r="U47" s="29">
        <v>76321.200000000012</v>
      </c>
      <c r="V47" s="29">
        <v>1717.4610000000002</v>
      </c>
      <c r="W47" s="29">
        <v>3068.8576141674685</v>
      </c>
      <c r="X47" s="29">
        <v>81107.518614167479</v>
      </c>
      <c r="Y47" s="29">
        <v>8577.1597893738326</v>
      </c>
      <c r="Z47" s="29">
        <v>1908.8271200000001</v>
      </c>
      <c r="AA47" s="29">
        <v>70621.531704793641</v>
      </c>
      <c r="AB47" s="29">
        <v>258.73303355921161</v>
      </c>
      <c r="AC47" s="29">
        <v>204.72427844153552</v>
      </c>
      <c r="AD47" s="29">
        <v>176.18676216321558</v>
      </c>
    </row>
    <row r="48" spans="1:30">
      <c r="A48" s="90"/>
      <c r="B48" s="13" t="s">
        <v>53</v>
      </c>
      <c r="C48" s="14">
        <v>2693.6036693390001</v>
      </c>
      <c r="D48" s="13">
        <v>8945</v>
      </c>
      <c r="E48" s="13">
        <v>20</v>
      </c>
      <c r="F48" s="77">
        <v>11658.603669339</v>
      </c>
      <c r="G48" s="77">
        <v>693.48800000000006</v>
      </c>
      <c r="H48" s="77">
        <v>710</v>
      </c>
      <c r="I48" s="77">
        <v>13062.091669338999</v>
      </c>
      <c r="J48" s="77">
        <v>75.183999999999997</v>
      </c>
      <c r="K48" s="77">
        <v>917.01549999999997</v>
      </c>
      <c r="L48" s="77">
        <v>12069.292169339002</v>
      </c>
      <c r="M48" s="8">
        <v>59.455184788467861</v>
      </c>
      <c r="N48" s="8">
        <v>47.735755538718109</v>
      </c>
      <c r="O48" s="8">
        <v>40.641420786553269</v>
      </c>
      <c r="Q48" s="31">
        <v>1998</v>
      </c>
      <c r="R48" s="29">
        <v>33352.510249999999</v>
      </c>
      <c r="S48" s="29">
        <v>45133</v>
      </c>
      <c r="T48" s="29">
        <v>150</v>
      </c>
      <c r="U48" s="29">
        <v>78635.510249999992</v>
      </c>
      <c r="V48" s="29">
        <v>1908.8271200000001</v>
      </c>
      <c r="W48" s="29">
        <v>3470.3284331027339</v>
      </c>
      <c r="X48" s="29">
        <v>84014.665803102733</v>
      </c>
      <c r="Y48" s="29">
        <v>8639.1620213709666</v>
      </c>
      <c r="Z48" s="29">
        <v>1969.4510399999999</v>
      </c>
      <c r="AA48" s="29">
        <v>73406.052741731764</v>
      </c>
      <c r="AB48" s="29">
        <v>265.81551763838002</v>
      </c>
      <c r="AC48" s="29">
        <v>210.23456935865167</v>
      </c>
      <c r="AD48" s="29">
        <v>181.4343403165399</v>
      </c>
    </row>
    <row r="49" spans="1:30">
      <c r="A49" s="90"/>
      <c r="B49" s="13" t="s">
        <v>54</v>
      </c>
      <c r="C49" s="14">
        <v>2697.7932717829999</v>
      </c>
      <c r="D49" s="13">
        <v>9375</v>
      </c>
      <c r="E49" s="13">
        <v>152</v>
      </c>
      <c r="F49" s="77">
        <v>12224.793271783001</v>
      </c>
      <c r="G49" s="77">
        <v>917.01549999999997</v>
      </c>
      <c r="H49" s="77">
        <v>503</v>
      </c>
      <c r="I49" s="77">
        <v>13644.808771783</v>
      </c>
      <c r="J49" s="77">
        <v>81.366</v>
      </c>
      <c r="K49" s="77">
        <v>891.67100000000005</v>
      </c>
      <c r="L49" s="77">
        <v>12670.571771783001</v>
      </c>
      <c r="M49" s="8">
        <v>62.233071435484135</v>
      </c>
      <c r="N49" s="8">
        <v>50.243056833455796</v>
      </c>
      <c r="O49" s="8">
        <v>42.735210435797448</v>
      </c>
      <c r="Q49" s="31">
        <v>1999</v>
      </c>
      <c r="R49" s="29">
        <v>35250.644719999997</v>
      </c>
      <c r="S49" s="29">
        <v>46134</v>
      </c>
      <c r="T49" s="29">
        <v>150</v>
      </c>
      <c r="U49" s="29">
        <v>81534.644719999997</v>
      </c>
      <c r="V49" s="29">
        <v>1969.4510399999999</v>
      </c>
      <c r="W49" s="29">
        <v>3827.8204325191136</v>
      </c>
      <c r="X49" s="29">
        <v>87331.916192519115</v>
      </c>
      <c r="Y49" s="29">
        <v>9049.8116218512205</v>
      </c>
      <c r="Z49" s="29">
        <v>1943.7338400000001</v>
      </c>
      <c r="AA49" s="29">
        <v>76338.370730667899</v>
      </c>
      <c r="AB49" s="29">
        <v>273.2934501227553</v>
      </c>
      <c r="AC49" s="29">
        <v>216.37167481916015</v>
      </c>
      <c r="AD49" s="29">
        <v>186.21964395775109</v>
      </c>
    </row>
    <row r="50" spans="1:30">
      <c r="A50" s="38">
        <v>1970</v>
      </c>
      <c r="B50" s="13" t="s">
        <v>51</v>
      </c>
      <c r="C50" s="14">
        <v>2076.4362813080002</v>
      </c>
      <c r="D50" s="13">
        <v>8906</v>
      </c>
      <c r="E50" s="13">
        <v>202</v>
      </c>
      <c r="F50" s="77">
        <v>11184.436281308001</v>
      </c>
      <c r="G50" s="77">
        <v>891.67100000000005</v>
      </c>
      <c r="H50" s="77">
        <v>670</v>
      </c>
      <c r="I50" s="77">
        <v>12746.107281308001</v>
      </c>
      <c r="J50" s="77">
        <v>51.012</v>
      </c>
      <c r="K50" s="77">
        <v>901.43700000000001</v>
      </c>
      <c r="L50" s="77">
        <v>11792.958281308001</v>
      </c>
      <c r="M50" s="8">
        <v>57.780690855622808</v>
      </c>
      <c r="N50" s="8">
        <v>46.100333778426787</v>
      </c>
      <c r="O50" s="8">
        <v>39.715561141022363</v>
      </c>
      <c r="Q50" s="31">
        <v>2000</v>
      </c>
      <c r="R50" s="29">
        <v>36073.924129999999</v>
      </c>
      <c r="S50" s="29">
        <v>46150</v>
      </c>
      <c r="T50" s="29">
        <v>149</v>
      </c>
      <c r="U50" s="29">
        <v>82372.924129999999</v>
      </c>
      <c r="V50" s="29">
        <v>1943.7338400000001</v>
      </c>
      <c r="W50" s="29">
        <v>4144.9322818356923</v>
      </c>
      <c r="X50" s="29">
        <v>88461.590251835689</v>
      </c>
      <c r="Y50" s="29">
        <v>9344.0813925200146</v>
      </c>
      <c r="Z50" s="29">
        <v>2044.1028799999999</v>
      </c>
      <c r="AA50" s="29">
        <v>77073.405979315678</v>
      </c>
      <c r="AB50" s="29">
        <v>272.92366968439865</v>
      </c>
      <c r="AC50" s="29">
        <v>216.18972276650811</v>
      </c>
      <c r="AD50" s="29">
        <v>185.67148739157926</v>
      </c>
    </row>
    <row r="51" spans="1:30">
      <c r="A51" s="90"/>
      <c r="B51" s="13" t="s">
        <v>52</v>
      </c>
      <c r="C51" s="14">
        <v>2438.8507332700001</v>
      </c>
      <c r="D51" s="13">
        <v>9030</v>
      </c>
      <c r="E51" s="13">
        <v>26</v>
      </c>
      <c r="F51" s="77">
        <v>11494.850733269999</v>
      </c>
      <c r="G51" s="77">
        <v>901.43700000000001</v>
      </c>
      <c r="H51" s="77">
        <v>532</v>
      </c>
      <c r="I51" s="77">
        <v>12928.287733269999</v>
      </c>
      <c r="J51" s="77">
        <v>55.457999999999998</v>
      </c>
      <c r="K51" s="77">
        <v>894.6</v>
      </c>
      <c r="L51" s="77">
        <v>11976.72973327</v>
      </c>
      <c r="M51" s="8">
        <v>58.509085151602577</v>
      </c>
      <c r="N51" s="8">
        <v>46.947439818437289</v>
      </c>
      <c r="O51" s="8">
        <v>40.22508515122027</v>
      </c>
      <c r="Q51" s="31">
        <v>2001</v>
      </c>
      <c r="R51" s="29">
        <v>36942.186739999997</v>
      </c>
      <c r="S51" s="29">
        <v>45662.799999999996</v>
      </c>
      <c r="T51" s="29">
        <v>143</v>
      </c>
      <c r="U51" s="29">
        <v>82747.986739999993</v>
      </c>
      <c r="V51" s="29">
        <v>2044.1028799999999</v>
      </c>
      <c r="W51" s="29">
        <v>4285.2135816524824</v>
      </c>
      <c r="X51" s="29">
        <v>89077.303201652481</v>
      </c>
      <c r="Y51" s="29">
        <v>10058.824777431266</v>
      </c>
      <c r="Z51" s="29">
        <v>2097.2129999999997</v>
      </c>
      <c r="AA51" s="29">
        <v>76921.265424221216</v>
      </c>
      <c r="AB51" s="29">
        <v>269.68656429848693</v>
      </c>
      <c r="AC51" s="29">
        <v>213.87473464068077</v>
      </c>
      <c r="AD51" s="29">
        <v>183.41109778590987</v>
      </c>
    </row>
    <row r="52" spans="1:30">
      <c r="A52" s="90"/>
      <c r="B52" s="13" t="s">
        <v>53</v>
      </c>
      <c r="C52" s="14">
        <v>2899.3312406739997</v>
      </c>
      <c r="D52" s="13">
        <v>9142</v>
      </c>
      <c r="E52" s="13">
        <v>22</v>
      </c>
      <c r="F52" s="77">
        <v>12063.331240674001</v>
      </c>
      <c r="G52" s="77">
        <v>894.6</v>
      </c>
      <c r="H52" s="77">
        <v>668</v>
      </c>
      <c r="I52" s="77">
        <v>13625.931240674001</v>
      </c>
      <c r="J52" s="77">
        <v>65.988</v>
      </c>
      <c r="K52" s="77">
        <v>1031.0320000000002</v>
      </c>
      <c r="L52" s="77">
        <v>12527.411240674001</v>
      </c>
      <c r="M52" s="8">
        <v>60.990713547585436</v>
      </c>
      <c r="N52" s="8">
        <v>49.046429490039166</v>
      </c>
      <c r="O52" s="8">
        <v>42.04606137392431</v>
      </c>
      <c r="Q52" s="31">
        <v>2002</v>
      </c>
      <c r="R52" s="29">
        <v>38079.713470000002</v>
      </c>
      <c r="S52" s="29">
        <v>47167.6</v>
      </c>
      <c r="T52" s="29">
        <v>136.1</v>
      </c>
      <c r="U52" s="29">
        <v>85383.41347</v>
      </c>
      <c r="V52" s="29">
        <v>2097.2129999999997</v>
      </c>
      <c r="W52" s="29">
        <v>4476.5123940774774</v>
      </c>
      <c r="X52" s="29">
        <v>91957.138864077482</v>
      </c>
      <c r="Y52" s="29">
        <v>9445.6347996199547</v>
      </c>
      <c r="Z52" s="29">
        <v>2320.1309999999999</v>
      </c>
      <c r="AA52" s="29">
        <v>80191.373064457526</v>
      </c>
      <c r="AB52" s="29">
        <v>278.48568423009135</v>
      </c>
      <c r="AC52" s="29">
        <v>221.03624568666896</v>
      </c>
      <c r="AD52" s="29">
        <v>189.16952264143157</v>
      </c>
    </row>
    <row r="53" spans="1:30">
      <c r="A53" s="90"/>
      <c r="B53" s="13" t="s">
        <v>54</v>
      </c>
      <c r="C53" s="14">
        <v>2778.2896912179999</v>
      </c>
      <c r="D53" s="13">
        <v>10024</v>
      </c>
      <c r="E53" s="13">
        <v>170</v>
      </c>
      <c r="F53" s="77">
        <v>12972.289691218</v>
      </c>
      <c r="G53" s="77">
        <v>1031.0320000000002</v>
      </c>
      <c r="H53" s="77">
        <v>559</v>
      </c>
      <c r="I53" s="77">
        <v>14562.321691218</v>
      </c>
      <c r="J53" s="77">
        <v>68.918999999999997</v>
      </c>
      <c r="K53" s="77">
        <v>1084.4739999999999</v>
      </c>
      <c r="L53" s="77">
        <v>13408.428691218001</v>
      </c>
      <c r="M53" s="8">
        <v>65.058144860204564</v>
      </c>
      <c r="N53" s="8">
        <v>52.45655317611083</v>
      </c>
      <c r="O53" s="8">
        <v>44.967445074568666</v>
      </c>
      <c r="Q53" s="31">
        <v>2003</v>
      </c>
      <c r="R53" s="29">
        <v>38477.726190000001</v>
      </c>
      <c r="S53" s="29">
        <v>46574.2</v>
      </c>
      <c r="T53" s="29">
        <v>135.6</v>
      </c>
      <c r="U53" s="29">
        <v>85187.526190000004</v>
      </c>
      <c r="V53" s="29">
        <v>2320.1309999999999</v>
      </c>
      <c r="W53" s="29">
        <v>4387.0950411248759</v>
      </c>
      <c r="X53" s="29">
        <v>91894.752231124876</v>
      </c>
      <c r="Y53" s="29">
        <v>9739.2328296779961</v>
      </c>
      <c r="Z53" s="29">
        <v>1987.069</v>
      </c>
      <c r="AA53" s="29">
        <v>80168.450401446884</v>
      </c>
      <c r="AB53" s="29">
        <v>275.84903631229929</v>
      </c>
      <c r="AC53" s="29">
        <v>219.31259611618816</v>
      </c>
      <c r="AD53" s="29">
        <v>187.33731831990039</v>
      </c>
    </row>
    <row r="54" spans="1:30">
      <c r="A54" s="38">
        <v>1971</v>
      </c>
      <c r="B54" s="13" t="s">
        <v>51</v>
      </c>
      <c r="C54" s="14">
        <v>2161.8237854399999</v>
      </c>
      <c r="D54" s="13">
        <v>9597</v>
      </c>
      <c r="E54" s="13">
        <v>196</v>
      </c>
      <c r="F54" s="77">
        <v>11954.823785439999</v>
      </c>
      <c r="G54" s="77">
        <v>1084.4739999999999</v>
      </c>
      <c r="H54" s="77">
        <v>519</v>
      </c>
      <c r="I54" s="77">
        <v>13558.29778544</v>
      </c>
      <c r="J54" s="77">
        <v>56.362000000000009</v>
      </c>
      <c r="K54" s="77">
        <v>1007.703</v>
      </c>
      <c r="L54" s="77">
        <v>12492.732785439999</v>
      </c>
      <c r="M54" s="8">
        <v>60.410261141635402</v>
      </c>
      <c r="N54" s="8">
        <v>48.216150822237324</v>
      </c>
      <c r="O54" s="8">
        <v>41.493698475584878</v>
      </c>
      <c r="Q54" s="31">
        <v>2004</v>
      </c>
      <c r="R54" s="29">
        <v>39585.516829999993</v>
      </c>
      <c r="S54" s="29">
        <v>45418.000000000007</v>
      </c>
      <c r="T54" s="29">
        <v>135.5</v>
      </c>
      <c r="U54" s="29">
        <v>85139.016830000008</v>
      </c>
      <c r="V54" s="29">
        <v>1987.069</v>
      </c>
      <c r="W54" s="29">
        <v>5000.7088606907801</v>
      </c>
      <c r="X54" s="29">
        <v>92126.794690690789</v>
      </c>
      <c r="Y54" s="29">
        <v>8088.5888078861808</v>
      </c>
      <c r="Z54" s="29">
        <v>2147.473</v>
      </c>
      <c r="AA54" s="29">
        <v>81890.732882804616</v>
      </c>
      <c r="AB54" s="29">
        <v>279.24005438283712</v>
      </c>
      <c r="AC54" s="29">
        <v>221.89076213096132</v>
      </c>
      <c r="AD54" s="29">
        <v>189.31243737446306</v>
      </c>
    </row>
    <row r="55" spans="1:30">
      <c r="A55" s="90"/>
      <c r="B55" s="13" t="s">
        <v>52</v>
      </c>
      <c r="C55" s="14">
        <v>2416.0959241189998</v>
      </c>
      <c r="D55" s="13">
        <v>9702</v>
      </c>
      <c r="E55" s="13">
        <v>26</v>
      </c>
      <c r="F55" s="77">
        <v>12144.095924118999</v>
      </c>
      <c r="G55" s="77">
        <v>1007.703</v>
      </c>
      <c r="H55" s="77">
        <v>582</v>
      </c>
      <c r="I55" s="77">
        <v>13733.798924118999</v>
      </c>
      <c r="J55" s="77">
        <v>58.739000000000004</v>
      </c>
      <c r="K55" s="77">
        <v>1086.922</v>
      </c>
      <c r="L55" s="77">
        <v>12586.637924118999</v>
      </c>
      <c r="M55" s="8">
        <v>60.688277255790865</v>
      </c>
      <c r="N55" s="8">
        <v>48.591082532258937</v>
      </c>
      <c r="O55" s="8">
        <v>41.728124696187606</v>
      </c>
      <c r="Q55" s="31">
        <v>2005</v>
      </c>
      <c r="R55" s="29">
        <v>40934.921289999998</v>
      </c>
      <c r="S55" s="29">
        <v>45710</v>
      </c>
      <c r="T55" s="29">
        <v>137.5</v>
      </c>
      <c r="U55" s="29">
        <v>86782.421289999984</v>
      </c>
      <c r="V55" s="29">
        <v>2147.473</v>
      </c>
      <c r="W55" s="29">
        <v>4855.3970831522201</v>
      </c>
      <c r="X55" s="29">
        <v>93785.291373152199</v>
      </c>
      <c r="Y55" s="29">
        <v>9273.9802008144907</v>
      </c>
      <c r="Z55" s="29">
        <v>2184.8620000000001</v>
      </c>
      <c r="AA55" s="29">
        <v>82326.449172337714</v>
      </c>
      <c r="AB55" s="29">
        <v>278.13677605571843</v>
      </c>
      <c r="AC55" s="29">
        <v>221.22388573905857</v>
      </c>
      <c r="AD55" s="29">
        <v>188.20407365328748</v>
      </c>
    </row>
    <row r="56" spans="1:30">
      <c r="A56" s="90"/>
      <c r="B56" s="13" t="s">
        <v>53</v>
      </c>
      <c r="C56" s="14">
        <v>2910.772476999</v>
      </c>
      <c r="D56" s="13">
        <v>9567</v>
      </c>
      <c r="E56" s="13">
        <v>21</v>
      </c>
      <c r="F56" s="77">
        <v>12498.772476999</v>
      </c>
      <c r="G56" s="77">
        <v>1086.922</v>
      </c>
      <c r="H56" s="77">
        <v>725</v>
      </c>
      <c r="I56" s="77">
        <v>14310.694476999</v>
      </c>
      <c r="J56" s="77">
        <v>74.926000000000002</v>
      </c>
      <c r="K56" s="77">
        <v>1224.925</v>
      </c>
      <c r="L56" s="77">
        <v>13008.643476998999</v>
      </c>
      <c r="M56" s="8">
        <v>62.542001022821417</v>
      </c>
      <c r="N56" s="8">
        <v>50.22375967218553</v>
      </c>
      <c r="O56" s="8">
        <v>43.096515325699073</v>
      </c>
      <c r="Q56" s="31">
        <v>2006</v>
      </c>
      <c r="R56" s="29">
        <v>41231.686540000002</v>
      </c>
      <c r="S56" s="29">
        <v>47537.7</v>
      </c>
      <c r="T56" s="29">
        <v>137.19999999999999</v>
      </c>
      <c r="U56" s="29">
        <v>88906.586539999989</v>
      </c>
      <c r="V56" s="29">
        <v>2184.8620000000001</v>
      </c>
      <c r="W56" s="29">
        <v>4343.3797862726015</v>
      </c>
      <c r="X56" s="29">
        <v>95434.828326272589</v>
      </c>
      <c r="Y56" s="29">
        <v>10068.896818926902</v>
      </c>
      <c r="Z56" s="29">
        <v>2100.7269999999999</v>
      </c>
      <c r="AA56" s="29">
        <v>83265.204507345683</v>
      </c>
      <c r="AB56" s="29">
        <v>278.64930170498673</v>
      </c>
      <c r="AC56" s="29">
        <v>221.6706537552914</v>
      </c>
      <c r="AD56" s="29">
        <v>188.44751757946017</v>
      </c>
    </row>
    <row r="57" spans="1:30">
      <c r="A57" s="90"/>
      <c r="B57" s="13" t="s">
        <v>54</v>
      </c>
      <c r="C57" s="14">
        <v>2799.626500463</v>
      </c>
      <c r="D57" s="13">
        <v>9744</v>
      </c>
      <c r="E57" s="13">
        <v>160</v>
      </c>
      <c r="F57" s="77">
        <v>12703.626500463</v>
      </c>
      <c r="G57" s="77">
        <v>1224.925</v>
      </c>
      <c r="H57" s="77">
        <v>529</v>
      </c>
      <c r="I57" s="77">
        <v>14457.551500463</v>
      </c>
      <c r="J57" s="77">
        <v>62.765000000000001</v>
      </c>
      <c r="K57" s="77">
        <v>1095.527</v>
      </c>
      <c r="L57" s="77">
        <v>13298.559500462999</v>
      </c>
      <c r="M57" s="8">
        <v>63.751642996681312</v>
      </c>
      <c r="N57" s="8">
        <v>51.534655196341333</v>
      </c>
      <c r="O57" s="8">
        <v>44.108422905845416</v>
      </c>
      <c r="Q57" s="31">
        <v>2007</v>
      </c>
      <c r="R57" s="29">
        <v>42143.140459999995</v>
      </c>
      <c r="S57" s="29">
        <v>48683.3</v>
      </c>
      <c r="T57" s="29">
        <v>136.6</v>
      </c>
      <c r="U57" s="29">
        <v>90963.040459999989</v>
      </c>
      <c r="V57" s="29">
        <v>2100.7269999999999</v>
      </c>
      <c r="W57" s="29">
        <v>4324.2065036966078</v>
      </c>
      <c r="X57" s="29">
        <v>97387.973963696597</v>
      </c>
      <c r="Y57" s="29">
        <v>11202.290614157166</v>
      </c>
      <c r="Z57" s="29">
        <v>2150.335</v>
      </c>
      <c r="AA57" s="29">
        <v>84035.348349539432</v>
      </c>
      <c r="AB57" s="29">
        <v>278.54275932528765</v>
      </c>
      <c r="AC57" s="29">
        <v>221.66135819529413</v>
      </c>
      <c r="AD57" s="29">
        <v>188.74496594912566</v>
      </c>
    </row>
    <row r="58" spans="1:30">
      <c r="A58" s="38">
        <v>1972</v>
      </c>
      <c r="B58" s="13" t="s">
        <v>51</v>
      </c>
      <c r="C58" s="14">
        <v>2305.8878549679994</v>
      </c>
      <c r="D58" s="13">
        <v>9348</v>
      </c>
      <c r="E58" s="13">
        <v>185</v>
      </c>
      <c r="F58" s="77">
        <v>11838.887854967999</v>
      </c>
      <c r="G58" s="77">
        <v>1095.527</v>
      </c>
      <c r="H58" s="77">
        <v>574</v>
      </c>
      <c r="I58" s="77">
        <v>13508.414854967999</v>
      </c>
      <c r="J58" s="77">
        <v>67.396000000000001</v>
      </c>
      <c r="K58" s="77">
        <v>895.673</v>
      </c>
      <c r="L58" s="77">
        <v>12543.945854967998</v>
      </c>
      <c r="M58" s="8">
        <v>59.990322567716312</v>
      </c>
      <c r="N58" s="8">
        <v>48.0440663968241</v>
      </c>
      <c r="O58" s="8">
        <v>41.336092131604936</v>
      </c>
      <c r="Q58" s="31">
        <v>2008</v>
      </c>
      <c r="R58" s="29">
        <v>43236.017830000004</v>
      </c>
      <c r="S58" s="29">
        <v>50224.999999999993</v>
      </c>
      <c r="T58" s="29">
        <v>130.6</v>
      </c>
      <c r="U58" s="29">
        <v>93591.617830000003</v>
      </c>
      <c r="V58" s="29">
        <v>2150.335</v>
      </c>
      <c r="W58" s="29">
        <v>3669.6089226198878</v>
      </c>
      <c r="X58" s="29">
        <v>99411.561752619891</v>
      </c>
      <c r="Y58" s="29">
        <v>14443.462390674864</v>
      </c>
      <c r="Z58" s="29">
        <v>2451.0594000000001</v>
      </c>
      <c r="AA58" s="29">
        <v>82517.039961945033</v>
      </c>
      <c r="AB58" s="29">
        <v>270.95371557159928</v>
      </c>
      <c r="AC58" s="29">
        <v>215.95914714841118</v>
      </c>
      <c r="AD58" s="29">
        <v>183.6157642962481</v>
      </c>
    </row>
    <row r="59" spans="1:30">
      <c r="A59" s="90"/>
      <c r="B59" s="13" t="s">
        <v>52</v>
      </c>
      <c r="C59" s="14">
        <v>2610.0762643159997</v>
      </c>
      <c r="D59" s="13">
        <v>9431</v>
      </c>
      <c r="E59" s="13">
        <v>22</v>
      </c>
      <c r="F59" s="77">
        <v>12063.076264316</v>
      </c>
      <c r="G59" s="77">
        <v>895.673</v>
      </c>
      <c r="H59" s="77">
        <v>640</v>
      </c>
      <c r="I59" s="77">
        <v>13598.749264316</v>
      </c>
      <c r="J59" s="77">
        <v>78.786999999999992</v>
      </c>
      <c r="K59" s="77">
        <v>848.14800000000002</v>
      </c>
      <c r="L59" s="77">
        <v>12671.114264316</v>
      </c>
      <c r="M59" s="8">
        <v>60.454028610428388</v>
      </c>
      <c r="N59" s="8">
        <v>48.619654018027248</v>
      </c>
      <c r="O59" s="8">
        <v>41.692407364016802</v>
      </c>
      <c r="Q59" s="31">
        <v>2009</v>
      </c>
      <c r="R59" s="29">
        <v>41219.615470000004</v>
      </c>
      <c r="S59" s="29">
        <v>49273.5</v>
      </c>
      <c r="T59" s="29">
        <v>124.19999999999999</v>
      </c>
      <c r="U59" s="29">
        <v>90617.315470000001</v>
      </c>
      <c r="V59" s="29">
        <v>2451.0594000000001</v>
      </c>
      <c r="W59" s="29">
        <v>3757.8996173401238</v>
      </c>
      <c r="X59" s="29">
        <v>96826.274487340124</v>
      </c>
      <c r="Y59" s="29">
        <v>13496.355947301681</v>
      </c>
      <c r="Z59" s="29">
        <v>1993.9135000000001</v>
      </c>
      <c r="AA59" s="29">
        <v>81336.005040038435</v>
      </c>
      <c r="AB59" s="29">
        <v>264.73074919914774</v>
      </c>
      <c r="AC59" s="29">
        <v>210.75356169272848</v>
      </c>
      <c r="AD59" s="29">
        <v>179.75921138635226</v>
      </c>
    </row>
    <row r="60" spans="1:30">
      <c r="A60" s="90"/>
      <c r="B60" s="13" t="s">
        <v>53</v>
      </c>
      <c r="C60" s="14">
        <v>2984.8015438279999</v>
      </c>
      <c r="D60" s="13">
        <v>9033</v>
      </c>
      <c r="E60" s="13">
        <v>20</v>
      </c>
      <c r="F60" s="77">
        <v>12037.801543828</v>
      </c>
      <c r="G60" s="77">
        <v>848.14800000000002</v>
      </c>
      <c r="H60" s="77">
        <v>791</v>
      </c>
      <c r="I60" s="77">
        <v>13676.949543827999</v>
      </c>
      <c r="J60" s="77">
        <v>72.018000000000001</v>
      </c>
      <c r="K60" s="77">
        <v>1034.2069999999999</v>
      </c>
      <c r="L60" s="77">
        <v>12569.324543827999</v>
      </c>
      <c r="M60" s="8">
        <v>59.797486434031867</v>
      </c>
      <c r="N60" s="8">
        <v>48.181142088139353</v>
      </c>
      <c r="O60" s="8">
        <v>41.346849688749273</v>
      </c>
      <c r="Q60" s="31">
        <v>2010</v>
      </c>
      <c r="R60" s="29">
        <v>42589.284319999999</v>
      </c>
      <c r="S60" s="29">
        <v>49038.7</v>
      </c>
      <c r="T60" s="29">
        <v>116.2</v>
      </c>
      <c r="U60" s="29">
        <v>91744.18432</v>
      </c>
      <c r="V60" s="29">
        <v>1993.9135000000001</v>
      </c>
      <c r="W60" s="29">
        <v>3459.0304699609233</v>
      </c>
      <c r="X60" s="29">
        <v>97197.128289960921</v>
      </c>
      <c r="Y60" s="29">
        <v>13959.903944399368</v>
      </c>
      <c r="Z60" s="29">
        <v>2113.3752999999997</v>
      </c>
      <c r="AA60" s="29">
        <v>81123.849045561554</v>
      </c>
      <c r="AB60" s="29">
        <v>261.834663767797</v>
      </c>
      <c r="AC60" s="29">
        <v>208.80092259293616</v>
      </c>
      <c r="AD60" s="29">
        <v>177.22232744916715</v>
      </c>
    </row>
    <row r="61" spans="1:30">
      <c r="A61" s="90"/>
      <c r="B61" s="13" t="s">
        <v>54</v>
      </c>
      <c r="C61" s="14">
        <v>2895.5620199649998</v>
      </c>
      <c r="D61" s="13">
        <v>9641</v>
      </c>
      <c r="E61" s="13">
        <v>156</v>
      </c>
      <c r="F61" s="77">
        <v>12692.562019965</v>
      </c>
      <c r="G61" s="77">
        <v>1034.2069999999999</v>
      </c>
      <c r="H61" s="77">
        <v>677</v>
      </c>
      <c r="I61" s="77">
        <v>14403.769019965001</v>
      </c>
      <c r="J61" s="77">
        <v>89.147999999999996</v>
      </c>
      <c r="K61" s="77">
        <v>929.048</v>
      </c>
      <c r="L61" s="77">
        <v>13384.173019965001</v>
      </c>
      <c r="M61" s="8">
        <v>63.522566532548453</v>
      </c>
      <c r="N61" s="8">
        <v>51.418221528615248</v>
      </c>
      <c r="O61" s="8">
        <v>44.126152624926178</v>
      </c>
      <c r="Q61" s="31">
        <v>2011</v>
      </c>
      <c r="R61" s="29">
        <v>43040.233439999996</v>
      </c>
      <c r="S61" s="29">
        <v>49231.7</v>
      </c>
      <c r="T61" s="29">
        <v>103.5</v>
      </c>
      <c r="U61" s="29">
        <v>92375.433440000008</v>
      </c>
      <c r="V61" s="29">
        <v>2113.3752999999997</v>
      </c>
      <c r="W61" s="29">
        <v>3151.2198621361922</v>
      </c>
      <c r="X61" s="29">
        <v>97640.028602136197</v>
      </c>
      <c r="Y61" s="29">
        <v>15772.031951563094</v>
      </c>
      <c r="Z61" s="29">
        <v>1964.8358600000001</v>
      </c>
      <c r="AA61" s="29">
        <v>79903.160790573107</v>
      </c>
      <c r="AB61" s="29">
        <v>256.0932360804988</v>
      </c>
      <c r="AC61" s="29">
        <v>204.5639642322094</v>
      </c>
      <c r="AD61" s="29">
        <v>173.0111713695544</v>
      </c>
    </row>
    <row r="62" spans="1:30">
      <c r="A62" s="38">
        <v>1973</v>
      </c>
      <c r="B62" s="13" t="s">
        <v>51</v>
      </c>
      <c r="C62" s="14">
        <v>2263.3489999999997</v>
      </c>
      <c r="D62" s="13">
        <v>9000</v>
      </c>
      <c r="E62" s="13">
        <v>201</v>
      </c>
      <c r="F62" s="77">
        <v>11464.349</v>
      </c>
      <c r="G62" s="77">
        <v>929.048</v>
      </c>
      <c r="H62" s="77">
        <v>587</v>
      </c>
      <c r="I62" s="77">
        <v>12980.397000000001</v>
      </c>
      <c r="J62" s="77">
        <v>103.765</v>
      </c>
      <c r="K62" s="77">
        <v>825.06200000000001</v>
      </c>
      <c r="L62" s="77">
        <v>12050.47</v>
      </c>
      <c r="M62" s="8">
        <v>57.057420542819251</v>
      </c>
      <c r="N62" s="8">
        <v>45.731140741442466</v>
      </c>
      <c r="O62" s="8">
        <v>39.439919369637188</v>
      </c>
      <c r="Q62" s="31">
        <v>2012</v>
      </c>
      <c r="R62" s="29">
        <v>43048.783599999995</v>
      </c>
      <c r="S62" s="29">
        <v>49439.400000000009</v>
      </c>
      <c r="T62" s="29">
        <v>103.30000000000001</v>
      </c>
      <c r="U62" s="29">
        <v>92591.483600000007</v>
      </c>
      <c r="V62" s="29">
        <v>1964.8358600000001</v>
      </c>
      <c r="W62" s="29">
        <v>3310.6789691658309</v>
      </c>
      <c r="X62" s="29">
        <v>97866.998429165847</v>
      </c>
      <c r="Y62" s="29">
        <v>16002.376397388532</v>
      </c>
      <c r="Z62" s="29">
        <v>2208.46398</v>
      </c>
      <c r="AA62" s="29">
        <v>79656.158051777311</v>
      </c>
      <c r="AB62" s="29">
        <v>253.5110581700433</v>
      </c>
      <c r="AC62" s="29">
        <v>202.28924628560219</v>
      </c>
      <c r="AD62" s="29">
        <v>171.50284156949314</v>
      </c>
    </row>
    <row r="63" spans="1:30">
      <c r="A63" s="90"/>
      <c r="B63" s="13" t="s">
        <v>52</v>
      </c>
      <c r="C63" s="14">
        <v>2528.7130000000002</v>
      </c>
      <c r="D63" s="13">
        <v>8579</v>
      </c>
      <c r="E63" s="13">
        <v>25</v>
      </c>
      <c r="F63" s="77">
        <v>11132.713</v>
      </c>
      <c r="G63" s="77">
        <v>825.06200000000001</v>
      </c>
      <c r="H63" s="77">
        <v>605</v>
      </c>
      <c r="I63" s="77">
        <v>12562.775</v>
      </c>
      <c r="J63" s="77">
        <v>118.604</v>
      </c>
      <c r="K63" s="77">
        <v>826.33100000000002</v>
      </c>
      <c r="L63" s="77">
        <v>11617.34</v>
      </c>
      <c r="M63" s="8">
        <v>54.876802377960622</v>
      </c>
      <c r="N63" s="8">
        <v>44.232859548600352</v>
      </c>
      <c r="O63" s="8">
        <v>37.931838638292803</v>
      </c>
      <c r="Q63" s="31">
        <v>2013</v>
      </c>
      <c r="R63" s="29">
        <v>43678.217050000007</v>
      </c>
      <c r="S63" s="29">
        <v>49174.30000000001</v>
      </c>
      <c r="T63" s="29">
        <v>97</v>
      </c>
      <c r="U63" s="29">
        <v>92949.517049999995</v>
      </c>
      <c r="V63" s="29">
        <v>2208.46398</v>
      </c>
      <c r="W63" s="29">
        <v>3446.450686972415</v>
      </c>
      <c r="X63" s="29">
        <v>98604.431716972409</v>
      </c>
      <c r="Y63" s="29">
        <v>15774.757547457564</v>
      </c>
      <c r="Z63" s="29">
        <v>2141.6831600000005</v>
      </c>
      <c r="AA63" s="29">
        <v>80687.991009514837</v>
      </c>
      <c r="AB63" s="29">
        <v>255.05415205675729</v>
      </c>
      <c r="AC63" s="29">
        <v>203.73908983637318</v>
      </c>
      <c r="AD63" s="29">
        <v>172.54606347674957</v>
      </c>
    </row>
    <row r="64" spans="1:30">
      <c r="A64" s="90"/>
      <c r="B64" s="13" t="s">
        <v>53</v>
      </c>
      <c r="C64" s="14">
        <v>2849.8409999999999</v>
      </c>
      <c r="D64" s="13">
        <v>8068</v>
      </c>
      <c r="E64" s="13">
        <v>17</v>
      </c>
      <c r="F64" s="77">
        <v>10934.841</v>
      </c>
      <c r="G64" s="77">
        <v>826.33100000000002</v>
      </c>
      <c r="H64" s="77">
        <v>689</v>
      </c>
      <c r="I64" s="77">
        <v>12450.172</v>
      </c>
      <c r="J64" s="77">
        <v>79.403999999999996</v>
      </c>
      <c r="K64" s="77">
        <v>916.81600000000003</v>
      </c>
      <c r="L64" s="77">
        <v>11453.451999999999</v>
      </c>
      <c r="M64" s="8">
        <v>53.975140515817984</v>
      </c>
      <c r="N64" s="8">
        <v>43.640314832876307</v>
      </c>
      <c r="O64" s="8">
        <v>37.401803948569402</v>
      </c>
      <c r="Q64" s="31">
        <v>2014</v>
      </c>
      <c r="R64" s="29">
        <v>44354.002820000002</v>
      </c>
      <c r="S64" s="29">
        <v>47344.799999999996</v>
      </c>
      <c r="T64" s="29">
        <v>101.3</v>
      </c>
      <c r="U64" s="29">
        <v>91800.102819999986</v>
      </c>
      <c r="V64" s="29">
        <v>2141.6831600000005</v>
      </c>
      <c r="W64" s="29">
        <v>4299.2802229509834</v>
      </c>
      <c r="X64" s="29">
        <v>98241.066202950969</v>
      </c>
      <c r="Y64" s="29">
        <v>15852.76096795109</v>
      </c>
      <c r="Z64" s="29">
        <v>2066.2873399999999</v>
      </c>
      <c r="AA64" s="29">
        <v>80322.017894999881</v>
      </c>
      <c r="AB64" s="29">
        <v>252.08457006097609</v>
      </c>
      <c r="AC64" s="29">
        <v>201.72306876310512</v>
      </c>
      <c r="AD64" s="29">
        <v>170.25534967054534</v>
      </c>
    </row>
    <row r="65" spans="1:30">
      <c r="A65" s="90"/>
      <c r="B65" s="13" t="s">
        <v>54</v>
      </c>
      <c r="C65" s="14">
        <v>2927.5740000000001</v>
      </c>
      <c r="D65" s="13">
        <v>9312</v>
      </c>
      <c r="E65" s="13">
        <v>168</v>
      </c>
      <c r="F65" s="77">
        <v>12407.574000000001</v>
      </c>
      <c r="G65" s="77">
        <v>916.81600000000003</v>
      </c>
      <c r="H65" s="77">
        <v>726</v>
      </c>
      <c r="I65" s="77">
        <v>14050.390000000001</v>
      </c>
      <c r="J65" s="77">
        <v>114.88800000000001</v>
      </c>
      <c r="K65" s="77">
        <v>1188.7750000000001</v>
      </c>
      <c r="L65" s="77">
        <v>12745.626999999999</v>
      </c>
      <c r="M65" s="8">
        <v>59.923212745772013</v>
      </c>
      <c r="N65" s="8">
        <v>48.490535554362388</v>
      </c>
      <c r="O65" s="8">
        <v>41.672438711682723</v>
      </c>
      <c r="Q65" s="31">
        <v>2015</v>
      </c>
      <c r="R65" s="29">
        <v>45695.110390000002</v>
      </c>
      <c r="S65" s="29">
        <v>48432.000000000007</v>
      </c>
      <c r="T65" s="29">
        <v>88.4</v>
      </c>
      <c r="U65" s="29">
        <v>94215.510389999996</v>
      </c>
      <c r="V65" s="29">
        <v>2066.2873399999999</v>
      </c>
      <c r="W65" s="29">
        <v>4874.8496537046194</v>
      </c>
      <c r="X65" s="29">
        <v>101156.64738370461</v>
      </c>
      <c r="Y65" s="29">
        <v>14275.391887821388</v>
      </c>
      <c r="Z65" s="29">
        <v>2361.3601199999998</v>
      </c>
      <c r="AA65" s="29">
        <v>84519.895375883221</v>
      </c>
      <c r="AB65" s="29">
        <v>263.37045652919693</v>
      </c>
      <c r="AC65" s="29">
        <v>211.05279992389126</v>
      </c>
      <c r="AD65" s="29">
        <v>177.93538184854987</v>
      </c>
    </row>
    <row r="66" spans="1:30">
      <c r="A66" s="38">
        <v>1974</v>
      </c>
      <c r="B66" s="13" t="s">
        <v>51</v>
      </c>
      <c r="C66" s="14">
        <v>2402.3490000000002</v>
      </c>
      <c r="D66" s="13">
        <v>9117</v>
      </c>
      <c r="E66" s="13">
        <v>283</v>
      </c>
      <c r="F66" s="77">
        <v>11802.349</v>
      </c>
      <c r="G66" s="77">
        <v>1188.7750000000001</v>
      </c>
      <c r="H66" s="77">
        <v>623</v>
      </c>
      <c r="I66" s="77">
        <v>13614.124</v>
      </c>
      <c r="J66" s="77">
        <v>89.117999999999995</v>
      </c>
      <c r="K66" s="77">
        <v>1239.912</v>
      </c>
      <c r="L66" s="77">
        <v>12284.094000000001</v>
      </c>
      <c r="M66" s="8">
        <v>57.644813425669483</v>
      </c>
      <c r="N66" s="8">
        <v>46.208376393707411</v>
      </c>
      <c r="O66" s="8">
        <v>39.925597144930499</v>
      </c>
      <c r="Q66" s="31">
        <v>2016</v>
      </c>
      <c r="R66" s="29">
        <v>46711.93793</v>
      </c>
      <c r="S66" s="29">
        <v>50387.839999999997</v>
      </c>
      <c r="T66" s="29">
        <v>93.199999999999989</v>
      </c>
      <c r="U66" s="29">
        <v>97192.977930000008</v>
      </c>
      <c r="V66" s="29">
        <v>2361.3601199999998</v>
      </c>
      <c r="W66" s="29">
        <v>4502.7951575395145</v>
      </c>
      <c r="X66" s="29">
        <v>104057.13320753952</v>
      </c>
      <c r="Y66" s="29">
        <v>15173.143187296719</v>
      </c>
      <c r="Z66" s="29">
        <v>2368.9182600000004</v>
      </c>
      <c r="AA66" s="29">
        <v>86515.071760242805</v>
      </c>
      <c r="AB66" s="29">
        <v>267.69410631332471</v>
      </c>
      <c r="AC66" s="29">
        <v>214.47134726728211</v>
      </c>
      <c r="AD66" s="29">
        <v>180.8928794662946</v>
      </c>
    </row>
    <row r="67" spans="1:30">
      <c r="A67" s="90"/>
      <c r="B67" s="13" t="s">
        <v>52</v>
      </c>
      <c r="C67" s="14">
        <v>2691.2619999999997</v>
      </c>
      <c r="D67" s="13">
        <v>9499</v>
      </c>
      <c r="E67" s="13">
        <v>36</v>
      </c>
      <c r="F67" s="77">
        <v>12226.261999999999</v>
      </c>
      <c r="G67" s="77">
        <v>1239.912</v>
      </c>
      <c r="H67" s="77">
        <v>519</v>
      </c>
      <c r="I67" s="77">
        <v>13985.173999999999</v>
      </c>
      <c r="J67" s="77">
        <v>74.38</v>
      </c>
      <c r="K67" s="77">
        <v>1267.7280000000001</v>
      </c>
      <c r="L67" s="77">
        <v>12642.566000000001</v>
      </c>
      <c r="M67" s="8">
        <v>59.188270078889488</v>
      </c>
      <c r="N67" s="8">
        <v>47.593487617402658</v>
      </c>
      <c r="O67" s="8">
        <v>41.017884174456107</v>
      </c>
      <c r="Q67" s="31">
        <v>2017</v>
      </c>
      <c r="R67" s="29">
        <v>47654.12311</v>
      </c>
      <c r="S67" s="29">
        <v>51990.8</v>
      </c>
      <c r="T67" s="29">
        <v>94.5</v>
      </c>
      <c r="U67" s="29">
        <v>99739.423110000003</v>
      </c>
      <c r="V67" s="29">
        <v>2368.9182600000004</v>
      </c>
      <c r="W67" s="29">
        <v>4514.5616762821137</v>
      </c>
      <c r="X67" s="29">
        <v>106622.90304628212</v>
      </c>
      <c r="Y67" s="29">
        <v>16035.652944693684</v>
      </c>
      <c r="Z67" s="29">
        <v>2416.22586</v>
      </c>
      <c r="AA67" s="29">
        <v>88171.024241588442</v>
      </c>
      <c r="AB67" s="29">
        <v>271.11152717332504</v>
      </c>
      <c r="AC67" s="29">
        <v>217.05740742398427</v>
      </c>
      <c r="AD67" s="29">
        <v>183.05987426963537</v>
      </c>
    </row>
    <row r="68" spans="1:30">
      <c r="A68" s="90"/>
      <c r="B68" s="13" t="s">
        <v>53</v>
      </c>
      <c r="C68" s="14">
        <v>2930.7210000000005</v>
      </c>
      <c r="D68" s="13">
        <v>9371</v>
      </c>
      <c r="E68" s="13">
        <v>29</v>
      </c>
      <c r="F68" s="77">
        <v>12330.721000000001</v>
      </c>
      <c r="G68" s="77">
        <v>1267.7280000000001</v>
      </c>
      <c r="H68" s="77">
        <v>497</v>
      </c>
      <c r="I68" s="77">
        <v>14095.449000000001</v>
      </c>
      <c r="J68" s="77">
        <v>86.475999999999999</v>
      </c>
      <c r="K68" s="77">
        <v>1331.5619999999999</v>
      </c>
      <c r="L68" s="77">
        <v>12676.411</v>
      </c>
      <c r="M68" s="8">
        <v>59.208055118552409</v>
      </c>
      <c r="N68" s="8">
        <v>47.623732390401884</v>
      </c>
      <c r="O68" s="8">
        <v>41.082289483327429</v>
      </c>
      <c r="Q68" s="31">
        <v>2018</v>
      </c>
      <c r="R68" s="29">
        <v>48485.308979999994</v>
      </c>
      <c r="S68" s="29">
        <v>53416.5</v>
      </c>
      <c r="T68" s="29">
        <v>96.8</v>
      </c>
      <c r="U68" s="29">
        <v>101998.60898</v>
      </c>
      <c r="V68" s="29">
        <v>2416.22586</v>
      </c>
      <c r="W68" s="29">
        <v>4472.6415313011066</v>
      </c>
      <c r="X68" s="29">
        <v>108887.47637130112</v>
      </c>
      <c r="Y68" s="29">
        <v>16805.375049837035</v>
      </c>
      <c r="Z68" s="29">
        <v>2418.59942</v>
      </c>
      <c r="AA68" s="29">
        <v>89663.501901464086</v>
      </c>
      <c r="AB68" s="29">
        <v>274.24280093109894</v>
      </c>
      <c r="AC68" s="29">
        <v>219.57905297232941</v>
      </c>
      <c r="AD68" s="29">
        <v>185.11078163418071</v>
      </c>
    </row>
    <row r="69" spans="1:30">
      <c r="A69" s="90"/>
      <c r="B69" s="13" t="s">
        <v>54</v>
      </c>
      <c r="C69" s="14">
        <v>2602.3139999999999</v>
      </c>
      <c r="D69" s="13">
        <v>9851</v>
      </c>
      <c r="E69" s="13">
        <v>232</v>
      </c>
      <c r="F69" s="77">
        <v>12685.314</v>
      </c>
      <c r="G69" s="77">
        <v>1331.5619999999999</v>
      </c>
      <c r="H69" s="77">
        <v>521</v>
      </c>
      <c r="I69" s="77">
        <v>14537.876</v>
      </c>
      <c r="J69" s="77">
        <v>86.367999999999995</v>
      </c>
      <c r="K69" s="77">
        <v>1187.0419999999999</v>
      </c>
      <c r="L69" s="77">
        <v>13262.966</v>
      </c>
      <c r="M69" s="8">
        <v>61.774591469887014</v>
      </c>
      <c r="N69" s="8">
        <v>49.782443045367586</v>
      </c>
      <c r="O69" s="8">
        <v>43.072111024167491</v>
      </c>
      <c r="Q69" s="31">
        <v>2019</v>
      </c>
      <c r="R69" s="29">
        <v>49705.153610000008</v>
      </c>
      <c r="S69" s="29">
        <v>54993.9</v>
      </c>
      <c r="T69" s="29">
        <v>97.8</v>
      </c>
      <c r="U69" s="29">
        <v>104796.85361000001</v>
      </c>
      <c r="V69" s="29">
        <v>2418.59942</v>
      </c>
      <c r="W69" s="29">
        <v>4421.4667429823548</v>
      </c>
      <c r="X69" s="29">
        <v>111636.91977298236</v>
      </c>
      <c r="Y69" s="29">
        <v>17176.496600175396</v>
      </c>
      <c r="Z69" s="29">
        <v>2504.3051999999998</v>
      </c>
      <c r="AA69" s="29">
        <v>91956.117972806969</v>
      </c>
      <c r="AB69" s="29">
        <v>279.90396986164421</v>
      </c>
      <c r="AC69" s="29">
        <v>224.08595327103313</v>
      </c>
      <c r="AD69" s="29">
        <v>188.86663061748891</v>
      </c>
    </row>
    <row r="70" spans="1:30">
      <c r="A70" s="38">
        <v>1975</v>
      </c>
      <c r="B70" s="13" t="s">
        <v>51</v>
      </c>
      <c r="C70" s="14">
        <v>2180.6819999999998</v>
      </c>
      <c r="D70" s="13">
        <v>9252</v>
      </c>
      <c r="E70" s="13">
        <v>271</v>
      </c>
      <c r="F70" s="77">
        <v>11703.682000000001</v>
      </c>
      <c r="G70" s="77">
        <v>1187.0419999999999</v>
      </c>
      <c r="H70" s="77">
        <v>609</v>
      </c>
      <c r="I70" s="77">
        <v>13499.724</v>
      </c>
      <c r="J70" s="77">
        <v>96.316000000000003</v>
      </c>
      <c r="K70" s="77">
        <v>1068.953</v>
      </c>
      <c r="L70" s="77">
        <v>12333.955</v>
      </c>
      <c r="M70" s="8">
        <v>57.340648779779784</v>
      </c>
      <c r="N70" s="8">
        <v>45.747454726881728</v>
      </c>
      <c r="O70" s="8">
        <v>39.802364563296862</v>
      </c>
      <c r="Q70" s="31">
        <v>2020</v>
      </c>
      <c r="R70" s="29">
        <v>50323.537809999994</v>
      </c>
      <c r="S70" s="29">
        <v>55679.7</v>
      </c>
      <c r="T70" s="29">
        <v>97.8</v>
      </c>
      <c r="U70" s="29">
        <v>106101.03781000001</v>
      </c>
      <c r="V70" s="29">
        <v>2504.3051999999998</v>
      </c>
      <c r="W70" s="29">
        <v>4712.5210445859375</v>
      </c>
      <c r="X70" s="29">
        <v>113317.86405458595</v>
      </c>
      <c r="Y70" s="29">
        <v>18248.149919209609</v>
      </c>
      <c r="Z70" s="29">
        <v>2274.47876</v>
      </c>
      <c r="AA70" s="29">
        <v>92795.235375376345</v>
      </c>
      <c r="AB70" s="29">
        <v>280.74558282792441</v>
      </c>
      <c r="AC70" s="29">
        <v>224.77510365207092</v>
      </c>
      <c r="AD70" s="29">
        <v>189.25127895117566</v>
      </c>
    </row>
    <row r="71" spans="1:30">
      <c r="A71" s="90"/>
      <c r="B71" s="13" t="s">
        <v>52</v>
      </c>
      <c r="C71" s="14">
        <v>2520.6460000000002</v>
      </c>
      <c r="D71" s="13">
        <v>8863</v>
      </c>
      <c r="E71" s="13">
        <v>38</v>
      </c>
      <c r="F71" s="77">
        <v>11421.646000000001</v>
      </c>
      <c r="G71" s="77">
        <v>1068.953</v>
      </c>
      <c r="H71" s="77">
        <v>490</v>
      </c>
      <c r="I71" s="77">
        <v>12980.599</v>
      </c>
      <c r="J71" s="77">
        <v>111.17099999999999</v>
      </c>
      <c r="K71" s="77">
        <v>928.06899999999996</v>
      </c>
      <c r="L71" s="77">
        <v>11940.359</v>
      </c>
      <c r="M71" s="8">
        <v>55.356719568093752</v>
      </c>
      <c r="N71" s="8">
        <v>44.54901722598823</v>
      </c>
      <c r="O71" s="8">
        <v>38.441042467924369</v>
      </c>
      <c r="Q71" s="31">
        <v>2021</v>
      </c>
      <c r="R71" s="29">
        <v>50441.771050000003</v>
      </c>
      <c r="S71" s="29">
        <v>55814.50039100647</v>
      </c>
      <c r="T71" s="29">
        <v>97.7</v>
      </c>
      <c r="U71" s="29">
        <v>106353.97144100646</v>
      </c>
      <c r="V71" s="29">
        <v>2274.47876</v>
      </c>
      <c r="W71" s="29">
        <v>5068.7152313016368</v>
      </c>
      <c r="X71" s="29">
        <v>113697.1654323081</v>
      </c>
      <c r="Y71" s="29">
        <v>18389.250795173972</v>
      </c>
      <c r="Z71" s="29">
        <v>2021.0261399999999</v>
      </c>
      <c r="AA71" s="29">
        <v>93286.888497134132</v>
      </c>
      <c r="AB71" s="29">
        <v>280.41033501255833</v>
      </c>
      <c r="AC71" s="29">
        <v>224.42478061636831</v>
      </c>
      <c r="AD71" s="29">
        <v>188.81636217260211</v>
      </c>
    </row>
    <row r="72" spans="1:30">
      <c r="A72" s="90"/>
      <c r="B72" s="13" t="s">
        <v>53</v>
      </c>
      <c r="C72" s="14">
        <v>2861.2009999999996</v>
      </c>
      <c r="D72" s="13">
        <v>8833</v>
      </c>
      <c r="E72" s="13">
        <v>28</v>
      </c>
      <c r="F72" s="77">
        <v>11722.200999999999</v>
      </c>
      <c r="G72" s="77">
        <v>928.06899999999996</v>
      </c>
      <c r="H72" s="77">
        <v>601</v>
      </c>
      <c r="I72" s="77">
        <v>13251.269999999999</v>
      </c>
      <c r="J72" s="77">
        <v>125.637</v>
      </c>
      <c r="K72" s="77">
        <v>998.12900000000002</v>
      </c>
      <c r="L72" s="77">
        <v>12125.904</v>
      </c>
      <c r="M72" s="8">
        <v>56.060827269161216</v>
      </c>
      <c r="N72" s="8">
        <v>45.17452203007128</v>
      </c>
      <c r="O72" s="8">
        <v>38.984830621425232</v>
      </c>
      <c r="Q72" s="31">
        <v>2022</v>
      </c>
      <c r="R72" s="29">
        <v>51437.707620000001</v>
      </c>
      <c r="S72" s="29">
        <v>55471.700414180756</v>
      </c>
      <c r="T72" s="29">
        <v>98.5</v>
      </c>
      <c r="U72" s="29">
        <v>107007.90803418076</v>
      </c>
      <c r="V72" s="29">
        <v>2021.0261399999999</v>
      </c>
      <c r="W72" s="29">
        <v>5360.7101528465191</v>
      </c>
      <c r="X72" s="29">
        <v>114389.64432702727</v>
      </c>
      <c r="Y72" s="29">
        <v>17611.004982703678</v>
      </c>
      <c r="Z72" s="29">
        <v>2342.9562999999998</v>
      </c>
      <c r="AA72" s="29">
        <v>94435.683044323596</v>
      </c>
      <c r="AB72" s="29">
        <v>282.03027161557691</v>
      </c>
      <c r="AC72" s="29">
        <v>225.74886318647546</v>
      </c>
      <c r="AD72" s="29">
        <v>189.62042678624476</v>
      </c>
    </row>
    <row r="73" spans="1:30">
      <c r="A73" s="90"/>
      <c r="B73" s="13" t="s">
        <v>54</v>
      </c>
      <c r="C73" s="14">
        <v>2790.527</v>
      </c>
      <c r="D73" s="13">
        <v>9536</v>
      </c>
      <c r="E73" s="13">
        <v>217</v>
      </c>
      <c r="F73" s="77">
        <v>12543.527</v>
      </c>
      <c r="G73" s="77">
        <v>998.12900000000002</v>
      </c>
      <c r="H73" s="77">
        <v>548</v>
      </c>
      <c r="I73" s="77">
        <v>14089.656000000001</v>
      </c>
      <c r="J73" s="77">
        <v>137.61700000000002</v>
      </c>
      <c r="K73" s="77">
        <v>931.83100000000002</v>
      </c>
      <c r="L73" s="77">
        <v>13019.207999999999</v>
      </c>
      <c r="M73" s="8">
        <v>60.051762209787555</v>
      </c>
      <c r="N73" s="8">
        <v>48.575122241249666</v>
      </c>
      <c r="O73" s="8">
        <v>41.953131240682282</v>
      </c>
      <c r="Q73" s="31">
        <v>2023</v>
      </c>
      <c r="R73" s="29">
        <v>51863.514999999999</v>
      </c>
      <c r="S73" s="29">
        <v>54448.200487852097</v>
      </c>
      <c r="T73" s="29">
        <v>98</v>
      </c>
      <c r="U73" s="29">
        <v>106409.7154878521</v>
      </c>
      <c r="V73" s="29">
        <v>2342.9562999999998</v>
      </c>
      <c r="W73" s="29">
        <v>5331.7758403329326</v>
      </c>
      <c r="X73" s="29">
        <v>114084.44762818504</v>
      </c>
      <c r="Y73" s="29">
        <v>17634.928731712771</v>
      </c>
      <c r="Z73" s="29">
        <v>2246.9967000000001</v>
      </c>
      <c r="AA73" s="29">
        <v>94202.522196472273</v>
      </c>
      <c r="AB73" s="29">
        <v>279.51720364345545</v>
      </c>
      <c r="AC73" s="29">
        <v>223.96380856375924</v>
      </c>
      <c r="AD73" s="29">
        <v>187.79704448864393</v>
      </c>
    </row>
    <row r="74" spans="1:30">
      <c r="A74" s="38">
        <v>1976</v>
      </c>
      <c r="B74" s="13" t="s">
        <v>51</v>
      </c>
      <c r="C74" s="14">
        <v>2511.0410000000002</v>
      </c>
      <c r="D74" s="13">
        <v>9751</v>
      </c>
      <c r="E74" s="13">
        <v>268</v>
      </c>
      <c r="F74" s="77">
        <v>12530.041000000001</v>
      </c>
      <c r="G74" s="77">
        <v>931.83100000000002</v>
      </c>
      <c r="H74" s="77">
        <v>647.32000000000005</v>
      </c>
      <c r="I74" s="77">
        <v>14109.192000000001</v>
      </c>
      <c r="J74" s="77">
        <v>178.77799999999999</v>
      </c>
      <c r="K74" s="77">
        <v>913.61199999999997</v>
      </c>
      <c r="L74" s="77">
        <v>13016.164000000001</v>
      </c>
      <c r="M74" s="8">
        <v>59.899627607933944</v>
      </c>
      <c r="N74" s="8">
        <v>47.929015036776818</v>
      </c>
      <c r="O74" s="8">
        <v>41.657779121565859</v>
      </c>
      <c r="Q74" s="31">
        <v>2024</v>
      </c>
      <c r="R74" s="29">
        <v>53108.840866260478</v>
      </c>
      <c r="S74" s="29">
        <v>53610.188071748191</v>
      </c>
      <c r="T74" s="29">
        <v>96</v>
      </c>
      <c r="U74" s="29">
        <v>106815.02893800868</v>
      </c>
      <c r="V74" s="29">
        <v>2246.9967000000001</v>
      </c>
      <c r="W74" s="29">
        <v>5933.5326854284049</v>
      </c>
      <c r="X74" s="29">
        <v>114995.55832343709</v>
      </c>
      <c r="Y74" s="29">
        <v>17508.268411600759</v>
      </c>
      <c r="Z74" s="29">
        <v>2299.6</v>
      </c>
      <c r="AA74" s="29">
        <v>95187.689911836322</v>
      </c>
      <c r="AB74" s="29">
        <v>280.61641694978505</v>
      </c>
      <c r="AC74" s="29">
        <v>225.02510442951586</v>
      </c>
      <c r="AD74" s="29">
        <v>188.37866011581769</v>
      </c>
    </row>
    <row r="75" spans="1:30">
      <c r="A75" s="90"/>
      <c r="B75" s="13" t="s">
        <v>52</v>
      </c>
      <c r="C75" s="14">
        <v>2860.3509999999997</v>
      </c>
      <c r="D75" s="13">
        <v>9252</v>
      </c>
      <c r="E75" s="13">
        <v>35</v>
      </c>
      <c r="F75" s="77">
        <v>12147.350999999999</v>
      </c>
      <c r="G75" s="77">
        <v>913.61199999999997</v>
      </c>
      <c r="H75" s="77">
        <v>713.14299999999992</v>
      </c>
      <c r="I75" s="77">
        <v>13774.105999999998</v>
      </c>
      <c r="J75" s="77">
        <v>195.54000000000002</v>
      </c>
      <c r="K75" s="77">
        <v>956.529</v>
      </c>
      <c r="L75" s="77">
        <v>12621.437</v>
      </c>
      <c r="M75" s="8">
        <v>57.94988874055025</v>
      </c>
      <c r="N75" s="8">
        <v>46.682845281201764</v>
      </c>
      <c r="O75" s="8">
        <v>40.325078917085563</v>
      </c>
      <c r="Q75" s="31">
        <v>2025</v>
      </c>
      <c r="R75" s="29">
        <v>53860.14578537787</v>
      </c>
      <c r="S75" s="29">
        <v>52821.138773931016</v>
      </c>
      <c r="T75" s="29">
        <v>96</v>
      </c>
      <c r="U75" s="29">
        <v>106777.28455930889</v>
      </c>
      <c r="V75" s="29">
        <v>2299.6</v>
      </c>
      <c r="W75" s="29">
        <v>6108.4893196998255</v>
      </c>
      <c r="X75" s="29">
        <v>115185.37387900872</v>
      </c>
      <c r="Y75" s="29">
        <v>17755.011711085914</v>
      </c>
      <c r="Z75" s="29">
        <v>2306.6</v>
      </c>
      <c r="AA75" s="29">
        <v>95123.762167922803</v>
      </c>
      <c r="AB75" s="29">
        <v>278.61699304899179</v>
      </c>
      <c r="AC75" s="29">
        <v>223.79515301884661</v>
      </c>
      <c r="AD75" s="29">
        <v>187.10081801094307</v>
      </c>
    </row>
    <row r="76" spans="1:30">
      <c r="A76" s="90"/>
      <c r="B76" s="13" t="s">
        <v>53</v>
      </c>
      <c r="C76" s="14">
        <v>3253.4279999999999</v>
      </c>
      <c r="D76" s="13">
        <v>9928</v>
      </c>
      <c r="E76" s="13">
        <v>30</v>
      </c>
      <c r="F76" s="77">
        <v>13211.428</v>
      </c>
      <c r="G76" s="77">
        <v>956.529</v>
      </c>
      <c r="H76" s="77">
        <v>681.21399999999994</v>
      </c>
      <c r="I76" s="77">
        <v>14849.171</v>
      </c>
      <c r="J76" s="77">
        <v>199.959</v>
      </c>
      <c r="K76" s="77">
        <v>1212.1859999999999</v>
      </c>
      <c r="L76" s="77">
        <v>13435.989000000001</v>
      </c>
      <c r="M76" s="8">
        <v>61.548415526892157</v>
      </c>
      <c r="N76" s="8">
        <v>49.520451037440658</v>
      </c>
      <c r="O76" s="8">
        <v>42.870747989301535</v>
      </c>
    </row>
    <row r="77" spans="1:30">
      <c r="A77" s="90"/>
      <c r="B77" s="13" t="s">
        <v>54</v>
      </c>
      <c r="C77" s="14">
        <v>3018.4919999999997</v>
      </c>
      <c r="D77" s="13">
        <v>10397</v>
      </c>
      <c r="E77" s="13">
        <v>219</v>
      </c>
      <c r="F77" s="77">
        <v>13634.492</v>
      </c>
      <c r="G77" s="77">
        <v>1212.1859999999999</v>
      </c>
      <c r="H77" s="77">
        <v>558.83699999999999</v>
      </c>
      <c r="I77" s="77">
        <v>15405.514999999999</v>
      </c>
      <c r="J77" s="77">
        <v>223.28800000000001</v>
      </c>
      <c r="K77" s="77">
        <v>1059.8779999999999</v>
      </c>
      <c r="L77" s="77">
        <v>14121.582</v>
      </c>
      <c r="M77" s="8">
        <v>64.511705013272035</v>
      </c>
      <c r="N77" s="8">
        <v>52.175528969349799</v>
      </c>
      <c r="O77" s="8">
        <v>45.147988472510967</v>
      </c>
      <c r="AB77" s="92"/>
    </row>
    <row r="78" spans="1:30">
      <c r="A78" s="38">
        <v>1977</v>
      </c>
      <c r="B78" s="13" t="s">
        <v>51</v>
      </c>
      <c r="C78" s="14">
        <v>2550.7860000000001</v>
      </c>
      <c r="D78" s="13">
        <v>9872</v>
      </c>
      <c r="E78" s="13">
        <v>242</v>
      </c>
      <c r="F78" s="77">
        <v>12664.786</v>
      </c>
      <c r="G78" s="77">
        <v>1059.8779999999999</v>
      </c>
      <c r="H78" s="77">
        <v>591.72199999999998</v>
      </c>
      <c r="I78" s="77">
        <v>14316.386</v>
      </c>
      <c r="J78" s="77">
        <v>179.25600000000003</v>
      </c>
      <c r="K78" s="77">
        <v>997.96199999999999</v>
      </c>
      <c r="L78" s="77">
        <v>13139.078</v>
      </c>
      <c r="M78" s="8">
        <v>59.886524748894068</v>
      </c>
      <c r="N78" s="8">
        <v>47.984706634537609</v>
      </c>
      <c r="O78" s="8">
        <v>41.704301616586335</v>
      </c>
    </row>
    <row r="79" spans="1:30">
      <c r="A79" s="90"/>
      <c r="B79" s="13" t="s">
        <v>52</v>
      </c>
      <c r="C79" s="14">
        <v>2950.5259999999998</v>
      </c>
      <c r="D79" s="13">
        <v>9614</v>
      </c>
      <c r="E79" s="13">
        <v>61</v>
      </c>
      <c r="F79" s="77">
        <v>12625.526</v>
      </c>
      <c r="G79" s="77">
        <v>997.96199999999999</v>
      </c>
      <c r="H79" s="77">
        <v>597.15199999999993</v>
      </c>
      <c r="I79" s="77">
        <v>14220.64</v>
      </c>
      <c r="J79" s="77">
        <v>190.416</v>
      </c>
      <c r="K79" s="77">
        <v>1014.5309999999999</v>
      </c>
      <c r="L79" s="77">
        <v>13015.064999999999</v>
      </c>
      <c r="M79" s="8">
        <v>59.15965582302956</v>
      </c>
      <c r="N79" s="8">
        <v>47.687858673405401</v>
      </c>
      <c r="O79" s="8">
        <v>41.19502926337163</v>
      </c>
    </row>
    <row r="80" spans="1:30">
      <c r="A80" s="90"/>
      <c r="B80" s="13" t="s">
        <v>53</v>
      </c>
      <c r="C80" s="14">
        <v>3252.6450000000004</v>
      </c>
      <c r="D80" s="13">
        <v>9683</v>
      </c>
      <c r="E80" s="13">
        <v>47</v>
      </c>
      <c r="F80" s="77">
        <v>12982.645</v>
      </c>
      <c r="G80" s="77">
        <v>1014.5309999999999</v>
      </c>
      <c r="H80" s="77">
        <v>663.16099999999994</v>
      </c>
      <c r="I80" s="77">
        <v>14660.337</v>
      </c>
      <c r="J80" s="77">
        <v>214.28400000000002</v>
      </c>
      <c r="K80" s="77">
        <v>1084.7269999999999</v>
      </c>
      <c r="L80" s="77">
        <v>13360.849</v>
      </c>
      <c r="M80" s="8">
        <v>60.566216873802823</v>
      </c>
      <c r="N80" s="8">
        <v>48.879238783776991</v>
      </c>
      <c r="O80" s="8">
        <v>42.239877810849841</v>
      </c>
    </row>
    <row r="81" spans="1:15">
      <c r="A81" s="90"/>
      <c r="B81" s="13" t="s">
        <v>54</v>
      </c>
      <c r="C81" s="14">
        <v>3063.4900000000002</v>
      </c>
      <c r="D81" s="13">
        <v>10002</v>
      </c>
      <c r="E81" s="13">
        <v>189</v>
      </c>
      <c r="F81" s="77">
        <v>13254.49</v>
      </c>
      <c r="G81" s="77">
        <v>1084.7269999999999</v>
      </c>
      <c r="H81" s="77">
        <v>572.72699999999998</v>
      </c>
      <c r="I81" s="77">
        <v>14911.944000000001</v>
      </c>
      <c r="J81" s="77">
        <v>216.89400000000001</v>
      </c>
      <c r="K81" s="77">
        <v>829.59500000000003</v>
      </c>
      <c r="L81" s="77">
        <v>13865.171999999999</v>
      </c>
      <c r="M81" s="8">
        <v>62.681773542329296</v>
      </c>
      <c r="N81" s="8">
        <v>50.817340161533835</v>
      </c>
      <c r="O81" s="8">
        <v>43.907371579460268</v>
      </c>
    </row>
    <row r="82" spans="1:15">
      <c r="A82" s="38">
        <v>1978</v>
      </c>
      <c r="B82" s="13" t="s">
        <v>51</v>
      </c>
      <c r="C82" s="14">
        <v>2715.8709999999996</v>
      </c>
      <c r="D82" s="13">
        <v>9603</v>
      </c>
      <c r="E82" s="13">
        <v>158</v>
      </c>
      <c r="F82" s="77">
        <v>12476.870999999999</v>
      </c>
      <c r="G82" s="77">
        <v>829.59500000000003</v>
      </c>
      <c r="H82" s="77">
        <v>657.53500000000008</v>
      </c>
      <c r="I82" s="77">
        <v>13964.000999999998</v>
      </c>
      <c r="J82" s="77">
        <v>198.80500000000001</v>
      </c>
      <c r="K82" s="77">
        <v>825.06600000000003</v>
      </c>
      <c r="L82" s="77">
        <v>12939.830000000002</v>
      </c>
      <c r="M82" s="8">
        <v>58.36652415107244</v>
      </c>
      <c r="N82" s="8">
        <v>46.980470175104003</v>
      </c>
      <c r="O82" s="8">
        <v>40.684142237368675</v>
      </c>
    </row>
    <row r="83" spans="1:15">
      <c r="A83" s="90"/>
      <c r="B83" s="13" t="s">
        <v>52</v>
      </c>
      <c r="C83" s="14">
        <v>3092.5709999999999</v>
      </c>
      <c r="D83" s="13">
        <v>9428</v>
      </c>
      <c r="E83" s="13">
        <v>70</v>
      </c>
      <c r="F83" s="77">
        <v>12590.571</v>
      </c>
      <c r="G83" s="77">
        <v>825.06600000000003</v>
      </c>
      <c r="H83" s="77">
        <v>762.99</v>
      </c>
      <c r="I83" s="77">
        <v>14178.627</v>
      </c>
      <c r="J83" s="77">
        <v>198.125</v>
      </c>
      <c r="K83" s="77">
        <v>906.70100000000002</v>
      </c>
      <c r="L83" s="77">
        <v>13073.571</v>
      </c>
      <c r="M83" s="8">
        <v>58.810701890932577</v>
      </c>
      <c r="N83" s="8">
        <v>47.614867462956987</v>
      </c>
      <c r="O83" s="8">
        <v>41.010214790702378</v>
      </c>
    </row>
    <row r="84" spans="1:15">
      <c r="A84" s="90"/>
      <c r="B84" s="13" t="s">
        <v>53</v>
      </c>
      <c r="C84" s="14">
        <v>3376.5969999999998</v>
      </c>
      <c r="D84" s="13">
        <v>9295</v>
      </c>
      <c r="E84" s="13">
        <v>70</v>
      </c>
      <c r="F84" s="77">
        <v>12741.597</v>
      </c>
      <c r="G84" s="77">
        <v>906.70100000000002</v>
      </c>
      <c r="H84" s="77">
        <v>666.755</v>
      </c>
      <c r="I84" s="77">
        <v>14315.052999999998</v>
      </c>
      <c r="J84" s="77">
        <v>230.57599999999999</v>
      </c>
      <c r="K84" s="77">
        <v>1014.4739999999999</v>
      </c>
      <c r="L84" s="77">
        <v>13069.68</v>
      </c>
      <c r="M84" s="8">
        <v>58.634884702988892</v>
      </c>
      <c r="N84" s="8">
        <v>47.538630530568142</v>
      </c>
      <c r="O84" s="8">
        <v>40.931791124248157</v>
      </c>
    </row>
    <row r="85" spans="1:15">
      <c r="A85" s="90"/>
      <c r="B85" s="13" t="s">
        <v>54</v>
      </c>
      <c r="C85" s="14">
        <v>3260.1820000000002</v>
      </c>
      <c r="D85" s="13">
        <v>9792</v>
      </c>
      <c r="E85" s="13">
        <v>159</v>
      </c>
      <c r="F85" s="77">
        <v>13211.182000000001</v>
      </c>
      <c r="G85" s="77">
        <v>1014.4739999999999</v>
      </c>
      <c r="H85" s="77">
        <v>769.07499999999993</v>
      </c>
      <c r="I85" s="77">
        <v>14994.731000000002</v>
      </c>
      <c r="J85" s="77">
        <v>237.93900000000002</v>
      </c>
      <c r="K85" s="77">
        <v>946.98500000000001</v>
      </c>
      <c r="L85" s="77">
        <v>13809.347</v>
      </c>
      <c r="M85" s="8">
        <v>61.759361765370549</v>
      </c>
      <c r="N85" s="8">
        <v>50.248143952396255</v>
      </c>
      <c r="O85" s="8">
        <v>43.297877711560155</v>
      </c>
    </row>
    <row r="86" spans="1:15">
      <c r="A86" s="38">
        <v>1979</v>
      </c>
      <c r="B86" s="13" t="s">
        <v>51</v>
      </c>
      <c r="C86" s="14">
        <v>2977.877</v>
      </c>
      <c r="D86" s="13">
        <v>9127</v>
      </c>
      <c r="E86" s="13">
        <v>139</v>
      </c>
      <c r="F86" s="77">
        <v>12243.877</v>
      </c>
      <c r="G86" s="77">
        <v>1160.552746698113</v>
      </c>
      <c r="H86" s="77">
        <v>821.20400000000006</v>
      </c>
      <c r="I86" s="77">
        <v>14225.633746698113</v>
      </c>
      <c r="J86" s="77">
        <v>213.3</v>
      </c>
      <c r="K86" s="77">
        <v>1163.1084800000001</v>
      </c>
      <c r="L86" s="77">
        <v>12848.896266698113</v>
      </c>
      <c r="M86" s="8">
        <v>57.31022693935347</v>
      </c>
      <c r="N86" s="8">
        <v>46.270727872524517</v>
      </c>
      <c r="O86" s="8">
        <v>40.037215261277119</v>
      </c>
    </row>
    <row r="87" spans="1:15">
      <c r="A87" s="90"/>
      <c r="B87" s="13" t="s">
        <v>52</v>
      </c>
      <c r="C87" s="14">
        <v>3463.9379999999996</v>
      </c>
      <c r="D87" s="13">
        <v>8999</v>
      </c>
      <c r="E87" s="13">
        <v>61</v>
      </c>
      <c r="F87" s="77">
        <v>12523.938</v>
      </c>
      <c r="G87" s="77">
        <v>1163.1084800000001</v>
      </c>
      <c r="H87" s="77">
        <v>833.75700000000006</v>
      </c>
      <c r="I87" s="77">
        <v>14520.80348</v>
      </c>
      <c r="J87" s="77">
        <v>215.709</v>
      </c>
      <c r="K87" s="77">
        <v>1240.08572</v>
      </c>
      <c r="L87" s="77">
        <v>13064.55876</v>
      </c>
      <c r="M87" s="8">
        <v>58.142346884463386</v>
      </c>
      <c r="N87" s="8">
        <v>47.32394723184531</v>
      </c>
      <c r="O87" s="8">
        <v>40.645240980729021</v>
      </c>
    </row>
    <row r="88" spans="1:15">
      <c r="A88" s="90"/>
      <c r="B88" s="13" t="s">
        <v>53</v>
      </c>
      <c r="C88" s="14">
        <v>3725.6869999999999</v>
      </c>
      <c r="D88" s="13">
        <v>9164</v>
      </c>
      <c r="E88" s="13">
        <v>59</v>
      </c>
      <c r="F88" s="77">
        <v>12948.687</v>
      </c>
      <c r="G88" s="77">
        <v>1240.08572</v>
      </c>
      <c r="H88" s="77">
        <v>615.70299999999997</v>
      </c>
      <c r="I88" s="77">
        <v>14804.47572</v>
      </c>
      <c r="J88" s="77">
        <v>232.74200000000002</v>
      </c>
      <c r="K88" s="77">
        <v>1245.5383999999999</v>
      </c>
      <c r="L88" s="77">
        <v>13325.73632</v>
      </c>
      <c r="M88" s="8">
        <v>59.12055202009126</v>
      </c>
      <c r="N88" s="8">
        <v>48.134350162122566</v>
      </c>
      <c r="O88" s="8">
        <v>41.369661351669023</v>
      </c>
    </row>
    <row r="89" spans="1:15">
      <c r="A89" s="90"/>
      <c r="B89" s="13" t="s">
        <v>54</v>
      </c>
      <c r="C89" s="14">
        <v>3537.1630000000005</v>
      </c>
      <c r="D89" s="13">
        <v>9936</v>
      </c>
      <c r="E89" s="13">
        <v>139</v>
      </c>
      <c r="F89" s="77">
        <v>13612.163</v>
      </c>
      <c r="G89" s="77">
        <v>1245.5383999999999</v>
      </c>
      <c r="H89" s="77">
        <v>704.73399999999992</v>
      </c>
      <c r="I89" s="77">
        <v>15562.4354</v>
      </c>
      <c r="J89" s="77">
        <v>288.67599999999999</v>
      </c>
      <c r="K89" s="77">
        <v>1224.5288399999999</v>
      </c>
      <c r="L89" s="77">
        <v>14048.833560000003</v>
      </c>
      <c r="M89" s="8">
        <v>62.135603582151617</v>
      </c>
      <c r="N89" s="8">
        <v>50.678951133271937</v>
      </c>
      <c r="O89" s="8">
        <v>43.680145854092466</v>
      </c>
    </row>
    <row r="90" spans="1:15">
      <c r="A90" s="38">
        <v>1980</v>
      </c>
      <c r="B90" s="13" t="s">
        <v>51</v>
      </c>
      <c r="C90" s="14">
        <v>3311.5460000000007</v>
      </c>
      <c r="D90" s="13">
        <v>9546</v>
      </c>
      <c r="E90" s="13">
        <v>135</v>
      </c>
      <c r="F90" s="77">
        <v>12992.546</v>
      </c>
      <c r="G90" s="77">
        <v>1224.5288399999999</v>
      </c>
      <c r="H90" s="77">
        <v>668.2</v>
      </c>
      <c r="I90" s="77">
        <v>14885.274840000002</v>
      </c>
      <c r="J90" s="77">
        <v>221.50200000000001</v>
      </c>
      <c r="K90" s="77">
        <v>1190.6058399999999</v>
      </c>
      <c r="L90" s="77">
        <v>13472.496999999998</v>
      </c>
      <c r="M90" s="8">
        <v>59.402803851833909</v>
      </c>
      <c r="N90" s="8">
        <v>48.132590772047521</v>
      </c>
      <c r="O90" s="8">
        <v>41.565117954788903</v>
      </c>
    </row>
    <row r="91" spans="1:15">
      <c r="A91" s="90"/>
      <c r="B91" s="13" t="s">
        <v>52</v>
      </c>
      <c r="C91" s="14">
        <v>3671.7960000000003</v>
      </c>
      <c r="D91" s="13">
        <v>9716</v>
      </c>
      <c r="E91" s="13">
        <v>59</v>
      </c>
      <c r="F91" s="77">
        <v>13446.796</v>
      </c>
      <c r="G91" s="77">
        <v>1190.6058399999999</v>
      </c>
      <c r="H91" s="77">
        <v>606.73</v>
      </c>
      <c r="I91" s="77">
        <v>15244.13184</v>
      </c>
      <c r="J91" s="77">
        <v>295.90200000000004</v>
      </c>
      <c r="K91" s="77">
        <v>1210.4108200000001</v>
      </c>
      <c r="L91" s="77">
        <v>13737.329020000001</v>
      </c>
      <c r="M91" s="8">
        <v>60.410651614683928</v>
      </c>
      <c r="N91" s="8">
        <v>49.062921276118828</v>
      </c>
      <c r="O91" s="8">
        <v>42.276271345135726</v>
      </c>
    </row>
    <row r="92" spans="1:15">
      <c r="A92" s="90"/>
      <c r="B92" s="13" t="s">
        <v>53</v>
      </c>
      <c r="C92" s="14">
        <v>3608.9190000000003</v>
      </c>
      <c r="D92" s="13">
        <v>9307</v>
      </c>
      <c r="E92" s="13">
        <v>59</v>
      </c>
      <c r="F92" s="77">
        <v>12974.919</v>
      </c>
      <c r="G92" s="77">
        <v>1210.4108200000001</v>
      </c>
      <c r="H92" s="77">
        <v>658.55000000000007</v>
      </c>
      <c r="I92" s="77">
        <v>14843.879819999998</v>
      </c>
      <c r="J92" s="77">
        <v>272.78300000000002</v>
      </c>
      <c r="K92" s="77">
        <v>1146.5749000000001</v>
      </c>
      <c r="L92" s="77">
        <v>13423.531920000001</v>
      </c>
      <c r="M92" s="8">
        <v>58.849494702431116</v>
      </c>
      <c r="N92" s="8">
        <v>47.785562849828317</v>
      </c>
      <c r="O92" s="8">
        <v>41.243596070973027</v>
      </c>
    </row>
    <row r="93" spans="1:15">
      <c r="A93" s="90"/>
      <c r="B93" s="13" t="s">
        <v>54</v>
      </c>
      <c r="C93" s="14">
        <v>3580.375</v>
      </c>
      <c r="D93" s="13">
        <v>10022</v>
      </c>
      <c r="E93" s="13">
        <v>134</v>
      </c>
      <c r="F93" s="77">
        <v>13736.375</v>
      </c>
      <c r="G93" s="77">
        <v>1146.5749000000001</v>
      </c>
      <c r="H93" s="77">
        <v>734.62</v>
      </c>
      <c r="I93" s="77">
        <v>15617.5699</v>
      </c>
      <c r="J93" s="77">
        <v>334.90600000000001</v>
      </c>
      <c r="K93" s="77">
        <v>1218.4002399999999</v>
      </c>
      <c r="L93" s="77">
        <v>14063.38366</v>
      </c>
      <c r="M93" s="8">
        <v>61.492749389051347</v>
      </c>
      <c r="N93" s="8">
        <v>50.070699984239951</v>
      </c>
      <c r="O93" s="8">
        <v>43.234037492836187</v>
      </c>
    </row>
    <row r="94" spans="1:15">
      <c r="A94" s="38">
        <v>1981</v>
      </c>
      <c r="B94" s="13" t="s">
        <v>51</v>
      </c>
      <c r="C94" s="14">
        <v>3430.0969999999998</v>
      </c>
      <c r="D94" s="13">
        <v>9819</v>
      </c>
      <c r="E94" s="13">
        <v>126</v>
      </c>
      <c r="F94" s="77">
        <v>13375.097</v>
      </c>
      <c r="G94" s="77">
        <v>1218.4002399999999</v>
      </c>
      <c r="H94" s="77">
        <v>594.88</v>
      </c>
      <c r="I94" s="77">
        <v>15188.37724</v>
      </c>
      <c r="J94" s="77">
        <v>337.07299999999998</v>
      </c>
      <c r="K94" s="77">
        <v>1292.9923800000001</v>
      </c>
      <c r="L94" s="77">
        <v>13557.651859999998</v>
      </c>
      <c r="M94" s="8">
        <v>59.152088464578853</v>
      </c>
      <c r="N94" s="8">
        <v>47.783741063318104</v>
      </c>
      <c r="O94" s="8">
        <v>41.3633417572496</v>
      </c>
    </row>
    <row r="95" spans="1:15">
      <c r="A95" s="90"/>
      <c r="B95" s="13" t="s">
        <v>52</v>
      </c>
      <c r="C95" s="14">
        <v>3818.2570000000001</v>
      </c>
      <c r="D95" s="13">
        <v>9489</v>
      </c>
      <c r="E95" s="13">
        <v>54</v>
      </c>
      <c r="F95" s="77">
        <v>13361.257</v>
      </c>
      <c r="G95" s="77">
        <v>1292.9923800000001</v>
      </c>
      <c r="H95" s="77">
        <v>571.14</v>
      </c>
      <c r="I95" s="77">
        <v>15225.389379999999</v>
      </c>
      <c r="J95" s="77">
        <v>382.49899999999997</v>
      </c>
      <c r="K95" s="77">
        <v>1349.7066399999999</v>
      </c>
      <c r="L95" s="77">
        <v>13492.273740000001</v>
      </c>
      <c r="M95" s="8">
        <v>58.738631015247627</v>
      </c>
      <c r="N95" s="8">
        <v>47.671482539573873</v>
      </c>
      <c r="O95" s="8">
        <v>41.06851794595196</v>
      </c>
    </row>
    <row r="96" spans="1:15">
      <c r="A96" s="90"/>
      <c r="B96" s="13" t="s">
        <v>53</v>
      </c>
      <c r="C96" s="14">
        <v>4011.152</v>
      </c>
      <c r="D96" s="13">
        <v>9331</v>
      </c>
      <c r="E96" s="13">
        <v>54</v>
      </c>
      <c r="F96" s="77">
        <v>13396.152</v>
      </c>
      <c r="G96" s="77">
        <v>1349.7066399999999</v>
      </c>
      <c r="H96" s="77">
        <v>956.36</v>
      </c>
      <c r="I96" s="77">
        <v>15702.218640000001</v>
      </c>
      <c r="J96" s="77">
        <v>278.43800000000005</v>
      </c>
      <c r="K96" s="77">
        <v>1307.42814</v>
      </c>
      <c r="L96" s="77">
        <v>14115.9725</v>
      </c>
      <c r="M96" s="8">
        <v>61.293719566586987</v>
      </c>
      <c r="N96" s="8">
        <v>49.737341182825169</v>
      </c>
      <c r="O96" s="8">
        <v>42.893024958531136</v>
      </c>
    </row>
    <row r="97" spans="1:15">
      <c r="A97" s="90"/>
      <c r="B97" s="13" t="s">
        <v>54</v>
      </c>
      <c r="C97" s="14">
        <v>3797.7759999999998</v>
      </c>
      <c r="D97" s="13">
        <v>10034</v>
      </c>
      <c r="E97" s="13">
        <v>128</v>
      </c>
      <c r="F97" s="77">
        <v>13959.776</v>
      </c>
      <c r="G97" s="77">
        <v>1307.42814</v>
      </c>
      <c r="H97" s="77">
        <v>511.02</v>
      </c>
      <c r="I97" s="77">
        <v>15778.22414</v>
      </c>
      <c r="J97" s="77">
        <v>358.36699999999996</v>
      </c>
      <c r="K97" s="77">
        <v>1063.1855799999998</v>
      </c>
      <c r="L97" s="77">
        <v>14356.261559999999</v>
      </c>
      <c r="M97" s="8">
        <v>62.174982908856052</v>
      </c>
      <c r="N97" s="8">
        <v>50.782765642065073</v>
      </c>
      <c r="O97" s="8">
        <v>43.746438058488081</v>
      </c>
    </row>
    <row r="98" spans="1:15">
      <c r="A98" s="38">
        <v>1982</v>
      </c>
      <c r="B98" s="13" t="s">
        <v>51</v>
      </c>
      <c r="C98" s="14">
        <v>3448.9430000000007</v>
      </c>
      <c r="D98" s="13">
        <v>9345</v>
      </c>
      <c r="E98" s="13">
        <v>108</v>
      </c>
      <c r="F98" s="77">
        <v>12901.943000000001</v>
      </c>
      <c r="G98" s="77">
        <v>1063.1855799999998</v>
      </c>
      <c r="H98" s="77">
        <v>502.8</v>
      </c>
      <c r="I98" s="77">
        <v>14467.92858</v>
      </c>
      <c r="J98" s="77">
        <v>274.63499999999999</v>
      </c>
      <c r="K98" s="77">
        <v>997.4360999999999</v>
      </c>
      <c r="L98" s="77">
        <v>13195.22748</v>
      </c>
      <c r="M98" s="8">
        <v>57.023132705305024</v>
      </c>
      <c r="N98" s="8">
        <v>46.031586793979038</v>
      </c>
      <c r="O98" s="8">
        <v>39.748249285518533</v>
      </c>
    </row>
    <row r="99" spans="1:15">
      <c r="A99" s="90"/>
      <c r="B99" s="13" t="s">
        <v>52</v>
      </c>
      <c r="C99" s="14">
        <v>3796.5500000000006</v>
      </c>
      <c r="D99" s="13">
        <v>9097</v>
      </c>
      <c r="E99" s="13">
        <v>47</v>
      </c>
      <c r="F99" s="77">
        <v>12940.550000000001</v>
      </c>
      <c r="G99" s="77">
        <v>997.4360999999999</v>
      </c>
      <c r="H99" s="77">
        <v>711.16000000000008</v>
      </c>
      <c r="I99" s="77">
        <v>14649.146100000002</v>
      </c>
      <c r="J99" s="77">
        <v>305.04599999999999</v>
      </c>
      <c r="K99" s="77">
        <v>1005.5893600000001</v>
      </c>
      <c r="L99" s="77">
        <v>13337.810740000001</v>
      </c>
      <c r="M99" s="8">
        <v>57.514987762888914</v>
      </c>
      <c r="N99" s="8">
        <v>46.635791853688694</v>
      </c>
      <c r="O99" s="8">
        <v>40.071299425773063</v>
      </c>
    </row>
    <row r="100" spans="1:15">
      <c r="A100" s="90"/>
      <c r="B100" s="13" t="s">
        <v>53</v>
      </c>
      <c r="C100" s="14">
        <v>4029.1270000000004</v>
      </c>
      <c r="D100" s="13">
        <v>9165</v>
      </c>
      <c r="E100" s="13">
        <v>48</v>
      </c>
      <c r="F100" s="77">
        <v>13242.127</v>
      </c>
      <c r="G100" s="77">
        <v>1005.5893600000001</v>
      </c>
      <c r="H100" s="77">
        <v>826.22</v>
      </c>
      <c r="I100" s="77">
        <v>15073.93636</v>
      </c>
      <c r="J100" s="77">
        <v>209.36199999999999</v>
      </c>
      <c r="K100" s="77">
        <v>1126.0950600000001</v>
      </c>
      <c r="L100" s="77">
        <v>13738.069300000001</v>
      </c>
      <c r="M100" s="8">
        <v>59.088051882616959</v>
      </c>
      <c r="N100" s="8">
        <v>47.95169718843232</v>
      </c>
      <c r="O100" s="8">
        <v>41.196377943063034</v>
      </c>
    </row>
    <row r="101" spans="1:15">
      <c r="A101" s="90"/>
      <c r="B101" s="13" t="s">
        <v>54</v>
      </c>
      <c r="C101" s="14">
        <v>3814.4119999999998</v>
      </c>
      <c r="D101" s="13">
        <v>9659</v>
      </c>
      <c r="E101" s="13">
        <v>109</v>
      </c>
      <c r="F101" s="77">
        <v>13582.412</v>
      </c>
      <c r="G101" s="77">
        <v>1126.0950600000001</v>
      </c>
      <c r="H101" s="77">
        <v>550.75</v>
      </c>
      <c r="I101" s="77">
        <v>15259.25706</v>
      </c>
      <c r="J101" s="77">
        <v>255.94300000000004</v>
      </c>
      <c r="K101" s="77">
        <v>1004.5194200000001</v>
      </c>
      <c r="L101" s="77">
        <v>13998.10464</v>
      </c>
      <c r="M101" s="8">
        <v>60.051437020713706</v>
      </c>
      <c r="N101" s="8">
        <v>48.889925756672</v>
      </c>
      <c r="O101" s="8">
        <v>42.088145098883153</v>
      </c>
    </row>
    <row r="102" spans="1:15">
      <c r="A102" s="38">
        <v>1983</v>
      </c>
      <c r="B102" s="13" t="s">
        <v>51</v>
      </c>
      <c r="C102" s="14">
        <v>3676.6279999999992</v>
      </c>
      <c r="D102" s="13">
        <v>9206</v>
      </c>
      <c r="E102" s="13">
        <v>104</v>
      </c>
      <c r="F102" s="77">
        <v>12986.627999999999</v>
      </c>
      <c r="G102" s="77">
        <v>1004.5194200000001</v>
      </c>
      <c r="H102" s="77">
        <v>720.27519999999993</v>
      </c>
      <c r="I102" s="77">
        <v>14711.422619999999</v>
      </c>
      <c r="J102" s="77">
        <v>240.255</v>
      </c>
      <c r="K102" s="77">
        <v>1029.7350200000001</v>
      </c>
      <c r="L102" s="77">
        <v>13440.712600000001</v>
      </c>
      <c r="M102" s="8">
        <v>57.561211379883659</v>
      </c>
      <c r="N102" s="8">
        <v>46.419857085698169</v>
      </c>
      <c r="O102" s="8">
        <v>39.992276497813549</v>
      </c>
    </row>
    <row r="103" spans="1:15">
      <c r="A103" s="90"/>
      <c r="B103" s="13" t="s">
        <v>52</v>
      </c>
      <c r="C103" s="14">
        <v>3995.0039999999999</v>
      </c>
      <c r="D103" s="13">
        <v>9514</v>
      </c>
      <c r="E103" s="13">
        <v>44</v>
      </c>
      <c r="F103" s="77">
        <v>13553.004000000001</v>
      </c>
      <c r="G103" s="77">
        <v>1029.7350200000001</v>
      </c>
      <c r="H103" s="77">
        <v>703.53929999999991</v>
      </c>
      <c r="I103" s="77">
        <v>15286.278320000001</v>
      </c>
      <c r="J103" s="77">
        <v>263.08100000000002</v>
      </c>
      <c r="K103" s="77">
        <v>1108.4024999999999</v>
      </c>
      <c r="L103" s="77">
        <v>13913.92482</v>
      </c>
      <c r="M103" s="8">
        <v>59.460508579131613</v>
      </c>
      <c r="N103" s="8">
        <v>48.03134529952969</v>
      </c>
      <c r="O103" s="8">
        <v>41.309114102760908</v>
      </c>
    </row>
    <row r="104" spans="1:15">
      <c r="A104" s="90"/>
      <c r="B104" s="13" t="s">
        <v>53</v>
      </c>
      <c r="C104" s="14">
        <v>4025.3039999999992</v>
      </c>
      <c r="D104" s="13">
        <v>9876</v>
      </c>
      <c r="E104" s="13">
        <v>46</v>
      </c>
      <c r="F104" s="77">
        <v>13947.304</v>
      </c>
      <c r="G104" s="77">
        <v>1108.4024999999999</v>
      </c>
      <c r="H104" s="77">
        <v>715.02179999999998</v>
      </c>
      <c r="I104" s="77">
        <v>15770.728300000001</v>
      </c>
      <c r="J104" s="77">
        <v>235.57299999999998</v>
      </c>
      <c r="K104" s="77">
        <v>1214.06402</v>
      </c>
      <c r="L104" s="77">
        <v>14320.75128</v>
      </c>
      <c r="M104" s="8">
        <v>61.042528570502746</v>
      </c>
      <c r="N104" s="8">
        <v>49.182962978472091</v>
      </c>
      <c r="O104" s="8">
        <v>42.471696037242467</v>
      </c>
    </row>
    <row r="105" spans="1:15">
      <c r="A105" s="90"/>
      <c r="B105" s="13" t="s">
        <v>54</v>
      </c>
      <c r="C105" s="14">
        <v>3795.7180000000003</v>
      </c>
      <c r="D105" s="13">
        <v>10376</v>
      </c>
      <c r="E105" s="13">
        <v>104</v>
      </c>
      <c r="F105" s="77">
        <v>14275.718000000001</v>
      </c>
      <c r="G105" s="77">
        <v>1214.06402</v>
      </c>
      <c r="H105" s="77">
        <v>527.52150000000006</v>
      </c>
      <c r="I105" s="77">
        <v>16017.303520000001</v>
      </c>
      <c r="J105" s="77">
        <v>254.72599999999997</v>
      </c>
      <c r="K105" s="77">
        <v>1091.41436</v>
      </c>
      <c r="L105" s="77">
        <v>14670.873160000003</v>
      </c>
      <c r="M105" s="8">
        <v>62.37545512915738</v>
      </c>
      <c r="N105" s="8">
        <v>50.534504916140548</v>
      </c>
      <c r="O105" s="8">
        <v>43.658692810019573</v>
      </c>
    </row>
    <row r="106" spans="1:15">
      <c r="A106" s="38">
        <v>1984</v>
      </c>
      <c r="B106" s="13" t="s">
        <v>51</v>
      </c>
      <c r="C106" s="14">
        <v>3633.4649999999997</v>
      </c>
      <c r="D106" s="13">
        <v>9661</v>
      </c>
      <c r="E106" s="13">
        <v>105</v>
      </c>
      <c r="F106" s="77">
        <v>13399.465</v>
      </c>
      <c r="G106" s="77">
        <v>1091.41436</v>
      </c>
      <c r="H106" s="77">
        <v>685.05000000000007</v>
      </c>
      <c r="I106" s="77">
        <v>15175.92936</v>
      </c>
      <c r="J106" s="77">
        <v>240.87</v>
      </c>
      <c r="K106" s="77">
        <v>1127.1988799999999</v>
      </c>
      <c r="L106" s="77">
        <v>13807.030479999999</v>
      </c>
      <c r="M106" s="8">
        <v>58.602708635981571</v>
      </c>
      <c r="N106" s="8">
        <v>47.188780813358065</v>
      </c>
      <c r="O106" s="8">
        <v>40.759908442068408</v>
      </c>
    </row>
    <row r="107" spans="1:15">
      <c r="A107" s="90"/>
      <c r="B107" s="13" t="s">
        <v>52</v>
      </c>
      <c r="C107" s="14">
        <v>4075.0839999999994</v>
      </c>
      <c r="D107" s="13">
        <v>9695</v>
      </c>
      <c r="E107" s="13">
        <v>43</v>
      </c>
      <c r="F107" s="77">
        <v>13813.083999999999</v>
      </c>
      <c r="G107" s="77">
        <v>1127.1988799999999</v>
      </c>
      <c r="H107" s="77">
        <v>632.36</v>
      </c>
      <c r="I107" s="77">
        <v>15572.642879999999</v>
      </c>
      <c r="J107" s="77">
        <v>226.24</v>
      </c>
      <c r="K107" s="77">
        <v>1259.0908199999999</v>
      </c>
      <c r="L107" s="77">
        <v>14086.49206</v>
      </c>
      <c r="M107" s="8">
        <v>59.662330522723018</v>
      </c>
      <c r="N107" s="8">
        <v>48.220920944130739</v>
      </c>
      <c r="O107" s="8">
        <v>41.466048354345645</v>
      </c>
    </row>
    <row r="108" spans="1:15">
      <c r="A108" s="90"/>
      <c r="B108" s="13" t="s">
        <v>53</v>
      </c>
      <c r="C108" s="14">
        <v>4245.076</v>
      </c>
      <c r="D108" s="13">
        <v>9518</v>
      </c>
      <c r="E108" s="13">
        <v>43</v>
      </c>
      <c r="F108" s="77">
        <v>13806.076000000001</v>
      </c>
      <c r="G108" s="77">
        <v>1259.0908199999999</v>
      </c>
      <c r="H108" s="77">
        <v>782.30000000000007</v>
      </c>
      <c r="I108" s="77">
        <v>15847.46682</v>
      </c>
      <c r="J108" s="77">
        <v>239.333</v>
      </c>
      <c r="K108" s="77">
        <v>1293.9235199999998</v>
      </c>
      <c r="L108" s="77">
        <v>14313.3603</v>
      </c>
      <c r="M108" s="8">
        <v>60.469616499588248</v>
      </c>
      <c r="N108" s="8">
        <v>48.891985835034895</v>
      </c>
      <c r="O108" s="8">
        <v>42.068478715030714</v>
      </c>
    </row>
    <row r="109" spans="1:15">
      <c r="A109" s="90"/>
      <c r="B109" s="13" t="s">
        <v>54</v>
      </c>
      <c r="C109" s="14">
        <v>4127.4040000000005</v>
      </c>
      <c r="D109" s="13">
        <v>10114</v>
      </c>
      <c r="E109" s="13">
        <v>105</v>
      </c>
      <c r="F109" s="77">
        <v>14346.404</v>
      </c>
      <c r="G109" s="77">
        <v>1293.9235199999998</v>
      </c>
      <c r="H109" s="77">
        <v>721.33999999999992</v>
      </c>
      <c r="I109" s="77">
        <v>16361.667520000001</v>
      </c>
      <c r="J109" s="77">
        <v>254.49</v>
      </c>
      <c r="K109" s="77">
        <v>1105.3465200000001</v>
      </c>
      <c r="L109" s="77">
        <v>15001.141</v>
      </c>
      <c r="M109" s="8">
        <v>63.24138235313093</v>
      </c>
      <c r="N109" s="8">
        <v>51.379318220087548</v>
      </c>
      <c r="O109" s="8">
        <v>44.235079230012765</v>
      </c>
    </row>
    <row r="110" spans="1:15">
      <c r="A110" s="38">
        <v>1985</v>
      </c>
      <c r="B110" s="13" t="s">
        <v>51</v>
      </c>
      <c r="C110" s="14">
        <v>3854.0590000000002</v>
      </c>
      <c r="D110" s="13">
        <v>9522</v>
      </c>
      <c r="E110" s="13">
        <v>96</v>
      </c>
      <c r="F110" s="77">
        <v>13472.059000000001</v>
      </c>
      <c r="G110" s="77">
        <v>1105.3465200000001</v>
      </c>
      <c r="H110" s="77">
        <v>742.23</v>
      </c>
      <c r="I110" s="77">
        <v>15319.63552</v>
      </c>
      <c r="J110" s="77">
        <v>226.13499999999999</v>
      </c>
      <c r="K110" s="77">
        <v>1165.3469600000001</v>
      </c>
      <c r="L110" s="77">
        <v>13927.61356</v>
      </c>
      <c r="M110" s="8">
        <v>58.592054383094627</v>
      </c>
      <c r="N110" s="8">
        <v>47.267635409788888</v>
      </c>
      <c r="O110" s="8">
        <v>40.756151760517156</v>
      </c>
    </row>
    <row r="111" spans="1:15">
      <c r="A111" s="90"/>
      <c r="B111" s="13" t="s">
        <v>52</v>
      </c>
      <c r="C111" s="14">
        <v>4265.5059999999994</v>
      </c>
      <c r="D111" s="13">
        <v>9869</v>
      </c>
      <c r="E111" s="13">
        <v>41</v>
      </c>
      <c r="F111" s="77">
        <v>14175.505999999999</v>
      </c>
      <c r="G111" s="77">
        <v>1165.3469600000001</v>
      </c>
      <c r="H111" s="77">
        <v>841.86000000000013</v>
      </c>
      <c r="I111" s="77">
        <v>16182.712960000001</v>
      </c>
      <c r="J111" s="77">
        <v>227.08499999999998</v>
      </c>
      <c r="K111" s="77">
        <v>1312.70452</v>
      </c>
      <c r="L111" s="77">
        <v>14642.33344</v>
      </c>
      <c r="M111" s="8">
        <v>61.469646535017091</v>
      </c>
      <c r="N111" s="8">
        <v>49.660340932538006</v>
      </c>
      <c r="O111" s="8">
        <v>42.726329681166348</v>
      </c>
    </row>
    <row r="112" spans="1:15">
      <c r="A112" s="90"/>
      <c r="B112" s="13" t="s">
        <v>53</v>
      </c>
      <c r="C112" s="14">
        <v>4451.2370000000001</v>
      </c>
      <c r="D112" s="13">
        <v>9931</v>
      </c>
      <c r="E112" s="13">
        <v>40</v>
      </c>
      <c r="F112" s="77">
        <v>14422.237000000001</v>
      </c>
      <c r="G112" s="77">
        <v>1312.70452</v>
      </c>
      <c r="H112" s="77">
        <v>906.56999999999994</v>
      </c>
      <c r="I112" s="77">
        <v>16641.51152</v>
      </c>
      <c r="J112" s="77">
        <v>236.28</v>
      </c>
      <c r="K112" s="77">
        <v>1360.9530399999999</v>
      </c>
      <c r="L112" s="77">
        <v>15043.56848</v>
      </c>
      <c r="M112" s="8">
        <v>62.995390903657615</v>
      </c>
      <c r="N112" s="8">
        <v>50.896572602747739</v>
      </c>
      <c r="O112" s="8">
        <v>43.858260896348753</v>
      </c>
    </row>
    <row r="113" spans="1:15">
      <c r="A113" s="90"/>
      <c r="B113" s="13" t="s">
        <v>54</v>
      </c>
      <c r="C113" s="14">
        <v>4291.049</v>
      </c>
      <c r="D113" s="13">
        <v>9814</v>
      </c>
      <c r="E113" s="13">
        <v>96</v>
      </c>
      <c r="F113" s="77">
        <v>14201.048999999999</v>
      </c>
      <c r="G113" s="77">
        <v>1360.9530399999999</v>
      </c>
      <c r="H113" s="77">
        <v>764.25</v>
      </c>
      <c r="I113" s="77">
        <v>16326.252039999999</v>
      </c>
      <c r="J113" s="77">
        <v>236.66300000000001</v>
      </c>
      <c r="K113" s="77">
        <v>1053.95316</v>
      </c>
      <c r="L113" s="77">
        <v>15035.21588</v>
      </c>
      <c r="M113" s="8">
        <v>62.80239089180553</v>
      </c>
      <c r="N113" s="8">
        <v>51.181924209496401</v>
      </c>
      <c r="O113" s="8">
        <v>43.945406332121323</v>
      </c>
    </row>
    <row r="114" spans="1:15">
      <c r="A114" s="38">
        <v>1986</v>
      </c>
      <c r="B114" s="13" t="s">
        <v>51</v>
      </c>
      <c r="C114" s="14">
        <v>4093.0949999999998</v>
      </c>
      <c r="D114" s="13">
        <v>9558</v>
      </c>
      <c r="E114" s="13">
        <v>86</v>
      </c>
      <c r="F114" s="77">
        <v>13737.094999999999</v>
      </c>
      <c r="G114" s="77">
        <v>1053.95316</v>
      </c>
      <c r="H114" s="77">
        <v>798.72</v>
      </c>
      <c r="I114" s="77">
        <v>15589.768159999998</v>
      </c>
      <c r="J114" s="77">
        <v>247.89000000000004</v>
      </c>
      <c r="K114" s="77">
        <v>1081.2968599999999</v>
      </c>
      <c r="L114" s="77">
        <v>14260.581300000002</v>
      </c>
      <c r="M114" s="8">
        <v>59.443857023759904</v>
      </c>
      <c r="N114" s="8">
        <v>47.673497688620259</v>
      </c>
      <c r="O114" s="8">
        <v>41.082133699458112</v>
      </c>
    </row>
    <row r="115" spans="1:15">
      <c r="A115" s="90"/>
      <c r="B115" s="13" t="s">
        <v>52</v>
      </c>
      <c r="C115" s="14">
        <v>4528.7969999999996</v>
      </c>
      <c r="D115" s="13">
        <v>10021</v>
      </c>
      <c r="E115" s="13">
        <v>37</v>
      </c>
      <c r="F115" s="77">
        <v>14586.796999999999</v>
      </c>
      <c r="G115" s="77">
        <v>1081.2968599999999</v>
      </c>
      <c r="H115" s="77">
        <v>743.02</v>
      </c>
      <c r="I115" s="77">
        <v>16411.113859999998</v>
      </c>
      <c r="J115" s="77">
        <v>256.26799999999997</v>
      </c>
      <c r="K115" s="77">
        <v>1243.02376</v>
      </c>
      <c r="L115" s="77">
        <v>14911.822100000001</v>
      </c>
      <c r="M115" s="8">
        <v>62.029210066555741</v>
      </c>
      <c r="N115" s="8">
        <v>49.776026990432619</v>
      </c>
      <c r="O115" s="8">
        <v>42.815239835690519</v>
      </c>
    </row>
    <row r="116" spans="1:15">
      <c r="A116" s="90"/>
      <c r="B116" s="13" t="s">
        <v>53</v>
      </c>
      <c r="C116" s="14">
        <v>4676.51</v>
      </c>
      <c r="D116" s="13">
        <v>9720</v>
      </c>
      <c r="E116" s="13">
        <v>37</v>
      </c>
      <c r="F116" s="77">
        <v>14433.51</v>
      </c>
      <c r="G116" s="77">
        <v>1243.02376</v>
      </c>
      <c r="H116" s="77">
        <v>933.75000000000011</v>
      </c>
      <c r="I116" s="77">
        <v>16610.283760000002</v>
      </c>
      <c r="J116" s="77">
        <v>303.37599999999998</v>
      </c>
      <c r="K116" s="77">
        <v>1333.8795399999999</v>
      </c>
      <c r="L116" s="77">
        <v>14973.02822</v>
      </c>
      <c r="M116" s="8">
        <v>62.128747800829871</v>
      </c>
      <c r="N116" s="8">
        <v>49.908334419502083</v>
      </c>
      <c r="O116" s="8">
        <v>42.927886594605809</v>
      </c>
    </row>
    <row r="117" spans="1:15">
      <c r="A117" s="90"/>
      <c r="B117" s="13" t="s">
        <v>54</v>
      </c>
      <c r="C117" s="14">
        <v>4592.8</v>
      </c>
      <c r="D117" s="13">
        <v>9752</v>
      </c>
      <c r="E117" s="13">
        <v>85</v>
      </c>
      <c r="F117" s="77">
        <v>14429.8</v>
      </c>
      <c r="G117" s="77">
        <v>1333.8795399999999</v>
      </c>
      <c r="H117" s="77">
        <v>843.3</v>
      </c>
      <c r="I117" s="77">
        <v>16606.97954</v>
      </c>
      <c r="J117" s="77">
        <v>415.10399999999998</v>
      </c>
      <c r="K117" s="77">
        <v>1045.296</v>
      </c>
      <c r="L117" s="77">
        <v>15146.579540000001</v>
      </c>
      <c r="M117" s="8">
        <v>62.718755859213246</v>
      </c>
      <c r="N117" s="8">
        <v>50.880342516356109</v>
      </c>
      <c r="O117" s="8">
        <v>43.626833685714281</v>
      </c>
    </row>
    <row r="118" spans="1:15">
      <c r="A118" s="38">
        <v>1987</v>
      </c>
      <c r="B118" s="13" t="s">
        <v>51</v>
      </c>
      <c r="C118" s="14">
        <v>4524.7269999999999</v>
      </c>
      <c r="D118" s="13">
        <v>9482</v>
      </c>
      <c r="E118" s="13">
        <v>85</v>
      </c>
      <c r="F118" s="77">
        <v>14091.726999999999</v>
      </c>
      <c r="G118" s="77">
        <v>1045.296</v>
      </c>
      <c r="H118" s="77">
        <v>851.3309999999999</v>
      </c>
      <c r="I118" s="77">
        <v>15988.353999999999</v>
      </c>
      <c r="J118" s="77">
        <v>300.48200000000003</v>
      </c>
      <c r="K118" s="77">
        <v>1133.6579999999999</v>
      </c>
      <c r="L118" s="77">
        <v>14554.213999999998</v>
      </c>
      <c r="M118" s="8">
        <v>60.141380165289263</v>
      </c>
      <c r="N118" s="8">
        <v>47.796506165289259</v>
      </c>
      <c r="O118" s="8">
        <v>40.977873252066111</v>
      </c>
    </row>
    <row r="119" spans="1:15">
      <c r="A119" s="90"/>
      <c r="B119" s="13" t="s">
        <v>52</v>
      </c>
      <c r="C119" s="14">
        <v>4909.1389999999992</v>
      </c>
      <c r="D119" s="13">
        <v>9240</v>
      </c>
      <c r="E119" s="13">
        <v>36</v>
      </c>
      <c r="F119" s="77">
        <v>14185.138999999999</v>
      </c>
      <c r="G119" s="77">
        <v>1139.6579999999999</v>
      </c>
      <c r="H119" s="77">
        <v>938.69799999999998</v>
      </c>
      <c r="I119" s="77">
        <v>16263.494999999999</v>
      </c>
      <c r="J119" s="77">
        <v>375.54700000000003</v>
      </c>
      <c r="K119" s="77">
        <v>1177.9719599999999</v>
      </c>
      <c r="L119" s="77">
        <v>14709.97604</v>
      </c>
      <c r="M119" s="8">
        <v>60.659695010309278</v>
      </c>
      <c r="N119" s="8">
        <v>48.324952438762892</v>
      </c>
      <c r="O119" s="8">
        <v>41.311128749690724</v>
      </c>
    </row>
    <row r="120" spans="1:15">
      <c r="A120" s="90"/>
      <c r="B120" s="13" t="s">
        <v>53</v>
      </c>
      <c r="C120" s="14">
        <v>5164.4179999999997</v>
      </c>
      <c r="D120" s="13">
        <v>9624</v>
      </c>
      <c r="E120" s="13">
        <v>36</v>
      </c>
      <c r="F120" s="77">
        <v>14824.418</v>
      </c>
      <c r="G120" s="77">
        <v>1183.9719599999999</v>
      </c>
      <c r="H120" s="77">
        <v>995.05520800000011</v>
      </c>
      <c r="I120" s="77">
        <v>17003.445168000002</v>
      </c>
      <c r="J120" s="77">
        <v>414.23364600000002</v>
      </c>
      <c r="K120" s="77">
        <v>1447.65364</v>
      </c>
      <c r="L120" s="77">
        <v>15141.557882000001</v>
      </c>
      <c r="M120" s="8">
        <v>62.285305972850672</v>
      </c>
      <c r="N120" s="8">
        <v>49.663845140024677</v>
      </c>
      <c r="O120" s="8">
        <v>42.473680323019337</v>
      </c>
    </row>
    <row r="121" spans="1:15">
      <c r="A121" s="90"/>
      <c r="B121" s="13" t="s">
        <v>54</v>
      </c>
      <c r="C121" s="14">
        <v>5087</v>
      </c>
      <c r="D121" s="13">
        <v>10096</v>
      </c>
      <c r="E121" s="13">
        <v>85</v>
      </c>
      <c r="F121" s="77">
        <v>15268</v>
      </c>
      <c r="G121" s="77">
        <v>1448.6506399999998</v>
      </c>
      <c r="H121" s="77">
        <v>747.4324509999999</v>
      </c>
      <c r="I121" s="77">
        <v>17464.083091</v>
      </c>
      <c r="J121" s="77">
        <v>431.99366100000003</v>
      </c>
      <c r="K121" s="77">
        <v>1237.2170000000001</v>
      </c>
      <c r="L121" s="77">
        <v>15794.872429999999</v>
      </c>
      <c r="M121" s="8">
        <v>64.812771563397618</v>
      </c>
      <c r="N121" s="8">
        <v>52.236038109199839</v>
      </c>
      <c r="O121" s="8">
        <v>44.584707586073044</v>
      </c>
    </row>
    <row r="122" spans="1:15">
      <c r="A122" s="38">
        <v>1988</v>
      </c>
      <c r="B122" s="13" t="s">
        <v>51</v>
      </c>
      <c r="C122" s="14">
        <v>4956.0600000000004</v>
      </c>
      <c r="D122" s="13">
        <v>9672</v>
      </c>
      <c r="E122" s="13">
        <v>85</v>
      </c>
      <c r="F122" s="77">
        <v>14713.060000000001</v>
      </c>
      <c r="G122" s="77">
        <v>1237.2170000000001</v>
      </c>
      <c r="H122" s="77">
        <v>1030.570684</v>
      </c>
      <c r="I122" s="77">
        <v>16980.847684</v>
      </c>
      <c r="J122" s="77">
        <v>343.694434</v>
      </c>
      <c r="K122" s="77">
        <v>1424.453</v>
      </c>
      <c r="L122" s="77">
        <v>15212.700249999998</v>
      </c>
      <c r="M122" s="8">
        <v>62.296069819819827</v>
      </c>
      <c r="N122" s="8">
        <v>49.146561697534807</v>
      </c>
      <c r="O122" s="8">
        <v>42.178294772829652</v>
      </c>
    </row>
    <row r="123" spans="1:15">
      <c r="A123" s="90"/>
      <c r="B123" s="13" t="s">
        <v>52</v>
      </c>
      <c r="C123" s="14">
        <v>5171.2170000000006</v>
      </c>
      <c r="D123" s="13">
        <v>9683</v>
      </c>
      <c r="E123" s="13">
        <v>36</v>
      </c>
      <c r="F123" s="77">
        <v>14890.217000000001</v>
      </c>
      <c r="G123" s="77">
        <v>1424.453</v>
      </c>
      <c r="H123" s="77">
        <v>967.85358800000006</v>
      </c>
      <c r="I123" s="77">
        <v>17282.523588</v>
      </c>
      <c r="J123" s="77">
        <v>423.99049400000001</v>
      </c>
      <c r="K123" s="77">
        <v>1436.7280000000001</v>
      </c>
      <c r="L123" s="77">
        <v>15421.805093999999</v>
      </c>
      <c r="M123" s="8">
        <v>63.023314646505924</v>
      </c>
      <c r="N123" s="8">
        <v>49.804238185782594</v>
      </c>
      <c r="O123" s="8">
        <v>42.667696537347773</v>
      </c>
    </row>
    <row r="124" spans="1:15">
      <c r="A124" s="90"/>
      <c r="B124" s="13" t="s">
        <v>53</v>
      </c>
      <c r="C124" s="14">
        <v>5171.2209999999995</v>
      </c>
      <c r="D124" s="13">
        <v>10139</v>
      </c>
      <c r="E124" s="13">
        <v>34</v>
      </c>
      <c r="F124" s="77">
        <v>15344.221</v>
      </c>
      <c r="G124" s="77">
        <v>1436.7280000000001</v>
      </c>
      <c r="H124" s="77">
        <v>869.99088199999994</v>
      </c>
      <c r="I124" s="77">
        <v>17650.939881999999</v>
      </c>
      <c r="J124" s="77">
        <v>461.20104500000002</v>
      </c>
      <c r="K124" s="77">
        <v>1530.319</v>
      </c>
      <c r="L124" s="77">
        <v>15659.419836999998</v>
      </c>
      <c r="M124" s="8">
        <v>63.811816776691117</v>
      </c>
      <c r="N124" s="8">
        <v>50.400144800709043</v>
      </c>
      <c r="O124" s="8">
        <v>43.293411433940506</v>
      </c>
    </row>
    <row r="125" spans="1:15">
      <c r="A125" s="90"/>
      <c r="B125" s="13" t="s">
        <v>54</v>
      </c>
      <c r="C125" s="14">
        <v>5142.8779999999997</v>
      </c>
      <c r="D125" s="13">
        <v>10269</v>
      </c>
      <c r="E125" s="13">
        <v>86</v>
      </c>
      <c r="F125" s="77">
        <v>15497.878000000001</v>
      </c>
      <c r="G125" s="77">
        <v>1530.319</v>
      </c>
      <c r="H125" s="77">
        <v>704.17387599999995</v>
      </c>
      <c r="I125" s="77">
        <v>17732.370876000001</v>
      </c>
      <c r="J125" s="77">
        <v>499.72571900000003</v>
      </c>
      <c r="K125" s="77">
        <v>1312.1570000000002</v>
      </c>
      <c r="L125" s="77">
        <v>15920.488157</v>
      </c>
      <c r="M125" s="8">
        <v>64.717431532520337</v>
      </c>
      <c r="N125" s="8">
        <v>51.608949357105693</v>
      </c>
      <c r="O125" s="8">
        <v>44.211165086963419</v>
      </c>
    </row>
    <row r="126" spans="1:15">
      <c r="A126" s="38">
        <v>1989</v>
      </c>
      <c r="B126" s="13" t="s">
        <v>51</v>
      </c>
      <c r="C126" s="14">
        <v>5037.4399999999996</v>
      </c>
      <c r="D126" s="13">
        <v>9594</v>
      </c>
      <c r="E126" s="13">
        <v>65</v>
      </c>
      <c r="F126" s="77">
        <v>14696.439999999999</v>
      </c>
      <c r="G126" s="77">
        <v>1312.1570000000002</v>
      </c>
      <c r="H126" s="77">
        <v>830.65248896910725</v>
      </c>
      <c r="I126" s="77">
        <v>16839.249488969104</v>
      </c>
      <c r="J126" s="77">
        <v>510.65369813029713</v>
      </c>
      <c r="K126" s="77">
        <v>1326.9639999999999</v>
      </c>
      <c r="L126" s="77">
        <v>15001.631790838808</v>
      </c>
      <c r="M126" s="8">
        <v>60.858546818818702</v>
      </c>
      <c r="N126" s="8">
        <v>47.798846417137071</v>
      </c>
      <c r="O126" s="8">
        <v>40.98795625432647</v>
      </c>
    </row>
    <row r="127" spans="1:15">
      <c r="A127" s="90"/>
      <c r="B127" s="13" t="s">
        <v>52</v>
      </c>
      <c r="C127" s="14">
        <v>5502.04</v>
      </c>
      <c r="D127" s="13">
        <v>9871</v>
      </c>
      <c r="E127" s="13">
        <v>28</v>
      </c>
      <c r="F127" s="77">
        <v>15401.04</v>
      </c>
      <c r="G127" s="77">
        <v>1326.9639999999999</v>
      </c>
      <c r="H127" s="77">
        <v>793.24878356601857</v>
      </c>
      <c r="I127" s="77">
        <v>17521.252783566018</v>
      </c>
      <c r="J127" s="77">
        <v>624.19902623908592</v>
      </c>
      <c r="K127" s="77">
        <v>1424.92</v>
      </c>
      <c r="L127" s="77">
        <v>15472.133757326934</v>
      </c>
      <c r="M127" s="8">
        <v>62.640217640999737</v>
      </c>
      <c r="N127" s="8">
        <v>49.2265473193887</v>
      </c>
      <c r="O127" s="8">
        <v>42.164666095091455</v>
      </c>
    </row>
    <row r="128" spans="1:15">
      <c r="A128" s="90"/>
      <c r="B128" s="13" t="s">
        <v>53</v>
      </c>
      <c r="C128" s="14">
        <v>5665.24</v>
      </c>
      <c r="D128" s="13">
        <v>9848</v>
      </c>
      <c r="E128" s="13">
        <v>28</v>
      </c>
      <c r="F128" s="77">
        <v>15541.24</v>
      </c>
      <c r="G128" s="77">
        <v>1424.92</v>
      </c>
      <c r="H128" s="77">
        <v>735.2342275297533</v>
      </c>
      <c r="I128" s="77">
        <v>17701.394227529752</v>
      </c>
      <c r="J128" s="77">
        <v>622.69354447277021</v>
      </c>
      <c r="K128" s="77">
        <v>1420.412</v>
      </c>
      <c r="L128" s="77">
        <v>15658.288683056984</v>
      </c>
      <c r="M128" s="8">
        <v>63.214730250532831</v>
      </c>
      <c r="N128" s="8">
        <v>49.875124794085437</v>
      </c>
      <c r="O128" s="8">
        <v>42.624055640757057</v>
      </c>
    </row>
    <row r="129" spans="1:15">
      <c r="A129" s="90"/>
      <c r="B129" s="13" t="s">
        <v>54</v>
      </c>
      <c r="C129" s="14">
        <v>5688.3399999999992</v>
      </c>
      <c r="D129" s="13">
        <v>10105</v>
      </c>
      <c r="E129" s="13">
        <v>63</v>
      </c>
      <c r="F129" s="77">
        <v>15856.34</v>
      </c>
      <c r="G129" s="77">
        <v>1420.412</v>
      </c>
      <c r="H129" s="77">
        <v>765.21549735119709</v>
      </c>
      <c r="I129" s="77">
        <v>18041.967497351197</v>
      </c>
      <c r="J129" s="77">
        <v>693.70305840052242</v>
      </c>
      <c r="K129" s="77">
        <v>1123.441</v>
      </c>
      <c r="L129" s="77">
        <v>16224.823438950672</v>
      </c>
      <c r="M129" s="8">
        <v>65.31732463345682</v>
      </c>
      <c r="N129" s="8">
        <v>51.928350851748313</v>
      </c>
      <c r="O129" s="8">
        <v>44.338017639332627</v>
      </c>
    </row>
    <row r="130" spans="1:15">
      <c r="A130" s="38">
        <v>1990</v>
      </c>
      <c r="B130" s="13" t="s">
        <v>51</v>
      </c>
      <c r="C130" s="14">
        <v>5573.134</v>
      </c>
      <c r="D130" s="13">
        <v>9585</v>
      </c>
      <c r="E130" s="13">
        <v>63</v>
      </c>
      <c r="F130" s="77">
        <v>15221.134</v>
      </c>
      <c r="G130" s="77">
        <v>1123.441</v>
      </c>
      <c r="H130" s="77">
        <v>820.1001367012492</v>
      </c>
      <c r="I130" s="77">
        <v>17164.675136701251</v>
      </c>
      <c r="J130" s="77">
        <v>602.3250756347079</v>
      </c>
      <c r="K130" s="77">
        <v>1330.0639999999999</v>
      </c>
      <c r="L130" s="77">
        <v>15232.286061066543</v>
      </c>
      <c r="M130" s="8">
        <v>61.189567041595197</v>
      </c>
      <c r="N130" s="8">
        <v>48.227092483681581</v>
      </c>
      <c r="O130" s="8">
        <v>41.147798110436824</v>
      </c>
    </row>
    <row r="131" spans="1:15">
      <c r="A131" s="90"/>
      <c r="B131" s="13" t="s">
        <v>52</v>
      </c>
      <c r="C131" s="14">
        <v>5864.5340000000006</v>
      </c>
      <c r="D131" s="13">
        <v>9544</v>
      </c>
      <c r="E131" s="13">
        <v>27</v>
      </c>
      <c r="F131" s="77">
        <v>15435.534</v>
      </c>
      <c r="G131" s="77">
        <v>1330.0639999999999</v>
      </c>
      <c r="H131" s="77">
        <v>813.15297467356118</v>
      </c>
      <c r="I131" s="77">
        <v>17578.75097467356</v>
      </c>
      <c r="J131" s="77">
        <v>627.16283432703131</v>
      </c>
      <c r="K131" s="77">
        <v>1460.066</v>
      </c>
      <c r="L131" s="77">
        <v>15491.522140346529</v>
      </c>
      <c r="M131" s="8">
        <v>62.037804263114289</v>
      </c>
      <c r="N131" s="8">
        <v>48.875970913951235</v>
      </c>
      <c r="O131" s="8">
        <v>41.642856551038946</v>
      </c>
    </row>
    <row r="132" spans="1:15">
      <c r="A132" s="90"/>
      <c r="B132" s="13" t="s">
        <v>53</v>
      </c>
      <c r="C132" s="14">
        <v>5936.3340000000007</v>
      </c>
      <c r="D132" s="13">
        <v>9627</v>
      </c>
      <c r="E132" s="13">
        <v>27</v>
      </c>
      <c r="F132" s="77">
        <v>15590.334000000001</v>
      </c>
      <c r="G132" s="77">
        <v>1460.066</v>
      </c>
      <c r="H132" s="77">
        <v>844.7365224694031</v>
      </c>
      <c r="I132" s="77">
        <v>17895.136522469405</v>
      </c>
      <c r="J132" s="77">
        <v>597.74762370246503</v>
      </c>
      <c r="K132" s="77">
        <v>1475.5219999999999</v>
      </c>
      <c r="L132" s="77">
        <v>15821.866898766939</v>
      </c>
      <c r="M132" s="8">
        <v>63.137201056553167</v>
      </c>
      <c r="N132" s="8">
        <v>49.853895147192517</v>
      </c>
      <c r="O132" s="8">
        <v>42.445498089898699</v>
      </c>
    </row>
    <row r="133" spans="1:15">
      <c r="A133" s="90"/>
      <c r="B133" s="13" t="s">
        <v>54</v>
      </c>
      <c r="C133" s="14">
        <v>6093.4340000000002</v>
      </c>
      <c r="D133" s="13">
        <v>9852</v>
      </c>
      <c r="E133" s="13">
        <v>62</v>
      </c>
      <c r="F133" s="77">
        <v>16007.434000000001</v>
      </c>
      <c r="G133" s="77">
        <v>1475.5219999999999</v>
      </c>
      <c r="H133" s="77">
        <v>820.9290016356822</v>
      </c>
      <c r="I133" s="77">
        <v>18303.885001635685</v>
      </c>
      <c r="J133" s="77">
        <v>663.93610712015743</v>
      </c>
      <c r="K133" s="77">
        <v>1263.665</v>
      </c>
      <c r="L133" s="77">
        <v>16376.283894515524</v>
      </c>
      <c r="M133" s="8">
        <v>65.119109496964086</v>
      </c>
      <c r="N133" s="8">
        <v>51.922957606612918</v>
      </c>
      <c r="O133" s="8">
        <v>44.088670267907681</v>
      </c>
    </row>
    <row r="134" spans="1:15">
      <c r="A134" s="38">
        <v>1991</v>
      </c>
      <c r="B134" s="13" t="s">
        <v>51</v>
      </c>
      <c r="C134" s="14">
        <v>5779.1900000000014</v>
      </c>
      <c r="D134" s="13">
        <v>9465</v>
      </c>
      <c r="E134" s="13">
        <v>65</v>
      </c>
      <c r="F134" s="77">
        <v>15309.190000000002</v>
      </c>
      <c r="G134" s="77">
        <v>1263.665</v>
      </c>
      <c r="H134" s="77">
        <v>770.01925929222239</v>
      </c>
      <c r="I134" s="77">
        <v>17342.874259292224</v>
      </c>
      <c r="J134" s="77">
        <v>685.36862115089139</v>
      </c>
      <c r="K134" s="77">
        <v>1401.0059999999999</v>
      </c>
      <c r="L134" s="77">
        <v>15256.499638141333</v>
      </c>
      <c r="M134" s="8">
        <v>60.479745491288007</v>
      </c>
      <c r="N134" s="8">
        <v>47.609098420237814</v>
      </c>
      <c r="O134" s="8">
        <v>40.538750669547518</v>
      </c>
    </row>
    <row r="135" spans="1:15">
      <c r="A135" s="90"/>
      <c r="B135" s="13" t="s">
        <v>52</v>
      </c>
      <c r="C135" s="14">
        <v>6263.6900000000005</v>
      </c>
      <c r="D135" s="13">
        <v>9635</v>
      </c>
      <c r="E135" s="13">
        <v>29</v>
      </c>
      <c r="F135" s="77">
        <v>15927.69</v>
      </c>
      <c r="G135" s="77">
        <v>1401.0059999999999</v>
      </c>
      <c r="H135" s="77">
        <v>904.16136329188248</v>
      </c>
      <c r="I135" s="77">
        <v>18232.857363291881</v>
      </c>
      <c r="J135" s="77">
        <v>663.68447822415158</v>
      </c>
      <c r="K135" s="77">
        <v>1535.6779999999999</v>
      </c>
      <c r="L135" s="77">
        <v>16033.494885067734</v>
      </c>
      <c r="M135" s="8">
        <v>63.357720745694678</v>
      </c>
      <c r="N135" s="8">
        <v>49.901992901190226</v>
      </c>
      <c r="O135" s="8">
        <v>42.363063996821253</v>
      </c>
    </row>
    <row r="136" spans="1:15">
      <c r="A136" s="90"/>
      <c r="B136" s="13" t="s">
        <v>53</v>
      </c>
      <c r="C136" s="14">
        <v>6366.9900000000007</v>
      </c>
      <c r="D136" s="13">
        <v>9987</v>
      </c>
      <c r="E136" s="13">
        <v>29</v>
      </c>
      <c r="F136" s="77">
        <v>16382.990000000002</v>
      </c>
      <c r="G136" s="77">
        <v>1535.6779999999999</v>
      </c>
      <c r="H136" s="77">
        <v>861.77032114788267</v>
      </c>
      <c r="I136" s="77">
        <v>18780.438321147885</v>
      </c>
      <c r="J136" s="77">
        <v>667.13385838689203</v>
      </c>
      <c r="K136" s="77">
        <v>1735.489</v>
      </c>
      <c r="L136" s="77">
        <v>16377.815462760991</v>
      </c>
      <c r="M136" s="8">
        <v>64.488474643202778</v>
      </c>
      <c r="N136" s="8">
        <v>50.751126560872969</v>
      </c>
      <c r="O136" s="8">
        <v>43.143409197631769</v>
      </c>
    </row>
    <row r="137" spans="1:15">
      <c r="A137" s="90"/>
      <c r="B137" s="13" t="s">
        <v>54</v>
      </c>
      <c r="C137" s="14">
        <v>6291.39</v>
      </c>
      <c r="D137" s="13">
        <v>10316</v>
      </c>
      <c r="E137" s="13">
        <v>60</v>
      </c>
      <c r="F137" s="77">
        <v>16667.39</v>
      </c>
      <c r="G137" s="77">
        <v>1735.489</v>
      </c>
      <c r="H137" s="77">
        <v>693.8192440010082</v>
      </c>
      <c r="I137" s="77">
        <v>19096.698244001011</v>
      </c>
      <c r="J137" s="77">
        <v>878.98278106224006</v>
      </c>
      <c r="K137" s="77">
        <v>1394.701</v>
      </c>
      <c r="L137" s="77">
        <v>16823.014462938769</v>
      </c>
      <c r="M137" s="8">
        <v>66.015321533301034</v>
      </c>
      <c r="N137" s="8">
        <v>52.525357263595382</v>
      </c>
      <c r="O137" s="8">
        <v>44.621056588779595</v>
      </c>
    </row>
    <row r="138" spans="1:15">
      <c r="A138" s="38">
        <v>1992</v>
      </c>
      <c r="B138" s="13" t="s">
        <v>51</v>
      </c>
      <c r="C138" s="14">
        <v>6266.6</v>
      </c>
      <c r="D138" s="13">
        <v>10089</v>
      </c>
      <c r="E138" s="13">
        <v>64</v>
      </c>
      <c r="F138" s="77">
        <v>16419.599999999999</v>
      </c>
      <c r="G138" s="77">
        <v>1394.701</v>
      </c>
      <c r="H138" s="77">
        <v>803.80421973190369</v>
      </c>
      <c r="I138" s="77">
        <v>18618.105219731904</v>
      </c>
      <c r="J138" s="77">
        <v>787.72839412926965</v>
      </c>
      <c r="K138" s="77">
        <v>1588.1849999999999</v>
      </c>
      <c r="L138" s="77">
        <v>16242.191825602635</v>
      </c>
      <c r="M138" s="8">
        <v>63.54908083652262</v>
      </c>
      <c r="N138" s="8">
        <v>50.241200502214525</v>
      </c>
      <c r="O138" s="8">
        <v>42.636162493779224</v>
      </c>
    </row>
    <row r="139" spans="1:15">
      <c r="A139" s="90"/>
      <c r="B139" s="13" t="s">
        <v>52</v>
      </c>
      <c r="C139" s="14">
        <v>6576.3000000000011</v>
      </c>
      <c r="D139" s="13">
        <v>9919</v>
      </c>
      <c r="E139" s="13">
        <v>28</v>
      </c>
      <c r="F139" s="77">
        <v>16523.300000000003</v>
      </c>
      <c r="G139" s="77">
        <v>1588.1849999999999</v>
      </c>
      <c r="H139" s="77">
        <v>920.62381455276147</v>
      </c>
      <c r="I139" s="77">
        <v>19032.108814552765</v>
      </c>
      <c r="J139" s="77">
        <v>815.17864663052251</v>
      </c>
      <c r="K139" s="77">
        <v>1725.5309999999999</v>
      </c>
      <c r="L139" s="77">
        <v>16490.599167922235</v>
      </c>
      <c r="M139" s="8">
        <v>64.306128037943679</v>
      </c>
      <c r="N139" s="8">
        <v>50.864978831517263</v>
      </c>
      <c r="O139" s="8">
        <v>43.109650077049544</v>
      </c>
    </row>
    <row r="140" spans="1:15">
      <c r="A140" s="90"/>
      <c r="B140" s="13" t="s">
        <v>53</v>
      </c>
      <c r="C140" s="14">
        <v>6766.2000000000007</v>
      </c>
      <c r="D140" s="13">
        <v>10407</v>
      </c>
      <c r="E140" s="13">
        <v>28</v>
      </c>
      <c r="F140" s="77">
        <v>17201.2</v>
      </c>
      <c r="G140" s="77">
        <v>1725.5309999999999</v>
      </c>
      <c r="H140" s="77">
        <v>769.42555140080947</v>
      </c>
      <c r="I140" s="77">
        <v>19696.156551400811</v>
      </c>
      <c r="J140" s="77">
        <v>888.53261001011072</v>
      </c>
      <c r="K140" s="77">
        <v>1842.4349999999999</v>
      </c>
      <c r="L140" s="77">
        <v>16965.188941390697</v>
      </c>
      <c r="M140" s="8">
        <v>65.913409981081699</v>
      </c>
      <c r="N140" s="8">
        <v>52.199266732587063</v>
      </c>
      <c r="O140" s="8">
        <v>44.267879468297735</v>
      </c>
    </row>
    <row r="141" spans="1:15">
      <c r="A141" s="90"/>
      <c r="B141" s="13" t="s">
        <v>54</v>
      </c>
      <c r="C141" s="14">
        <v>6595.5</v>
      </c>
      <c r="D141" s="13">
        <v>10379</v>
      </c>
      <c r="E141" s="13">
        <v>63</v>
      </c>
      <c r="F141" s="77">
        <v>17037.5</v>
      </c>
      <c r="G141" s="77">
        <v>1842.4349999999999</v>
      </c>
      <c r="H141" s="77">
        <v>645.58391902770143</v>
      </c>
      <c r="I141" s="77">
        <v>19525.518919027701</v>
      </c>
      <c r="J141" s="77">
        <v>987.05934578520919</v>
      </c>
      <c r="K141" s="77">
        <v>1407.8430000000001</v>
      </c>
      <c r="L141" s="77">
        <v>17130.616573242492</v>
      </c>
      <c r="M141" s="8">
        <v>66.326527616638316</v>
      </c>
      <c r="N141" s="8">
        <v>53.073458669382347</v>
      </c>
      <c r="O141" s="8">
        <v>44.945478268473352</v>
      </c>
    </row>
    <row r="142" spans="1:15">
      <c r="A142" s="38">
        <v>1993</v>
      </c>
      <c r="B142" s="13" t="s">
        <v>51</v>
      </c>
      <c r="C142" s="14">
        <v>6492.5999999999995</v>
      </c>
      <c r="D142" s="13">
        <v>9712</v>
      </c>
      <c r="E142" s="13">
        <v>66</v>
      </c>
      <c r="F142" s="77">
        <v>16270.599999999999</v>
      </c>
      <c r="G142" s="77">
        <v>1407.8430000000001</v>
      </c>
      <c r="H142" s="77">
        <v>934.51906268700213</v>
      </c>
      <c r="I142" s="77">
        <v>18612.962062687002</v>
      </c>
      <c r="J142" s="77">
        <v>808.4728245938029</v>
      </c>
      <c r="K142" s="77">
        <v>1509.3269599999999</v>
      </c>
      <c r="L142" s="77">
        <v>16295.162278093201</v>
      </c>
      <c r="M142" s="8">
        <v>62.906212107417034</v>
      </c>
      <c r="N142" s="8">
        <v>50.050415457842291</v>
      </c>
      <c r="O142" s="8">
        <v>42.325080740312778</v>
      </c>
    </row>
    <row r="143" spans="1:15">
      <c r="A143" s="90"/>
      <c r="B143" s="13" t="s">
        <v>52</v>
      </c>
      <c r="C143" s="14">
        <v>6937.1</v>
      </c>
      <c r="D143" s="13">
        <v>9992</v>
      </c>
      <c r="E143" s="13">
        <v>29</v>
      </c>
      <c r="F143" s="77">
        <v>16958.099999999999</v>
      </c>
      <c r="G143" s="77">
        <v>1509.3269599999999</v>
      </c>
      <c r="H143" s="77">
        <v>757.94730118391078</v>
      </c>
      <c r="I143" s="77">
        <v>19225.374261183908</v>
      </c>
      <c r="J143" s="77">
        <v>950.16417107019993</v>
      </c>
      <c r="K143" s="77">
        <v>1738.7900800000002</v>
      </c>
      <c r="L143" s="77">
        <v>16536.42001011371</v>
      </c>
      <c r="M143" s="8">
        <v>63.644208085848646</v>
      </c>
      <c r="N143" s="8">
        <v>50.702602070337235</v>
      </c>
      <c r="O143" s="8">
        <v>42.767087075924735</v>
      </c>
    </row>
    <row r="144" spans="1:15">
      <c r="A144" s="90"/>
      <c r="B144" s="13" t="s">
        <v>53</v>
      </c>
      <c r="C144" s="14">
        <v>6979.5999999999995</v>
      </c>
      <c r="D144" s="13">
        <v>10362</v>
      </c>
      <c r="E144" s="13">
        <v>29</v>
      </c>
      <c r="F144" s="77">
        <v>17370.599999999999</v>
      </c>
      <c r="G144" s="77">
        <v>1738.7900800000002</v>
      </c>
      <c r="H144" s="77">
        <v>804.54025213732245</v>
      </c>
      <c r="I144" s="77">
        <v>19913.930332137319</v>
      </c>
      <c r="J144" s="77">
        <v>1028.6353441457536</v>
      </c>
      <c r="K144" s="77">
        <v>1869.00216</v>
      </c>
      <c r="L144" s="77">
        <v>17017.092827991568</v>
      </c>
      <c r="M144" s="8">
        <v>65.27111251406356</v>
      </c>
      <c r="N144" s="8">
        <v>51.923682618439841</v>
      </c>
      <c r="O144" s="8">
        <v>43.896214452495713</v>
      </c>
    </row>
    <row r="145" spans="1:15">
      <c r="A145" s="90"/>
      <c r="B145" s="13" t="s">
        <v>54</v>
      </c>
      <c r="C145" s="14">
        <v>6919</v>
      </c>
      <c r="D145" s="13">
        <v>10502</v>
      </c>
      <c r="E145" s="13">
        <v>67</v>
      </c>
      <c r="F145" s="77">
        <v>17488</v>
      </c>
      <c r="G145" s="77">
        <v>1869.00216</v>
      </c>
      <c r="H145" s="77">
        <v>702.89041243117106</v>
      </c>
      <c r="I145" s="77">
        <v>20059.89257243117</v>
      </c>
      <c r="J145" s="77">
        <v>1204.9447810794247</v>
      </c>
      <c r="K145" s="77">
        <v>1506.65888</v>
      </c>
      <c r="L145" s="77">
        <v>17347.888911351743</v>
      </c>
      <c r="M145" s="8">
        <v>66.327998070525553</v>
      </c>
      <c r="N145" s="8">
        <v>53.296464448453818</v>
      </c>
      <c r="O145" s="8">
        <v>45.045907281425727</v>
      </c>
    </row>
    <row r="146" spans="1:15">
      <c r="A146" s="38">
        <v>1994</v>
      </c>
      <c r="B146" s="13" t="s">
        <v>51</v>
      </c>
      <c r="C146" s="14">
        <v>6829.2</v>
      </c>
      <c r="D146" s="13">
        <v>10083</v>
      </c>
      <c r="E146" s="13">
        <v>54</v>
      </c>
      <c r="F146" s="77">
        <v>16966.2</v>
      </c>
      <c r="G146" s="77">
        <v>1506.65888</v>
      </c>
      <c r="H146" s="77">
        <v>901.00066917554216</v>
      </c>
      <c r="I146" s="77">
        <v>19373.85954917554</v>
      </c>
      <c r="J146" s="77">
        <v>1115.2878628443891</v>
      </c>
      <c r="K146" s="77">
        <v>1748.5920000000001</v>
      </c>
      <c r="L146" s="77">
        <v>16509.079686331155</v>
      </c>
      <c r="M146" s="8">
        <v>62.951686125190292</v>
      </c>
      <c r="N146" s="8">
        <v>49.816194386983625</v>
      </c>
      <c r="O146" s="8">
        <v>42.196172292731966</v>
      </c>
    </row>
    <row r="147" spans="1:15">
      <c r="A147" s="38" t="s">
        <v>57</v>
      </c>
      <c r="B147" s="13" t="s">
        <v>52</v>
      </c>
      <c r="C147" s="14">
        <v>7314.2000000000007</v>
      </c>
      <c r="D147" s="13">
        <v>10428</v>
      </c>
      <c r="E147" s="13">
        <v>27</v>
      </c>
      <c r="F147" s="77">
        <v>17769.2</v>
      </c>
      <c r="G147" s="77">
        <v>1748.5920000000001</v>
      </c>
      <c r="H147" s="77">
        <v>824.4794547097664</v>
      </c>
      <c r="I147" s="77">
        <v>20342.271454709768</v>
      </c>
      <c r="J147" s="77">
        <v>1298.5290220949755</v>
      </c>
      <c r="K147" s="77">
        <v>1931.49776</v>
      </c>
      <c r="L147" s="77">
        <v>17110.144672614791</v>
      </c>
      <c r="M147" s="8">
        <v>65.052637337901274</v>
      </c>
      <c r="N147" s="8">
        <v>51.475360471926919</v>
      </c>
      <c r="O147" s="8">
        <v>43.612498624503907</v>
      </c>
    </row>
    <row r="148" spans="1:15">
      <c r="A148" s="38" t="s">
        <v>57</v>
      </c>
      <c r="B148" s="13" t="s">
        <v>53</v>
      </c>
      <c r="C148" s="14">
        <v>7569.6999999999989</v>
      </c>
      <c r="D148" s="13">
        <v>10837</v>
      </c>
      <c r="E148" s="13">
        <v>26</v>
      </c>
      <c r="F148" s="77">
        <v>18432.699999999997</v>
      </c>
      <c r="G148" s="77">
        <v>1931.49776</v>
      </c>
      <c r="H148" s="77">
        <v>766.7694343208193</v>
      </c>
      <c r="I148" s="77">
        <v>21130.967194320816</v>
      </c>
      <c r="J148" s="77">
        <v>1336.7014032121956</v>
      </c>
      <c r="K148" s="77">
        <v>2040.9346</v>
      </c>
      <c r="L148" s="77">
        <v>17751.531191108625</v>
      </c>
      <c r="M148" s="8">
        <v>67.273775689197805</v>
      </c>
      <c r="N148" s="8">
        <v>53.334548669002402</v>
      </c>
      <c r="O148" s="8">
        <v>45.155563820804659</v>
      </c>
    </row>
    <row r="149" spans="1:15">
      <c r="A149" s="38" t="s">
        <v>57</v>
      </c>
      <c r="B149" s="13" t="s">
        <v>54</v>
      </c>
      <c r="C149" s="14">
        <v>7403.7000000000007</v>
      </c>
      <c r="D149" s="13">
        <v>11175</v>
      </c>
      <c r="E149" s="13">
        <v>53</v>
      </c>
      <c r="F149" s="77">
        <v>18631.7</v>
      </c>
      <c r="G149" s="77">
        <v>2040.9346</v>
      </c>
      <c r="H149" s="77">
        <v>676.99295341552249</v>
      </c>
      <c r="I149" s="77">
        <v>21349.627553415525</v>
      </c>
      <c r="J149" s="77">
        <v>1661.5184432088199</v>
      </c>
      <c r="K149" s="77">
        <v>1716.0866000000001</v>
      </c>
      <c r="L149" s="77">
        <v>17971.422510206703</v>
      </c>
      <c r="M149" s="8">
        <v>67.899192642405879</v>
      </c>
      <c r="N149" s="8">
        <v>54.165402661830377</v>
      </c>
      <c r="O149" s="8">
        <v>45.968609150858434</v>
      </c>
    </row>
    <row r="150" spans="1:15">
      <c r="A150" s="38">
        <v>1995</v>
      </c>
      <c r="B150" s="13" t="s">
        <v>51</v>
      </c>
      <c r="C150" s="14">
        <v>7410.3000000000011</v>
      </c>
      <c r="D150" s="13">
        <v>10532</v>
      </c>
      <c r="E150" s="13">
        <v>53</v>
      </c>
      <c r="F150" s="77">
        <v>17995.300000000003</v>
      </c>
      <c r="G150" s="77">
        <v>1716.0866000000001</v>
      </c>
      <c r="H150" s="77">
        <v>763.73653046974755</v>
      </c>
      <c r="I150" s="77">
        <v>20475.12313046975</v>
      </c>
      <c r="J150" s="77">
        <v>1511.7382896578399</v>
      </c>
      <c r="K150" s="77">
        <v>1937.8672000000001</v>
      </c>
      <c r="L150" s="77">
        <v>17024.917640811909</v>
      </c>
      <c r="M150" s="8">
        <v>64.151045415813485</v>
      </c>
      <c r="N150" s="8">
        <v>50.675065119986826</v>
      </c>
      <c r="O150" s="8">
        <v>43.035664198259965</v>
      </c>
    </row>
    <row r="151" spans="1:15">
      <c r="A151" s="38" t="s">
        <v>57</v>
      </c>
      <c r="B151" s="13" t="s">
        <v>52</v>
      </c>
      <c r="C151" s="14">
        <v>7723.2999999999993</v>
      </c>
      <c r="D151" s="13">
        <v>10864</v>
      </c>
      <c r="E151" s="13">
        <v>27</v>
      </c>
      <c r="F151" s="77">
        <v>18614.3</v>
      </c>
      <c r="G151" s="77">
        <v>1937.8672000000001</v>
      </c>
      <c r="H151" s="77">
        <v>725.69589749426166</v>
      </c>
      <c r="I151" s="77">
        <v>21277.863097494261</v>
      </c>
      <c r="J151" s="77">
        <v>1614.3389258043514</v>
      </c>
      <c r="K151" s="77">
        <v>2092.7734799999998</v>
      </c>
      <c r="L151" s="77">
        <v>17570.05069168991</v>
      </c>
      <c r="M151" s="8">
        <v>66.017579681861235</v>
      </c>
      <c r="N151" s="8">
        <v>52.165653809991369</v>
      </c>
      <c r="O151" s="8">
        <v>44.261938776175271</v>
      </c>
    </row>
    <row r="152" spans="1:15">
      <c r="A152" s="38" t="s">
        <v>57</v>
      </c>
      <c r="B152" s="13" t="s">
        <v>53</v>
      </c>
      <c r="C152" s="14">
        <v>7524.4</v>
      </c>
      <c r="D152" s="13">
        <v>11005</v>
      </c>
      <c r="E152" s="13">
        <v>26</v>
      </c>
      <c r="F152" s="77">
        <v>18555.400000000001</v>
      </c>
      <c r="G152" s="77">
        <v>2092.7734799999998</v>
      </c>
      <c r="H152" s="77">
        <v>707.09784390737775</v>
      </c>
      <c r="I152" s="77">
        <v>21355.271323907378</v>
      </c>
      <c r="J152" s="77">
        <v>1838.4243487588087</v>
      </c>
      <c r="K152" s="77">
        <v>2055.55636</v>
      </c>
      <c r="L152" s="77">
        <v>17460.590615148569</v>
      </c>
      <c r="M152" s="8">
        <v>65.395470468721243</v>
      </c>
      <c r="N152" s="8">
        <v>51.559793244483828</v>
      </c>
      <c r="O152" s="8">
        <v>43.910551707895777</v>
      </c>
    </row>
    <row r="153" spans="1:15">
      <c r="A153" s="38" t="s">
        <v>57</v>
      </c>
      <c r="B153" s="13" t="s">
        <v>54</v>
      </c>
      <c r="C153" s="14">
        <v>7738.1</v>
      </c>
      <c r="D153" s="13">
        <v>11114</v>
      </c>
      <c r="E153" s="13">
        <v>54</v>
      </c>
      <c r="F153" s="77">
        <v>18906.099999999999</v>
      </c>
      <c r="G153" s="77">
        <v>2055.55636</v>
      </c>
      <c r="H153" s="77">
        <v>642.35877096235924</v>
      </c>
      <c r="I153" s="77">
        <v>21604.015130962358</v>
      </c>
      <c r="J153" s="77">
        <v>1989.3509639228369</v>
      </c>
      <c r="K153" s="77">
        <v>1750.7279600000002</v>
      </c>
      <c r="L153" s="77">
        <v>17863.936207039525</v>
      </c>
      <c r="M153" s="8">
        <v>66.701277750128895</v>
      </c>
      <c r="N153" s="8">
        <v>53.135866551954472</v>
      </c>
      <c r="O153" s="8">
        <v>45.142638112168697</v>
      </c>
    </row>
    <row r="154" spans="1:15">
      <c r="A154" s="38">
        <v>1996</v>
      </c>
      <c r="B154" s="13" t="s">
        <v>51</v>
      </c>
      <c r="C154" s="14">
        <v>7940.9</v>
      </c>
      <c r="D154" s="13">
        <v>10857</v>
      </c>
      <c r="E154" s="13">
        <v>52</v>
      </c>
      <c r="F154" s="77">
        <v>18849.900000000001</v>
      </c>
      <c r="G154" s="77">
        <v>1750.7279600000002</v>
      </c>
      <c r="H154" s="77">
        <v>671.36522098881687</v>
      </c>
      <c r="I154" s="77">
        <v>21271.993180988818</v>
      </c>
      <c r="J154" s="77">
        <v>1892.9390221399594</v>
      </c>
      <c r="K154" s="77">
        <v>2011.7609600000001</v>
      </c>
      <c r="L154" s="77">
        <v>17373.364244922392</v>
      </c>
      <c r="M154" s="8">
        <v>64.708400201582918</v>
      </c>
      <c r="N154" s="8">
        <v>51.111975192234098</v>
      </c>
      <c r="O154" s="8">
        <v>43.402389841065499</v>
      </c>
    </row>
    <row r="155" spans="1:15">
      <c r="A155" s="38" t="s">
        <v>57</v>
      </c>
      <c r="B155" s="13" t="s">
        <v>52</v>
      </c>
      <c r="C155" s="14">
        <v>8007.3000000000011</v>
      </c>
      <c r="D155" s="13">
        <v>10897</v>
      </c>
      <c r="E155" s="13">
        <v>25</v>
      </c>
      <c r="F155" s="77">
        <v>18929.300000000003</v>
      </c>
      <c r="G155" s="77">
        <v>2011.7609600000001</v>
      </c>
      <c r="H155" s="77">
        <v>700.24728852621342</v>
      </c>
      <c r="I155" s="77">
        <v>21641.308248526217</v>
      </c>
      <c r="J155" s="77">
        <v>2077.6683033549007</v>
      </c>
      <c r="K155" s="77">
        <v>2151.3530000000001</v>
      </c>
      <c r="L155" s="77">
        <v>17425.852838612383</v>
      </c>
      <c r="M155" s="8">
        <v>64.719733032049589</v>
      </c>
      <c r="N155" s="8">
        <v>51.128690260557292</v>
      </c>
      <c r="O155" s="8">
        <v>43.319277456297115</v>
      </c>
    </row>
    <row r="156" spans="1:15">
      <c r="A156" s="38" t="s">
        <v>57</v>
      </c>
      <c r="B156" s="13" t="s">
        <v>53</v>
      </c>
      <c r="C156" s="14">
        <v>8091.7000000000007</v>
      </c>
      <c r="D156" s="13">
        <v>10688</v>
      </c>
      <c r="E156" s="13">
        <v>25</v>
      </c>
      <c r="F156" s="77">
        <v>18804.7</v>
      </c>
      <c r="G156" s="77">
        <v>2151.3530000000001</v>
      </c>
      <c r="H156" s="77">
        <v>729.64232844439869</v>
      </c>
      <c r="I156" s="77">
        <v>21685.695328444399</v>
      </c>
      <c r="J156" s="77">
        <v>1960.4004768505604</v>
      </c>
      <c r="K156" s="77">
        <v>2115.7478800000004</v>
      </c>
      <c r="L156" s="77">
        <v>17624.733974851231</v>
      </c>
      <c r="M156" s="8">
        <v>65.245861128247469</v>
      </c>
      <c r="N156" s="8">
        <v>51.729649615573081</v>
      </c>
      <c r="O156" s="8">
        <v>43.800187499778005</v>
      </c>
    </row>
    <row r="157" spans="1:15">
      <c r="A157" s="38" t="s">
        <v>57</v>
      </c>
      <c r="B157" s="13" t="s">
        <v>54</v>
      </c>
      <c r="C157" s="14">
        <v>7973.8</v>
      </c>
      <c r="D157" s="13">
        <v>10694</v>
      </c>
      <c r="E157" s="13">
        <v>51</v>
      </c>
      <c r="F157" s="77">
        <v>18718.8</v>
      </c>
      <c r="G157" s="77">
        <v>2115.7478800000004</v>
      </c>
      <c r="H157" s="77">
        <v>668.08647433945328</v>
      </c>
      <c r="I157" s="77">
        <v>21502.634354339451</v>
      </c>
      <c r="J157" s="77">
        <v>2106.9269167168586</v>
      </c>
      <c r="K157" s="77">
        <v>1717.4610000000002</v>
      </c>
      <c r="L157" s="77">
        <v>17679.045535256835</v>
      </c>
      <c r="M157" s="8">
        <v>65.23849698055227</v>
      </c>
      <c r="N157" s="8">
        <v>52.040142231299562</v>
      </c>
      <c r="O157" s="8">
        <v>44.125612265216411</v>
      </c>
    </row>
    <row r="158" spans="1:15">
      <c r="A158" s="38">
        <v>1997</v>
      </c>
      <c r="B158" s="13" t="s">
        <v>51</v>
      </c>
      <c r="C158" s="14">
        <v>7927.0999999999995</v>
      </c>
      <c r="D158" s="13">
        <v>10452</v>
      </c>
      <c r="E158" s="13">
        <v>50</v>
      </c>
      <c r="F158" s="77">
        <v>18429.099999999999</v>
      </c>
      <c r="G158" s="77">
        <v>1717.4610000000002</v>
      </c>
      <c r="H158" s="77">
        <v>721.55610580790926</v>
      </c>
      <c r="I158" s="77">
        <v>20868.117105807905</v>
      </c>
      <c r="J158" s="77">
        <v>1944.2974590224467</v>
      </c>
      <c r="K158" s="77">
        <v>2081.98848</v>
      </c>
      <c r="L158" s="77">
        <v>16841.431166785464</v>
      </c>
      <c r="M158" s="8">
        <v>61.983339406443889</v>
      </c>
      <c r="N158" s="8">
        <v>48.863466478715317</v>
      </c>
      <c r="O158" s="8">
        <v>41.423419715971178</v>
      </c>
    </row>
    <row r="159" spans="1:15">
      <c r="A159" s="38" t="s">
        <v>57</v>
      </c>
      <c r="B159" s="13" t="s">
        <v>52</v>
      </c>
      <c r="C159" s="14">
        <v>8404.7000000000007</v>
      </c>
      <c r="D159" s="13">
        <v>10651</v>
      </c>
      <c r="E159" s="13">
        <v>24.5</v>
      </c>
      <c r="F159" s="77">
        <v>19080.2</v>
      </c>
      <c r="G159" s="77">
        <v>2081.98848</v>
      </c>
      <c r="H159" s="77">
        <v>891.36326470934785</v>
      </c>
      <c r="I159" s="77">
        <v>22053.551744709348</v>
      </c>
      <c r="J159" s="77">
        <v>2064.1652909913009</v>
      </c>
      <c r="K159" s="77">
        <v>2266.5046400000001</v>
      </c>
      <c r="L159" s="77">
        <v>17723.581813718047</v>
      </c>
      <c r="M159" s="8">
        <v>65.043770211856128</v>
      </c>
      <c r="N159" s="8">
        <v>51.375332456707184</v>
      </c>
      <c r="O159" s="8">
        <v>43.415606999167409</v>
      </c>
    </row>
    <row r="160" spans="1:15">
      <c r="A160" s="38" t="s">
        <v>57</v>
      </c>
      <c r="B160" s="13" t="s">
        <v>53</v>
      </c>
      <c r="C160" s="14">
        <v>8322.8000000000011</v>
      </c>
      <c r="D160" s="13">
        <v>10939</v>
      </c>
      <c r="E160" s="13">
        <v>24</v>
      </c>
      <c r="F160" s="77">
        <v>19285.800000000003</v>
      </c>
      <c r="G160" s="77">
        <v>2266.5046400000001</v>
      </c>
      <c r="H160" s="77">
        <v>751.23127631319858</v>
      </c>
      <c r="I160" s="77">
        <v>22303.535916313202</v>
      </c>
      <c r="J160" s="77">
        <v>2278.3361030241113</v>
      </c>
      <c r="K160" s="77">
        <v>2186.1744400000002</v>
      </c>
      <c r="L160" s="77">
        <v>17839.425373289087</v>
      </c>
      <c r="M160" s="8">
        <v>65.252423720199602</v>
      </c>
      <c r="N160" s="8">
        <v>51.572410841425693</v>
      </c>
      <c r="O160" s="8">
        <v>43.638449876107558</v>
      </c>
    </row>
    <row r="161" spans="1:15">
      <c r="A161" s="38" t="s">
        <v>57</v>
      </c>
      <c r="B161" s="13" t="s">
        <v>54</v>
      </c>
      <c r="C161" s="14">
        <v>8309.1</v>
      </c>
      <c r="D161" s="13">
        <v>11167</v>
      </c>
      <c r="E161" s="13">
        <v>50</v>
      </c>
      <c r="F161" s="77">
        <v>19526.099999999999</v>
      </c>
      <c r="G161" s="77">
        <v>2186.1744400000002</v>
      </c>
      <c r="H161" s="77">
        <v>704.706967337013</v>
      </c>
      <c r="I161" s="77">
        <v>22416.981407337011</v>
      </c>
      <c r="J161" s="77">
        <v>2290.3609363359733</v>
      </c>
      <c r="K161" s="77">
        <v>1908.8271200000001</v>
      </c>
      <c r="L161" s="77">
        <v>18216.64354120395</v>
      </c>
      <c r="M161" s="8">
        <v>66.424463952815927</v>
      </c>
      <c r="N161" s="8">
        <v>52.886786808910763</v>
      </c>
      <c r="O161" s="8">
        <v>44.791715297202231</v>
      </c>
    </row>
    <row r="162" spans="1:15">
      <c r="A162" s="38">
        <v>1998</v>
      </c>
      <c r="B162" s="13" t="s">
        <v>51</v>
      </c>
      <c r="C162" s="14">
        <v>8177.9135000000006</v>
      </c>
      <c r="D162" s="13">
        <v>11038</v>
      </c>
      <c r="E162" s="13">
        <v>50</v>
      </c>
      <c r="F162" s="77">
        <v>19265.913500000002</v>
      </c>
      <c r="G162" s="77">
        <v>1908.8271200000001</v>
      </c>
      <c r="H162" s="77">
        <v>833.0348030410297</v>
      </c>
      <c r="I162" s="77">
        <v>22007.775423041036</v>
      </c>
      <c r="J162" s="77">
        <v>2188.8511171525188</v>
      </c>
      <c r="K162" s="77">
        <v>2204.8996000000002</v>
      </c>
      <c r="L162" s="77">
        <v>17614.209955888509</v>
      </c>
      <c r="M162" s="8">
        <v>64.063320443311554</v>
      </c>
      <c r="N162" s="8">
        <v>50.533255533503898</v>
      </c>
      <c r="O162" s="8">
        <v>42.93959689991447</v>
      </c>
    </row>
    <row r="163" spans="1:15">
      <c r="A163" s="38" t="s">
        <v>57</v>
      </c>
      <c r="B163" s="13" t="s">
        <v>52</v>
      </c>
      <c r="C163" s="14">
        <v>8378.4460100000015</v>
      </c>
      <c r="D163" s="13">
        <v>11013</v>
      </c>
      <c r="E163" s="13">
        <v>25</v>
      </c>
      <c r="F163" s="77">
        <v>19416.44601</v>
      </c>
      <c r="G163" s="77">
        <v>2204.8996000000002</v>
      </c>
      <c r="H163" s="77">
        <v>866.57178816226224</v>
      </c>
      <c r="I163" s="77">
        <v>22487.917398162263</v>
      </c>
      <c r="J163" s="77">
        <v>2384.4151693226304</v>
      </c>
      <c r="K163" s="77">
        <v>2170.7781199999999</v>
      </c>
      <c r="L163" s="77">
        <v>17933.576108839632</v>
      </c>
      <c r="M163" s="8">
        <v>65.04672096001724</v>
      </c>
      <c r="N163" s="8">
        <v>51.310738927894562</v>
      </c>
      <c r="O163" s="8">
        <v>43.513365829954871</v>
      </c>
    </row>
    <row r="164" spans="1:15">
      <c r="A164" s="38" t="s">
        <v>57</v>
      </c>
      <c r="B164" s="13" t="s">
        <v>53</v>
      </c>
      <c r="C164" s="14">
        <v>8296.843139999999</v>
      </c>
      <c r="D164" s="13">
        <v>11380</v>
      </c>
      <c r="E164" s="13">
        <v>24</v>
      </c>
      <c r="F164" s="77">
        <v>19700.843139999997</v>
      </c>
      <c r="G164" s="77">
        <v>2170.2781199999999</v>
      </c>
      <c r="H164" s="77">
        <v>892.17653171501843</v>
      </c>
      <c r="I164" s="77">
        <v>22763.297791715013</v>
      </c>
      <c r="J164" s="77">
        <v>2056.10800956407</v>
      </c>
      <c r="K164" s="77">
        <v>2175.1376399999999</v>
      </c>
      <c r="L164" s="77">
        <v>18531.648792150947</v>
      </c>
      <c r="M164" s="8">
        <v>67.00672825151122</v>
      </c>
      <c r="N164" s="8">
        <v>52.894014813132685</v>
      </c>
      <c r="O164" s="8">
        <v>44.877006670237748</v>
      </c>
    </row>
    <row r="165" spans="1:15">
      <c r="A165" s="38" t="s">
        <v>57</v>
      </c>
      <c r="B165" s="13" t="s">
        <v>54</v>
      </c>
      <c r="C165" s="14">
        <v>8499.3076000000001</v>
      </c>
      <c r="D165" s="13">
        <v>11702</v>
      </c>
      <c r="E165" s="13">
        <v>51</v>
      </c>
      <c r="F165" s="77">
        <v>20252.3076</v>
      </c>
      <c r="G165" s="77">
        <v>2175.6376399999999</v>
      </c>
      <c r="H165" s="77">
        <v>878.54531018442378</v>
      </c>
      <c r="I165" s="77">
        <v>23306.490550184426</v>
      </c>
      <c r="J165" s="77">
        <v>2009.7877253317479</v>
      </c>
      <c r="K165" s="77">
        <v>1969.4510399999999</v>
      </c>
      <c r="L165" s="77">
        <v>19327.143484852677</v>
      </c>
      <c r="M165" s="8">
        <v>69.672471106174029</v>
      </c>
      <c r="N165" s="8">
        <v>55.473817230907557</v>
      </c>
      <c r="O165" s="8">
        <v>46.9642404185754</v>
      </c>
    </row>
    <row r="166" spans="1:15">
      <c r="A166" s="38">
        <v>1999</v>
      </c>
      <c r="B166" s="13" t="s">
        <v>51</v>
      </c>
      <c r="C166" s="14">
        <v>8557.7692899999984</v>
      </c>
      <c r="D166" s="13">
        <v>11387</v>
      </c>
      <c r="E166" s="13">
        <v>49</v>
      </c>
      <c r="F166" s="77">
        <v>19993.769289999997</v>
      </c>
      <c r="G166" s="77">
        <v>1969.4510399999999</v>
      </c>
      <c r="H166" s="77">
        <v>862.61205478827992</v>
      </c>
      <c r="I166" s="77">
        <v>22825.832384788275</v>
      </c>
      <c r="J166" s="77">
        <v>1947.5834718110209</v>
      </c>
      <c r="K166" s="77">
        <v>2189.68316</v>
      </c>
      <c r="L166" s="77">
        <v>18688.565752977258</v>
      </c>
      <c r="M166" s="8">
        <v>67.200158764836246</v>
      </c>
      <c r="N166" s="8">
        <v>53.156362813135274</v>
      </c>
      <c r="O166" s="8">
        <v>44.924663102554014</v>
      </c>
    </row>
    <row r="167" spans="1:15">
      <c r="A167" s="38" t="s">
        <v>57</v>
      </c>
      <c r="B167" s="13" t="s">
        <v>52</v>
      </c>
      <c r="C167" s="14">
        <v>8983.7270900000003</v>
      </c>
      <c r="D167" s="13">
        <v>11367</v>
      </c>
      <c r="E167" s="13">
        <v>25</v>
      </c>
      <c r="F167" s="77">
        <v>20375.72709</v>
      </c>
      <c r="G167" s="77">
        <v>2189.68316</v>
      </c>
      <c r="H167" s="77">
        <v>1041.4620836934823</v>
      </c>
      <c r="I167" s="77">
        <v>23606.872333693482</v>
      </c>
      <c r="J167" s="77">
        <v>2138.0430258167939</v>
      </c>
      <c r="K167" s="77">
        <v>2375.4887600000002</v>
      </c>
      <c r="L167" s="77">
        <v>19093.340547876687</v>
      </c>
      <c r="M167" s="8">
        <v>68.468287580600901</v>
      </c>
      <c r="N167" s="8">
        <v>54.062410084023881</v>
      </c>
      <c r="O167" s="8">
        <v>45.699516964743509</v>
      </c>
    </row>
    <row r="168" spans="1:15">
      <c r="A168" s="38" t="s">
        <v>57</v>
      </c>
      <c r="B168" s="13" t="s">
        <v>53</v>
      </c>
      <c r="C168" s="14">
        <v>8900.5690699999996</v>
      </c>
      <c r="D168" s="13">
        <v>11624</v>
      </c>
      <c r="E168" s="13">
        <v>25</v>
      </c>
      <c r="F168" s="77">
        <v>20549.569069999998</v>
      </c>
      <c r="G168" s="77">
        <v>2375.4887600000002</v>
      </c>
      <c r="H168" s="77">
        <v>966.88428657911356</v>
      </c>
      <c r="I168" s="77">
        <v>23891.94211657911</v>
      </c>
      <c r="J168" s="77">
        <v>2317.7575367196114</v>
      </c>
      <c r="K168" s="77">
        <v>2349.9433199999999</v>
      </c>
      <c r="L168" s="77">
        <v>19224.241259859504</v>
      </c>
      <c r="M168" s="8">
        <v>68.719115427145951</v>
      </c>
      <c r="N168" s="8">
        <v>54.308576448202793</v>
      </c>
      <c r="O168" s="8">
        <v>46.018287061385479</v>
      </c>
    </row>
    <row r="169" spans="1:15">
      <c r="A169" s="38" t="s">
        <v>57</v>
      </c>
      <c r="B169" s="13" t="s">
        <v>54</v>
      </c>
      <c r="C169" s="14">
        <v>8808.5792700000002</v>
      </c>
      <c r="D169" s="13">
        <v>11756</v>
      </c>
      <c r="E169" s="13">
        <v>51</v>
      </c>
      <c r="F169" s="77">
        <v>20615.579270000002</v>
      </c>
      <c r="G169" s="77">
        <v>2349.9433199999999</v>
      </c>
      <c r="H169" s="77">
        <v>956.86200745823794</v>
      </c>
      <c r="I169" s="77">
        <v>23922.38459745824</v>
      </c>
      <c r="J169" s="77">
        <v>2646.4275875037947</v>
      </c>
      <c r="K169" s="77">
        <v>1943.7338400000001</v>
      </c>
      <c r="L169" s="77">
        <v>19332.223169954443</v>
      </c>
      <c r="M169" s="8">
        <v>68.897984154767229</v>
      </c>
      <c r="N169" s="8">
        <v>54.836456764623208</v>
      </c>
      <c r="O169" s="8">
        <v>46.384156612451193</v>
      </c>
    </row>
    <row r="170" spans="1:15">
      <c r="A170" s="38">
        <v>2000</v>
      </c>
      <c r="B170" s="13" t="s">
        <v>51</v>
      </c>
      <c r="C170" s="14">
        <v>8933.0440999999992</v>
      </c>
      <c r="D170" s="13">
        <v>11605</v>
      </c>
      <c r="E170" s="13">
        <v>50</v>
      </c>
      <c r="F170" s="77">
        <v>20588.044099999999</v>
      </c>
      <c r="G170" s="77">
        <v>1943.7338400000001</v>
      </c>
      <c r="H170" s="77">
        <v>1016.4397330152672</v>
      </c>
      <c r="I170" s="77">
        <v>23548.217673015268</v>
      </c>
      <c r="J170" s="77">
        <v>2303.2062474689565</v>
      </c>
      <c r="K170" s="77">
        <v>2289.8756800000001</v>
      </c>
      <c r="L170" s="77">
        <v>18955.135745546311</v>
      </c>
      <c r="M170" s="8">
        <v>67.383100651061881</v>
      </c>
      <c r="N170" s="8">
        <v>53.24792477721055</v>
      </c>
      <c r="O170" s="8">
        <v>44.976697891549691</v>
      </c>
    </row>
    <row r="171" spans="1:15">
      <c r="A171" s="38" t="s">
        <v>57</v>
      </c>
      <c r="B171" s="13" t="s">
        <v>52</v>
      </c>
      <c r="C171" s="14">
        <v>9196.7902299999987</v>
      </c>
      <c r="D171" s="13">
        <v>11288</v>
      </c>
      <c r="E171" s="13">
        <v>24</v>
      </c>
      <c r="F171" s="77">
        <v>20508.790229999999</v>
      </c>
      <c r="G171" s="77">
        <v>2289.8756800000001</v>
      </c>
      <c r="H171" s="77">
        <v>1090.8557009585816</v>
      </c>
      <c r="I171" s="77">
        <v>23889.521610958582</v>
      </c>
      <c r="J171" s="77">
        <v>2253.3874600085933</v>
      </c>
      <c r="K171" s="77">
        <v>2394.5172000000002</v>
      </c>
      <c r="L171" s="77">
        <v>19241.616950949989</v>
      </c>
      <c r="M171" s="8">
        <v>68.232200306912674</v>
      </c>
      <c r="N171" s="8">
        <v>54.040232281220753</v>
      </c>
      <c r="O171" s="8">
        <v>45.538722958867524</v>
      </c>
    </row>
    <row r="172" spans="1:15">
      <c r="A172" s="38" t="s">
        <v>57</v>
      </c>
      <c r="B172" s="13" t="s">
        <v>53</v>
      </c>
      <c r="C172" s="14">
        <v>8982.6150000000016</v>
      </c>
      <c r="D172" s="13">
        <v>11623</v>
      </c>
      <c r="E172" s="13">
        <v>25</v>
      </c>
      <c r="F172" s="77">
        <v>20630.615000000002</v>
      </c>
      <c r="G172" s="77">
        <v>2394.4682000000003</v>
      </c>
      <c r="H172" s="77">
        <v>1085.7015174124012</v>
      </c>
      <c r="I172" s="77">
        <v>24110.784717412404</v>
      </c>
      <c r="J172" s="77">
        <v>2383.0338344274919</v>
      </c>
      <c r="K172" s="77">
        <v>2354.62336</v>
      </c>
      <c r="L172" s="77">
        <v>19373.127522984909</v>
      </c>
      <c r="M172" s="8">
        <v>68.512204389395265</v>
      </c>
      <c r="N172" s="8">
        <v>54.169796397833323</v>
      </c>
      <c r="O172" s="8">
        <v>45.816210601215545</v>
      </c>
    </row>
    <row r="173" spans="1:15">
      <c r="A173" s="38" t="s">
        <v>57</v>
      </c>
      <c r="B173" s="13" t="s">
        <v>54</v>
      </c>
      <c r="C173" s="14">
        <v>8961.4748</v>
      </c>
      <c r="D173" s="13">
        <v>11634</v>
      </c>
      <c r="E173" s="13">
        <v>50</v>
      </c>
      <c r="F173" s="77">
        <v>20645.4748</v>
      </c>
      <c r="G173" s="77">
        <v>2354.6593600000001</v>
      </c>
      <c r="H173" s="77">
        <v>951.93533044944229</v>
      </c>
      <c r="I173" s="77">
        <v>23952.069490449445</v>
      </c>
      <c r="J173" s="77">
        <v>2404.4538506149725</v>
      </c>
      <c r="K173" s="77">
        <v>2044.1028799999999</v>
      </c>
      <c r="L173" s="77">
        <v>19503.51275983447</v>
      </c>
      <c r="M173" s="8">
        <v>68.791091781948495</v>
      </c>
      <c r="N173" s="8">
        <v>54.726598820875495</v>
      </c>
      <c r="O173" s="8">
        <v>46.232774478211283</v>
      </c>
    </row>
    <row r="174" spans="1:15">
      <c r="A174" s="38">
        <v>2001</v>
      </c>
      <c r="B174" s="13" t="s">
        <v>51</v>
      </c>
      <c r="C174" s="14">
        <v>8895.62896</v>
      </c>
      <c r="D174" s="13">
        <v>11096.4</v>
      </c>
      <c r="E174" s="13">
        <v>48</v>
      </c>
      <c r="F174" s="77">
        <v>20040.02896</v>
      </c>
      <c r="G174" s="77">
        <v>2044.1028799999999</v>
      </c>
      <c r="H174" s="77">
        <v>1053.4823974765454</v>
      </c>
      <c r="I174" s="77">
        <v>23137.614237476544</v>
      </c>
      <c r="J174" s="77">
        <v>2533.7188256617483</v>
      </c>
      <c r="K174" s="77">
        <v>1915.7900400000001</v>
      </c>
      <c r="L174" s="77">
        <v>18688.105371814796</v>
      </c>
      <c r="M174" s="8">
        <v>65.764053685710962</v>
      </c>
      <c r="N174" s="8">
        <v>52.081161935479344</v>
      </c>
      <c r="O174" s="8">
        <v>43.942425984825334</v>
      </c>
    </row>
    <row r="175" spans="1:15">
      <c r="A175" s="38" t="s">
        <v>57</v>
      </c>
      <c r="B175" s="13" t="s">
        <v>52</v>
      </c>
      <c r="C175" s="14">
        <v>9398.8157699999992</v>
      </c>
      <c r="D175" s="13">
        <v>11147.8</v>
      </c>
      <c r="E175" s="13">
        <v>24</v>
      </c>
      <c r="F175" s="77">
        <v>20570.615769999997</v>
      </c>
      <c r="G175" s="77">
        <v>1915.7900400000001</v>
      </c>
      <c r="H175" s="77">
        <v>1088.2668299515744</v>
      </c>
      <c r="I175" s="77">
        <v>23574.672639951572</v>
      </c>
      <c r="J175" s="77">
        <v>2500.5956292925116</v>
      </c>
      <c r="K175" s="77">
        <v>2064.6792</v>
      </c>
      <c r="L175" s="77">
        <v>19009.397810659066</v>
      </c>
      <c r="M175" s="8">
        <v>66.73757648438432</v>
      </c>
      <c r="N175" s="8">
        <v>52.83290998735017</v>
      </c>
      <c r="O175" s="8">
        <v>44.491717289600217</v>
      </c>
    </row>
    <row r="176" spans="1:15">
      <c r="A176" s="38" t="s">
        <v>57</v>
      </c>
      <c r="B176" s="13" t="s">
        <v>53</v>
      </c>
      <c r="C176" s="14">
        <v>9305.3562999999995</v>
      </c>
      <c r="D176" s="13">
        <v>11371</v>
      </c>
      <c r="E176" s="13">
        <v>24</v>
      </c>
      <c r="F176" s="77">
        <v>20700.356299999999</v>
      </c>
      <c r="G176" s="77">
        <v>2064.6792</v>
      </c>
      <c r="H176" s="77">
        <v>1147.2803109874915</v>
      </c>
      <c r="I176" s="77">
        <v>23912.315810987489</v>
      </c>
      <c r="J176" s="77">
        <v>2419.9656778966514</v>
      </c>
      <c r="K176" s="77">
        <v>2056.1185599999999</v>
      </c>
      <c r="L176" s="77">
        <v>19436.231573090841</v>
      </c>
      <c r="M176" s="8">
        <v>68.057844883084627</v>
      </c>
      <c r="N176" s="8">
        <v>53.914153440469633</v>
      </c>
      <c r="O176" s="8">
        <v>45.447687825648721</v>
      </c>
    </row>
    <row r="177" spans="1:15">
      <c r="A177" s="38" t="s">
        <v>57</v>
      </c>
      <c r="B177" s="13" t="s">
        <v>54</v>
      </c>
      <c r="C177" s="14">
        <v>9342.3857100000005</v>
      </c>
      <c r="D177" s="13">
        <v>12047.6</v>
      </c>
      <c r="E177" s="13">
        <v>47</v>
      </c>
      <c r="F177" s="77">
        <v>21436.985710000001</v>
      </c>
      <c r="G177" s="77">
        <v>2056.1185599999999</v>
      </c>
      <c r="H177" s="77">
        <v>996.18404323687082</v>
      </c>
      <c r="I177" s="77">
        <v>24489.28831323687</v>
      </c>
      <c r="J177" s="77">
        <v>2604.5446445803545</v>
      </c>
      <c r="K177" s="77">
        <v>2097.2129999999997</v>
      </c>
      <c r="L177" s="77">
        <v>19787.530668656516</v>
      </c>
      <c r="M177" s="8">
        <v>69.112016893016744</v>
      </c>
      <c r="N177" s="8">
        <v>55.033221521336799</v>
      </c>
      <c r="O177" s="8">
        <v>46.470676582309075</v>
      </c>
    </row>
    <row r="178" spans="1:15">
      <c r="A178" s="38">
        <v>2002</v>
      </c>
      <c r="B178" s="13" t="s">
        <v>51</v>
      </c>
      <c r="C178" s="14">
        <v>9226.4688300000016</v>
      </c>
      <c r="D178" s="13">
        <v>11260.900000000001</v>
      </c>
      <c r="E178" s="13">
        <v>46</v>
      </c>
      <c r="F178" s="77">
        <v>20533.368830000003</v>
      </c>
      <c r="G178" s="77">
        <v>2097.2129999999997</v>
      </c>
      <c r="H178" s="77">
        <v>1027.8646974114722</v>
      </c>
      <c r="I178" s="77">
        <v>23658.446527411474</v>
      </c>
      <c r="J178" s="77">
        <v>2375.2255156112496</v>
      </c>
      <c r="K178" s="77">
        <v>2397.1689999999999</v>
      </c>
      <c r="L178" s="77">
        <v>18886.052011800224</v>
      </c>
      <c r="M178" s="8">
        <v>65.819966235559349</v>
      </c>
      <c r="N178" s="8">
        <v>52.092387030127526</v>
      </c>
      <c r="O178" s="8">
        <v>43.896285008489144</v>
      </c>
    </row>
    <row r="179" spans="1:15">
      <c r="A179" s="38" t="s">
        <v>57</v>
      </c>
      <c r="B179" s="13" t="s">
        <v>52</v>
      </c>
      <c r="C179" s="14">
        <v>9705.6998599999988</v>
      </c>
      <c r="D179" s="13">
        <v>11729.900000000001</v>
      </c>
      <c r="E179" s="13">
        <v>23</v>
      </c>
      <c r="F179" s="77">
        <v>21458.599860000002</v>
      </c>
      <c r="G179" s="77">
        <v>2397.1689999999999</v>
      </c>
      <c r="H179" s="77">
        <v>1245.8225066609375</v>
      </c>
      <c r="I179" s="77">
        <v>25101.591366660941</v>
      </c>
      <c r="J179" s="77">
        <v>2322.6873413407384</v>
      </c>
      <c r="K179" s="77">
        <v>2564.5160000000001</v>
      </c>
      <c r="L179" s="77">
        <v>20214.388025320201</v>
      </c>
      <c r="M179" s="8">
        <v>70.292822109509899</v>
      </c>
      <c r="N179" s="8">
        <v>55.644226009959539</v>
      </c>
      <c r="O179" s="8">
        <v>46.835702121925344</v>
      </c>
    </row>
    <row r="180" spans="1:15">
      <c r="A180" s="38" t="s">
        <v>57</v>
      </c>
      <c r="B180" s="13" t="s">
        <v>53</v>
      </c>
      <c r="C180" s="14">
        <v>9700.3821800000005</v>
      </c>
      <c r="D180" s="13">
        <v>12029.2</v>
      </c>
      <c r="E180" s="13">
        <v>23</v>
      </c>
      <c r="F180" s="77">
        <v>21752.582180000001</v>
      </c>
      <c r="G180" s="77">
        <v>2564.5160000000001</v>
      </c>
      <c r="H180" s="77">
        <v>1152.1994409594047</v>
      </c>
      <c r="I180" s="77">
        <v>25469.297620959405</v>
      </c>
      <c r="J180" s="77">
        <v>2374.4545916135103</v>
      </c>
      <c r="K180" s="77">
        <v>2676.8069999999998</v>
      </c>
      <c r="L180" s="77">
        <v>20418.036029345894</v>
      </c>
      <c r="M180" s="8">
        <v>70.821448369756453</v>
      </c>
      <c r="N180" s="8">
        <v>56.203890581752731</v>
      </c>
      <c r="O180" s="8">
        <v>47.248156462065438</v>
      </c>
    </row>
    <row r="181" spans="1:15">
      <c r="A181" s="38" t="s">
        <v>57</v>
      </c>
      <c r="B181" s="13" t="s">
        <v>54</v>
      </c>
      <c r="C181" s="14">
        <v>9447.1625999999997</v>
      </c>
      <c r="D181" s="13">
        <v>12147.6</v>
      </c>
      <c r="E181" s="13">
        <v>44.1</v>
      </c>
      <c r="F181" s="77">
        <v>21638.8626</v>
      </c>
      <c r="G181" s="77">
        <v>2676.8069999999998</v>
      </c>
      <c r="H181" s="77">
        <v>1050.625749045663</v>
      </c>
      <c r="I181" s="77">
        <v>25366.295349045664</v>
      </c>
      <c r="J181" s="77">
        <v>2373.2673510544573</v>
      </c>
      <c r="K181" s="77">
        <v>2320.1309999999999</v>
      </c>
      <c r="L181" s="77">
        <v>20672.896997991207</v>
      </c>
      <c r="M181" s="8">
        <v>71.530782984464764</v>
      </c>
      <c r="N181" s="8">
        <v>57.077577668033086</v>
      </c>
      <c r="O181" s="8">
        <v>48.049801189303352</v>
      </c>
    </row>
    <row r="182" spans="1:15">
      <c r="A182" s="14">
        <v>2003</v>
      </c>
      <c r="B182" s="76" t="s">
        <v>51</v>
      </c>
      <c r="C182" s="14">
        <v>9190.6972700000006</v>
      </c>
      <c r="D182" s="13">
        <v>11279.300000000001</v>
      </c>
      <c r="E182" s="13">
        <v>44.9</v>
      </c>
      <c r="F182" s="77">
        <v>20514.897270000001</v>
      </c>
      <c r="G182" s="77">
        <v>2320.1309999999999</v>
      </c>
      <c r="H182" s="77">
        <v>1145.6635485442687</v>
      </c>
      <c r="I182" s="77">
        <v>23980.69181854427</v>
      </c>
      <c r="J182" s="77">
        <v>2313.6489066518429</v>
      </c>
      <c r="K182" s="77">
        <v>2301.261</v>
      </c>
      <c r="L182" s="77">
        <v>19365.781911892424</v>
      </c>
      <c r="M182" s="8">
        <v>66.868715792300748</v>
      </c>
      <c r="N182" s="8">
        <v>52.965802908371856</v>
      </c>
      <c r="O182" s="8">
        <v>44.588099566513243</v>
      </c>
    </row>
    <row r="183" spans="1:15">
      <c r="B183" s="76" t="s">
        <v>52</v>
      </c>
      <c r="C183" s="14">
        <v>9738.0003900000011</v>
      </c>
      <c r="D183" s="13">
        <v>11739.699999999999</v>
      </c>
      <c r="E183" s="13">
        <v>21.9</v>
      </c>
      <c r="F183" s="77">
        <v>21499.60039</v>
      </c>
      <c r="G183" s="77">
        <v>2301.7600000000002</v>
      </c>
      <c r="H183" s="77">
        <v>1094.6945234573461</v>
      </c>
      <c r="I183" s="77">
        <v>24896.054913457348</v>
      </c>
      <c r="J183" s="77">
        <v>2425.2387141796457</v>
      </c>
      <c r="K183" s="77">
        <v>2344.3319999999999</v>
      </c>
      <c r="L183" s="77">
        <v>20126.4841992777</v>
      </c>
      <c r="M183" s="8">
        <v>69.341175454784974</v>
      </c>
      <c r="N183" s="8">
        <v>54.988102928102535</v>
      </c>
      <c r="O183" s="8">
        <v>46.18624028617306</v>
      </c>
    </row>
    <row r="184" spans="1:15">
      <c r="B184" s="76" t="s">
        <v>53</v>
      </c>
      <c r="C184" s="14">
        <v>9875.5426800000005</v>
      </c>
      <c r="D184" s="13">
        <v>11980.5</v>
      </c>
      <c r="E184" s="13">
        <v>21.9</v>
      </c>
      <c r="F184" s="77">
        <v>21877.94268</v>
      </c>
      <c r="G184" s="77">
        <v>2344.3319999999999</v>
      </c>
      <c r="H184" s="77">
        <v>958.90845120902929</v>
      </c>
      <c r="I184" s="77">
        <v>25181.183131209029</v>
      </c>
      <c r="J184" s="77">
        <v>2416.9228388205615</v>
      </c>
      <c r="K184" s="77">
        <v>2193.386</v>
      </c>
      <c r="L184" s="77">
        <v>20570.874292388471</v>
      </c>
      <c r="M184" s="8">
        <v>70.696606199827031</v>
      </c>
      <c r="N184" s="8">
        <v>56.235476836424496</v>
      </c>
      <c r="O184" s="8">
        <v>47.139166194181591</v>
      </c>
    </row>
    <row r="185" spans="1:15">
      <c r="B185" s="76" t="s">
        <v>54</v>
      </c>
      <c r="C185" s="14">
        <v>9673.4858499999991</v>
      </c>
      <c r="D185" s="13">
        <v>11574.7</v>
      </c>
      <c r="E185" s="13">
        <v>46.9</v>
      </c>
      <c r="F185" s="77">
        <v>21295.085850000003</v>
      </c>
      <c r="G185" s="77">
        <v>2193.386</v>
      </c>
      <c r="H185" s="77">
        <v>1187.8285179142322</v>
      </c>
      <c r="I185" s="77">
        <v>24676.300367914235</v>
      </c>
      <c r="J185" s="77">
        <v>2583.4223700259463</v>
      </c>
      <c r="K185" s="77">
        <v>1987.069</v>
      </c>
      <c r="L185" s="77">
        <v>20105.808997888285</v>
      </c>
      <c r="M185" s="8">
        <v>68.933650809267647</v>
      </c>
      <c r="N185" s="8">
        <v>55.114106337652736</v>
      </c>
      <c r="O185" s="8">
        <v>46.272491131112943</v>
      </c>
    </row>
    <row r="186" spans="1:15">
      <c r="A186" s="14">
        <v>2004</v>
      </c>
      <c r="B186" s="76" t="s">
        <v>51</v>
      </c>
      <c r="C186" s="14">
        <v>9515.0645299999996</v>
      </c>
      <c r="D186" s="13">
        <v>11065.1</v>
      </c>
      <c r="E186" s="13">
        <v>46.5</v>
      </c>
      <c r="F186" s="77">
        <v>20626.664530000002</v>
      </c>
      <c r="G186" s="77">
        <v>1987.069</v>
      </c>
      <c r="H186" s="77">
        <v>1220.9208857009323</v>
      </c>
      <c r="I186" s="77">
        <v>23834.654415700934</v>
      </c>
      <c r="J186" s="77">
        <v>1719.9094995849237</v>
      </c>
      <c r="K186" s="77">
        <v>2123.9929999999999</v>
      </c>
      <c r="L186" s="77">
        <v>19990.751916116009</v>
      </c>
      <c r="M186" s="8">
        <v>68.405957890739387</v>
      </c>
      <c r="N186" s="8">
        <v>54.274651380435984</v>
      </c>
      <c r="O186" s="8">
        <v>45.568006340444832</v>
      </c>
    </row>
    <row r="187" spans="1:15">
      <c r="B187" s="76" t="s">
        <v>52</v>
      </c>
      <c r="C187" s="14">
        <v>9874.130079999999</v>
      </c>
      <c r="D187" s="13">
        <v>11237.1</v>
      </c>
      <c r="E187" s="13">
        <v>22</v>
      </c>
      <c r="F187" s="77">
        <v>21133.230080000001</v>
      </c>
      <c r="G187" s="77">
        <v>2123.9929999999999</v>
      </c>
      <c r="H187" s="77">
        <v>1249.8216662928944</v>
      </c>
      <c r="I187" s="77">
        <v>24507.044746292893</v>
      </c>
      <c r="J187" s="77">
        <v>1832.790833461102</v>
      </c>
      <c r="K187" s="77">
        <v>2292.0419999999999</v>
      </c>
      <c r="L187" s="77">
        <v>20382.21191283179</v>
      </c>
      <c r="M187" s="8">
        <v>69.593553266177693</v>
      </c>
      <c r="N187" s="8">
        <v>55.195647894809568</v>
      </c>
      <c r="O187" s="8">
        <v>46.333132224306638</v>
      </c>
    </row>
    <row r="188" spans="1:15">
      <c r="B188" s="76" t="s">
        <v>53</v>
      </c>
      <c r="C188" s="14">
        <v>10252.38546</v>
      </c>
      <c r="D188" s="13">
        <v>11492.900000000001</v>
      </c>
      <c r="E188" s="13">
        <v>21</v>
      </c>
      <c r="F188" s="77">
        <v>21766.285459999999</v>
      </c>
      <c r="G188" s="77">
        <v>2292.0419999999999</v>
      </c>
      <c r="H188" s="77">
        <v>1272.8085276896697</v>
      </c>
      <c r="I188" s="77">
        <v>25331.135987689671</v>
      </c>
      <c r="J188" s="77">
        <v>2081.7545020974585</v>
      </c>
      <c r="K188" s="77">
        <v>2333.1120000000001</v>
      </c>
      <c r="L188" s="77">
        <v>20916.269485592209</v>
      </c>
      <c r="M188" s="8">
        <v>71.239971953938493</v>
      </c>
      <c r="N188" s="8">
        <v>56.653950331089852</v>
      </c>
      <c r="O188" s="8">
        <v>47.456020376298923</v>
      </c>
    </row>
    <row r="189" spans="1:15">
      <c r="B189" s="76" t="s">
        <v>54</v>
      </c>
      <c r="C189" s="14">
        <v>9943.9367599999987</v>
      </c>
      <c r="D189" s="13">
        <v>11622.9</v>
      </c>
      <c r="E189" s="13">
        <v>46</v>
      </c>
      <c r="F189" s="77">
        <v>21612.836759999998</v>
      </c>
      <c r="G189" s="77">
        <v>2333.1120000000001</v>
      </c>
      <c r="H189" s="77">
        <v>1257.1577810072827</v>
      </c>
      <c r="I189" s="77">
        <v>25203.106541007281</v>
      </c>
      <c r="J189" s="77">
        <v>2454.1339727426966</v>
      </c>
      <c r="K189" s="77">
        <v>2147.473</v>
      </c>
      <c r="L189" s="77">
        <v>20601.499568264586</v>
      </c>
      <c r="M189" s="8">
        <v>69.993611231677562</v>
      </c>
      <c r="N189" s="8">
        <v>55.760092554484117</v>
      </c>
      <c r="O189" s="8">
        <v>46.833611667024911</v>
      </c>
    </row>
    <row r="190" spans="1:15">
      <c r="A190" s="14">
        <v>2005</v>
      </c>
      <c r="B190" s="76" t="s">
        <v>51</v>
      </c>
      <c r="C190" s="14">
        <v>9930.7954499999996</v>
      </c>
      <c r="D190" s="13">
        <v>10950.7</v>
      </c>
      <c r="E190" s="13">
        <v>46.1</v>
      </c>
      <c r="F190" s="77">
        <v>20927.595450000001</v>
      </c>
      <c r="G190" s="77">
        <v>2147.473</v>
      </c>
      <c r="H190" s="77">
        <v>1131.9565515163458</v>
      </c>
      <c r="I190" s="77">
        <v>24207.025001516344</v>
      </c>
      <c r="J190" s="77">
        <v>2119.963462432981</v>
      </c>
      <c r="K190" s="77">
        <v>2165.5619999999999</v>
      </c>
      <c r="L190" s="77">
        <v>19921.499539083365</v>
      </c>
      <c r="M190" s="8">
        <v>67.540351776982291</v>
      </c>
      <c r="N190" s="8">
        <v>53.694506549619277</v>
      </c>
      <c r="O190" s="8">
        <v>44.879359846675911</v>
      </c>
    </row>
    <row r="191" spans="1:15">
      <c r="B191" s="76" t="s">
        <v>52</v>
      </c>
      <c r="C191" s="14">
        <v>10354.68008</v>
      </c>
      <c r="D191" s="13">
        <v>11295</v>
      </c>
      <c r="E191" s="13">
        <v>22.200000000000003</v>
      </c>
      <c r="F191" s="77">
        <v>21671.880079999999</v>
      </c>
      <c r="G191" s="77">
        <v>2165.5619999999999</v>
      </c>
      <c r="H191" s="77">
        <v>1376.0735811047423</v>
      </c>
      <c r="I191" s="77">
        <v>25213.515661104742</v>
      </c>
      <c r="J191" s="77">
        <v>2419.6370019726287</v>
      </c>
      <c r="K191" s="77">
        <v>2185.5349999999999</v>
      </c>
      <c r="L191" s="77">
        <v>20608.343659132111</v>
      </c>
      <c r="M191" s="8">
        <v>69.71982509145198</v>
      </c>
      <c r="N191" s="8">
        <v>55.364375705071254</v>
      </c>
      <c r="O191" s="8">
        <v>46.327275204520269</v>
      </c>
    </row>
    <row r="192" spans="1:15">
      <c r="B192" s="76" t="s">
        <v>53</v>
      </c>
      <c r="C192" s="14">
        <v>10331.325709999999</v>
      </c>
      <c r="D192" s="13">
        <v>11643.699999999999</v>
      </c>
      <c r="E192" s="13">
        <v>21.1</v>
      </c>
      <c r="F192" s="77">
        <v>21996.125709999997</v>
      </c>
      <c r="G192" s="77">
        <v>2185.5349999999999</v>
      </c>
      <c r="H192" s="77">
        <v>1212.0680638418473</v>
      </c>
      <c r="I192" s="77">
        <v>25393.728773841845</v>
      </c>
      <c r="J192" s="77">
        <v>2300.2526709821882</v>
      </c>
      <c r="K192" s="77">
        <v>2291.5370000000003</v>
      </c>
      <c r="L192" s="77">
        <v>20801.939102859658</v>
      </c>
      <c r="M192" s="8">
        <v>70.196190534047588</v>
      </c>
      <c r="N192" s="8">
        <v>55.760313181399653</v>
      </c>
      <c r="O192" s="8">
        <v>46.710259703858469</v>
      </c>
    </row>
    <row r="193" spans="1:15">
      <c r="B193" s="76" t="s">
        <v>54</v>
      </c>
      <c r="C193" s="14">
        <v>10318.12005</v>
      </c>
      <c r="D193" s="13">
        <v>11820.6</v>
      </c>
      <c r="E193" s="13">
        <v>48.1</v>
      </c>
      <c r="F193" s="77">
        <v>22186.820049999998</v>
      </c>
      <c r="G193" s="77">
        <v>2291.5370000000003</v>
      </c>
      <c r="H193" s="77">
        <v>1135.2988866892842</v>
      </c>
      <c r="I193" s="77">
        <v>25613.655936689283</v>
      </c>
      <c r="J193" s="77">
        <v>2434.1270654266914</v>
      </c>
      <c r="K193" s="77">
        <v>2184.8620000000001</v>
      </c>
      <c r="L193" s="77">
        <v>20994.666871262591</v>
      </c>
      <c r="M193" s="8">
        <v>70.668651068251592</v>
      </c>
      <c r="N193" s="8">
        <v>56.394500410568185</v>
      </c>
      <c r="O193" s="8">
        <v>47.246650750185111</v>
      </c>
    </row>
    <row r="194" spans="1:15">
      <c r="A194" s="14">
        <v>2006</v>
      </c>
      <c r="B194" s="76" t="s">
        <v>51</v>
      </c>
      <c r="C194" s="14">
        <v>10178.677539999999</v>
      </c>
      <c r="D194" s="13">
        <v>11501.699999999999</v>
      </c>
      <c r="E194" s="13">
        <v>46.9</v>
      </c>
      <c r="F194" s="77">
        <v>21727.277539999999</v>
      </c>
      <c r="G194" s="77">
        <v>2184.8620000000001</v>
      </c>
      <c r="H194" s="77">
        <v>1173.1120518986434</v>
      </c>
      <c r="I194" s="77">
        <v>25085.251591898643</v>
      </c>
      <c r="J194" s="77">
        <v>2408.8491597277416</v>
      </c>
      <c r="K194" s="77">
        <v>2395.1419999999998</v>
      </c>
      <c r="L194" s="77">
        <v>20281.260432170904</v>
      </c>
      <c r="M194" s="8">
        <v>68.118267297776896</v>
      </c>
      <c r="N194" s="8">
        <v>54.13392275034689</v>
      </c>
      <c r="O194" s="8">
        <v>45.239841632308583</v>
      </c>
    </row>
    <row r="195" spans="1:15">
      <c r="B195" s="76" t="s">
        <v>52</v>
      </c>
      <c r="C195" s="14">
        <v>10432.596229999999</v>
      </c>
      <c r="D195" s="13">
        <v>11814.8</v>
      </c>
      <c r="E195" s="13">
        <v>22.2</v>
      </c>
      <c r="F195" s="77">
        <v>22269.596229999999</v>
      </c>
      <c r="G195" s="77">
        <v>2395.1419999999998</v>
      </c>
      <c r="H195" s="77">
        <v>1090.0437253363255</v>
      </c>
      <c r="I195" s="77">
        <v>25754.781955336326</v>
      </c>
      <c r="J195" s="77">
        <v>2538.1560141613882</v>
      </c>
      <c r="K195" s="77">
        <v>2335.9659999999999</v>
      </c>
      <c r="L195" s="77">
        <v>20880.659941174934</v>
      </c>
      <c r="M195" s="8">
        <v>69.973525981793173</v>
      </c>
      <c r="N195" s="8">
        <v>55.595700250562409</v>
      </c>
      <c r="O195" s="8">
        <v>46.459381355851036</v>
      </c>
    </row>
    <row r="196" spans="1:15">
      <c r="B196" s="76" t="s">
        <v>53</v>
      </c>
      <c r="C196" s="14">
        <v>10301.48451</v>
      </c>
      <c r="D196" s="13">
        <v>11998.2</v>
      </c>
      <c r="E196" s="13">
        <v>21.2</v>
      </c>
      <c r="F196" s="77">
        <v>22320.88451</v>
      </c>
      <c r="G196" s="77">
        <v>2335.9659999999999</v>
      </c>
      <c r="H196" s="77">
        <v>1030.5359990583261</v>
      </c>
      <c r="I196" s="77">
        <v>25687.386509058328</v>
      </c>
      <c r="J196" s="77">
        <v>2391.3639834055089</v>
      </c>
      <c r="K196" s="77">
        <v>2328.183</v>
      </c>
      <c r="L196" s="77">
        <v>20967.839525652817</v>
      </c>
      <c r="M196" s="8">
        <v>70.084362342579112</v>
      </c>
      <c r="N196" s="8">
        <v>55.737495905888949</v>
      </c>
      <c r="O196" s="8">
        <v>46.608386849070399</v>
      </c>
    </row>
    <row r="197" spans="1:15">
      <c r="B197" s="76" t="s">
        <v>54</v>
      </c>
      <c r="C197" s="14">
        <v>10318.928260000001</v>
      </c>
      <c r="D197" s="13">
        <v>12223</v>
      </c>
      <c r="E197" s="13">
        <v>46.9</v>
      </c>
      <c r="F197" s="77">
        <v>22588.828260000002</v>
      </c>
      <c r="G197" s="77">
        <v>2328.183</v>
      </c>
      <c r="H197" s="77">
        <v>1049.6880099793068</v>
      </c>
      <c r="I197" s="77">
        <v>25966.699269979308</v>
      </c>
      <c r="J197" s="77">
        <v>2730.5276616322626</v>
      </c>
      <c r="K197" s="77">
        <v>2100.7269999999999</v>
      </c>
      <c r="L197" s="77">
        <v>21135.444608347047</v>
      </c>
      <c r="M197" s="8">
        <v>70.464165577627455</v>
      </c>
      <c r="N197" s="8">
        <v>56.195528542293147</v>
      </c>
      <c r="O197" s="8">
        <v>47.135482303182584</v>
      </c>
    </row>
    <row r="198" spans="1:15">
      <c r="A198" s="14">
        <v>2007</v>
      </c>
      <c r="B198" s="76" t="s">
        <v>51</v>
      </c>
      <c r="C198" s="14">
        <v>10039.643759999999</v>
      </c>
      <c r="D198" s="13">
        <v>11721.4</v>
      </c>
      <c r="E198" s="13">
        <v>46.7</v>
      </c>
      <c r="F198" s="77">
        <v>21807.743760000001</v>
      </c>
      <c r="G198" s="77">
        <v>2100.7269999999999</v>
      </c>
      <c r="H198" s="77">
        <v>1088.7251587242449</v>
      </c>
      <c r="I198" s="77">
        <v>24997.195918724246</v>
      </c>
      <c r="J198" s="77">
        <v>2547.1026868337576</v>
      </c>
      <c r="K198" s="77">
        <v>2067.9880000000003</v>
      </c>
      <c r="L198" s="77">
        <v>20382.105231890491</v>
      </c>
      <c r="M198" s="8">
        <v>67.802711269092043</v>
      </c>
      <c r="N198" s="8">
        <v>53.873889263289442</v>
      </c>
      <c r="O198" s="8">
        <v>45.111179330341997</v>
      </c>
    </row>
    <row r="199" spans="1:15">
      <c r="B199" s="76" t="s">
        <v>52</v>
      </c>
      <c r="C199" s="14">
        <v>10577.684060000001</v>
      </c>
      <c r="D199" s="13">
        <v>11856.4</v>
      </c>
      <c r="E199" s="13">
        <v>22.699999999999996</v>
      </c>
      <c r="F199" s="77">
        <v>22456.784060000002</v>
      </c>
      <c r="G199" s="77">
        <v>2067.9880000000003</v>
      </c>
      <c r="H199" s="77">
        <v>1214.8019852286991</v>
      </c>
      <c r="I199" s="77">
        <v>25739.574045228703</v>
      </c>
      <c r="J199" s="77">
        <v>2663.0588974018233</v>
      </c>
      <c r="K199" s="77">
        <v>2178.5320000000002</v>
      </c>
      <c r="L199" s="77">
        <v>20897.983147826875</v>
      </c>
      <c r="M199" s="8">
        <v>69.363069886973349</v>
      </c>
      <c r="N199" s="8">
        <v>55.111815862521667</v>
      </c>
      <c r="O199" s="8">
        <v>46.146683690360192</v>
      </c>
    </row>
    <row r="200" spans="1:15">
      <c r="B200" s="76" t="s">
        <v>53</v>
      </c>
      <c r="C200" s="14">
        <v>10629.10626</v>
      </c>
      <c r="D200" s="13">
        <v>12129.8</v>
      </c>
      <c r="E200" s="13">
        <v>21.599999999999998</v>
      </c>
      <c r="F200" s="77">
        <v>22780.506259999998</v>
      </c>
      <c r="G200" s="77">
        <v>2178.5320000000002</v>
      </c>
      <c r="H200" s="77">
        <v>1082.4705582825866</v>
      </c>
      <c r="I200" s="77">
        <v>26041.508818282586</v>
      </c>
      <c r="J200" s="77">
        <v>2844.1381504494839</v>
      </c>
      <c r="K200" s="77">
        <v>2327.5990000000002</v>
      </c>
      <c r="L200" s="77">
        <v>20869.771667833102</v>
      </c>
      <c r="M200" s="8">
        <v>69.091019948994258</v>
      </c>
      <c r="N200" s="8">
        <v>54.942772166306966</v>
      </c>
      <c r="O200" s="8">
        <v>45.993190847583222</v>
      </c>
    </row>
    <row r="201" spans="1:15">
      <c r="B201" s="76" t="s">
        <v>54</v>
      </c>
      <c r="C201" s="14">
        <v>10896.70638</v>
      </c>
      <c r="D201" s="13">
        <v>12975.7</v>
      </c>
      <c r="E201" s="13">
        <v>45.6</v>
      </c>
      <c r="F201" s="77">
        <v>23918.006379999999</v>
      </c>
      <c r="G201" s="77">
        <v>2327.5990000000002</v>
      </c>
      <c r="H201" s="77">
        <v>938.20880146107686</v>
      </c>
      <c r="I201" s="77">
        <v>27183.814181461079</v>
      </c>
      <c r="J201" s="77">
        <v>3147.9908794721018</v>
      </c>
      <c r="K201" s="77">
        <v>2150.335</v>
      </c>
      <c r="L201" s="77">
        <v>21885.488301988978</v>
      </c>
      <c r="M201" s="8">
        <v>72.270120437570284</v>
      </c>
      <c r="N201" s="8">
        <v>57.719205228870948</v>
      </c>
      <c r="O201" s="8">
        <v>48.403263094986677</v>
      </c>
    </row>
    <row r="202" spans="1:15">
      <c r="A202" s="14">
        <v>2008</v>
      </c>
      <c r="B202" s="76" t="s">
        <v>51</v>
      </c>
      <c r="C202" s="14">
        <v>10698.21092</v>
      </c>
      <c r="D202" s="13">
        <v>12474.800000000001</v>
      </c>
      <c r="E202" s="13">
        <v>44.599999999999994</v>
      </c>
      <c r="F202" s="77">
        <v>23217.610919999999</v>
      </c>
      <c r="G202" s="77">
        <v>2150.335</v>
      </c>
      <c r="H202" s="77">
        <v>933.00568240992982</v>
      </c>
      <c r="I202" s="77">
        <v>26300.951602409928</v>
      </c>
      <c r="J202" s="77">
        <v>3222.5495591585841</v>
      </c>
      <c r="K202" s="77">
        <v>2496.6669999999999</v>
      </c>
      <c r="L202" s="77">
        <v>20581.735043251341</v>
      </c>
      <c r="M202" s="8">
        <v>67.815953670422942</v>
      </c>
      <c r="N202" s="8">
        <v>53.996579863284225</v>
      </c>
      <c r="O202" s="8">
        <v>45.138036516740037</v>
      </c>
    </row>
    <row r="203" spans="1:15">
      <c r="B203" s="76" t="s">
        <v>52</v>
      </c>
      <c r="C203" s="14">
        <v>11025.641900000001</v>
      </c>
      <c r="D203" s="13">
        <v>12570.3</v>
      </c>
      <c r="E203" s="13">
        <v>21.4</v>
      </c>
      <c r="F203" s="77">
        <v>23617.341899999999</v>
      </c>
      <c r="G203" s="77">
        <v>2496.6669999999999</v>
      </c>
      <c r="H203" s="77">
        <v>944.97962599454638</v>
      </c>
      <c r="I203" s="77">
        <v>27058.988525994548</v>
      </c>
      <c r="J203" s="77">
        <v>3843.2135615348038</v>
      </c>
      <c r="K203" s="77">
        <v>2488.2910000000002</v>
      </c>
      <c r="L203" s="77">
        <v>20727.483964459745</v>
      </c>
      <c r="M203" s="8">
        <v>68.146646384993886</v>
      </c>
      <c r="N203" s="8">
        <v>54.233218263901385</v>
      </c>
      <c r="O203" s="8">
        <v>45.287164620817293</v>
      </c>
    </row>
    <row r="204" spans="1:15">
      <c r="B204" s="76" t="s">
        <v>53</v>
      </c>
      <c r="C204" s="14">
        <v>11051.54437</v>
      </c>
      <c r="D204" s="13">
        <v>12618.3</v>
      </c>
      <c r="E204" s="13">
        <v>20.3</v>
      </c>
      <c r="F204" s="77">
        <v>23690.144369999998</v>
      </c>
      <c r="G204" s="77">
        <v>2488.2910000000002</v>
      </c>
      <c r="H204" s="77">
        <v>843.47157693123961</v>
      </c>
      <c r="I204" s="77">
        <v>27021.906946931238</v>
      </c>
      <c r="J204" s="77">
        <v>3899.821423686426</v>
      </c>
      <c r="K204" s="77">
        <v>2552.6999999999998</v>
      </c>
      <c r="L204" s="77">
        <v>20569.385523244811</v>
      </c>
      <c r="M204" s="8">
        <v>67.4622846791586</v>
      </c>
      <c r="N204" s="8">
        <v>53.76086231985375</v>
      </c>
      <c r="O204" s="8">
        <v>44.916118157504428</v>
      </c>
    </row>
    <row r="205" spans="1:15">
      <c r="B205" s="76" t="s">
        <v>54</v>
      </c>
      <c r="C205" s="14">
        <v>10460.620639999999</v>
      </c>
      <c r="D205" s="13">
        <v>12561.6</v>
      </c>
      <c r="E205" s="13">
        <v>44.3</v>
      </c>
      <c r="F205" s="77">
        <v>23066.520639999999</v>
      </c>
      <c r="G205" s="77">
        <v>2552.6999999999998</v>
      </c>
      <c r="H205" s="77">
        <v>948.15203728417191</v>
      </c>
      <c r="I205" s="77">
        <v>26567.372677284173</v>
      </c>
      <c r="J205" s="77">
        <v>3477.8778462950513</v>
      </c>
      <c r="K205" s="77">
        <v>2451.0594000000001</v>
      </c>
      <c r="L205" s="77">
        <v>20638.435430989121</v>
      </c>
      <c r="M205" s="8">
        <v>67.5306117185917</v>
      </c>
      <c r="N205" s="8">
        <v>53.969101720519127</v>
      </c>
      <c r="O205" s="8">
        <v>45.27552226989954</v>
      </c>
    </row>
    <row r="206" spans="1:15">
      <c r="A206" s="14">
        <v>2009</v>
      </c>
      <c r="B206" s="76" t="s">
        <v>51</v>
      </c>
      <c r="C206" s="14">
        <v>9965.6273899999997</v>
      </c>
      <c r="D206" s="13">
        <v>12139</v>
      </c>
      <c r="E206" s="13">
        <v>42</v>
      </c>
      <c r="F206" s="77">
        <v>22146.627390000001</v>
      </c>
      <c r="G206" s="77">
        <v>2451.0594000000001</v>
      </c>
      <c r="H206" s="77">
        <v>990.82326570637701</v>
      </c>
      <c r="I206" s="77">
        <v>25588.510055706378</v>
      </c>
      <c r="J206" s="77">
        <v>3336.845650621764</v>
      </c>
      <c r="K206" s="77">
        <v>2396.3321999999998</v>
      </c>
      <c r="L206" s="77">
        <v>19855.332205084615</v>
      </c>
      <c r="M206" s="8">
        <v>64.836490055364351</v>
      </c>
      <c r="N206" s="8">
        <v>51.470335574885702</v>
      </c>
      <c r="O206" s="8">
        <v>43.268344546717465</v>
      </c>
    </row>
    <row r="207" spans="1:15">
      <c r="B207" s="76" t="s">
        <v>52</v>
      </c>
      <c r="C207" s="14">
        <v>10373.644410000001</v>
      </c>
      <c r="D207" s="13">
        <v>12166.599999999999</v>
      </c>
      <c r="E207" s="13">
        <v>20.5</v>
      </c>
      <c r="F207" s="77">
        <v>22560.744409999999</v>
      </c>
      <c r="G207" s="77">
        <v>2396.3321999999998</v>
      </c>
      <c r="H207" s="77">
        <v>1024.8043329800116</v>
      </c>
      <c r="I207" s="77">
        <v>25981.880942980013</v>
      </c>
      <c r="J207" s="77">
        <v>3248.9878656938017</v>
      </c>
      <c r="K207" s="77">
        <v>2491.2876999999999</v>
      </c>
      <c r="L207" s="77">
        <v>20241.605377286214</v>
      </c>
      <c r="M207" s="8">
        <v>65.962359392328295</v>
      </c>
      <c r="N207" s="8">
        <v>52.429036084079542</v>
      </c>
      <c r="O207" s="8">
        <v>43.938625650297773</v>
      </c>
    </row>
    <row r="208" spans="1:15">
      <c r="B208" s="76" t="s">
        <v>53</v>
      </c>
      <c r="C208" s="14">
        <v>10607.778130000001</v>
      </c>
      <c r="D208" s="13">
        <v>12464.2</v>
      </c>
      <c r="E208" s="13">
        <v>19.600000000000001</v>
      </c>
      <c r="F208" s="77">
        <v>23091.578130000002</v>
      </c>
      <c r="G208" s="77">
        <v>2491.2876999999999</v>
      </c>
      <c r="H208" s="77">
        <v>892.46483317443278</v>
      </c>
      <c r="I208" s="77">
        <v>26475.330663174434</v>
      </c>
      <c r="J208" s="77">
        <v>3397.5779929042128</v>
      </c>
      <c r="K208" s="77">
        <v>2405.6941999999999</v>
      </c>
      <c r="L208" s="77">
        <v>20672.058470270218</v>
      </c>
      <c r="M208" s="8">
        <v>67.210250803127124</v>
      </c>
      <c r="N208" s="8">
        <v>53.476261208862532</v>
      </c>
      <c r="O208" s="8">
        <v>44.781660810964951</v>
      </c>
    </row>
    <row r="209" spans="1:15">
      <c r="B209" s="76" t="s">
        <v>54</v>
      </c>
      <c r="C209" s="14">
        <v>10272.56554</v>
      </c>
      <c r="D209" s="13">
        <v>12503.699999999999</v>
      </c>
      <c r="E209" s="13">
        <v>42.1</v>
      </c>
      <c r="F209" s="77">
        <v>22818.365539999999</v>
      </c>
      <c r="G209" s="77">
        <v>2405.6941999999999</v>
      </c>
      <c r="H209" s="77">
        <v>849.80718547930258</v>
      </c>
      <c r="I209" s="77">
        <v>26073.866925479299</v>
      </c>
      <c r="J209" s="77">
        <v>3512.9444380819023</v>
      </c>
      <c r="K209" s="77">
        <v>1993.9135000000001</v>
      </c>
      <c r="L209" s="77">
        <v>20567.008987397399</v>
      </c>
      <c r="M209" s="8">
        <v>66.7142708448267</v>
      </c>
      <c r="N209" s="8">
        <v>53.370660026251819</v>
      </c>
      <c r="O209" s="8">
        <v>44.725517166329809</v>
      </c>
    </row>
    <row r="210" spans="1:15">
      <c r="A210" s="14">
        <v>2010</v>
      </c>
      <c r="B210" s="76" t="s">
        <v>51</v>
      </c>
      <c r="C210" s="14">
        <v>10077.207410000001</v>
      </c>
      <c r="D210" s="13">
        <v>11932.9</v>
      </c>
      <c r="E210" s="13">
        <v>40.4</v>
      </c>
      <c r="F210" s="77">
        <v>22050.507410000002</v>
      </c>
      <c r="G210" s="77">
        <v>1993.9135000000001</v>
      </c>
      <c r="H210" s="77">
        <v>853.97884534919478</v>
      </c>
      <c r="I210" s="77">
        <v>24898.399755349197</v>
      </c>
      <c r="J210" s="77">
        <v>3129.7132015468724</v>
      </c>
      <c r="K210" s="77">
        <v>2079.4121</v>
      </c>
      <c r="L210" s="77">
        <v>19689.274453802318</v>
      </c>
      <c r="M210" s="8">
        <v>63.69471009721488</v>
      </c>
      <c r="N210" s="8">
        <v>50.686518119810735</v>
      </c>
      <c r="O210" s="8">
        <v>42.369510405981075</v>
      </c>
    </row>
    <row r="211" spans="1:15">
      <c r="B211" s="76" t="s">
        <v>52</v>
      </c>
      <c r="C211" s="14">
        <v>10589.447679999999</v>
      </c>
      <c r="D211" s="13">
        <v>11920.099999999999</v>
      </c>
      <c r="E211" s="13">
        <v>18</v>
      </c>
      <c r="F211" s="77">
        <v>22527.547679999996</v>
      </c>
      <c r="G211" s="77">
        <v>2079.4121</v>
      </c>
      <c r="H211" s="77">
        <v>968.65486763521449</v>
      </c>
      <c r="I211" s="77">
        <v>25575.614647635211</v>
      </c>
      <c r="J211" s="77">
        <v>3527.1963941335498</v>
      </c>
      <c r="K211" s="77">
        <v>2129.4596000000001</v>
      </c>
      <c r="L211" s="77">
        <v>19918.958653501664</v>
      </c>
      <c r="M211" s="8">
        <v>64.367542154366021</v>
      </c>
      <c r="N211" s="8">
        <v>51.198567776070092</v>
      </c>
      <c r="O211" s="8">
        <v>42.752998573066648</v>
      </c>
    </row>
    <row r="212" spans="1:15">
      <c r="B212" s="76" t="s">
        <v>53</v>
      </c>
      <c r="C212" s="14">
        <v>10929.029830000001</v>
      </c>
      <c r="D212" s="13">
        <v>12241.5</v>
      </c>
      <c r="E212" s="13">
        <v>17.100000000000001</v>
      </c>
      <c r="F212" s="77">
        <v>23187.629829999998</v>
      </c>
      <c r="G212" s="77">
        <v>2129.4596000000001</v>
      </c>
      <c r="H212" s="77">
        <v>901.61287136650628</v>
      </c>
      <c r="I212" s="77">
        <v>26218.702301366506</v>
      </c>
      <c r="J212" s="77">
        <v>3359.5245874154016</v>
      </c>
      <c r="K212" s="77">
        <v>2163.9247999999998</v>
      </c>
      <c r="L212" s="77">
        <v>20695.252913951103</v>
      </c>
      <c r="M212" s="8">
        <v>66.745884190349784</v>
      </c>
      <c r="N212" s="8">
        <v>53.254470706565485</v>
      </c>
      <c r="O212" s="8">
        <v>44.359300276961207</v>
      </c>
    </row>
    <row r="213" spans="1:15">
      <c r="B213" s="76" t="s">
        <v>54</v>
      </c>
      <c r="C213" s="14">
        <v>10993.599399999999</v>
      </c>
      <c r="D213" s="13">
        <v>12944.199999999999</v>
      </c>
      <c r="E213" s="13">
        <v>40.700000000000003</v>
      </c>
      <c r="F213" s="77">
        <v>23978.499399999997</v>
      </c>
      <c r="G213" s="77">
        <v>2163.9247999999998</v>
      </c>
      <c r="H213" s="77">
        <v>734.78388561000781</v>
      </c>
      <c r="I213" s="77">
        <v>26877.208085610004</v>
      </c>
      <c r="J213" s="77">
        <v>3943.4697613035451</v>
      </c>
      <c r="K213" s="77">
        <v>2113.3752999999997</v>
      </c>
      <c r="L213" s="77">
        <v>20820.363024306462</v>
      </c>
      <c r="M213" s="8">
        <v>67.016042988562845</v>
      </c>
      <c r="N213" s="8">
        <v>53.652025324687784</v>
      </c>
      <c r="O213" s="8">
        <v>44.838868850811373</v>
      </c>
    </row>
    <row r="214" spans="1:15">
      <c r="A214" s="14">
        <v>2011</v>
      </c>
      <c r="B214" s="76" t="s">
        <v>51</v>
      </c>
      <c r="C214" s="14">
        <v>10695.4272</v>
      </c>
      <c r="D214" s="13">
        <v>12197.800000000001</v>
      </c>
      <c r="E214" s="13">
        <v>37.200000000000003</v>
      </c>
      <c r="F214" s="77">
        <v>22930.427200000002</v>
      </c>
      <c r="G214" s="77">
        <v>2113.3752999999997</v>
      </c>
      <c r="H214" s="77">
        <v>744.78581233998148</v>
      </c>
      <c r="I214" s="77">
        <v>25788.588312339984</v>
      </c>
      <c r="J214" s="77">
        <v>3591.4796142272448</v>
      </c>
      <c r="K214" s="77">
        <v>2230.1918999999998</v>
      </c>
      <c r="L214" s="77">
        <v>19966.916798112736</v>
      </c>
      <c r="M214" s="8">
        <v>64.166554658426648</v>
      </c>
      <c r="N214" s="8">
        <v>51.242317263441109</v>
      </c>
      <c r="O214" s="8">
        <v>42.533357080873188</v>
      </c>
    </row>
    <row r="215" spans="1:15">
      <c r="B215" s="76" t="s">
        <v>52</v>
      </c>
      <c r="C215" s="14">
        <v>10991.86578</v>
      </c>
      <c r="D215" s="13">
        <v>12001.4</v>
      </c>
      <c r="E215" s="13">
        <v>15</v>
      </c>
      <c r="F215" s="77">
        <v>23008.265780000002</v>
      </c>
      <c r="G215" s="77">
        <v>2230.1918999999998</v>
      </c>
      <c r="H215" s="77">
        <v>866.7477009205445</v>
      </c>
      <c r="I215" s="77">
        <v>26105.205380920543</v>
      </c>
      <c r="J215" s="77">
        <v>3703.1980394583734</v>
      </c>
      <c r="K215" s="77">
        <v>2377.1446999999998</v>
      </c>
      <c r="L215" s="77">
        <v>20024.862641462176</v>
      </c>
      <c r="M215" s="8">
        <v>64.248486582707784</v>
      </c>
      <c r="N215" s="8">
        <v>51.260017273904623</v>
      </c>
      <c r="O215" s="8">
        <v>42.567630043526613</v>
      </c>
    </row>
    <row r="216" spans="1:15">
      <c r="B216" s="76" t="s">
        <v>53</v>
      </c>
      <c r="C216" s="14">
        <v>10986.539360000001</v>
      </c>
      <c r="D216" s="13">
        <v>12287.8</v>
      </c>
      <c r="E216" s="13">
        <v>14</v>
      </c>
      <c r="F216" s="77">
        <v>23288.339359999998</v>
      </c>
      <c r="G216" s="77">
        <v>2377.1446999999998</v>
      </c>
      <c r="H216" s="77">
        <v>807.21702375306438</v>
      </c>
      <c r="I216" s="77">
        <v>26472.701083753062</v>
      </c>
      <c r="J216" s="77">
        <v>4208.3230840573669</v>
      </c>
      <c r="K216" s="77">
        <v>2298.9057000000003</v>
      </c>
      <c r="L216" s="77">
        <v>19965.472299695695</v>
      </c>
      <c r="M216" s="8">
        <v>63.932147350073969</v>
      </c>
      <c r="N216" s="8">
        <v>51.024710888035138</v>
      </c>
      <c r="O216" s="8">
        <v>42.450712453282733</v>
      </c>
    </row>
    <row r="217" spans="1:15">
      <c r="B217" s="76" t="s">
        <v>54</v>
      </c>
      <c r="C217" s="14">
        <v>10366.401099999999</v>
      </c>
      <c r="D217" s="13">
        <v>12744.7</v>
      </c>
      <c r="E217" s="13">
        <v>37.300000000000004</v>
      </c>
      <c r="F217" s="77">
        <v>23148.401099999999</v>
      </c>
      <c r="G217" s="77">
        <v>2298.9057000000003</v>
      </c>
      <c r="H217" s="77">
        <v>732.46932512260196</v>
      </c>
      <c r="I217" s="77">
        <v>26179.7761251226</v>
      </c>
      <c r="J217" s="77">
        <v>4269.0312138201098</v>
      </c>
      <c r="K217" s="77">
        <v>1964.8358600000001</v>
      </c>
      <c r="L217" s="77">
        <v>19945.909051302493</v>
      </c>
      <c r="M217" s="8">
        <v>63.747566804596943</v>
      </c>
      <c r="N217" s="8">
        <v>51.037749601189049</v>
      </c>
      <c r="O217" s="8">
        <v>42.690208283830984</v>
      </c>
    </row>
    <row r="218" spans="1:15">
      <c r="A218" s="14">
        <v>2012</v>
      </c>
      <c r="B218" s="76" t="s">
        <v>51</v>
      </c>
      <c r="C218" s="14">
        <v>10540.80517</v>
      </c>
      <c r="D218" s="13">
        <v>12208.300000000001</v>
      </c>
      <c r="E218" s="13">
        <v>37.400000000000006</v>
      </c>
      <c r="F218" s="77">
        <v>22786.505170000004</v>
      </c>
      <c r="G218" s="77">
        <v>1964.8358600000001</v>
      </c>
      <c r="H218" s="77">
        <v>858.9044780285783</v>
      </c>
      <c r="I218" s="77">
        <v>25610.24550802858</v>
      </c>
      <c r="J218" s="77">
        <v>3935.4641232574149</v>
      </c>
      <c r="K218" s="77">
        <v>2289.1117999999997</v>
      </c>
      <c r="L218" s="77">
        <v>19385.66958477116</v>
      </c>
      <c r="M218" s="8">
        <v>61.85925833305069</v>
      </c>
      <c r="N218" s="8">
        <v>49.304485732112255</v>
      </c>
      <c r="O218" s="8">
        <v>41.07423436378582</v>
      </c>
    </row>
    <row r="219" spans="1:15">
      <c r="B219" s="76" t="s">
        <v>52</v>
      </c>
      <c r="C219" s="14">
        <v>10903.799439999999</v>
      </c>
      <c r="D219" s="13">
        <v>12060.5</v>
      </c>
      <c r="E219" s="13">
        <v>14.7</v>
      </c>
      <c r="F219" s="77">
        <v>22978.99944</v>
      </c>
      <c r="G219" s="77">
        <v>2289.1117999999997</v>
      </c>
      <c r="H219" s="77">
        <v>926.22041161483639</v>
      </c>
      <c r="I219" s="77">
        <v>26194.331651614833</v>
      </c>
      <c r="J219" s="77">
        <v>3916.151435751362</v>
      </c>
      <c r="K219" s="77">
        <v>2461.4342200000001</v>
      </c>
      <c r="L219" s="77">
        <v>19816.745995863475</v>
      </c>
      <c r="M219" s="8">
        <v>63.134110862627352</v>
      </c>
      <c r="N219" s="8">
        <v>50.300649907391929</v>
      </c>
      <c r="O219" s="8">
        <v>41.901471649149073</v>
      </c>
    </row>
    <row r="220" spans="1:15">
      <c r="B220" s="76" t="s">
        <v>53</v>
      </c>
      <c r="C220" s="14">
        <v>10870.41296</v>
      </c>
      <c r="D220" s="13">
        <v>12284.300000000001</v>
      </c>
      <c r="E220" s="13">
        <v>13.799999999999999</v>
      </c>
      <c r="F220" s="77">
        <v>23168.51296</v>
      </c>
      <c r="G220" s="77">
        <v>2461.4342200000001</v>
      </c>
      <c r="H220" s="77">
        <v>790.240965341834</v>
      </c>
      <c r="I220" s="77">
        <v>26420.188145341832</v>
      </c>
      <c r="J220" s="77">
        <v>4013.6178517646786</v>
      </c>
      <c r="K220" s="77">
        <v>2438.8658799999998</v>
      </c>
      <c r="L220" s="77">
        <v>19967.704413577158</v>
      </c>
      <c r="M220" s="8">
        <v>63.492593556518493</v>
      </c>
      <c r="N220" s="8">
        <v>50.672110935485378</v>
      </c>
      <c r="O220" s="8">
        <v>42.227033934785872</v>
      </c>
    </row>
    <row r="221" spans="1:15">
      <c r="B221" s="76" t="s">
        <v>54</v>
      </c>
      <c r="C221" s="14">
        <v>10733.766030000001</v>
      </c>
      <c r="D221" s="13">
        <v>12886.300000000001</v>
      </c>
      <c r="E221" s="13">
        <v>37.4</v>
      </c>
      <c r="F221" s="77">
        <v>23657.466030000003</v>
      </c>
      <c r="G221" s="77">
        <v>2438.8658799999998</v>
      </c>
      <c r="H221" s="77">
        <v>735.31311418058203</v>
      </c>
      <c r="I221" s="77">
        <v>26831.645024180587</v>
      </c>
      <c r="J221" s="77">
        <v>4137.1429866150766</v>
      </c>
      <c r="K221" s="77">
        <v>2208.46398</v>
      </c>
      <c r="L221" s="77">
        <v>20486.038057565507</v>
      </c>
      <c r="M221" s="8">
        <v>65.015993417717354</v>
      </c>
      <c r="N221" s="8">
        <v>52.004120949628714</v>
      </c>
      <c r="O221" s="8">
        <v>43.509745612671153</v>
      </c>
    </row>
    <row r="222" spans="1:15">
      <c r="A222" s="14">
        <v>2013</v>
      </c>
      <c r="B222" s="76" t="s">
        <v>51</v>
      </c>
      <c r="C222" s="14">
        <v>10609.843639999999</v>
      </c>
      <c r="D222" s="13">
        <v>12016.200000000003</v>
      </c>
      <c r="E222" s="13">
        <v>34.799999999999997</v>
      </c>
      <c r="F222" s="77">
        <v>22660.843640000003</v>
      </c>
      <c r="G222" s="77">
        <v>2208.46398</v>
      </c>
      <c r="H222" s="77">
        <v>882.33066963150577</v>
      </c>
      <c r="I222" s="77">
        <v>25751.638289631508</v>
      </c>
      <c r="J222" s="77">
        <v>3723.2683766341997</v>
      </c>
      <c r="K222" s="77">
        <v>2443.5182399999999</v>
      </c>
      <c r="L222" s="77">
        <v>19584.851672997305</v>
      </c>
      <c r="M222" s="8">
        <v>62.068720494604662</v>
      </c>
      <c r="N222" s="8">
        <v>49.556166496167016</v>
      </c>
      <c r="O222" s="8">
        <v>41.269913352552464</v>
      </c>
    </row>
    <row r="223" spans="1:15">
      <c r="B223" s="76" t="s">
        <v>52</v>
      </c>
      <c r="C223" s="14">
        <v>10965.933210000001</v>
      </c>
      <c r="D223" s="13">
        <v>12096.400000000001</v>
      </c>
      <c r="E223" s="13">
        <v>14.600000000000001</v>
      </c>
      <c r="F223" s="77">
        <v>23076.933210000003</v>
      </c>
      <c r="G223" s="77">
        <v>2443.5182399999999</v>
      </c>
      <c r="H223" s="77">
        <v>916.50057047174425</v>
      </c>
      <c r="I223" s="77">
        <v>26436.952020471748</v>
      </c>
      <c r="J223" s="77">
        <v>3941.5988317246329</v>
      </c>
      <c r="K223" s="77">
        <v>2536.9187999999999</v>
      </c>
      <c r="L223" s="77">
        <v>19958.434388747108</v>
      </c>
      <c r="M223" s="8">
        <v>63.156418193399503</v>
      </c>
      <c r="N223" s="8">
        <v>50.299980574434002</v>
      </c>
      <c r="O223" s="8">
        <v>41.946200576467817</v>
      </c>
    </row>
    <row r="224" spans="1:15">
      <c r="B224" s="76" t="s">
        <v>53</v>
      </c>
      <c r="C224" s="14">
        <v>11142.799010000001</v>
      </c>
      <c r="D224" s="13">
        <v>12297.600000000002</v>
      </c>
      <c r="E224" s="13">
        <v>13.799999999999999</v>
      </c>
      <c r="F224" s="77">
        <v>23454.19901</v>
      </c>
      <c r="G224" s="77">
        <v>2536.9187999999999</v>
      </c>
      <c r="H224" s="77">
        <v>818.1188471152135</v>
      </c>
      <c r="I224" s="77">
        <v>26809.236657115212</v>
      </c>
      <c r="J224" s="77">
        <v>3996.0392224827974</v>
      </c>
      <c r="K224" s="77">
        <v>2452.8529799999997</v>
      </c>
      <c r="L224" s="77">
        <v>20360.344454632417</v>
      </c>
      <c r="M224" s="8">
        <v>64.303973531543932</v>
      </c>
      <c r="N224" s="8">
        <v>51.38716077382341</v>
      </c>
      <c r="O224" s="8">
        <v>42.71585865957001</v>
      </c>
    </row>
    <row r="225" spans="1:15">
      <c r="B225" s="76" t="s">
        <v>54</v>
      </c>
      <c r="C225" s="14">
        <v>10959.641189999998</v>
      </c>
      <c r="D225" s="13">
        <v>12764.099999999997</v>
      </c>
      <c r="E225" s="13">
        <v>33.799999999999997</v>
      </c>
      <c r="F225" s="77">
        <v>23757.541189999993</v>
      </c>
      <c r="G225" s="77">
        <v>2452.8529799999997</v>
      </c>
      <c r="H225" s="77">
        <v>829.50059975395152</v>
      </c>
      <c r="I225" s="77">
        <v>27039.894769753944</v>
      </c>
      <c r="J225" s="77">
        <v>4113.8511166159333</v>
      </c>
      <c r="K225" s="77">
        <v>2141.6831600000005</v>
      </c>
      <c r="L225" s="77">
        <v>20784.360493138018</v>
      </c>
      <c r="M225" s="8">
        <v>65.514604035612962</v>
      </c>
      <c r="N225" s="8">
        <v>52.48677352303649</v>
      </c>
      <c r="O225" s="8">
        <v>43.768367591587044</v>
      </c>
    </row>
    <row r="226" spans="1:15">
      <c r="A226" s="14">
        <v>2014</v>
      </c>
      <c r="B226" s="76" t="s">
        <v>51</v>
      </c>
      <c r="C226" s="14">
        <v>10638.5332</v>
      </c>
      <c r="D226" s="13">
        <v>11715.400000000001</v>
      </c>
      <c r="E226" s="13">
        <v>41.8</v>
      </c>
      <c r="F226" s="77">
        <v>22395.733199999999</v>
      </c>
      <c r="G226" s="77">
        <v>2141.6831600000005</v>
      </c>
      <c r="H226" s="77">
        <v>890.47786482583103</v>
      </c>
      <c r="I226" s="77">
        <v>25427.894224825832</v>
      </c>
      <c r="J226" s="77">
        <v>3992.1116858395185</v>
      </c>
      <c r="K226" s="77">
        <v>2103.2729600000002</v>
      </c>
      <c r="L226" s="77">
        <v>19332.509578986312</v>
      </c>
      <c r="M226" s="8">
        <v>60.840326069703195</v>
      </c>
      <c r="N226" s="8">
        <v>48.601523973656924</v>
      </c>
      <c r="O226" s="8">
        <v>40.368312042489293</v>
      </c>
    </row>
    <row r="227" spans="1:15">
      <c r="B227" s="76" t="s">
        <v>52</v>
      </c>
      <c r="C227" s="14">
        <v>11058.064400000001</v>
      </c>
      <c r="D227" s="13">
        <v>11754.199999999999</v>
      </c>
      <c r="E227" s="13">
        <v>14.100000000000001</v>
      </c>
      <c r="F227" s="77">
        <v>22826.364399999999</v>
      </c>
      <c r="G227" s="77">
        <v>2103.2729600000002</v>
      </c>
      <c r="H227" s="77">
        <v>1095.077894491425</v>
      </c>
      <c r="I227" s="77">
        <v>26024.715254491424</v>
      </c>
      <c r="J227" s="77">
        <v>4053.4437455418529</v>
      </c>
      <c r="K227" s="77">
        <v>2135.7939000000001</v>
      </c>
      <c r="L227" s="77">
        <v>19835.477608949572</v>
      </c>
      <c r="M227" s="8">
        <v>62.320041319406172</v>
      </c>
      <c r="N227" s="8">
        <v>49.745607892434236</v>
      </c>
      <c r="O227" s="8">
        <v>41.302610244284139</v>
      </c>
    </row>
    <row r="228" spans="1:15">
      <c r="B228" s="76" t="s">
        <v>53</v>
      </c>
      <c r="C228" s="14">
        <v>11323.49007</v>
      </c>
      <c r="D228" s="13">
        <v>11663.199999999999</v>
      </c>
      <c r="E228" s="13">
        <v>13.9</v>
      </c>
      <c r="F228" s="77">
        <v>23000.590069999998</v>
      </c>
      <c r="G228" s="77">
        <v>2135.7939000000001</v>
      </c>
      <c r="H228" s="77">
        <v>1103.9269215398335</v>
      </c>
      <c r="I228" s="77">
        <v>26240.310891539833</v>
      </c>
      <c r="J228" s="77">
        <v>3927.2223810759419</v>
      </c>
      <c r="K228" s="77">
        <v>2237.4895200000001</v>
      </c>
      <c r="L228" s="77">
        <v>20075.598990463892</v>
      </c>
      <c r="M228" s="8">
        <v>62.948429180935165</v>
      </c>
      <c r="N228" s="8">
        <v>50.376415028940244</v>
      </c>
      <c r="O228" s="8">
        <v>41.752412823209468</v>
      </c>
    </row>
    <row r="229" spans="1:15">
      <c r="B229" s="76" t="s">
        <v>54</v>
      </c>
      <c r="C229" s="14">
        <v>11333.915149999999</v>
      </c>
      <c r="D229" s="13">
        <v>12212</v>
      </c>
      <c r="E229" s="13">
        <v>31.499999999999996</v>
      </c>
      <c r="F229" s="77">
        <v>23577.415150000001</v>
      </c>
      <c r="G229" s="77">
        <v>2237.4895200000001</v>
      </c>
      <c r="H229" s="77">
        <v>1209.7975420938933</v>
      </c>
      <c r="I229" s="77">
        <v>27024.702212093893</v>
      </c>
      <c r="J229" s="77">
        <v>3879.9831554937755</v>
      </c>
      <c r="K229" s="77">
        <v>2066.2873399999999</v>
      </c>
      <c r="L229" s="77">
        <v>21078.431716600113</v>
      </c>
      <c r="M229" s="8">
        <v>65.960488069201006</v>
      </c>
      <c r="N229" s="8">
        <v>52.986320934743802</v>
      </c>
      <c r="O229" s="8">
        <v>44.04254954227369</v>
      </c>
    </row>
    <row r="230" spans="1:15">
      <c r="A230" s="14">
        <v>2015</v>
      </c>
      <c r="B230" s="76" t="s">
        <v>51</v>
      </c>
      <c r="C230" s="14">
        <v>11150.39357</v>
      </c>
      <c r="D230" s="13">
        <v>11883.9</v>
      </c>
      <c r="E230" s="13">
        <v>30.9</v>
      </c>
      <c r="F230" s="77">
        <v>23065.193570000003</v>
      </c>
      <c r="G230" s="77">
        <v>2066.2873399999999</v>
      </c>
      <c r="H230" s="77">
        <v>1246.7392698611989</v>
      </c>
      <c r="I230" s="77">
        <v>26378.2201798612</v>
      </c>
      <c r="J230" s="77">
        <v>3553.061449034888</v>
      </c>
      <c r="K230" s="77">
        <v>2487.6294200000002</v>
      </c>
      <c r="L230" s="77">
        <v>20337.52931082631</v>
      </c>
      <c r="M230" s="8">
        <v>63.544169305101335</v>
      </c>
      <c r="N230" s="8">
        <v>50.840958910201806</v>
      </c>
      <c r="O230" s="8">
        <v>42.185607777039259</v>
      </c>
    </row>
    <row r="231" spans="1:15">
      <c r="A231" s="14"/>
      <c r="B231" s="76" t="s">
        <v>52</v>
      </c>
      <c r="C231" s="14">
        <v>11417.058580000001</v>
      </c>
      <c r="D231" s="13">
        <v>11839.900000000001</v>
      </c>
      <c r="E231" s="13">
        <v>13.3</v>
      </c>
      <c r="F231" s="77">
        <v>23270.258580000002</v>
      </c>
      <c r="G231" s="77">
        <v>2487.6294200000002</v>
      </c>
      <c r="H231" s="77">
        <v>1352.504837733612</v>
      </c>
      <c r="I231" s="77">
        <v>27110.392837733616</v>
      </c>
      <c r="J231" s="77">
        <v>3815.4345850576965</v>
      </c>
      <c r="K231" s="77">
        <v>2531.2394600000002</v>
      </c>
      <c r="L231" s="77">
        <v>20763.718792675918</v>
      </c>
      <c r="M231" s="8">
        <v>64.770435614891014</v>
      </c>
      <c r="N231" s="8">
        <v>51.820240889435048</v>
      </c>
      <c r="O231" s="8">
        <v>42.928245098887245</v>
      </c>
    </row>
    <row r="232" spans="1:15">
      <c r="A232" s="14"/>
      <c r="B232" s="76" t="s">
        <v>53</v>
      </c>
      <c r="C232" s="14">
        <v>11727.79142</v>
      </c>
      <c r="D232" s="13">
        <v>12083.3</v>
      </c>
      <c r="E232" s="13">
        <v>13.3</v>
      </c>
      <c r="F232" s="77">
        <v>23824.391419999996</v>
      </c>
      <c r="G232" s="77">
        <v>2531.2394600000002</v>
      </c>
      <c r="H232" s="77">
        <v>1249.3932453611185</v>
      </c>
      <c r="I232" s="77">
        <v>27605.024125361117</v>
      </c>
      <c r="J232" s="77">
        <v>3366.1229963831574</v>
      </c>
      <c r="K232" s="77">
        <v>2663.3137999999999</v>
      </c>
      <c r="L232" s="77">
        <v>21575.587328977963</v>
      </c>
      <c r="M232" s="8">
        <v>67.170832161309605</v>
      </c>
      <c r="N232" s="8">
        <v>53.822452601913703</v>
      </c>
      <c r="O232" s="8">
        <v>44.499838434292997</v>
      </c>
    </row>
    <row r="233" spans="1:15">
      <c r="A233" s="14"/>
      <c r="B233" s="76" t="s">
        <v>54</v>
      </c>
      <c r="C233" s="14">
        <v>11399.866819999999</v>
      </c>
      <c r="D233" s="13">
        <v>12624.9</v>
      </c>
      <c r="E233" s="13">
        <v>30.9</v>
      </c>
      <c r="F233" s="77">
        <v>24055.666819999999</v>
      </c>
      <c r="G233" s="77">
        <v>2663.3137999999999</v>
      </c>
      <c r="H233" s="77">
        <v>1026.2123007486896</v>
      </c>
      <c r="I233" s="77">
        <v>27745.192920748686</v>
      </c>
      <c r="J233" s="77">
        <v>3540.772857345647</v>
      </c>
      <c r="K233" s="77">
        <v>2361.3601199999998</v>
      </c>
      <c r="L233" s="77">
        <v>21843.059943403045</v>
      </c>
      <c r="M233" s="8">
        <v>67.870639591455856</v>
      </c>
      <c r="N233" s="8">
        <v>54.556828807990456</v>
      </c>
      <c r="O233" s="8">
        <v>45.295715446402184</v>
      </c>
    </row>
    <row r="234" spans="1:15">
      <c r="A234" s="14">
        <v>2016</v>
      </c>
      <c r="B234" s="76" t="s">
        <v>51</v>
      </c>
      <c r="C234" s="14">
        <v>11482.56522</v>
      </c>
      <c r="D234" s="13">
        <v>12225.039999999999</v>
      </c>
      <c r="E234" s="13">
        <v>32.699999999999996</v>
      </c>
      <c r="F234" s="77">
        <v>23740.305219999998</v>
      </c>
      <c r="G234" s="77">
        <v>2361.3601199999998</v>
      </c>
      <c r="H234" s="77">
        <v>1203.7709400847809</v>
      </c>
      <c r="I234" s="77">
        <v>27305.436280084781</v>
      </c>
      <c r="J234" s="77">
        <v>3506.8760765213574</v>
      </c>
      <c r="K234" s="77">
        <v>2487.4609799999998</v>
      </c>
      <c r="L234" s="77">
        <v>21311.099223563426</v>
      </c>
      <c r="M234" s="8">
        <v>66.111021767106664</v>
      </c>
      <c r="N234" s="8">
        <v>52.906565299173593</v>
      </c>
      <c r="O234" s="8">
        <v>43.855366885988929</v>
      </c>
    </row>
    <row r="235" spans="1:15">
      <c r="B235" s="76" t="s">
        <v>52</v>
      </c>
      <c r="C235" s="14">
        <v>11781.562800000002</v>
      </c>
      <c r="D235" s="13">
        <v>12207.5</v>
      </c>
      <c r="E235" s="13">
        <v>13.9</v>
      </c>
      <c r="F235" s="77">
        <v>24002.962800000001</v>
      </c>
      <c r="G235" s="77">
        <v>2487.4609799999998</v>
      </c>
      <c r="H235" s="77">
        <v>1188.379461196658</v>
      </c>
      <c r="I235" s="77">
        <v>27678.80324119666</v>
      </c>
      <c r="J235" s="77">
        <v>3727.1468757463463</v>
      </c>
      <c r="K235" s="77">
        <v>2589.9898800000001</v>
      </c>
      <c r="L235" s="77">
        <v>21361.666485450311</v>
      </c>
      <c r="M235" s="8">
        <v>66.162431355890647</v>
      </c>
      <c r="N235" s="8">
        <v>52.986779847784376</v>
      </c>
      <c r="O235" s="8">
        <v>43.846365640789145</v>
      </c>
    </row>
    <row r="236" spans="1:15">
      <c r="B236" s="76" t="s">
        <v>53</v>
      </c>
      <c r="C236" s="14">
        <v>11866.417360000001</v>
      </c>
      <c r="D236" s="13">
        <v>12625.8</v>
      </c>
      <c r="E236" s="13">
        <v>13.9</v>
      </c>
      <c r="F236" s="77">
        <v>24506.117360000004</v>
      </c>
      <c r="G236" s="77">
        <v>2589.9898800000001</v>
      </c>
      <c r="H236" s="77">
        <v>1097.9132731920326</v>
      </c>
      <c r="I236" s="77">
        <v>28194.020513192037</v>
      </c>
      <c r="J236" s="77">
        <v>3830.1855689219292</v>
      </c>
      <c r="K236" s="77">
        <v>2688.3613999999998</v>
      </c>
      <c r="L236" s="77">
        <v>21675.473544270106</v>
      </c>
      <c r="M236" s="8">
        <v>67.00866019791232</v>
      </c>
      <c r="N236" s="8">
        <v>53.70232765128798</v>
      </c>
      <c r="O236" s="8">
        <v>44.471175303959576</v>
      </c>
    </row>
    <row r="237" spans="1:15">
      <c r="B237" s="76" t="s">
        <v>54</v>
      </c>
      <c r="C237" s="14">
        <v>11581.39255</v>
      </c>
      <c r="D237" s="13">
        <v>13329.500000000002</v>
      </c>
      <c r="E237" s="13">
        <v>32.699999999999996</v>
      </c>
      <c r="F237" s="77">
        <v>24943.592550000005</v>
      </c>
      <c r="G237" s="77">
        <v>2688.3613999999998</v>
      </c>
      <c r="H237" s="77">
        <v>1012.7314830660433</v>
      </c>
      <c r="I237" s="77">
        <v>28644.685433066046</v>
      </c>
      <c r="J237" s="77">
        <v>4108.9346661070849</v>
      </c>
      <c r="K237" s="77">
        <v>2368.9182600000004</v>
      </c>
      <c r="L237" s="77">
        <v>22166.832506958955</v>
      </c>
      <c r="M237" s="8">
        <v>68.405145035128783</v>
      </c>
      <c r="N237" s="8">
        <v>54.869831675314032</v>
      </c>
      <c r="O237" s="8">
        <v>45.676329429601367</v>
      </c>
    </row>
    <row r="238" spans="1:15">
      <c r="A238" s="14">
        <v>2017</v>
      </c>
      <c r="B238" s="76" t="s">
        <v>51</v>
      </c>
      <c r="C238" s="14">
        <v>11719.911549999999</v>
      </c>
      <c r="D238" s="13">
        <v>12768.4</v>
      </c>
      <c r="E238" s="13">
        <v>32.799999999999997</v>
      </c>
      <c r="F238" s="77">
        <v>24521.111549999998</v>
      </c>
      <c r="G238" s="77">
        <v>2368.9182600000004</v>
      </c>
      <c r="H238" s="77">
        <v>1084.0312256203867</v>
      </c>
      <c r="I238" s="77">
        <v>27974.061035620387</v>
      </c>
      <c r="J238" s="77">
        <v>3972.0850254313186</v>
      </c>
      <c r="K238" s="77">
        <v>2411.7112200000001</v>
      </c>
      <c r="L238" s="77">
        <v>21590.264790189067</v>
      </c>
      <c r="M238" s="8">
        <v>66.535237373602598</v>
      </c>
      <c r="N238" s="8">
        <v>53.208212715697528</v>
      </c>
      <c r="O238" s="8">
        <v>44.140857427016158</v>
      </c>
    </row>
    <row r="239" spans="1:15">
      <c r="B239" s="76" t="s">
        <v>52</v>
      </c>
      <c r="C239" s="14">
        <v>11892.425630000002</v>
      </c>
      <c r="D239" s="13">
        <v>12598.2</v>
      </c>
      <c r="E239" s="13">
        <v>14.3</v>
      </c>
      <c r="F239" s="77">
        <v>24504.925630000002</v>
      </c>
      <c r="G239" s="77">
        <v>2411.7112200000001</v>
      </c>
      <c r="H239" s="77">
        <v>1192.4210800166609</v>
      </c>
      <c r="I239" s="77">
        <v>28109.057930016665</v>
      </c>
      <c r="J239" s="77">
        <v>3915.1616407232259</v>
      </c>
      <c r="K239" s="77">
        <v>2563.6199799999999</v>
      </c>
      <c r="L239" s="77">
        <v>21630.276309293436</v>
      </c>
      <c r="M239" s="8">
        <v>66.566132192979381</v>
      </c>
      <c r="N239" s="8">
        <v>53.243145200839784</v>
      </c>
      <c r="O239" s="8">
        <v>44.080370662911577</v>
      </c>
    </row>
    <row r="240" spans="1:15">
      <c r="B240" s="76" t="s">
        <v>53</v>
      </c>
      <c r="C240" s="14">
        <v>12034.916430000001</v>
      </c>
      <c r="D240" s="13">
        <v>13029.300000000003</v>
      </c>
      <c r="E240" s="13">
        <v>14.3</v>
      </c>
      <c r="F240" s="77">
        <v>25078.516430000003</v>
      </c>
      <c r="G240" s="77">
        <v>2563.6199799999999</v>
      </c>
      <c r="H240" s="77">
        <v>1188.6990725134758</v>
      </c>
      <c r="I240" s="77">
        <v>28830.835482513477</v>
      </c>
      <c r="J240" s="77">
        <v>3834.2506038607307</v>
      </c>
      <c r="K240" s="77">
        <v>2764.6355400000002</v>
      </c>
      <c r="L240" s="77">
        <v>22231.949338652747</v>
      </c>
      <c r="M240" s="8">
        <v>68.305982244160958</v>
      </c>
      <c r="N240" s="8">
        <v>54.680455058811503</v>
      </c>
      <c r="O240" s="8">
        <v>45.303884594931375</v>
      </c>
    </row>
    <row r="241" spans="1:15">
      <c r="B241" s="76" t="s">
        <v>54</v>
      </c>
      <c r="C241" s="14">
        <v>12006.869500000001</v>
      </c>
      <c r="D241" s="13">
        <v>13594.9</v>
      </c>
      <c r="E241" s="13">
        <v>33.1</v>
      </c>
      <c r="F241" s="77">
        <v>25634.869500000001</v>
      </c>
      <c r="G241" s="77">
        <v>2764.6355400000002</v>
      </c>
      <c r="H241" s="77">
        <v>1049.41029813159</v>
      </c>
      <c r="I241" s="77">
        <v>29448.915338131592</v>
      </c>
      <c r="J241" s="77">
        <v>4314.155674678409</v>
      </c>
      <c r="K241" s="77">
        <v>2416.22586</v>
      </c>
      <c r="L241" s="77">
        <v>22718.533803453178</v>
      </c>
      <c r="M241" s="8">
        <v>69.695638901252636</v>
      </c>
      <c r="N241" s="8">
        <v>55.918330750914905</v>
      </c>
      <c r="O241" s="8">
        <v>46.488359081292998</v>
      </c>
    </row>
    <row r="242" spans="1:15">
      <c r="A242" s="14">
        <v>2018</v>
      </c>
      <c r="B242" s="76" t="s">
        <v>51</v>
      </c>
      <c r="C242" s="14">
        <v>11831.158389999999</v>
      </c>
      <c r="D242" s="13">
        <v>13168.3</v>
      </c>
      <c r="E242" s="13">
        <v>33.5</v>
      </c>
      <c r="F242" s="77">
        <v>25032.95839</v>
      </c>
      <c r="G242" s="77">
        <v>2416.22586</v>
      </c>
      <c r="H242" s="77">
        <v>1120.2138367912303</v>
      </c>
      <c r="I242" s="77">
        <v>28569.398086791229</v>
      </c>
      <c r="J242" s="77">
        <v>4132.7045876557995</v>
      </c>
      <c r="K242" s="77">
        <v>2653.9986200000003</v>
      </c>
      <c r="L242" s="77">
        <v>21782.69487913543</v>
      </c>
      <c r="M242" s="8">
        <v>66.751937935559269</v>
      </c>
      <c r="N242" s="8">
        <v>53.364019078760123</v>
      </c>
      <c r="O242" s="8">
        <v>44.255859922025479</v>
      </c>
    </row>
    <row r="243" spans="1:15">
      <c r="B243" s="76" t="s">
        <v>52</v>
      </c>
      <c r="C243" s="14">
        <v>12169.376920000002</v>
      </c>
      <c r="D243" s="13">
        <v>13107.4</v>
      </c>
      <c r="E243" s="13">
        <v>14.9</v>
      </c>
      <c r="F243" s="77">
        <v>25291.676920000005</v>
      </c>
      <c r="G243" s="77">
        <v>2653.9986200000003</v>
      </c>
      <c r="H243" s="77">
        <v>1178.3309637169084</v>
      </c>
      <c r="I243" s="77">
        <v>29124.006503716912</v>
      </c>
      <c r="J243" s="77">
        <v>4195.9804925933222</v>
      </c>
      <c r="K243" s="77">
        <v>2689.3815599999998</v>
      </c>
      <c r="L243" s="77">
        <v>22238.64445112359</v>
      </c>
      <c r="M243" s="8">
        <v>68.070688308672487</v>
      </c>
      <c r="N243" s="8">
        <v>54.462142441521664</v>
      </c>
      <c r="O243" s="8">
        <v>45.082730751233484</v>
      </c>
    </row>
    <row r="244" spans="1:15">
      <c r="B244" s="76" t="s">
        <v>53</v>
      </c>
      <c r="C244" s="14">
        <v>12378.869639999999</v>
      </c>
      <c r="D244" s="13">
        <v>13189.000000000002</v>
      </c>
      <c r="E244" s="13">
        <v>14.8</v>
      </c>
      <c r="F244" s="77">
        <v>25582.66964</v>
      </c>
      <c r="G244" s="77">
        <v>2689.3815599999998</v>
      </c>
      <c r="H244" s="77">
        <v>1164.1675065179052</v>
      </c>
      <c r="I244" s="77">
        <v>29436.218706517906</v>
      </c>
      <c r="J244" s="77">
        <v>4075.8715091818262</v>
      </c>
      <c r="K244" s="77">
        <v>2876.7459399999998</v>
      </c>
      <c r="L244" s="77">
        <v>22483.601257336079</v>
      </c>
      <c r="M244" s="8">
        <v>68.7219929601074</v>
      </c>
      <c r="N244" s="8">
        <v>55.041487231069539</v>
      </c>
      <c r="O244" s="8">
        <v>45.536309432730235</v>
      </c>
    </row>
    <row r="245" spans="1:15">
      <c r="B245" s="76" t="s">
        <v>54</v>
      </c>
      <c r="C245" s="14">
        <v>12105.90403</v>
      </c>
      <c r="D245" s="13">
        <v>13951.8</v>
      </c>
      <c r="E245" s="13">
        <v>33.599999999999994</v>
      </c>
      <c r="F245" s="77">
        <v>26091.304029999999</v>
      </c>
      <c r="G245" s="77">
        <v>2876.7459399999998</v>
      </c>
      <c r="H245" s="77">
        <v>1009.9292242750626</v>
      </c>
      <c r="I245" s="77">
        <v>29977.979194275063</v>
      </c>
      <c r="J245" s="77">
        <v>4400.8184604060898</v>
      </c>
      <c r="K245" s="77">
        <v>2418.59942</v>
      </c>
      <c r="L245" s="77">
        <v>23158.561313868973</v>
      </c>
      <c r="M245" s="8">
        <v>70.690026014672569</v>
      </c>
      <c r="N245" s="8">
        <v>56.704477790481405</v>
      </c>
      <c r="O245" s="8">
        <v>47.140408267596371</v>
      </c>
    </row>
    <row r="246" spans="1:15">
      <c r="A246" s="14">
        <v>2019</v>
      </c>
      <c r="B246" s="76" t="s">
        <v>51</v>
      </c>
      <c r="C246" s="14">
        <v>11827.036420000002</v>
      </c>
      <c r="D246" s="13">
        <v>13285.8</v>
      </c>
      <c r="E246" s="13">
        <v>34</v>
      </c>
      <c r="F246" s="77">
        <v>25146.83642</v>
      </c>
      <c r="G246" s="77">
        <v>2418.59942</v>
      </c>
      <c r="H246" s="77">
        <v>1113.0266783116388</v>
      </c>
      <c r="I246" s="77">
        <v>28678.462518311637</v>
      </c>
      <c r="J246" s="77">
        <v>4033.3691510364615</v>
      </c>
      <c r="K246" s="77">
        <v>2627.3568000000005</v>
      </c>
      <c r="L246" s="77">
        <v>22017.736567275177</v>
      </c>
      <c r="M246" s="8">
        <v>67.143419724337576</v>
      </c>
      <c r="N246" s="8">
        <v>53.645290358111183</v>
      </c>
      <c r="O246" s="8">
        <v>44.56017989073694</v>
      </c>
    </row>
    <row r="247" spans="1:15">
      <c r="B247" s="76" t="s">
        <v>52</v>
      </c>
      <c r="C247" s="14">
        <v>12392.873240000003</v>
      </c>
      <c r="D247" s="13">
        <v>13490.300000000001</v>
      </c>
      <c r="E247" s="13">
        <v>14.9</v>
      </c>
      <c r="F247" s="77">
        <v>25898.073240000005</v>
      </c>
      <c r="G247" s="77">
        <v>2627.3568000000005</v>
      </c>
      <c r="H247" s="77">
        <v>1171.9342765811955</v>
      </c>
      <c r="I247" s="77">
        <v>29697.364316581203</v>
      </c>
      <c r="J247" s="77">
        <v>4232.947725602653</v>
      </c>
      <c r="K247" s="77">
        <v>2628.9675000000007</v>
      </c>
      <c r="L247" s="77">
        <v>22835.449090978545</v>
      </c>
      <c r="M247" s="8">
        <v>69.563730515592312</v>
      </c>
      <c r="N247" s="8">
        <v>55.630517444062747</v>
      </c>
      <c r="O247" s="8">
        <v>46.050778096780007</v>
      </c>
    </row>
    <row r="248" spans="1:15">
      <c r="B248" s="76" t="s">
        <v>53</v>
      </c>
      <c r="C248" s="14">
        <v>12851.442730000001</v>
      </c>
      <c r="D248" s="13">
        <v>13682.500000000002</v>
      </c>
      <c r="E248" s="13">
        <v>14.8</v>
      </c>
      <c r="F248" s="77">
        <v>26548.742730000002</v>
      </c>
      <c r="G248" s="77">
        <v>2628.9675000000007</v>
      </c>
      <c r="H248" s="77">
        <v>1096.2261269024782</v>
      </c>
      <c r="I248" s="77">
        <v>30273.936356902483</v>
      </c>
      <c r="J248" s="77">
        <v>4262.0508178454402</v>
      </c>
      <c r="K248" s="77">
        <v>2752.0803599999999</v>
      </c>
      <c r="L248" s="77">
        <v>23259.805179057039</v>
      </c>
      <c r="M248" s="8">
        <v>70.756509978729667</v>
      </c>
      <c r="N248" s="8">
        <v>56.707138345378354</v>
      </c>
      <c r="O248" s="8">
        <v>46.85076279426363</v>
      </c>
    </row>
    <row r="249" spans="1:15">
      <c r="B249" s="76" t="s">
        <v>54</v>
      </c>
      <c r="C249" s="14">
        <v>12633.801220000001</v>
      </c>
      <c r="D249" s="13">
        <v>14535.300000000003</v>
      </c>
      <c r="E249" s="13">
        <v>34.099999999999994</v>
      </c>
      <c r="F249" s="77">
        <v>27203.201220000003</v>
      </c>
      <c r="G249" s="77">
        <v>2752.0803599999999</v>
      </c>
      <c r="H249" s="77">
        <v>1040.2796611870426</v>
      </c>
      <c r="I249" s="77">
        <v>30995.561241187046</v>
      </c>
      <c r="J249" s="77">
        <v>4648.1289056908427</v>
      </c>
      <c r="K249" s="77">
        <v>2504.3051999999998</v>
      </c>
      <c r="L249" s="77">
        <v>23843.127135496201</v>
      </c>
      <c r="M249" s="8">
        <v>72.429360244578504</v>
      </c>
      <c r="N249" s="8">
        <v>58.093745952726763</v>
      </c>
      <c r="O249" s="8">
        <v>48.225755122224655</v>
      </c>
    </row>
    <row r="250" spans="1:15">
      <c r="A250" s="14">
        <v>2020</v>
      </c>
      <c r="B250" s="76" t="s">
        <v>51</v>
      </c>
      <c r="C250" s="14">
        <v>12702.201150000001</v>
      </c>
      <c r="D250" s="13">
        <v>14409.300000000001</v>
      </c>
      <c r="E250" s="13">
        <v>34</v>
      </c>
      <c r="F250" s="77">
        <v>27145.501150000004</v>
      </c>
      <c r="G250" s="77">
        <v>2504.3051999999998</v>
      </c>
      <c r="H250" s="77">
        <v>1124.1784627086508</v>
      </c>
      <c r="I250" s="77">
        <v>30773.984812708652</v>
      </c>
      <c r="J250" s="77">
        <v>4809.7479008052796</v>
      </c>
      <c r="K250" s="77">
        <v>2661.7115200000003</v>
      </c>
      <c r="L250" s="77">
        <v>23302.525391903371</v>
      </c>
      <c r="M250" s="8">
        <v>70.71512587080943</v>
      </c>
      <c r="N250" s="8">
        <v>56.547368109068572</v>
      </c>
      <c r="O250" s="8">
        <v>46.858864895406796</v>
      </c>
    </row>
    <row r="251" spans="1:15">
      <c r="B251" s="76" t="s">
        <v>52</v>
      </c>
      <c r="C251" s="14">
        <v>12311.071729999998</v>
      </c>
      <c r="D251" s="13">
        <v>12423.800000000001</v>
      </c>
      <c r="E251" s="13">
        <v>14.9</v>
      </c>
      <c r="F251" s="77">
        <v>24749.77173</v>
      </c>
      <c r="G251" s="77">
        <v>2661.7115200000003</v>
      </c>
      <c r="H251" s="77">
        <v>1171.6469653032186</v>
      </c>
      <c r="I251" s="77">
        <v>28583.130215303219</v>
      </c>
      <c r="J251" s="77">
        <v>4256.007926292622</v>
      </c>
      <c r="K251" s="77">
        <v>2450.7163</v>
      </c>
      <c r="L251" s="77">
        <v>21876.405989010596</v>
      </c>
      <c r="M251" s="8">
        <v>66.211816425615893</v>
      </c>
      <c r="N251" s="8">
        <v>53.098893107655854</v>
      </c>
      <c r="O251" s="8">
        <v>43.758656240082964</v>
      </c>
    </row>
    <row r="252" spans="1:15">
      <c r="B252" s="76" t="s">
        <v>53</v>
      </c>
      <c r="C252" s="14">
        <v>12817.593369999999</v>
      </c>
      <c r="D252" s="13">
        <v>14213.4</v>
      </c>
      <c r="E252" s="13">
        <v>14.8</v>
      </c>
      <c r="F252" s="77">
        <v>27045.793369999996</v>
      </c>
      <c r="G252" s="77">
        <v>2450.7163</v>
      </c>
      <c r="H252" s="77">
        <v>1361.9440519321647</v>
      </c>
      <c r="I252" s="77">
        <v>30858.453721932161</v>
      </c>
      <c r="J252" s="77">
        <v>4367.1424500956555</v>
      </c>
      <c r="K252" s="77">
        <v>2538.5378799999999</v>
      </c>
      <c r="L252" s="77">
        <v>23952.773391836508</v>
      </c>
      <c r="M252" s="8">
        <v>72.393963957113883</v>
      </c>
      <c r="N252" s="8">
        <v>57.845799316133366</v>
      </c>
      <c r="O252" s="8">
        <v>48.017342927665467</v>
      </c>
    </row>
    <row r="253" spans="1:15">
      <c r="B253" s="76" t="s">
        <v>54</v>
      </c>
      <c r="C253" s="14">
        <v>12492.671560000001</v>
      </c>
      <c r="D253" s="13">
        <v>14633.199999999997</v>
      </c>
      <c r="E253" s="13">
        <v>34.099999999999994</v>
      </c>
      <c r="F253" s="77">
        <v>27159.971559999998</v>
      </c>
      <c r="G253" s="77">
        <v>2538.5378799999999</v>
      </c>
      <c r="H253" s="77">
        <v>1054.7515646419035</v>
      </c>
      <c r="I253" s="77">
        <v>30753.261004641903</v>
      </c>
      <c r="J253" s="77">
        <v>4815.2516420160482</v>
      </c>
      <c r="K253" s="77">
        <v>2274.47876</v>
      </c>
      <c r="L253" s="77">
        <v>23663.530602625855</v>
      </c>
      <c r="M253" s="8">
        <v>71.419564455194191</v>
      </c>
      <c r="N253" s="8">
        <v>57.278670351228882</v>
      </c>
      <c r="O253" s="8">
        <v>47.62165352381642</v>
      </c>
    </row>
    <row r="254" spans="1:15">
      <c r="A254" s="14">
        <v>2021</v>
      </c>
      <c r="B254" s="76" t="s">
        <v>51</v>
      </c>
      <c r="C254" s="14">
        <v>12275.123309999999</v>
      </c>
      <c r="D254" s="13">
        <v>14240.900146484375</v>
      </c>
      <c r="E254" s="13">
        <v>34</v>
      </c>
      <c r="F254" s="77">
        <v>26550.023456484374</v>
      </c>
      <c r="G254" s="77">
        <v>2274.47876</v>
      </c>
      <c r="H254" s="77">
        <v>1048.3587854895363</v>
      </c>
      <c r="I254" s="77">
        <v>29872.861001973914</v>
      </c>
      <c r="J254" s="77">
        <v>4704.3948457748647</v>
      </c>
      <c r="K254" s="77">
        <v>2237.1840000000002</v>
      </c>
      <c r="L254" s="77">
        <v>22931.282156199046</v>
      </c>
      <c r="M254" s="8">
        <v>69.139126396986853</v>
      </c>
      <c r="N254" s="8">
        <v>55.213181024355151</v>
      </c>
      <c r="O254" s="8">
        <v>45.844980346394749</v>
      </c>
    </row>
    <row r="255" spans="1:15">
      <c r="B255" s="76" t="s">
        <v>52</v>
      </c>
      <c r="C255" s="14">
        <v>12632.36249</v>
      </c>
      <c r="D255" s="13">
        <v>13679.2998046875</v>
      </c>
      <c r="E255" s="13">
        <v>14.9</v>
      </c>
      <c r="F255" s="77">
        <v>26326.562294687501</v>
      </c>
      <c r="G255" s="77">
        <v>2237.1840000000002</v>
      </c>
      <c r="H255" s="77">
        <v>1266.3434942278975</v>
      </c>
      <c r="I255" s="77">
        <v>29830.0897889154</v>
      </c>
      <c r="J255" s="77">
        <v>4696.2162849548922</v>
      </c>
      <c r="K255" s="77">
        <v>2168.3310000000001</v>
      </c>
      <c r="L255" s="77">
        <v>22965.542503960507</v>
      </c>
      <c r="M255" s="8">
        <v>69.059345412658104</v>
      </c>
      <c r="N255" s="8">
        <v>55.255548077596984</v>
      </c>
      <c r="O255" s="8">
        <v>45.657938138851073</v>
      </c>
    </row>
    <row r="256" spans="1:15">
      <c r="B256" s="76" t="s">
        <v>53</v>
      </c>
      <c r="C256" s="14">
        <v>12982.771209999999</v>
      </c>
      <c r="D256" s="13">
        <v>13553.600195884705</v>
      </c>
      <c r="E256" s="13">
        <v>14.8</v>
      </c>
      <c r="F256" s="77">
        <v>26551.171405884703</v>
      </c>
      <c r="G256" s="77">
        <v>2170.8420000000001</v>
      </c>
      <c r="H256" s="77">
        <v>1375.3181669388493</v>
      </c>
      <c r="I256" s="77">
        <v>30097.331572823554</v>
      </c>
      <c r="J256" s="77">
        <v>4447.3865502802464</v>
      </c>
      <c r="K256" s="77">
        <v>2267.4760000000001</v>
      </c>
      <c r="L256" s="77">
        <v>23382.469022543308</v>
      </c>
      <c r="M256" s="8">
        <v>70.213907024813977</v>
      </c>
      <c r="N256" s="8">
        <v>56.277323128801044</v>
      </c>
      <c r="O256" s="8">
        <v>46.437461893079742</v>
      </c>
    </row>
    <row r="257" spans="1:15">
      <c r="B257" s="76" t="s">
        <v>54</v>
      </c>
      <c r="C257" s="14">
        <v>12551.51404</v>
      </c>
      <c r="D257" s="13">
        <v>14340.70024394989</v>
      </c>
      <c r="E257" s="13">
        <v>34</v>
      </c>
      <c r="F257" s="77">
        <v>26926.214283949892</v>
      </c>
      <c r="G257" s="77">
        <v>2267.4760000000001</v>
      </c>
      <c r="H257" s="77">
        <v>1378.6947846453529</v>
      </c>
      <c r="I257" s="77">
        <v>30572.385068595242</v>
      </c>
      <c r="J257" s="77">
        <v>4541.2531141639656</v>
      </c>
      <c r="K257" s="77">
        <v>2021.0261399999999</v>
      </c>
      <c r="L257" s="77">
        <v>24010.105814431277</v>
      </c>
      <c r="M257" s="8">
        <v>71.997588483318523</v>
      </c>
      <c r="N257" s="8">
        <v>57.678540954683555</v>
      </c>
      <c r="O257" s="8">
        <v>47.936628673483298</v>
      </c>
    </row>
    <row r="258" spans="1:15">
      <c r="A258" s="14">
        <v>2022</v>
      </c>
      <c r="B258" s="76" t="s">
        <v>51</v>
      </c>
      <c r="C258" s="14">
        <v>12540.664579999999</v>
      </c>
      <c r="D258" s="13">
        <v>13973.000047683716</v>
      </c>
      <c r="E258" s="13">
        <v>34.4</v>
      </c>
      <c r="F258" s="77">
        <v>26548.064627683714</v>
      </c>
      <c r="G258" s="77">
        <v>2021.0261399999999</v>
      </c>
      <c r="H258" s="77">
        <v>1481.9202971059137</v>
      </c>
      <c r="I258" s="77">
        <v>30051.011064789629</v>
      </c>
      <c r="J258" s="77">
        <v>4330.1180331618452</v>
      </c>
      <c r="K258" s="77">
        <v>2333.4379200000003</v>
      </c>
      <c r="L258" s="77">
        <v>23387.455111627787</v>
      </c>
      <c r="M258" s="8">
        <v>70.059129589007256</v>
      </c>
      <c r="N258" s="8">
        <v>55.902937068758646</v>
      </c>
      <c r="O258" s="8">
        <v>46.441358388624138</v>
      </c>
    </row>
    <row r="259" spans="1:15">
      <c r="B259" s="76" t="s">
        <v>52</v>
      </c>
      <c r="C259" s="14">
        <v>12559.965749999999</v>
      </c>
      <c r="D259" s="13">
        <v>13758.20009803772</v>
      </c>
      <c r="E259" s="13">
        <v>14.8</v>
      </c>
      <c r="F259" s="77">
        <v>26332.965848037718</v>
      </c>
      <c r="G259" s="77">
        <v>2333.4379200000003</v>
      </c>
      <c r="H259" s="77">
        <v>1381.186346663934</v>
      </c>
      <c r="I259" s="77">
        <v>30047.590114701652</v>
      </c>
      <c r="J259" s="77">
        <v>4474.5350852629736</v>
      </c>
      <c r="K259" s="77">
        <v>2464.02286</v>
      </c>
      <c r="L259" s="77">
        <v>23109.032169438684</v>
      </c>
      <c r="M259" s="8">
        <v>69.042057702245032</v>
      </c>
      <c r="N259" s="8">
        <v>55.165858962945364</v>
      </c>
      <c r="O259" s="8">
        <v>45.647945386110486</v>
      </c>
    </row>
    <row r="260" spans="1:15">
      <c r="B260" s="76" t="s">
        <v>53</v>
      </c>
      <c r="C260" s="14">
        <v>13167.70075</v>
      </c>
      <c r="D260" s="13">
        <v>13723.70007276535</v>
      </c>
      <c r="E260" s="13">
        <v>14.8</v>
      </c>
      <c r="F260" s="77">
        <v>26906.20082276535</v>
      </c>
      <c r="G260" s="77">
        <v>2464.02286</v>
      </c>
      <c r="H260" s="77">
        <v>1285.5376155062988</v>
      </c>
      <c r="I260" s="77">
        <v>30655.761298271649</v>
      </c>
      <c r="J260" s="77">
        <v>4248.5951828248535</v>
      </c>
      <c r="K260" s="77">
        <v>2555.9549200000001</v>
      </c>
      <c r="L260" s="77">
        <v>23851.211195446798</v>
      </c>
      <c r="M260" s="8">
        <v>71.158933582295006</v>
      </c>
      <c r="N260" s="8">
        <v>57.047523281051738</v>
      </c>
      <c r="O260" s="8">
        <v>46.997635440677513</v>
      </c>
    </row>
    <row r="261" spans="1:15">
      <c r="B261" s="76" t="s">
        <v>54</v>
      </c>
      <c r="C261" s="14">
        <v>13169.376539999999</v>
      </c>
      <c r="D261" s="13">
        <v>14016.80019569397</v>
      </c>
      <c r="E261" s="13">
        <v>34.5</v>
      </c>
      <c r="F261" s="77">
        <v>27220.676735693967</v>
      </c>
      <c r="G261" s="77">
        <v>2555.9549200000001</v>
      </c>
      <c r="H261" s="77">
        <v>1212.0658935703725</v>
      </c>
      <c r="I261" s="77">
        <v>30988.69754926434</v>
      </c>
      <c r="J261" s="77">
        <v>4557.7566814540041</v>
      </c>
      <c r="K261" s="77">
        <v>2342.9562999999998</v>
      </c>
      <c r="L261" s="77">
        <v>24087.984567810337</v>
      </c>
      <c r="M261" s="8">
        <v>71.764648369976769</v>
      </c>
      <c r="N261" s="8">
        <v>57.627061957868477</v>
      </c>
      <c r="O261" s="8">
        <v>47.592312824188369</v>
      </c>
    </row>
    <row r="262" spans="1:15">
      <c r="A262" s="14">
        <v>2023</v>
      </c>
      <c r="B262" s="76" t="s">
        <v>51</v>
      </c>
      <c r="C262" s="14">
        <v>12898.622190000002</v>
      </c>
      <c r="D262" s="13">
        <v>13941.100048303604</v>
      </c>
      <c r="E262" s="13">
        <v>34.299999999999997</v>
      </c>
      <c r="F262" s="77">
        <v>26874.022238303605</v>
      </c>
      <c r="G262" s="77">
        <v>2342.9562999999998</v>
      </c>
      <c r="H262" s="77">
        <v>1372.1908724315524</v>
      </c>
      <c r="I262" s="77">
        <v>30589.169410735158</v>
      </c>
      <c r="J262" s="77">
        <v>4410.0677591705735</v>
      </c>
      <c r="K262" s="77">
        <v>2411.2029999999995</v>
      </c>
      <c r="L262" s="77">
        <v>23767.898651564581</v>
      </c>
      <c r="M262" s="8">
        <v>70.738977519909199</v>
      </c>
      <c r="N262" s="8">
        <v>56.546364020483253</v>
      </c>
      <c r="O262" s="8">
        <v>46.80200889241808</v>
      </c>
    </row>
    <row r="263" spans="1:15">
      <c r="B263" s="76" t="s">
        <v>52</v>
      </c>
      <c r="C263" s="14">
        <v>12964.141890000001</v>
      </c>
      <c r="D263" s="13">
        <v>13350.60014629364</v>
      </c>
      <c r="E263" s="13">
        <v>14.700000000000001</v>
      </c>
      <c r="F263" s="77">
        <v>26329.44203629364</v>
      </c>
      <c r="G263" s="77">
        <v>2411.2029999999995</v>
      </c>
      <c r="H263" s="77">
        <v>1266.0382922772824</v>
      </c>
      <c r="I263" s="77">
        <v>30006.683328570922</v>
      </c>
      <c r="J263" s="77">
        <v>4514.1266459874259</v>
      </c>
      <c r="K263" s="77">
        <v>2382.2750000000001</v>
      </c>
      <c r="L263" s="77">
        <v>23110.281682583496</v>
      </c>
      <c r="M263" s="8">
        <v>68.599891534560697</v>
      </c>
      <c r="N263" s="8">
        <v>54.96567348027024</v>
      </c>
      <c r="O263" s="8">
        <v>45.321989227639094</v>
      </c>
    </row>
    <row r="264" spans="1:15">
      <c r="B264" s="76" t="s">
        <v>53</v>
      </c>
      <c r="C264" s="14">
        <v>13052.105029999999</v>
      </c>
      <c r="D264" s="13">
        <v>13153.199951171875</v>
      </c>
      <c r="E264" s="13">
        <v>14.700000000000001</v>
      </c>
      <c r="F264" s="77">
        <v>26220.004981171875</v>
      </c>
      <c r="G264" s="77">
        <v>2382.2750000000001</v>
      </c>
      <c r="H264" s="77">
        <v>1362.3835949248601</v>
      </c>
      <c r="I264" s="77">
        <v>29964.663576096737</v>
      </c>
      <c r="J264" s="77">
        <v>4179.5218833900399</v>
      </c>
      <c r="K264" s="77">
        <v>2338.7736</v>
      </c>
      <c r="L264" s="77">
        <v>23446.368092706696</v>
      </c>
      <c r="M264" s="8">
        <v>69.499357963449214</v>
      </c>
      <c r="N264" s="8">
        <v>55.758507842700702</v>
      </c>
      <c r="O264" s="8">
        <v>45.913500798261992</v>
      </c>
    </row>
    <row r="265" spans="1:15">
      <c r="B265" s="76" t="s">
        <v>54</v>
      </c>
      <c r="C265" s="14">
        <v>12948.645890000002</v>
      </c>
      <c r="D265" s="13">
        <v>14003.300342082977</v>
      </c>
      <c r="E265" s="13">
        <v>34.299999999999997</v>
      </c>
      <c r="F265" s="77">
        <v>26986.246232082976</v>
      </c>
      <c r="G265" s="77">
        <v>2338.7736</v>
      </c>
      <c r="H265" s="77">
        <v>1331.1630806992375</v>
      </c>
      <c r="I265" s="77">
        <v>30656.182912782213</v>
      </c>
      <c r="J265" s="77">
        <v>4531.2124431647326</v>
      </c>
      <c r="K265" s="77">
        <v>2246.9967000000001</v>
      </c>
      <c r="L265" s="77">
        <v>23877.973769617482</v>
      </c>
      <c r="M265" s="8">
        <v>70.6795520743444</v>
      </c>
      <c r="N265" s="8">
        <v>56.69310225058716</v>
      </c>
      <c r="O265" s="8">
        <v>46.881814193864457</v>
      </c>
    </row>
    <row r="266" spans="1:15">
      <c r="A266" s="14">
        <v>2024</v>
      </c>
      <c r="B266" s="76" t="s">
        <v>51</v>
      </c>
      <c r="C266" s="14">
        <v>12693.7034</v>
      </c>
      <c r="D266" s="13">
        <v>13710.499029839915</v>
      </c>
      <c r="E266" s="13">
        <v>33.299999999999997</v>
      </c>
      <c r="F266" s="77">
        <v>26437.502429839915</v>
      </c>
      <c r="G266" s="77">
        <v>2246.9967000000001</v>
      </c>
      <c r="H266" s="77">
        <v>1610.6</v>
      </c>
      <c r="I266" s="77">
        <v>30295.099129839913</v>
      </c>
      <c r="J266" s="77">
        <v>4431.5293562049119</v>
      </c>
      <c r="K266" s="77">
        <v>2221.5509999999999</v>
      </c>
      <c r="L266" s="77">
        <v>23642.018773635002</v>
      </c>
      <c r="M266" s="8">
        <v>69.909914312775868</v>
      </c>
      <c r="N266" s="8">
        <v>55.825871796334766</v>
      </c>
      <c r="O266" s="8">
        <v>46.22527686425753</v>
      </c>
    </row>
    <row r="267" spans="1:15">
      <c r="B267" s="76" t="s">
        <v>52</v>
      </c>
      <c r="C267" s="14">
        <v>13083.769700000001</v>
      </c>
      <c r="D267" s="13">
        <v>13261.705746870184</v>
      </c>
      <c r="E267" s="13">
        <v>14.700000000000001</v>
      </c>
      <c r="F267" s="77">
        <v>26360.175446870187</v>
      </c>
      <c r="G267" s="77">
        <v>2221.5509999999999</v>
      </c>
      <c r="H267" s="77">
        <v>1408.6</v>
      </c>
      <c r="I267" s="77">
        <v>29990.326446870185</v>
      </c>
      <c r="J267" s="77">
        <v>4417.353508083479</v>
      </c>
      <c r="K267" s="77">
        <v>2251.8000000000002</v>
      </c>
      <c r="L267" s="77">
        <v>23321.172938786709</v>
      </c>
      <c r="M267" s="8">
        <v>68.778832626032965</v>
      </c>
      <c r="N267" s="8">
        <v>55.106283219852116</v>
      </c>
      <c r="O267" s="8">
        <v>45.382698866008234</v>
      </c>
    </row>
    <row r="268" spans="1:15">
      <c r="B268" s="76" t="s">
        <v>53</v>
      </c>
      <c r="C268" s="14">
        <v>13746.485699999999</v>
      </c>
      <c r="D268" s="13">
        <v>12900.289289957367</v>
      </c>
      <c r="E268" s="13">
        <v>14.700000000000001</v>
      </c>
      <c r="F268" s="77">
        <v>26661.474989957369</v>
      </c>
      <c r="G268" s="77">
        <v>2251.8000000000002</v>
      </c>
      <c r="H268" s="77">
        <v>1461.6</v>
      </c>
      <c r="I268" s="77">
        <v>30374.874989957367</v>
      </c>
      <c r="J268" s="77">
        <v>4173.4616517353115</v>
      </c>
      <c r="K268" s="77">
        <v>2349</v>
      </c>
      <c r="L268" s="77">
        <v>23852.413338222057</v>
      </c>
      <c r="M268" s="8">
        <v>70.246349663155712</v>
      </c>
      <c r="N268" s="8">
        <v>56.452719466820398</v>
      </c>
      <c r="O268" s="8">
        <v>46.334286588322357</v>
      </c>
    </row>
    <row r="269" spans="1:15">
      <c r="B269" s="76" t="s">
        <v>54</v>
      </c>
      <c r="C269" s="14">
        <v>13584.882066260474</v>
      </c>
      <c r="D269" s="13">
        <v>13737.694005080724</v>
      </c>
      <c r="E269" s="13">
        <v>33.299999999999997</v>
      </c>
      <c r="F269" s="77">
        <v>27355.876071341198</v>
      </c>
      <c r="G269" s="77">
        <v>2349</v>
      </c>
      <c r="H269" s="77">
        <v>1452.7326854284061</v>
      </c>
      <c r="I269" s="77">
        <v>31157.608756769605</v>
      </c>
      <c r="J269" s="77">
        <v>4485.9238955770543</v>
      </c>
      <c r="K269" s="77">
        <v>2299.6</v>
      </c>
      <c r="L269" s="77">
        <v>24372.08486119255</v>
      </c>
      <c r="M269" s="8">
        <v>71.676240853866631</v>
      </c>
      <c r="N269" s="8">
        <v>57.634915220953964</v>
      </c>
      <c r="O269" s="8">
        <v>47.529346622741656</v>
      </c>
    </row>
    <row r="270" spans="1:15">
      <c r="A270" s="14">
        <v>2025</v>
      </c>
      <c r="B270" s="76" t="s">
        <v>51</v>
      </c>
      <c r="C270" s="14">
        <v>12962.403684459863</v>
      </c>
      <c r="D270" s="13">
        <v>13408.910974413473</v>
      </c>
      <c r="E270" s="13">
        <v>33.299999999999997</v>
      </c>
      <c r="F270" s="77">
        <v>26404.614658873335</v>
      </c>
      <c r="G270" s="77">
        <v>2299.6</v>
      </c>
      <c r="H270" s="77">
        <v>1645.6</v>
      </c>
      <c r="I270" s="77">
        <v>30349.814658873333</v>
      </c>
      <c r="J270" s="77">
        <v>4514.3228883946649</v>
      </c>
      <c r="K270" s="77">
        <v>2353.8000000000002</v>
      </c>
      <c r="L270" s="77">
        <v>23481.691770478672</v>
      </c>
      <c r="M270" s="8">
        <v>68.987406072959516</v>
      </c>
      <c r="N270" s="8">
        <v>55.243582973546509</v>
      </c>
      <c r="O270" s="8">
        <v>45.631994295641633</v>
      </c>
    </row>
    <row r="271" spans="1:15">
      <c r="B271" s="76" t="s">
        <v>52</v>
      </c>
      <c r="C271" s="14">
        <v>13264.5142</v>
      </c>
      <c r="D271" s="13">
        <v>12987.44714651498</v>
      </c>
      <c r="E271" s="13">
        <v>14.700000000000001</v>
      </c>
      <c r="F271" s="77">
        <v>26266.661346514982</v>
      </c>
      <c r="G271" s="77">
        <v>2353.8000000000002</v>
      </c>
      <c r="H271" s="77">
        <v>1449.85</v>
      </c>
      <c r="I271" s="77">
        <v>30070.31134651498</v>
      </c>
      <c r="J271" s="77">
        <v>4461.1025527445017</v>
      </c>
      <c r="K271" s="77">
        <v>2376.9</v>
      </c>
      <c r="L271" s="77">
        <v>23232.308793770477</v>
      </c>
      <c r="M271" s="8">
        <v>68.074271612064649</v>
      </c>
      <c r="N271" s="8">
        <v>54.642909035687111</v>
      </c>
      <c r="O271" s="8">
        <v>44.923894769210392</v>
      </c>
    </row>
    <row r="272" spans="1:15">
      <c r="B272" s="76" t="s">
        <v>53</v>
      </c>
      <c r="C272" s="14">
        <v>13877.9239</v>
      </c>
      <c r="D272" s="13">
        <v>12797.426942961383</v>
      </c>
      <c r="E272" s="13">
        <v>14.700000000000001</v>
      </c>
      <c r="F272" s="77">
        <v>26690.050842961384</v>
      </c>
      <c r="G272" s="77">
        <v>2376.9</v>
      </c>
      <c r="H272" s="77">
        <v>1512.35</v>
      </c>
      <c r="I272" s="77">
        <v>30579.300842961384</v>
      </c>
      <c r="J272" s="77">
        <v>4232.3935691485458</v>
      </c>
      <c r="K272" s="77">
        <v>2405.9</v>
      </c>
      <c r="L272" s="77">
        <v>23941.007273812837</v>
      </c>
      <c r="M272" s="8">
        <v>70.051924977079267</v>
      </c>
      <c r="N272" s="8">
        <v>56.360143232394485</v>
      </c>
      <c r="O272" s="8">
        <v>46.219470923104204</v>
      </c>
    </row>
    <row r="273" spans="2:15">
      <c r="B273" s="76" t="s">
        <v>54</v>
      </c>
      <c r="C273" s="14">
        <v>13755.304000918002</v>
      </c>
      <c r="D273" s="13">
        <v>13627.353710041174</v>
      </c>
      <c r="E273" s="13">
        <v>33.299999999999997</v>
      </c>
      <c r="F273" s="77">
        <v>27415.957710959174</v>
      </c>
      <c r="G273" s="77">
        <v>2405.9</v>
      </c>
      <c r="H273" s="77">
        <v>1500.6893196998265</v>
      </c>
      <c r="I273" s="77">
        <v>31322.547030659003</v>
      </c>
      <c r="J273" s="77">
        <v>4547.1927007982013</v>
      </c>
      <c r="K273" s="77">
        <v>2306.6</v>
      </c>
      <c r="L273" s="77">
        <v>24468.754329860803</v>
      </c>
      <c r="M273" s="8">
        <v>71.495814791421765</v>
      </c>
      <c r="N273" s="8">
        <v>57.541522496355533</v>
      </c>
      <c r="O273" s="8">
        <v>47.398110352844931</v>
      </c>
    </row>
  </sheetData>
  <pageMargins left="0.5" right="0.5" top="0.5" bottom="0.5" header="0.5" footer="0.5"/>
  <pageSetup scale="7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H273"/>
  <sheetViews>
    <sheetView workbookViewId="0">
      <pane xSplit="2" ySplit="8" topLeftCell="C254" activePane="bottomRight" state="frozen"/>
      <selection pane="topRight" activeCell="C1" sqref="C1"/>
      <selection pane="bottomLeft" activeCell="A9" sqref="A9"/>
      <selection pane="bottomRight" sqref="A1:AE273"/>
    </sheetView>
  </sheetViews>
  <sheetFormatPr defaultColWidth="11.42578125" defaultRowHeight="12.75"/>
  <cols>
    <col min="1" max="1" width="8.42578125" style="113" customWidth="1"/>
    <col min="2" max="2" width="3.140625" style="113" customWidth="1"/>
    <col min="3" max="16384" width="11.42578125" style="113"/>
  </cols>
  <sheetData>
    <row r="1" spans="1:34">
      <c r="A1" s="112"/>
      <c r="T1" s="112" t="s">
        <v>16</v>
      </c>
    </row>
    <row r="2" spans="1:34">
      <c r="A2" s="114">
        <v>45408.617787384261</v>
      </c>
      <c r="T2" s="115">
        <v>45408.617787384261</v>
      </c>
    </row>
    <row r="3" spans="1:34">
      <c r="A3" s="113" t="s">
        <v>148</v>
      </c>
      <c r="C3" s="116" t="s">
        <v>149</v>
      </c>
      <c r="T3" s="117" t="s">
        <v>150</v>
      </c>
    </row>
    <row r="4" spans="1:34">
      <c r="A4" s="113" t="s">
        <v>125</v>
      </c>
      <c r="D4" s="116" t="s">
        <v>21</v>
      </c>
    </row>
    <row r="5" spans="1:34">
      <c r="A5" s="116"/>
      <c r="E5" s="116" t="s">
        <v>22</v>
      </c>
      <c r="AC5" s="118" t="s">
        <v>23</v>
      </c>
      <c r="AD5" s="119"/>
      <c r="AE5" s="119"/>
    </row>
    <row r="6" spans="1:34">
      <c r="K6" s="120" t="s">
        <v>24</v>
      </c>
      <c r="L6" s="121"/>
      <c r="M6" s="122" t="s">
        <v>151</v>
      </c>
      <c r="N6" s="121"/>
      <c r="P6" s="120"/>
      <c r="Q6" s="120"/>
      <c r="AB6" s="120" t="s">
        <v>24</v>
      </c>
      <c r="AC6" s="123" t="s">
        <v>27</v>
      </c>
      <c r="AD6" s="124"/>
      <c r="AE6" s="125"/>
    </row>
    <row r="7" spans="1:34">
      <c r="C7" s="116" t="s">
        <v>28</v>
      </c>
      <c r="E7" s="120" t="s">
        <v>24</v>
      </c>
      <c r="F7" s="120" t="s">
        <v>29</v>
      </c>
      <c r="H7" s="120" t="s">
        <v>24</v>
      </c>
      <c r="J7" s="120" t="s">
        <v>30</v>
      </c>
      <c r="K7" s="120" t="s">
        <v>31</v>
      </c>
      <c r="L7" s="116"/>
      <c r="N7" s="120" t="s">
        <v>26</v>
      </c>
      <c r="O7" s="120"/>
      <c r="P7" s="126"/>
      <c r="Q7" s="126"/>
      <c r="T7" s="117" t="s">
        <v>28</v>
      </c>
      <c r="V7" s="112" t="s">
        <v>24</v>
      </c>
      <c r="W7" s="112" t="s">
        <v>29</v>
      </c>
      <c r="Y7" s="112" t="s">
        <v>24</v>
      </c>
      <c r="AA7" s="112" t="s">
        <v>30</v>
      </c>
      <c r="AB7" s="120" t="s">
        <v>31</v>
      </c>
      <c r="AC7" s="116"/>
      <c r="AD7" s="116"/>
      <c r="AE7" s="120" t="s">
        <v>26</v>
      </c>
      <c r="AF7" s="120"/>
    </row>
    <row r="8" spans="1:34">
      <c r="C8" s="116" t="s">
        <v>37</v>
      </c>
      <c r="D8" s="120" t="s">
        <v>38</v>
      </c>
      <c r="E8" s="120" t="s">
        <v>28</v>
      </c>
      <c r="F8" s="120" t="s">
        <v>39</v>
      </c>
      <c r="G8" s="120" t="s">
        <v>40</v>
      </c>
      <c r="H8" s="120" t="s">
        <v>41</v>
      </c>
      <c r="I8" s="120" t="s">
        <v>42</v>
      </c>
      <c r="J8" s="120" t="s">
        <v>39</v>
      </c>
      <c r="K8" s="120" t="s">
        <v>43</v>
      </c>
      <c r="L8" s="120" t="s">
        <v>44</v>
      </c>
      <c r="M8" s="120" t="s">
        <v>25</v>
      </c>
      <c r="N8" s="120" t="s">
        <v>45</v>
      </c>
      <c r="O8" s="120"/>
      <c r="P8" s="126"/>
      <c r="Q8" s="126"/>
      <c r="T8" s="117" t="s">
        <v>37</v>
      </c>
      <c r="U8" s="112" t="s">
        <v>38</v>
      </c>
      <c r="V8" s="112" t="s">
        <v>28</v>
      </c>
      <c r="W8" s="112" t="s">
        <v>39</v>
      </c>
      <c r="X8" s="112" t="s">
        <v>40</v>
      </c>
      <c r="Y8" s="112" t="s">
        <v>41</v>
      </c>
      <c r="Z8" s="112" t="s">
        <v>42</v>
      </c>
      <c r="AA8" s="112" t="s">
        <v>39</v>
      </c>
      <c r="AB8" s="120" t="s">
        <v>43</v>
      </c>
      <c r="AC8" s="120" t="s">
        <v>44</v>
      </c>
      <c r="AD8" s="127" t="s">
        <v>25</v>
      </c>
      <c r="AE8" s="120" t="s">
        <v>45</v>
      </c>
      <c r="AF8" s="120"/>
      <c r="AG8" s="126"/>
      <c r="AH8" s="120"/>
    </row>
    <row r="10" spans="1:34">
      <c r="A10" s="117">
        <v>1960</v>
      </c>
      <c r="B10" s="116" t="s">
        <v>51</v>
      </c>
      <c r="C10" s="113">
        <v>3721</v>
      </c>
      <c r="D10" s="113">
        <v>175</v>
      </c>
      <c r="E10" s="113">
        <v>3896</v>
      </c>
      <c r="F10" s="113">
        <v>212</v>
      </c>
      <c r="G10" s="113">
        <v>169</v>
      </c>
      <c r="H10" s="113">
        <v>4277</v>
      </c>
      <c r="I10" s="113">
        <v>8.6</v>
      </c>
      <c r="J10" s="113">
        <v>174</v>
      </c>
      <c r="K10" s="113">
        <v>4094.4</v>
      </c>
      <c r="L10" s="113">
        <v>22.784641068447414</v>
      </c>
      <c r="M10" s="113">
        <v>17.029382303839736</v>
      </c>
      <c r="N10" s="113">
        <v>15.69269671675014</v>
      </c>
      <c r="S10" s="117">
        <v>1960</v>
      </c>
      <c r="T10" s="113">
        <v>15399</v>
      </c>
      <c r="U10" s="113">
        <v>438</v>
      </c>
      <c r="V10" s="113">
        <v>15837</v>
      </c>
      <c r="W10" s="113">
        <v>212</v>
      </c>
      <c r="X10" s="113">
        <v>775</v>
      </c>
      <c r="Y10" s="113">
        <v>16824</v>
      </c>
      <c r="Z10" s="113">
        <v>36.200000000000003</v>
      </c>
      <c r="AA10" s="113">
        <v>184</v>
      </c>
      <c r="AB10" s="113">
        <v>16603.8</v>
      </c>
      <c r="AC10" s="113">
        <v>91.885998893193133</v>
      </c>
      <c r="AD10" s="113">
        <v>68.692761483121188</v>
      </c>
      <c r="AE10" s="113">
        <v>63.284992805755387</v>
      </c>
    </row>
    <row r="11" spans="1:34">
      <c r="A11" s="112" t="s">
        <v>57</v>
      </c>
      <c r="B11" s="116" t="s">
        <v>52</v>
      </c>
      <c r="C11" s="113">
        <v>3752</v>
      </c>
      <c r="D11" s="113">
        <v>75</v>
      </c>
      <c r="E11" s="113">
        <v>3827</v>
      </c>
      <c r="F11" s="113">
        <v>174</v>
      </c>
      <c r="G11" s="113">
        <v>193</v>
      </c>
      <c r="H11" s="113">
        <v>4194</v>
      </c>
      <c r="I11" s="113">
        <v>8</v>
      </c>
      <c r="J11" s="113">
        <v>153</v>
      </c>
      <c r="K11" s="113">
        <v>4033</v>
      </c>
      <c r="L11" s="113">
        <v>22.368275097060454</v>
      </c>
      <c r="M11" s="113">
        <v>16.71249029395452</v>
      </c>
      <c r="N11" s="113">
        <v>15.4061286744315</v>
      </c>
      <c r="S11" s="117">
        <v>1961</v>
      </c>
      <c r="T11" s="113">
        <v>15890</v>
      </c>
      <c r="U11" s="113">
        <v>454</v>
      </c>
      <c r="V11" s="113">
        <v>16344</v>
      </c>
      <c r="W11" s="113">
        <v>184</v>
      </c>
      <c r="X11" s="113">
        <v>1037</v>
      </c>
      <c r="Y11" s="113">
        <v>17565</v>
      </c>
      <c r="Z11" s="113">
        <v>36.200000000000003</v>
      </c>
      <c r="AA11" s="113">
        <v>211</v>
      </c>
      <c r="AB11" s="113">
        <v>17317.8</v>
      </c>
      <c r="AC11" s="113">
        <v>94.272182906913457</v>
      </c>
      <c r="AD11" s="113">
        <v>70.365563418617313</v>
      </c>
      <c r="AE11" s="113">
        <v>64.930735982580288</v>
      </c>
    </row>
    <row r="12" spans="1:34">
      <c r="A12" s="112" t="s">
        <v>57</v>
      </c>
      <c r="B12" s="116" t="s">
        <v>53</v>
      </c>
      <c r="C12" s="113">
        <v>4056</v>
      </c>
      <c r="D12" s="113">
        <v>60</v>
      </c>
      <c r="E12" s="113">
        <v>4116</v>
      </c>
      <c r="F12" s="113">
        <v>153</v>
      </c>
      <c r="G12" s="113">
        <v>268</v>
      </c>
      <c r="H12" s="113">
        <v>4537</v>
      </c>
      <c r="I12" s="113">
        <v>9</v>
      </c>
      <c r="J12" s="113">
        <v>171</v>
      </c>
      <c r="K12" s="113">
        <v>4357</v>
      </c>
      <c r="L12" s="113">
        <v>24.05853119823302</v>
      </c>
      <c r="M12" s="113">
        <v>17.990900055218109</v>
      </c>
      <c r="N12" s="113">
        <v>16.569745996686912</v>
      </c>
      <c r="S12" s="117">
        <v>1962</v>
      </c>
      <c r="T12" s="113">
        <v>15867</v>
      </c>
      <c r="U12" s="113">
        <v>448</v>
      </c>
      <c r="V12" s="113">
        <v>16315</v>
      </c>
      <c r="W12" s="113">
        <v>211</v>
      </c>
      <c r="X12" s="113">
        <v>1440</v>
      </c>
      <c r="Y12" s="113">
        <v>17966</v>
      </c>
      <c r="Z12" s="113">
        <v>32.200000000000003</v>
      </c>
      <c r="AA12" s="113">
        <v>202</v>
      </c>
      <c r="AB12" s="113">
        <v>17731.8</v>
      </c>
      <c r="AC12" s="113">
        <v>95.076675603217154</v>
      </c>
      <c r="AD12" s="113">
        <v>70.889565683646111</v>
      </c>
      <c r="AE12" s="113">
        <v>65.486081501340465</v>
      </c>
    </row>
    <row r="13" spans="1:34">
      <c r="A13" s="112" t="s">
        <v>57</v>
      </c>
      <c r="B13" s="116" t="s">
        <v>54</v>
      </c>
      <c r="C13" s="113">
        <v>3870</v>
      </c>
      <c r="D13" s="113">
        <v>128</v>
      </c>
      <c r="E13" s="113">
        <v>3998</v>
      </c>
      <c r="F13" s="113">
        <v>171</v>
      </c>
      <c r="G13" s="113">
        <v>145</v>
      </c>
      <c r="H13" s="113">
        <v>4314</v>
      </c>
      <c r="I13" s="113">
        <v>10.6</v>
      </c>
      <c r="J13" s="113">
        <v>184</v>
      </c>
      <c r="K13" s="113">
        <v>4119.3999999999996</v>
      </c>
      <c r="L13" s="113">
        <v>22.646509070918086</v>
      </c>
      <c r="M13" s="113">
        <v>16.938911489829575</v>
      </c>
      <c r="N13" s="113">
        <v>15.597111599780098</v>
      </c>
      <c r="S13" s="117">
        <v>1963</v>
      </c>
      <c r="T13" s="113">
        <v>16896</v>
      </c>
      <c r="U13" s="113">
        <v>460</v>
      </c>
      <c r="V13" s="113">
        <v>17356</v>
      </c>
      <c r="W13" s="113">
        <v>202</v>
      </c>
      <c r="X13" s="113">
        <v>1677</v>
      </c>
      <c r="Y13" s="113">
        <v>19235</v>
      </c>
      <c r="Z13" s="113">
        <v>33</v>
      </c>
      <c r="AA13" s="113">
        <v>287</v>
      </c>
      <c r="AB13" s="113">
        <v>18915</v>
      </c>
      <c r="AC13" s="113">
        <v>99.97357293868923</v>
      </c>
      <c r="AD13" s="113">
        <v>74.421881606765339</v>
      </c>
      <c r="AE13" s="113">
        <v>68.862172304439753</v>
      </c>
    </row>
    <row r="14" spans="1:34">
      <c r="A14" s="117">
        <v>1961</v>
      </c>
      <c r="B14" s="116" t="s">
        <v>51</v>
      </c>
      <c r="C14" s="113">
        <v>3799</v>
      </c>
      <c r="D14" s="113">
        <v>182</v>
      </c>
      <c r="E14" s="113">
        <v>3981</v>
      </c>
      <c r="F14" s="113">
        <v>184</v>
      </c>
      <c r="G14" s="113">
        <v>171</v>
      </c>
      <c r="H14" s="113">
        <v>4336</v>
      </c>
      <c r="I14" s="113">
        <v>9.6</v>
      </c>
      <c r="J14" s="113">
        <v>154</v>
      </c>
      <c r="K14" s="113">
        <v>4172.3999999999996</v>
      </c>
      <c r="L14" s="113">
        <v>22.849945235487404</v>
      </c>
      <c r="M14" s="113">
        <v>17.064534501642935</v>
      </c>
      <c r="N14" s="113">
        <v>15.737741511500548</v>
      </c>
      <c r="S14" s="117">
        <v>1964</v>
      </c>
      <c r="T14" s="113">
        <v>18965</v>
      </c>
      <c r="U14" s="113">
        <v>476</v>
      </c>
      <c r="V14" s="113">
        <v>19441</v>
      </c>
      <c r="W14" s="113">
        <v>287</v>
      </c>
      <c r="X14" s="113">
        <v>1085</v>
      </c>
      <c r="Y14" s="113">
        <v>20813</v>
      </c>
      <c r="Z14" s="113">
        <v>64.900000000000006</v>
      </c>
      <c r="AA14" s="113">
        <v>328</v>
      </c>
      <c r="AB14" s="113">
        <v>20420.099999999999</v>
      </c>
      <c r="AC14" s="113">
        <v>106.41010943199582</v>
      </c>
      <c r="AD14" s="113">
        <v>79.218572173006763</v>
      </c>
      <c r="AE14" s="113">
        <v>74.2056321000521</v>
      </c>
    </row>
    <row r="15" spans="1:34">
      <c r="A15" s="112" t="s">
        <v>57</v>
      </c>
      <c r="B15" s="116" t="s">
        <v>52</v>
      </c>
      <c r="C15" s="113">
        <v>4021</v>
      </c>
      <c r="D15" s="113">
        <v>79</v>
      </c>
      <c r="E15" s="113">
        <v>4100</v>
      </c>
      <c r="F15" s="113">
        <v>154</v>
      </c>
      <c r="G15" s="113">
        <v>258</v>
      </c>
      <c r="H15" s="113">
        <v>4512</v>
      </c>
      <c r="I15" s="113">
        <v>9</v>
      </c>
      <c r="J15" s="113">
        <v>166</v>
      </c>
      <c r="K15" s="113">
        <v>4337</v>
      </c>
      <c r="L15" s="113">
        <v>23.660665575559189</v>
      </c>
      <c r="M15" s="113">
        <v>17.651151118385162</v>
      </c>
      <c r="N15" s="113">
        <v>16.296830332787778</v>
      </c>
      <c r="S15" s="117">
        <v>1965</v>
      </c>
      <c r="T15" s="113">
        <v>19261</v>
      </c>
      <c r="U15" s="113">
        <v>459</v>
      </c>
      <c r="V15" s="113">
        <v>19720</v>
      </c>
      <c r="W15" s="113">
        <v>328</v>
      </c>
      <c r="X15" s="113">
        <v>942</v>
      </c>
      <c r="Y15" s="113">
        <v>20990</v>
      </c>
      <c r="Z15" s="113">
        <v>53.8</v>
      </c>
      <c r="AA15" s="113">
        <v>270</v>
      </c>
      <c r="AB15" s="113">
        <v>20666.2</v>
      </c>
      <c r="AC15" s="113">
        <v>106.3623262995368</v>
      </c>
      <c r="AD15" s="113">
        <v>79.182439526505405</v>
      </c>
      <c r="AE15" s="113">
        <v>74.172391147709732</v>
      </c>
    </row>
    <row r="16" spans="1:34">
      <c r="A16" s="112" t="s">
        <v>57</v>
      </c>
      <c r="B16" s="116" t="s">
        <v>53</v>
      </c>
      <c r="C16" s="113">
        <v>4082</v>
      </c>
      <c r="D16" s="113">
        <v>65</v>
      </c>
      <c r="E16" s="113">
        <v>4147</v>
      </c>
      <c r="F16" s="113">
        <v>166</v>
      </c>
      <c r="G16" s="113">
        <v>325</v>
      </c>
      <c r="H16" s="113">
        <v>4638</v>
      </c>
      <c r="I16" s="113">
        <v>9</v>
      </c>
      <c r="J16" s="113">
        <v>179</v>
      </c>
      <c r="K16" s="113">
        <v>4450</v>
      </c>
      <c r="L16" s="113">
        <v>24.171645844649646</v>
      </c>
      <c r="M16" s="113">
        <v>18.040173818576861</v>
      </c>
      <c r="N16" s="113">
        <v>16.648484519282995</v>
      </c>
      <c r="S16" s="117">
        <v>1966</v>
      </c>
      <c r="T16" s="113">
        <v>20355</v>
      </c>
      <c r="U16" s="113">
        <v>250</v>
      </c>
      <c r="V16" s="113">
        <v>20605</v>
      </c>
      <c r="W16" s="113">
        <v>270</v>
      </c>
      <c r="X16" s="113">
        <v>1204</v>
      </c>
      <c r="Y16" s="113">
        <v>22079</v>
      </c>
      <c r="Z16" s="113">
        <v>39</v>
      </c>
      <c r="AA16" s="113">
        <v>318</v>
      </c>
      <c r="AB16" s="113">
        <v>21722</v>
      </c>
      <c r="AC16" s="113">
        <v>110.4883011190234</v>
      </c>
      <c r="AD16" s="113">
        <v>82.17746693794507</v>
      </c>
      <c r="AE16" s="113">
        <v>77.06072736520855</v>
      </c>
    </row>
    <row r="17" spans="1:31">
      <c r="A17" s="112" t="s">
        <v>57</v>
      </c>
      <c r="B17" s="116" t="s">
        <v>54</v>
      </c>
      <c r="C17" s="113">
        <v>3988</v>
      </c>
      <c r="D17" s="113">
        <v>128</v>
      </c>
      <c r="E17" s="113">
        <v>4116</v>
      </c>
      <c r="F17" s="113">
        <v>179</v>
      </c>
      <c r="G17" s="113">
        <v>283</v>
      </c>
      <c r="H17" s="113">
        <v>4578</v>
      </c>
      <c r="I17" s="113">
        <v>8.6</v>
      </c>
      <c r="J17" s="113">
        <v>211</v>
      </c>
      <c r="K17" s="113">
        <v>4358.3999999999996</v>
      </c>
      <c r="L17" s="113">
        <v>23.571660356949703</v>
      </c>
      <c r="M17" s="113">
        <v>17.596095186587345</v>
      </c>
      <c r="N17" s="113">
        <v>16.235097890751756</v>
      </c>
      <c r="S17" s="117">
        <v>1967</v>
      </c>
      <c r="T17" s="113">
        <v>20739</v>
      </c>
      <c r="U17" s="113">
        <v>235</v>
      </c>
      <c r="V17" s="113">
        <v>20974</v>
      </c>
      <c r="W17" s="113">
        <v>318</v>
      </c>
      <c r="X17" s="113">
        <v>1328</v>
      </c>
      <c r="Y17" s="113">
        <v>22620</v>
      </c>
      <c r="Z17" s="113">
        <v>42.2</v>
      </c>
      <c r="AA17" s="113">
        <v>287</v>
      </c>
      <c r="AB17" s="113">
        <v>22290.799999999999</v>
      </c>
      <c r="AC17" s="113">
        <v>112.18319073980877</v>
      </c>
      <c r="AD17" s="113">
        <v>83.373387015601409</v>
      </c>
      <c r="AE17" s="113">
        <v>78.252181177654762</v>
      </c>
    </row>
    <row r="18" spans="1:31">
      <c r="A18" s="117">
        <v>1962</v>
      </c>
      <c r="B18" s="116" t="s">
        <v>51</v>
      </c>
      <c r="C18" s="113">
        <v>3899</v>
      </c>
      <c r="D18" s="113">
        <v>174</v>
      </c>
      <c r="E18" s="113">
        <v>4073</v>
      </c>
      <c r="F18" s="113">
        <v>211</v>
      </c>
      <c r="G18" s="113">
        <v>323</v>
      </c>
      <c r="H18" s="113">
        <v>4607</v>
      </c>
      <c r="I18" s="113">
        <v>7.6</v>
      </c>
      <c r="J18" s="113">
        <v>180</v>
      </c>
      <c r="K18" s="113">
        <v>4419.3999999999996</v>
      </c>
      <c r="L18" s="113">
        <v>23.8114224137931</v>
      </c>
      <c r="M18" s="113">
        <v>17.757737068965515</v>
      </c>
      <c r="N18" s="113">
        <v>16.400466594827584</v>
      </c>
      <c r="S18" s="117">
        <v>1968</v>
      </c>
      <c r="T18" s="113">
        <v>21360</v>
      </c>
      <c r="U18" s="113">
        <v>222</v>
      </c>
      <c r="V18" s="113">
        <v>21582</v>
      </c>
      <c r="W18" s="113">
        <v>287</v>
      </c>
      <c r="X18" s="113">
        <v>1518</v>
      </c>
      <c r="Y18" s="113">
        <v>23387</v>
      </c>
      <c r="Z18" s="113">
        <v>38.199999999999996</v>
      </c>
      <c r="AA18" s="113">
        <v>303</v>
      </c>
      <c r="AB18" s="113">
        <v>23045.8</v>
      </c>
      <c r="AC18" s="113">
        <v>114.82710513203787</v>
      </c>
      <c r="AD18" s="113">
        <v>85.303896362730441</v>
      </c>
      <c r="AE18" s="113">
        <v>80.101387144992515</v>
      </c>
    </row>
    <row r="19" spans="1:31">
      <c r="A19" s="112" t="s">
        <v>57</v>
      </c>
      <c r="B19" s="116" t="s">
        <v>52</v>
      </c>
      <c r="C19" s="113">
        <v>3951</v>
      </c>
      <c r="D19" s="113">
        <v>78</v>
      </c>
      <c r="E19" s="113">
        <v>4029</v>
      </c>
      <c r="F19" s="113">
        <v>180</v>
      </c>
      <c r="G19" s="113">
        <v>285</v>
      </c>
      <c r="H19" s="113">
        <v>4494</v>
      </c>
      <c r="I19" s="113">
        <v>8</v>
      </c>
      <c r="J19" s="113">
        <v>130</v>
      </c>
      <c r="K19" s="113">
        <v>4356</v>
      </c>
      <c r="L19" s="113">
        <v>23.394199785177229</v>
      </c>
      <c r="M19" s="113">
        <v>17.43697099892589</v>
      </c>
      <c r="N19" s="113">
        <v>16.113490870032223</v>
      </c>
      <c r="S19" s="117">
        <v>1969</v>
      </c>
      <c r="T19" s="113">
        <v>21599</v>
      </c>
      <c r="U19" s="113">
        <v>199</v>
      </c>
      <c r="V19" s="113">
        <v>21798</v>
      </c>
      <c r="W19" s="113">
        <v>303</v>
      </c>
      <c r="X19" s="113">
        <v>1640</v>
      </c>
      <c r="Y19" s="113">
        <v>23741</v>
      </c>
      <c r="Z19" s="113">
        <v>37.400000000000006</v>
      </c>
      <c r="AA19" s="113">
        <v>363</v>
      </c>
      <c r="AB19" s="113">
        <v>23340.6</v>
      </c>
      <c r="AC19" s="113">
        <v>115.14849531327084</v>
      </c>
      <c r="AD19" s="113">
        <v>85.50692649235323</v>
      </c>
      <c r="AE19" s="113">
        <v>80.330743956586076</v>
      </c>
    </row>
    <row r="20" spans="1:31">
      <c r="A20" s="112" t="s">
        <v>57</v>
      </c>
      <c r="B20" s="116" t="s">
        <v>53</v>
      </c>
      <c r="C20" s="113">
        <v>4064</v>
      </c>
      <c r="D20" s="113">
        <v>64</v>
      </c>
      <c r="E20" s="113">
        <v>4128</v>
      </c>
      <c r="F20" s="113">
        <v>130</v>
      </c>
      <c r="G20" s="113">
        <v>441</v>
      </c>
      <c r="H20" s="113">
        <v>4699</v>
      </c>
      <c r="I20" s="113">
        <v>7</v>
      </c>
      <c r="J20" s="113">
        <v>151</v>
      </c>
      <c r="K20" s="113">
        <v>4541</v>
      </c>
      <c r="L20" s="113">
        <v>24.296415195291601</v>
      </c>
      <c r="M20" s="113">
        <v>18.114628143392189</v>
      </c>
      <c r="N20" s="113">
        <v>16.734708400214018</v>
      </c>
      <c r="S20" s="117">
        <v>1970</v>
      </c>
      <c r="T20" s="113">
        <v>22063</v>
      </c>
      <c r="U20" s="113">
        <v>210</v>
      </c>
      <c r="V20" s="113">
        <v>22273</v>
      </c>
      <c r="W20" s="113">
        <v>363</v>
      </c>
      <c r="X20" s="113">
        <v>1816</v>
      </c>
      <c r="Y20" s="113">
        <v>24452</v>
      </c>
      <c r="Z20" s="113">
        <v>39.900000000000006</v>
      </c>
      <c r="AA20" s="113">
        <v>347</v>
      </c>
      <c r="AB20" s="113">
        <v>24065.1</v>
      </c>
      <c r="AC20" s="113">
        <v>117.33349585568014</v>
      </c>
      <c r="AD20" s="113">
        <v>87.085246221355419</v>
      </c>
      <c r="AE20" s="113">
        <v>81.861447098976086</v>
      </c>
    </row>
    <row r="21" spans="1:31">
      <c r="A21" s="112" t="s">
        <v>57</v>
      </c>
      <c r="B21" s="116" t="s">
        <v>54</v>
      </c>
      <c r="C21" s="113">
        <v>3953</v>
      </c>
      <c r="D21" s="113">
        <v>132</v>
      </c>
      <c r="E21" s="113">
        <v>4085</v>
      </c>
      <c r="F21" s="113">
        <v>151</v>
      </c>
      <c r="G21" s="113">
        <v>391</v>
      </c>
      <c r="H21" s="113">
        <v>4627</v>
      </c>
      <c r="I21" s="113">
        <v>9.6</v>
      </c>
      <c r="J21" s="113">
        <v>202</v>
      </c>
      <c r="K21" s="113">
        <v>4415.3999999999996</v>
      </c>
      <c r="L21" s="113">
        <v>23.523708044752262</v>
      </c>
      <c r="M21" s="113">
        <v>17.542248268513582</v>
      </c>
      <c r="N21" s="113">
        <v>16.202336707511986</v>
      </c>
      <c r="S21" s="117">
        <v>1971</v>
      </c>
      <c r="T21" s="113">
        <v>22250</v>
      </c>
      <c r="U21" s="113">
        <v>201</v>
      </c>
      <c r="V21" s="113">
        <v>22451</v>
      </c>
      <c r="W21" s="113">
        <v>347</v>
      </c>
      <c r="X21" s="113">
        <v>1756</v>
      </c>
      <c r="Y21" s="113">
        <v>24554</v>
      </c>
      <c r="Z21" s="113">
        <v>52.4</v>
      </c>
      <c r="AA21" s="113">
        <v>375</v>
      </c>
      <c r="AB21" s="113">
        <v>24126.6</v>
      </c>
      <c r="AC21" s="113">
        <v>116.16080885893115</v>
      </c>
      <c r="AD21" s="113">
        <v>86.196023110255183</v>
      </c>
      <c r="AE21" s="113">
        <v>81.046007703418397</v>
      </c>
    </row>
    <row r="22" spans="1:31">
      <c r="A22" s="117">
        <v>1963</v>
      </c>
      <c r="B22" s="116" t="s">
        <v>51</v>
      </c>
      <c r="C22" s="113">
        <v>4005</v>
      </c>
      <c r="D22" s="113">
        <v>177</v>
      </c>
      <c r="E22" s="113">
        <v>4182</v>
      </c>
      <c r="F22" s="113">
        <v>202</v>
      </c>
      <c r="G22" s="113">
        <v>371</v>
      </c>
      <c r="H22" s="113">
        <v>4755</v>
      </c>
      <c r="I22" s="113">
        <v>7</v>
      </c>
      <c r="J22" s="113">
        <v>201</v>
      </c>
      <c r="K22" s="113">
        <v>4547</v>
      </c>
      <c r="L22" s="113">
        <v>24.147636749867232</v>
      </c>
      <c r="M22" s="113">
        <v>17.985395645246943</v>
      </c>
      <c r="N22" s="113">
        <v>16.632559745087622</v>
      </c>
      <c r="S22" s="117">
        <v>1972</v>
      </c>
      <c r="T22" s="113">
        <v>22679</v>
      </c>
      <c r="U22" s="113">
        <v>192</v>
      </c>
      <c r="V22" s="113">
        <v>22871</v>
      </c>
      <c r="W22" s="113">
        <v>375</v>
      </c>
      <c r="X22" s="113">
        <v>1996</v>
      </c>
      <c r="Y22" s="113">
        <v>25242</v>
      </c>
      <c r="Z22" s="113">
        <v>62.599999999999994</v>
      </c>
      <c r="AA22" s="113">
        <v>380</v>
      </c>
      <c r="AB22" s="113">
        <v>24799.4</v>
      </c>
      <c r="AC22" s="113">
        <v>118.14864221057647</v>
      </c>
      <c r="AD22" s="113">
        <v>87.624659361600763</v>
      </c>
      <c r="AE22" s="113">
        <v>82.439634111481652</v>
      </c>
    </row>
    <row r="23" spans="1:31">
      <c r="A23" s="112" t="s">
        <v>57</v>
      </c>
      <c r="B23" s="116" t="s">
        <v>52</v>
      </c>
      <c r="C23" s="113">
        <v>4210</v>
      </c>
      <c r="D23" s="113">
        <v>77</v>
      </c>
      <c r="E23" s="113">
        <v>4287</v>
      </c>
      <c r="F23" s="113">
        <v>201</v>
      </c>
      <c r="G23" s="113">
        <v>356</v>
      </c>
      <c r="H23" s="113">
        <v>4844</v>
      </c>
      <c r="I23" s="113">
        <v>7</v>
      </c>
      <c r="J23" s="113">
        <v>198</v>
      </c>
      <c r="K23" s="113">
        <v>4639</v>
      </c>
      <c r="L23" s="113">
        <v>24.55796717840127</v>
      </c>
      <c r="M23" s="113">
        <v>18.271995764955005</v>
      </c>
      <c r="N23" s="113">
        <v>16.916034939121229</v>
      </c>
      <c r="S23" s="117">
        <v>1973</v>
      </c>
      <c r="T23" s="113">
        <v>21414</v>
      </c>
      <c r="U23" s="113">
        <v>221</v>
      </c>
      <c r="V23" s="113">
        <v>21635</v>
      </c>
      <c r="W23" s="113">
        <v>380</v>
      </c>
      <c r="X23" s="113">
        <v>2021</v>
      </c>
      <c r="Y23" s="113">
        <v>24036</v>
      </c>
      <c r="Z23" s="113">
        <v>91.300000000000011</v>
      </c>
      <c r="AA23" s="113">
        <v>460</v>
      </c>
      <c r="AB23" s="113">
        <v>23484.7</v>
      </c>
      <c r="AC23" s="113">
        <v>110.82916470033035</v>
      </c>
      <c r="AD23" s="113">
        <v>82.165634733364797</v>
      </c>
      <c r="AE23" s="113">
        <v>77.336793770646537</v>
      </c>
    </row>
    <row r="24" spans="1:31">
      <c r="A24" s="112" t="s">
        <v>57</v>
      </c>
      <c r="B24" s="116" t="s">
        <v>53</v>
      </c>
      <c r="C24" s="113">
        <v>4332</v>
      </c>
      <c r="D24" s="113">
        <v>67</v>
      </c>
      <c r="E24" s="113">
        <v>4399</v>
      </c>
      <c r="F24" s="113">
        <v>198</v>
      </c>
      <c r="G24" s="113">
        <v>526</v>
      </c>
      <c r="H24" s="113">
        <v>5123</v>
      </c>
      <c r="I24" s="113">
        <v>9.5</v>
      </c>
      <c r="J24" s="113">
        <v>228</v>
      </c>
      <c r="K24" s="113">
        <v>4885.5</v>
      </c>
      <c r="L24" s="113">
        <v>25.76740506329114</v>
      </c>
      <c r="M24" s="113">
        <v>19.180379746835445</v>
      </c>
      <c r="N24" s="113">
        <v>17.748742088607592</v>
      </c>
      <c r="S24" s="117">
        <v>1974</v>
      </c>
      <c r="T24" s="113">
        <v>23285</v>
      </c>
      <c r="U24" s="113">
        <v>338</v>
      </c>
      <c r="V24" s="113">
        <v>23623</v>
      </c>
      <c r="W24" s="113">
        <v>460</v>
      </c>
      <c r="X24" s="113">
        <v>1646</v>
      </c>
      <c r="Y24" s="113">
        <v>25729</v>
      </c>
      <c r="Z24" s="113">
        <v>63</v>
      </c>
      <c r="AA24" s="113">
        <v>416</v>
      </c>
      <c r="AB24" s="113">
        <v>25250</v>
      </c>
      <c r="AC24" s="113">
        <v>118.04581580177653</v>
      </c>
      <c r="AD24" s="113">
        <v>87.557550257129506</v>
      </c>
      <c r="AE24" s="113">
        <v>82.366563814866751</v>
      </c>
    </row>
    <row r="25" spans="1:31">
      <c r="A25" s="112" t="s">
        <v>57</v>
      </c>
      <c r="B25" s="116" t="s">
        <v>54</v>
      </c>
      <c r="C25" s="113">
        <v>4349</v>
      </c>
      <c r="D25" s="113">
        <v>139</v>
      </c>
      <c r="E25" s="113">
        <v>4488</v>
      </c>
      <c r="F25" s="113">
        <v>228</v>
      </c>
      <c r="G25" s="113">
        <v>424</v>
      </c>
      <c r="H25" s="113">
        <v>5140</v>
      </c>
      <c r="I25" s="113">
        <v>9.5</v>
      </c>
      <c r="J25" s="113">
        <v>287</v>
      </c>
      <c r="K25" s="113">
        <v>4843.5</v>
      </c>
      <c r="L25" s="113">
        <v>25.438550420168067</v>
      </c>
      <c r="M25" s="113">
        <v>18.937972689075629</v>
      </c>
      <c r="N25" s="113">
        <v>17.522119222689074</v>
      </c>
      <c r="S25" s="117">
        <v>1975</v>
      </c>
      <c r="T25" s="113">
        <v>24499</v>
      </c>
      <c r="U25" s="113">
        <v>349</v>
      </c>
      <c r="V25" s="113">
        <v>24848</v>
      </c>
      <c r="W25" s="113">
        <v>416</v>
      </c>
      <c r="X25" s="113">
        <v>1782</v>
      </c>
      <c r="Y25" s="113">
        <v>27046</v>
      </c>
      <c r="Z25" s="113">
        <v>53.800000000000004</v>
      </c>
      <c r="AA25" s="113">
        <v>361</v>
      </c>
      <c r="AB25" s="113">
        <v>26631.200000000001</v>
      </c>
      <c r="AC25" s="113">
        <v>123.2925925925926</v>
      </c>
      <c r="AD25" s="113">
        <v>91.601518518518517</v>
      </c>
      <c r="AE25" s="113">
        <v>86.005507407407407</v>
      </c>
    </row>
    <row r="26" spans="1:31">
      <c r="A26" s="117">
        <v>1964</v>
      </c>
      <c r="B26" s="116" t="s">
        <v>51</v>
      </c>
      <c r="C26" s="113">
        <v>4437</v>
      </c>
      <c r="D26" s="113">
        <v>180</v>
      </c>
      <c r="E26" s="113">
        <v>4617</v>
      </c>
      <c r="F26" s="113">
        <v>287</v>
      </c>
      <c r="G26" s="113">
        <v>288</v>
      </c>
      <c r="H26" s="113">
        <v>5192</v>
      </c>
      <c r="I26" s="113">
        <v>10</v>
      </c>
      <c r="J26" s="113">
        <v>284</v>
      </c>
      <c r="K26" s="113">
        <v>4898</v>
      </c>
      <c r="L26" s="113">
        <v>25.643979057591622</v>
      </c>
      <c r="M26" s="113">
        <v>19.089633507853403</v>
      </c>
      <c r="N26" s="113">
        <v>17.663675392670154</v>
      </c>
      <c r="S26" s="117">
        <v>1976</v>
      </c>
      <c r="T26" s="113">
        <v>26479</v>
      </c>
      <c r="U26" s="113">
        <v>342</v>
      </c>
      <c r="V26" s="113">
        <v>26821</v>
      </c>
      <c r="W26" s="113">
        <v>361</v>
      </c>
      <c r="X26" s="113">
        <v>2095.13</v>
      </c>
      <c r="Y26" s="113">
        <v>29277.13</v>
      </c>
      <c r="Z26" s="113">
        <v>89.899999999999991</v>
      </c>
      <c r="AA26" s="113">
        <v>475</v>
      </c>
      <c r="AB26" s="113">
        <v>28712.23</v>
      </c>
      <c r="AC26" s="113">
        <v>131.7074770642202</v>
      </c>
      <c r="AD26" s="113">
        <v>97.815276146788989</v>
      </c>
      <c r="AE26" s="113">
        <v>91.881011651376141</v>
      </c>
    </row>
    <row r="27" spans="1:31">
      <c r="A27" s="112" t="s">
        <v>57</v>
      </c>
      <c r="B27" s="116" t="s">
        <v>52</v>
      </c>
      <c r="C27" s="113">
        <v>4821</v>
      </c>
      <c r="D27" s="113">
        <v>81</v>
      </c>
      <c r="E27" s="113">
        <v>4902</v>
      </c>
      <c r="F27" s="113">
        <v>284</v>
      </c>
      <c r="G27" s="113">
        <v>297</v>
      </c>
      <c r="H27" s="113">
        <v>5483</v>
      </c>
      <c r="I27" s="113">
        <v>15.8</v>
      </c>
      <c r="J27" s="113">
        <v>300</v>
      </c>
      <c r="K27" s="113">
        <v>5167.2</v>
      </c>
      <c r="L27" s="113">
        <v>26.968684759916492</v>
      </c>
      <c r="M27" s="113">
        <v>20.060167014613778</v>
      </c>
      <c r="N27" s="113">
        <v>18.576830897703545</v>
      </c>
      <c r="S27" s="117">
        <v>1977</v>
      </c>
      <c r="T27" s="113">
        <v>25779</v>
      </c>
      <c r="U27" s="113">
        <v>333</v>
      </c>
      <c r="V27" s="113">
        <v>26112</v>
      </c>
      <c r="W27" s="113">
        <v>475</v>
      </c>
      <c r="X27" s="113">
        <v>1962.75</v>
      </c>
      <c r="Y27" s="113">
        <v>28549.75</v>
      </c>
      <c r="Z27" s="113">
        <v>99.600000000000009</v>
      </c>
      <c r="AA27" s="113">
        <v>327</v>
      </c>
      <c r="AB27" s="113">
        <v>28123.15</v>
      </c>
      <c r="AC27" s="113">
        <v>127.71639418710265</v>
      </c>
      <c r="AD27" s="113">
        <v>94.850594913714801</v>
      </c>
      <c r="AE27" s="113">
        <v>89.09686512261581</v>
      </c>
    </row>
    <row r="28" spans="1:31">
      <c r="A28" s="112" t="s">
        <v>57</v>
      </c>
      <c r="B28" s="116" t="s">
        <v>53</v>
      </c>
      <c r="C28" s="113">
        <v>4814</v>
      </c>
      <c r="D28" s="113">
        <v>67</v>
      </c>
      <c r="E28" s="113">
        <v>4881</v>
      </c>
      <c r="F28" s="113">
        <v>300</v>
      </c>
      <c r="G28" s="113">
        <v>267</v>
      </c>
      <c r="H28" s="113">
        <v>5448</v>
      </c>
      <c r="I28" s="113">
        <v>13.8</v>
      </c>
      <c r="J28" s="113">
        <v>267</v>
      </c>
      <c r="K28" s="113">
        <v>5167.2</v>
      </c>
      <c r="L28" s="113">
        <v>26.87051482059282</v>
      </c>
      <c r="M28" s="113">
        <v>20.011950078003117</v>
      </c>
      <c r="N28" s="113">
        <v>18.508106084243369</v>
      </c>
      <c r="S28" s="117">
        <v>1978</v>
      </c>
      <c r="T28" s="113">
        <v>24608</v>
      </c>
      <c r="U28" s="113">
        <v>264</v>
      </c>
      <c r="V28" s="113">
        <v>24872</v>
      </c>
      <c r="W28" s="113">
        <v>327</v>
      </c>
      <c r="X28" s="113">
        <v>2321.7799999999997</v>
      </c>
      <c r="Y28" s="113">
        <v>27520.78</v>
      </c>
      <c r="Z28" s="113">
        <v>162.691</v>
      </c>
      <c r="AA28" s="113">
        <v>414</v>
      </c>
      <c r="AB28" s="113">
        <v>26944.089</v>
      </c>
      <c r="AC28" s="113">
        <v>121.04262803234502</v>
      </c>
      <c r="AD28" s="113">
        <v>89.827474663072778</v>
      </c>
      <c r="AE28" s="113">
        <v>84.450786711590297</v>
      </c>
    </row>
    <row r="29" spans="1:31">
      <c r="A29" s="112" t="s">
        <v>57</v>
      </c>
      <c r="B29" s="116" t="s">
        <v>54</v>
      </c>
      <c r="C29" s="113">
        <v>4893</v>
      </c>
      <c r="D29" s="113">
        <v>148</v>
      </c>
      <c r="E29" s="113">
        <v>5041</v>
      </c>
      <c r="F29" s="113">
        <v>267</v>
      </c>
      <c r="G29" s="113">
        <v>233</v>
      </c>
      <c r="H29" s="113">
        <v>5541</v>
      </c>
      <c r="I29" s="113">
        <v>25.3</v>
      </c>
      <c r="J29" s="113">
        <v>328</v>
      </c>
      <c r="K29" s="113">
        <v>5187.7</v>
      </c>
      <c r="L29" s="113">
        <v>26.893208916537066</v>
      </c>
      <c r="M29" s="113">
        <v>20.031612234318299</v>
      </c>
      <c r="N29" s="113">
        <v>18.523614826334889</v>
      </c>
      <c r="S29" s="117">
        <v>1979</v>
      </c>
      <c r="T29" s="113">
        <v>21673</v>
      </c>
      <c r="U29" s="113">
        <v>209</v>
      </c>
      <c r="V29" s="113">
        <v>21882</v>
      </c>
      <c r="W29" s="113">
        <v>542.56774669811296</v>
      </c>
      <c r="X29" s="113">
        <v>2431.6</v>
      </c>
      <c r="Y29" s="113">
        <v>24856.167746698113</v>
      </c>
      <c r="Z29" s="113">
        <v>170.20000000000002</v>
      </c>
      <c r="AA29" s="113">
        <v>468.88983999999999</v>
      </c>
      <c r="AB29" s="113">
        <v>24217.077906698112</v>
      </c>
      <c r="AC29" s="113">
        <v>107.58364241092009</v>
      </c>
      <c r="AD29" s="113">
        <v>79.785418262801429</v>
      </c>
      <c r="AE29" s="113">
        <v>75.068317987007021</v>
      </c>
    </row>
    <row r="30" spans="1:31">
      <c r="A30" s="117">
        <v>1965</v>
      </c>
      <c r="B30" s="116" t="s">
        <v>51</v>
      </c>
      <c r="C30" s="113">
        <v>4700</v>
      </c>
      <c r="D30" s="113">
        <v>177</v>
      </c>
      <c r="E30" s="113">
        <v>4877</v>
      </c>
      <c r="F30" s="113">
        <v>328</v>
      </c>
      <c r="G30" s="113">
        <v>194</v>
      </c>
      <c r="H30" s="113">
        <v>5399</v>
      </c>
      <c r="I30" s="113">
        <v>15.3</v>
      </c>
      <c r="J30" s="113">
        <v>258</v>
      </c>
      <c r="K30" s="113">
        <v>5125.7</v>
      </c>
      <c r="L30" s="113">
        <v>26.500904392764859</v>
      </c>
      <c r="M30" s="113">
        <v>19.732169250645995</v>
      </c>
      <c r="N30" s="113">
        <v>18.253723126614986</v>
      </c>
      <c r="S30" s="117">
        <v>1980</v>
      </c>
      <c r="T30" s="113">
        <v>21848</v>
      </c>
      <c r="U30" s="113">
        <v>195</v>
      </c>
      <c r="V30" s="113">
        <v>22043</v>
      </c>
      <c r="W30" s="113">
        <v>468.88983999999999</v>
      </c>
      <c r="X30" s="113">
        <v>2085.3999999999996</v>
      </c>
      <c r="Y30" s="113">
        <v>24597.289839999998</v>
      </c>
      <c r="Z30" s="113">
        <v>176.39999999999998</v>
      </c>
      <c r="AA30" s="113">
        <v>441.49223999999998</v>
      </c>
      <c r="AB30" s="113">
        <v>23979.397599999997</v>
      </c>
      <c r="AC30" s="113">
        <v>105.29934043543555</v>
      </c>
      <c r="AD30" s="113">
        <v>78.079991849854636</v>
      </c>
      <c r="AE30" s="113">
        <v>73.476048078831568</v>
      </c>
    </row>
    <row r="31" spans="1:31">
      <c r="A31" s="112" t="s">
        <v>57</v>
      </c>
      <c r="B31" s="116" t="s">
        <v>52</v>
      </c>
      <c r="C31" s="113">
        <v>4597</v>
      </c>
      <c r="D31" s="113">
        <v>77</v>
      </c>
      <c r="E31" s="113">
        <v>4674</v>
      </c>
      <c r="F31" s="113">
        <v>258</v>
      </c>
      <c r="G31" s="113">
        <v>206</v>
      </c>
      <c r="H31" s="113">
        <v>5138</v>
      </c>
      <c r="I31" s="113">
        <v>12.6</v>
      </c>
      <c r="J31" s="113">
        <v>181</v>
      </c>
      <c r="K31" s="113">
        <v>4944.3999999999996</v>
      </c>
      <c r="L31" s="113">
        <v>25.486597938144328</v>
      </c>
      <c r="M31" s="113">
        <v>18.967711340206183</v>
      </c>
      <c r="N31" s="113">
        <v>17.555482474226803</v>
      </c>
      <c r="S31" s="117">
        <v>1981</v>
      </c>
      <c r="T31" s="113">
        <v>22628</v>
      </c>
      <c r="U31" s="113">
        <v>196</v>
      </c>
      <c r="V31" s="113">
        <v>22824</v>
      </c>
      <c r="W31" s="113">
        <v>441.49223999999998</v>
      </c>
      <c r="X31" s="113">
        <v>2060.91</v>
      </c>
      <c r="Y31" s="113">
        <v>25326.402239999999</v>
      </c>
      <c r="Z31" s="113">
        <v>221.20000000000002</v>
      </c>
      <c r="AA31" s="113">
        <v>344.46307999999999</v>
      </c>
      <c r="AB31" s="113">
        <v>24760.739160000001</v>
      </c>
      <c r="AC31" s="113">
        <v>107.67130427976309</v>
      </c>
      <c r="AD31" s="113">
        <v>79.84700772462017</v>
      </c>
      <c r="AE31" s="113">
        <v>75.129979795621949</v>
      </c>
    </row>
    <row r="32" spans="1:31">
      <c r="A32" s="112" t="s">
        <v>57</v>
      </c>
      <c r="B32" s="116" t="s">
        <v>53</v>
      </c>
      <c r="C32" s="113">
        <v>4963</v>
      </c>
      <c r="D32" s="113">
        <v>65</v>
      </c>
      <c r="E32" s="113">
        <v>5028</v>
      </c>
      <c r="F32" s="113">
        <v>181</v>
      </c>
      <c r="G32" s="113">
        <v>277</v>
      </c>
      <c r="H32" s="113">
        <v>5486</v>
      </c>
      <c r="I32" s="113">
        <v>11.6</v>
      </c>
      <c r="J32" s="113">
        <v>202</v>
      </c>
      <c r="K32" s="113">
        <v>5272.4</v>
      </c>
      <c r="L32" s="113">
        <v>27.093525179856112</v>
      </c>
      <c r="M32" s="113">
        <v>20.17269270298047</v>
      </c>
      <c r="N32" s="113">
        <v>18.661950668036997</v>
      </c>
      <c r="S32" s="117">
        <v>1982</v>
      </c>
      <c r="T32" s="113">
        <v>22789</v>
      </c>
      <c r="U32" s="113">
        <v>195</v>
      </c>
      <c r="V32" s="113">
        <v>22984</v>
      </c>
      <c r="W32" s="113">
        <v>344.46307999999999</v>
      </c>
      <c r="X32" s="113">
        <v>1958</v>
      </c>
      <c r="Y32" s="113">
        <v>25286.463080000001</v>
      </c>
      <c r="Z32" s="113">
        <v>253.5</v>
      </c>
      <c r="AA32" s="113">
        <v>395.35192000000001</v>
      </c>
      <c r="AB32" s="113">
        <v>24637.61116</v>
      </c>
      <c r="AC32" s="113">
        <v>106.11061364067049</v>
      </c>
      <c r="AD32" s="113">
        <v>78.696142170999366</v>
      </c>
      <c r="AE32" s="113">
        <v>74.040033376746422</v>
      </c>
    </row>
    <row r="33" spans="1:31">
      <c r="A33" s="112" t="s">
        <v>57</v>
      </c>
      <c r="B33" s="116" t="s">
        <v>54</v>
      </c>
      <c r="C33" s="113">
        <v>5001</v>
      </c>
      <c r="D33" s="113">
        <v>140</v>
      </c>
      <c r="E33" s="113">
        <v>5141</v>
      </c>
      <c r="F33" s="113">
        <v>202</v>
      </c>
      <c r="G33" s="113">
        <v>265</v>
      </c>
      <c r="H33" s="113">
        <v>5608</v>
      </c>
      <c r="I33" s="113">
        <v>14.3</v>
      </c>
      <c r="J33" s="113">
        <v>270</v>
      </c>
      <c r="K33" s="113">
        <v>5323.7</v>
      </c>
      <c r="L33" s="113">
        <v>27.259088581669225</v>
      </c>
      <c r="M33" s="113">
        <v>20.294306195596516</v>
      </c>
      <c r="N33" s="113">
        <v>18.776064004096259</v>
      </c>
      <c r="S33" s="117">
        <v>1983</v>
      </c>
      <c r="T33" s="113">
        <v>23488</v>
      </c>
      <c r="U33" s="113">
        <v>208</v>
      </c>
      <c r="V33" s="113">
        <v>23696</v>
      </c>
      <c r="W33" s="113">
        <v>395.35192000000001</v>
      </c>
      <c r="X33" s="113">
        <v>1949.5899999999997</v>
      </c>
      <c r="Y33" s="113">
        <v>26040.941920000001</v>
      </c>
      <c r="Z33" s="113">
        <v>276.15999999999997</v>
      </c>
      <c r="AA33" s="113">
        <v>437.53336000000002</v>
      </c>
      <c r="AB33" s="113">
        <v>25327.24856</v>
      </c>
      <c r="AC33" s="113">
        <v>108.09428894569945</v>
      </c>
      <c r="AD33" s="113">
        <v>80.16314636097087</v>
      </c>
      <c r="AE33" s="113">
        <v>75.424770983709408</v>
      </c>
    </row>
    <row r="34" spans="1:31">
      <c r="A34" s="117">
        <v>1966</v>
      </c>
      <c r="B34" s="116" t="s">
        <v>51</v>
      </c>
      <c r="C34" s="113">
        <v>4956</v>
      </c>
      <c r="D34" s="113">
        <v>119</v>
      </c>
      <c r="E34" s="113">
        <v>5075</v>
      </c>
      <c r="F34" s="113">
        <v>270</v>
      </c>
      <c r="G34" s="113">
        <v>232</v>
      </c>
      <c r="H34" s="113">
        <v>5577</v>
      </c>
      <c r="I34" s="113">
        <v>10.199999999999999</v>
      </c>
      <c r="J34" s="113">
        <v>236</v>
      </c>
      <c r="K34" s="113">
        <v>5330.8</v>
      </c>
      <c r="L34" s="113">
        <v>27.22574055158325</v>
      </c>
      <c r="M34" s="113">
        <v>20.260582226762001</v>
      </c>
      <c r="N34" s="113">
        <v>18.753489274770171</v>
      </c>
      <c r="S34" s="117">
        <v>1984</v>
      </c>
      <c r="T34" s="113">
        <v>23897</v>
      </c>
      <c r="U34" s="113">
        <v>196</v>
      </c>
      <c r="V34" s="113">
        <v>24093</v>
      </c>
      <c r="W34" s="113">
        <v>437.53336000000002</v>
      </c>
      <c r="X34" s="113">
        <v>1847.17</v>
      </c>
      <c r="Y34" s="113">
        <v>26377.70336</v>
      </c>
      <c r="Z34" s="113">
        <v>335.5</v>
      </c>
      <c r="AA34" s="113">
        <v>486.41451999999998</v>
      </c>
      <c r="AB34" s="113">
        <v>25555.788840000001</v>
      </c>
      <c r="AC34" s="113">
        <v>108.12779816203225</v>
      </c>
      <c r="AD34" s="113">
        <v>80.20115990657844</v>
      </c>
      <c r="AE34" s="113">
        <v>75.446251334134402</v>
      </c>
    </row>
    <row r="35" spans="1:31">
      <c r="A35" s="112" t="s">
        <v>57</v>
      </c>
      <c r="B35" s="116" t="s">
        <v>52</v>
      </c>
      <c r="C35" s="113">
        <v>4995</v>
      </c>
      <c r="D35" s="113">
        <v>25</v>
      </c>
      <c r="E35" s="113">
        <v>5020</v>
      </c>
      <c r="F35" s="113">
        <v>236</v>
      </c>
      <c r="G35" s="113">
        <v>295</v>
      </c>
      <c r="H35" s="113">
        <v>5551</v>
      </c>
      <c r="I35" s="113">
        <v>9.1999999999999993</v>
      </c>
      <c r="J35" s="113">
        <v>219</v>
      </c>
      <c r="K35" s="113">
        <v>5322.8</v>
      </c>
      <c r="L35" s="113">
        <v>27.115639327559858</v>
      </c>
      <c r="M35" s="113">
        <v>20.16185430463576</v>
      </c>
      <c r="N35" s="113">
        <v>18.678396332144672</v>
      </c>
      <c r="S35" s="117">
        <v>1985</v>
      </c>
      <c r="T35" s="113">
        <v>24056</v>
      </c>
      <c r="U35" s="113">
        <v>187</v>
      </c>
      <c r="V35" s="113">
        <v>24243</v>
      </c>
      <c r="W35" s="113">
        <v>486.41451999999998</v>
      </c>
      <c r="X35" s="113">
        <v>2090.6999999999998</v>
      </c>
      <c r="Y35" s="113">
        <v>26820.114519999999</v>
      </c>
      <c r="Z35" s="113">
        <v>331.9</v>
      </c>
      <c r="AA35" s="113">
        <v>430.68615999999997</v>
      </c>
      <c r="AB35" s="113">
        <v>26057.52836</v>
      </c>
      <c r="AC35" s="113">
        <v>109.27146159200892</v>
      </c>
      <c r="AD35" s="113">
        <v>81.056381146159197</v>
      </c>
      <c r="AE35" s="113">
        <v>76.243241364722849</v>
      </c>
    </row>
    <row r="36" spans="1:31">
      <c r="A36" s="112" t="s">
        <v>57</v>
      </c>
      <c r="B36" s="116" t="s">
        <v>53</v>
      </c>
      <c r="C36" s="113">
        <v>5232</v>
      </c>
      <c r="D36" s="113">
        <v>19</v>
      </c>
      <c r="E36" s="113">
        <v>5251</v>
      </c>
      <c r="F36" s="113">
        <v>219</v>
      </c>
      <c r="G36" s="113">
        <v>357</v>
      </c>
      <c r="H36" s="113">
        <v>5827</v>
      </c>
      <c r="I36" s="113">
        <v>9.1999999999999993</v>
      </c>
      <c r="J36" s="113">
        <v>233</v>
      </c>
      <c r="K36" s="113">
        <v>5584.8</v>
      </c>
      <c r="L36" s="113">
        <v>28.363636363636363</v>
      </c>
      <c r="M36" s="113">
        <v>21.092849162011174</v>
      </c>
      <c r="N36" s="113">
        <v>19.537933976637884</v>
      </c>
      <c r="S36" s="117">
        <v>1986</v>
      </c>
      <c r="T36" s="113">
        <v>24722</v>
      </c>
      <c r="U36" s="113">
        <v>173</v>
      </c>
      <c r="V36" s="113">
        <v>24895</v>
      </c>
      <c r="W36" s="113">
        <v>430.68615999999997</v>
      </c>
      <c r="X36" s="113">
        <v>2155.98</v>
      </c>
      <c r="Y36" s="113">
        <v>27481.666160000001</v>
      </c>
      <c r="Z36" s="113">
        <v>525.66999999999996</v>
      </c>
      <c r="AA36" s="113">
        <v>419</v>
      </c>
      <c r="AB36" s="113">
        <v>26536.996160000002</v>
      </c>
      <c r="AC36" s="113">
        <v>110.27170533261861</v>
      </c>
      <c r="AD36" s="113">
        <v>80.717749757117161</v>
      </c>
      <c r="AE36" s="113">
        <v>76.076506436291567</v>
      </c>
    </row>
    <row r="37" spans="1:31">
      <c r="A37" s="112" t="s">
        <v>57</v>
      </c>
      <c r="B37" s="116" t="s">
        <v>54</v>
      </c>
      <c r="C37" s="113">
        <v>5172</v>
      </c>
      <c r="D37" s="113">
        <v>87</v>
      </c>
      <c r="E37" s="113">
        <v>5259</v>
      </c>
      <c r="F37" s="113">
        <v>233</v>
      </c>
      <c r="G37" s="113">
        <v>320</v>
      </c>
      <c r="H37" s="113">
        <v>5812</v>
      </c>
      <c r="I37" s="113">
        <v>10.4</v>
      </c>
      <c r="J37" s="113">
        <v>318</v>
      </c>
      <c r="K37" s="113">
        <v>5483.6</v>
      </c>
      <c r="L37" s="113">
        <v>27.765063291139242</v>
      </c>
      <c r="M37" s="113">
        <v>20.648678481012659</v>
      </c>
      <c r="N37" s="113">
        <v>19.125571645569622</v>
      </c>
      <c r="S37" s="117">
        <v>1987</v>
      </c>
      <c r="T37" s="113">
        <v>23821</v>
      </c>
      <c r="U37" s="113">
        <v>174</v>
      </c>
      <c r="V37" s="113">
        <v>23995</v>
      </c>
      <c r="W37" s="113">
        <v>419</v>
      </c>
      <c r="X37" s="113">
        <v>2293.36</v>
      </c>
      <c r="Y37" s="113">
        <v>26707.360000000001</v>
      </c>
      <c r="Z37" s="113">
        <v>611.09</v>
      </c>
      <c r="AA37" s="113">
        <v>390.15699999999998</v>
      </c>
      <c r="AB37" s="113">
        <v>25706.113000000001</v>
      </c>
      <c r="AC37" s="113">
        <v>105.87186784402233</v>
      </c>
      <c r="AD37" s="113">
        <v>75.382454119371999</v>
      </c>
      <c r="AE37" s="113">
        <v>70.960829949259491</v>
      </c>
    </row>
    <row r="38" spans="1:31">
      <c r="A38" s="117">
        <v>1967</v>
      </c>
      <c r="B38" s="116" t="s">
        <v>51</v>
      </c>
      <c r="C38" s="113">
        <v>5152</v>
      </c>
      <c r="D38" s="113">
        <v>113</v>
      </c>
      <c r="E38" s="113">
        <v>5265</v>
      </c>
      <c r="F38" s="113">
        <v>318</v>
      </c>
      <c r="G38" s="113">
        <v>292</v>
      </c>
      <c r="H38" s="113">
        <v>5875</v>
      </c>
      <c r="I38" s="113">
        <v>11.4</v>
      </c>
      <c r="J38" s="113">
        <v>313</v>
      </c>
      <c r="K38" s="113">
        <v>5550.6</v>
      </c>
      <c r="L38" s="113">
        <v>28.033333333333335</v>
      </c>
      <c r="M38" s="113">
        <v>20.839666666666666</v>
      </c>
      <c r="N38" s="113">
        <v>19.310744444444442</v>
      </c>
      <c r="S38" s="117">
        <v>1988</v>
      </c>
      <c r="T38" s="113">
        <v>23811</v>
      </c>
      <c r="U38" s="113">
        <v>174</v>
      </c>
      <c r="V38" s="113">
        <v>23985</v>
      </c>
      <c r="W38" s="113">
        <v>390.15699999999998</v>
      </c>
      <c r="X38" s="113">
        <v>2405.8144609999999</v>
      </c>
      <c r="Y38" s="113">
        <v>26780.971461000001</v>
      </c>
      <c r="Z38" s="113">
        <v>690.01546299999995</v>
      </c>
      <c r="AA38" s="113">
        <v>427</v>
      </c>
      <c r="AB38" s="113">
        <v>25663.955998000001</v>
      </c>
      <c r="AC38" s="113">
        <v>104.74186293419748</v>
      </c>
      <c r="AD38" s="113">
        <v>74.044606803457668</v>
      </c>
      <c r="AE38" s="113">
        <v>69.891852031727908</v>
      </c>
    </row>
    <row r="39" spans="1:31">
      <c r="A39" s="112" t="s">
        <v>57</v>
      </c>
      <c r="B39" s="116" t="s">
        <v>52</v>
      </c>
      <c r="C39" s="113">
        <v>5282</v>
      </c>
      <c r="D39" s="113">
        <v>24</v>
      </c>
      <c r="E39" s="113">
        <v>5306</v>
      </c>
      <c r="F39" s="113">
        <v>313</v>
      </c>
      <c r="G39" s="113">
        <v>264</v>
      </c>
      <c r="H39" s="113">
        <v>5883</v>
      </c>
      <c r="I39" s="113">
        <v>10.199999999999999</v>
      </c>
      <c r="J39" s="113">
        <v>288</v>
      </c>
      <c r="K39" s="113">
        <v>5584.8</v>
      </c>
      <c r="L39" s="113">
        <v>28.135012594458441</v>
      </c>
      <c r="M39" s="113">
        <v>20.902428211586905</v>
      </c>
      <c r="N39" s="113">
        <v>19.381356171284637</v>
      </c>
      <c r="S39" s="117">
        <v>1989</v>
      </c>
      <c r="T39" s="113">
        <v>23318</v>
      </c>
      <c r="U39" s="113">
        <v>124</v>
      </c>
      <c r="V39" s="113">
        <v>23442</v>
      </c>
      <c r="W39" s="113">
        <v>427</v>
      </c>
      <c r="X39" s="113">
        <v>2179.1874031513998</v>
      </c>
      <c r="Y39" s="113">
        <v>26048.187403151402</v>
      </c>
      <c r="Z39" s="113">
        <v>1135.1973500090901</v>
      </c>
      <c r="AA39" s="113">
        <v>339</v>
      </c>
      <c r="AB39" s="113">
        <v>24573.990053142312</v>
      </c>
      <c r="AC39" s="113">
        <v>99.352273585328462</v>
      </c>
      <c r="AD39" s="113">
        <v>70.223265710899597</v>
      </c>
      <c r="AE39" s="113">
        <v>66.293873929401087</v>
      </c>
    </row>
    <row r="40" spans="1:31">
      <c r="A40" s="112" t="s">
        <v>57</v>
      </c>
      <c r="B40" s="116" t="s">
        <v>53</v>
      </c>
      <c r="C40" s="113">
        <v>5182</v>
      </c>
      <c r="D40" s="113">
        <v>17</v>
      </c>
      <c r="E40" s="113">
        <v>5199</v>
      </c>
      <c r="F40" s="113">
        <v>288</v>
      </c>
      <c r="G40" s="113">
        <v>410</v>
      </c>
      <c r="H40" s="113">
        <v>5897</v>
      </c>
      <c r="I40" s="113">
        <v>10.4</v>
      </c>
      <c r="J40" s="113">
        <v>259</v>
      </c>
      <c r="K40" s="113">
        <v>5627.6</v>
      </c>
      <c r="L40" s="113">
        <v>28.279396984924624</v>
      </c>
      <c r="M40" s="113">
        <v>21.017206030150753</v>
      </c>
      <c r="N40" s="113">
        <v>19.48048442211055</v>
      </c>
      <c r="S40" s="117">
        <v>1990</v>
      </c>
      <c r="T40" s="113">
        <v>22950</v>
      </c>
      <c r="U40" s="113">
        <v>120</v>
      </c>
      <c r="V40" s="113">
        <v>23070</v>
      </c>
      <c r="W40" s="113">
        <v>339</v>
      </c>
      <c r="X40" s="113">
        <v>2356.3327905824972</v>
      </c>
      <c r="Y40" s="113">
        <v>25765.332790582499</v>
      </c>
      <c r="Z40" s="113">
        <v>1006.3436344490374</v>
      </c>
      <c r="AA40" s="113">
        <v>403</v>
      </c>
      <c r="AB40" s="113">
        <v>24355.989156133463</v>
      </c>
      <c r="AC40" s="113">
        <v>97.353472710291584</v>
      </c>
      <c r="AD40" s="113">
        <v>68.796580695872549</v>
      </c>
      <c r="AE40" s="113">
        <v>64.958149368421331</v>
      </c>
    </row>
    <row r="41" spans="1:31">
      <c r="A41" s="112" t="s">
        <v>57</v>
      </c>
      <c r="B41" s="116" t="s">
        <v>54</v>
      </c>
      <c r="C41" s="113">
        <v>5123</v>
      </c>
      <c r="D41" s="113">
        <v>81</v>
      </c>
      <c r="E41" s="113">
        <v>5204</v>
      </c>
      <c r="F41" s="113">
        <v>259</v>
      </c>
      <c r="G41" s="113">
        <v>362</v>
      </c>
      <c r="H41" s="113">
        <v>5825</v>
      </c>
      <c r="I41" s="113">
        <v>10.199999999999999</v>
      </c>
      <c r="J41" s="113">
        <v>287</v>
      </c>
      <c r="K41" s="113">
        <v>5527.8</v>
      </c>
      <c r="L41" s="113">
        <v>27.694388777555112</v>
      </c>
      <c r="M41" s="113">
        <v>20.583577154308617</v>
      </c>
      <c r="N41" s="113">
        <v>19.077445891783569</v>
      </c>
      <c r="S41" s="117">
        <v>1991</v>
      </c>
      <c r="T41" s="113">
        <v>23096</v>
      </c>
      <c r="U41" s="113">
        <v>127</v>
      </c>
      <c r="V41" s="113">
        <v>23223</v>
      </c>
      <c r="W41" s="113">
        <v>403</v>
      </c>
      <c r="X41" s="113">
        <v>2407.6550827630058</v>
      </c>
      <c r="Y41" s="113">
        <v>26033.655082763005</v>
      </c>
      <c r="Z41" s="113">
        <v>1188.5214659369201</v>
      </c>
      <c r="AA41" s="113">
        <v>426</v>
      </c>
      <c r="AB41" s="113">
        <v>24419.133616826086</v>
      </c>
      <c r="AC41" s="113">
        <v>96.316544853966334</v>
      </c>
      <c r="AD41" s="113">
        <v>67.577973146287448</v>
      </c>
      <c r="AE41" s="113">
        <v>63.884335534081551</v>
      </c>
    </row>
    <row r="42" spans="1:31">
      <c r="A42" s="117">
        <v>1968</v>
      </c>
      <c r="B42" s="116" t="s">
        <v>51</v>
      </c>
      <c r="C42" s="113">
        <v>5225</v>
      </c>
      <c r="D42" s="113">
        <v>106</v>
      </c>
      <c r="E42" s="113">
        <v>5331</v>
      </c>
      <c r="F42" s="113">
        <v>287</v>
      </c>
      <c r="G42" s="113">
        <v>319</v>
      </c>
      <c r="H42" s="113">
        <v>5937</v>
      </c>
      <c r="I42" s="113">
        <v>9.1999999999999993</v>
      </c>
      <c r="J42" s="113">
        <v>234</v>
      </c>
      <c r="K42" s="113">
        <v>5677</v>
      </c>
      <c r="L42" s="113">
        <v>28.385000000000002</v>
      </c>
      <c r="M42" s="113">
        <v>21.092649999999999</v>
      </c>
      <c r="N42" s="113">
        <v>19.553364999999996</v>
      </c>
      <c r="S42" s="117">
        <v>1992</v>
      </c>
      <c r="T42" s="113">
        <v>23267</v>
      </c>
      <c r="U42" s="113">
        <v>129</v>
      </c>
      <c r="V42" s="113">
        <v>23396</v>
      </c>
      <c r="W42" s="113">
        <v>426</v>
      </c>
      <c r="X42" s="113">
        <v>2440.562591106037</v>
      </c>
      <c r="Y42" s="113">
        <v>26262.562591106038</v>
      </c>
      <c r="Z42" s="113">
        <v>1323.7870880994549</v>
      </c>
      <c r="AA42" s="113">
        <v>365</v>
      </c>
      <c r="AB42" s="113">
        <v>24573.775503006582</v>
      </c>
      <c r="AC42" s="113">
        <v>95.646832513395424</v>
      </c>
      <c r="AD42" s="113">
        <v>67.110651684575885</v>
      </c>
      <c r="AE42" s="113">
        <v>63.44056623603025</v>
      </c>
    </row>
    <row r="43" spans="1:31">
      <c r="A43" s="112" t="s">
        <v>57</v>
      </c>
      <c r="B43" s="116" t="s">
        <v>52</v>
      </c>
      <c r="C43" s="113">
        <v>5243</v>
      </c>
      <c r="D43" s="113">
        <v>22</v>
      </c>
      <c r="E43" s="113">
        <v>5265</v>
      </c>
      <c r="F43" s="113">
        <v>234</v>
      </c>
      <c r="G43" s="113">
        <v>352</v>
      </c>
      <c r="H43" s="113">
        <v>5851</v>
      </c>
      <c r="I43" s="113">
        <v>9.1999999999999993</v>
      </c>
      <c r="J43" s="113">
        <v>207</v>
      </c>
      <c r="K43" s="113">
        <v>5634.8</v>
      </c>
      <c r="L43" s="113">
        <v>28.103740648379052</v>
      </c>
      <c r="M43" s="113">
        <v>20.873077306733169</v>
      </c>
      <c r="N43" s="113">
        <v>19.36008578553616</v>
      </c>
      <c r="S43" s="117">
        <v>1993</v>
      </c>
      <c r="T43" s="113">
        <v>23209</v>
      </c>
      <c r="U43" s="113">
        <v>125</v>
      </c>
      <c r="V43" s="113">
        <v>23334</v>
      </c>
      <c r="W43" s="113">
        <v>365</v>
      </c>
      <c r="X43" s="113">
        <v>2401.7181602400624</v>
      </c>
      <c r="Y43" s="113">
        <v>26100.718160240063</v>
      </c>
      <c r="Z43" s="113">
        <v>1275.0139804244732</v>
      </c>
      <c r="AA43" s="113">
        <v>533.60888000000011</v>
      </c>
      <c r="AB43" s="113">
        <v>24292.095299815588</v>
      </c>
      <c r="AC43" s="113">
        <v>93.330088000167478</v>
      </c>
      <c r="AD43" s="113">
        <v>65.473663206454987</v>
      </c>
      <c r="AE43" s="113">
        <v>61.90198092364512</v>
      </c>
    </row>
    <row r="44" spans="1:31">
      <c r="A44" s="112" t="s">
        <v>57</v>
      </c>
      <c r="B44" s="116" t="s">
        <v>53</v>
      </c>
      <c r="C44" s="113">
        <v>5485</v>
      </c>
      <c r="D44" s="113">
        <v>17</v>
      </c>
      <c r="E44" s="113">
        <v>5502</v>
      </c>
      <c r="F44" s="113">
        <v>207</v>
      </c>
      <c r="G44" s="113">
        <v>468</v>
      </c>
      <c r="H44" s="113">
        <v>6177</v>
      </c>
      <c r="I44" s="113">
        <v>10.4</v>
      </c>
      <c r="J44" s="113">
        <v>249</v>
      </c>
      <c r="K44" s="113">
        <v>5917.6</v>
      </c>
      <c r="L44" s="113">
        <v>29.4407960199005</v>
      </c>
      <c r="M44" s="113">
        <v>21.866786069651742</v>
      </c>
      <c r="N44" s="113">
        <v>20.281126368159203</v>
      </c>
      <c r="S44" s="117">
        <v>1994</v>
      </c>
      <c r="T44" s="113">
        <v>24561</v>
      </c>
      <c r="U44" s="113">
        <v>118</v>
      </c>
      <c r="V44" s="113">
        <v>24679</v>
      </c>
      <c r="W44" s="113">
        <v>533.60888000000011</v>
      </c>
      <c r="X44" s="113">
        <v>2371.6221595345269</v>
      </c>
      <c r="Y44" s="113">
        <v>27584.231039534527</v>
      </c>
      <c r="Z44" s="113">
        <v>1610.7979411021904</v>
      </c>
      <c r="AA44" s="113">
        <v>554.65359999999998</v>
      </c>
      <c r="AB44" s="113">
        <v>25418.779498432334</v>
      </c>
      <c r="AC44" s="113">
        <v>96.482616536944079</v>
      </c>
      <c r="AD44" s="113">
        <v>67.204423767331633</v>
      </c>
      <c r="AE44" s="113">
        <v>63.801499357436569</v>
      </c>
    </row>
    <row r="45" spans="1:31">
      <c r="A45" s="112" t="s">
        <v>57</v>
      </c>
      <c r="B45" s="116" t="s">
        <v>54</v>
      </c>
      <c r="C45" s="113">
        <v>5407</v>
      </c>
      <c r="D45" s="113">
        <v>77</v>
      </c>
      <c r="E45" s="113">
        <v>5484</v>
      </c>
      <c r="F45" s="113">
        <v>249</v>
      </c>
      <c r="G45" s="113">
        <v>379</v>
      </c>
      <c r="H45" s="113">
        <v>6112</v>
      </c>
      <c r="I45" s="113">
        <v>9.4</v>
      </c>
      <c r="J45" s="113">
        <v>303</v>
      </c>
      <c r="K45" s="113">
        <v>5799.6</v>
      </c>
      <c r="L45" s="113">
        <v>28.782133995037224</v>
      </c>
      <c r="M45" s="113">
        <v>21.385875930521095</v>
      </c>
      <c r="N45" s="113">
        <v>19.827019354838711</v>
      </c>
      <c r="S45" s="117">
        <v>1995</v>
      </c>
      <c r="T45" s="113">
        <v>25423</v>
      </c>
      <c r="U45" s="113">
        <v>118</v>
      </c>
      <c r="V45" s="113">
        <v>25541</v>
      </c>
      <c r="W45" s="113">
        <v>554.65359999999998</v>
      </c>
      <c r="X45" s="113">
        <v>2103.6859175172253</v>
      </c>
      <c r="Y45" s="113">
        <v>28199.339517517226</v>
      </c>
      <c r="Z45" s="113">
        <v>1820.8115253688948</v>
      </c>
      <c r="AA45" s="113">
        <v>525.46296000000007</v>
      </c>
      <c r="AB45" s="113">
        <v>25853.065032148334</v>
      </c>
      <c r="AC45" s="113">
        <v>96.977784150225844</v>
      </c>
      <c r="AD45" s="113">
        <v>67.560997373631892</v>
      </c>
      <c r="AE45" s="113">
        <v>64.514143110155743</v>
      </c>
    </row>
    <row r="46" spans="1:31">
      <c r="A46" s="117">
        <v>1969</v>
      </c>
      <c r="B46" s="116" t="s">
        <v>51</v>
      </c>
      <c r="C46" s="113">
        <v>5313</v>
      </c>
      <c r="D46" s="113">
        <v>95</v>
      </c>
      <c r="E46" s="113">
        <v>5408</v>
      </c>
      <c r="F46" s="113">
        <v>303</v>
      </c>
      <c r="G46" s="113">
        <v>341</v>
      </c>
      <c r="H46" s="113">
        <v>6052</v>
      </c>
      <c r="I46" s="113">
        <v>8.3000000000000007</v>
      </c>
      <c r="J46" s="113">
        <v>282</v>
      </c>
      <c r="K46" s="113">
        <v>5761.7</v>
      </c>
      <c r="L46" s="113">
        <v>28.523267326732672</v>
      </c>
      <c r="M46" s="113">
        <v>21.187415841584158</v>
      </c>
      <c r="N46" s="113">
        <v>19.648966831683165</v>
      </c>
      <c r="S46" s="117">
        <v>1996</v>
      </c>
      <c r="T46" s="113">
        <v>25786</v>
      </c>
      <c r="U46" s="113">
        <v>117</v>
      </c>
      <c r="V46" s="113">
        <v>25903</v>
      </c>
      <c r="W46" s="113">
        <v>525.46296000000007</v>
      </c>
      <c r="X46" s="113">
        <v>2072.7287758310472</v>
      </c>
      <c r="Y46" s="113">
        <v>28501.191735831049</v>
      </c>
      <c r="Z46" s="113">
        <v>1878.2163191210034</v>
      </c>
      <c r="AA46" s="113">
        <v>384.6</v>
      </c>
      <c r="AB46" s="113">
        <v>26238.375416710045</v>
      </c>
      <c r="AC46" s="113">
        <v>97.282107091504045</v>
      </c>
      <c r="AD46" s="113">
        <v>68.279491824115482</v>
      </c>
      <c r="AE46" s="113">
        <v>65.104131719300852</v>
      </c>
    </row>
    <row r="47" spans="1:31">
      <c r="A47" s="112" t="s">
        <v>57</v>
      </c>
      <c r="B47" s="116" t="s">
        <v>52</v>
      </c>
      <c r="C47" s="113">
        <v>5170</v>
      </c>
      <c r="D47" s="113">
        <v>21</v>
      </c>
      <c r="E47" s="113">
        <v>5191</v>
      </c>
      <c r="F47" s="113">
        <v>282</v>
      </c>
      <c r="G47" s="113">
        <v>388</v>
      </c>
      <c r="H47" s="113">
        <v>5861</v>
      </c>
      <c r="I47" s="113">
        <v>10.5</v>
      </c>
      <c r="J47" s="113">
        <v>238</v>
      </c>
      <c r="K47" s="113">
        <v>5612.5</v>
      </c>
      <c r="L47" s="113">
        <v>27.729743083003953</v>
      </c>
      <c r="M47" s="113">
        <v>20.589377470355728</v>
      </c>
      <c r="N47" s="113">
        <v>19.102709980237154</v>
      </c>
      <c r="S47" s="117">
        <v>1997</v>
      </c>
      <c r="T47" s="113">
        <v>25708</v>
      </c>
      <c r="U47" s="113">
        <v>116</v>
      </c>
      <c r="V47" s="113">
        <v>25824</v>
      </c>
      <c r="W47" s="113">
        <v>384.6</v>
      </c>
      <c r="X47" s="113">
        <v>2344.2253046209453</v>
      </c>
      <c r="Y47" s="113">
        <v>28552.825304620947</v>
      </c>
      <c r="Z47" s="113">
        <v>2135.6802896569102</v>
      </c>
      <c r="AA47" s="113">
        <v>472.78111999999999</v>
      </c>
      <c r="AB47" s="113">
        <v>25944.363894964037</v>
      </c>
      <c r="AC47" s="113">
        <v>95.0488184274449</v>
      </c>
      <c r="AD47" s="113">
        <v>66.692889999955383</v>
      </c>
      <c r="AE47" s="113">
        <v>63.607193940359906</v>
      </c>
    </row>
    <row r="48" spans="1:31">
      <c r="A48" s="112" t="s">
        <v>57</v>
      </c>
      <c r="B48" s="116" t="s">
        <v>53</v>
      </c>
      <c r="C48" s="113">
        <v>5516</v>
      </c>
      <c r="D48" s="113">
        <v>15</v>
      </c>
      <c r="E48" s="113">
        <v>5531</v>
      </c>
      <c r="F48" s="113">
        <v>238</v>
      </c>
      <c r="G48" s="113">
        <v>550</v>
      </c>
      <c r="H48" s="113">
        <v>6319</v>
      </c>
      <c r="I48" s="113">
        <v>9.3000000000000007</v>
      </c>
      <c r="J48" s="113">
        <v>311</v>
      </c>
      <c r="K48" s="113">
        <v>5998.7</v>
      </c>
      <c r="L48" s="113">
        <v>29.550246305418717</v>
      </c>
      <c r="M48" s="113">
        <v>21.940334975369456</v>
      </c>
      <c r="N48" s="113">
        <v>20.356868472906402</v>
      </c>
      <c r="S48" s="117">
        <v>1998</v>
      </c>
      <c r="T48" s="113">
        <v>25905</v>
      </c>
      <c r="U48" s="113">
        <v>117</v>
      </c>
      <c r="V48" s="113">
        <v>26022</v>
      </c>
      <c r="W48" s="113">
        <v>472.78111999999999</v>
      </c>
      <c r="X48" s="113">
        <v>2643.1046593155079</v>
      </c>
      <c r="Y48" s="113">
        <v>29137.885779315508</v>
      </c>
      <c r="Z48" s="113">
        <v>2170.6416225540661</v>
      </c>
      <c r="AA48" s="113">
        <v>398.07203999999996</v>
      </c>
      <c r="AB48" s="113">
        <v>26569.172116761441</v>
      </c>
      <c r="AC48" s="113">
        <v>96.211328654891275</v>
      </c>
      <c r="AD48" s="113">
        <v>67.472496034763921</v>
      </c>
      <c r="AE48" s="113">
        <v>64.380710067210273</v>
      </c>
    </row>
    <row r="49" spans="1:31">
      <c r="A49" s="112" t="s">
        <v>57</v>
      </c>
      <c r="B49" s="116" t="s">
        <v>54</v>
      </c>
      <c r="C49" s="113">
        <v>5600</v>
      </c>
      <c r="D49" s="113">
        <v>68</v>
      </c>
      <c r="E49" s="113">
        <v>5668</v>
      </c>
      <c r="F49" s="113">
        <v>311</v>
      </c>
      <c r="G49" s="113">
        <v>361</v>
      </c>
      <c r="H49" s="113">
        <v>6340</v>
      </c>
      <c r="I49" s="113">
        <v>9.3000000000000007</v>
      </c>
      <c r="J49" s="113">
        <v>363</v>
      </c>
      <c r="K49" s="113">
        <v>5967.7</v>
      </c>
      <c r="L49" s="113">
        <v>29.310903732809429</v>
      </c>
      <c r="M49" s="113">
        <v>21.764332023575637</v>
      </c>
      <c r="N49" s="113">
        <v>20.19191208251473</v>
      </c>
      <c r="S49" s="117">
        <v>1999</v>
      </c>
      <c r="T49" s="113">
        <v>26612</v>
      </c>
      <c r="U49" s="113">
        <v>116</v>
      </c>
      <c r="V49" s="113">
        <v>26728</v>
      </c>
      <c r="W49" s="113">
        <v>398.07203999999996</v>
      </c>
      <c r="X49" s="113">
        <v>2873.0691922334631</v>
      </c>
      <c r="Y49" s="113">
        <v>29999.141232233462</v>
      </c>
      <c r="Z49" s="113">
        <v>2411.5331251755174</v>
      </c>
      <c r="AA49" s="113">
        <v>416.38383999999996</v>
      </c>
      <c r="AB49" s="113">
        <v>27171.224267057944</v>
      </c>
      <c r="AC49" s="113">
        <v>97.273717292633009</v>
      </c>
      <c r="AD49" s="113">
        <v>68.201104105183205</v>
      </c>
      <c r="AE49" s="113">
        <v>65.089594038044112</v>
      </c>
    </row>
    <row r="50" spans="1:31">
      <c r="A50" s="117">
        <v>1970</v>
      </c>
      <c r="B50" s="116" t="s">
        <v>51</v>
      </c>
      <c r="C50" s="113">
        <v>5427</v>
      </c>
      <c r="D50" s="113">
        <v>101</v>
      </c>
      <c r="E50" s="113">
        <v>5528</v>
      </c>
      <c r="F50" s="113">
        <v>363</v>
      </c>
      <c r="G50" s="113">
        <v>504</v>
      </c>
      <c r="H50" s="113">
        <v>6395</v>
      </c>
      <c r="I50" s="113">
        <v>9.3000000000000007</v>
      </c>
      <c r="J50" s="113">
        <v>391</v>
      </c>
      <c r="K50" s="113">
        <v>5994.7</v>
      </c>
      <c r="L50" s="113">
        <v>29.371386575208234</v>
      </c>
      <c r="M50" s="113">
        <v>21.803615874571289</v>
      </c>
      <c r="N50" s="113">
        <v>20.491291523762861</v>
      </c>
      <c r="S50" s="117">
        <v>2000</v>
      </c>
      <c r="T50" s="113">
        <v>26992</v>
      </c>
      <c r="U50" s="113">
        <v>121</v>
      </c>
      <c r="V50" s="113">
        <v>27113</v>
      </c>
      <c r="W50" s="113">
        <v>416.38383999999996</v>
      </c>
      <c r="X50" s="113">
        <v>3032.3733475700883</v>
      </c>
      <c r="Y50" s="113">
        <v>30561.757187570089</v>
      </c>
      <c r="Z50" s="113">
        <v>2468.3996753859792</v>
      </c>
      <c r="AA50" s="113">
        <v>529.80387999999994</v>
      </c>
      <c r="AB50" s="113">
        <v>27563.55363218411</v>
      </c>
      <c r="AC50" s="113">
        <v>97.605239238990137</v>
      </c>
      <c r="AD50" s="113">
        <v>68.427428715147627</v>
      </c>
      <c r="AE50" s="113">
        <v>65.310675666004954</v>
      </c>
    </row>
    <row r="51" spans="1:31">
      <c r="A51" s="112" t="s">
        <v>57</v>
      </c>
      <c r="B51" s="116" t="s">
        <v>52</v>
      </c>
      <c r="C51" s="113">
        <v>5471</v>
      </c>
      <c r="D51" s="113">
        <v>21</v>
      </c>
      <c r="E51" s="113">
        <v>5492</v>
      </c>
      <c r="F51" s="113">
        <v>391</v>
      </c>
      <c r="G51" s="113">
        <v>363</v>
      </c>
      <c r="H51" s="113">
        <v>6246</v>
      </c>
      <c r="I51" s="113">
        <v>9</v>
      </c>
      <c r="J51" s="113">
        <v>329</v>
      </c>
      <c r="K51" s="113">
        <v>5908</v>
      </c>
      <c r="L51" s="113">
        <v>28.861748900830484</v>
      </c>
      <c r="M51" s="113">
        <v>21.419687347337568</v>
      </c>
      <c r="N51" s="113">
        <v>20.13654616511969</v>
      </c>
      <c r="S51" s="117">
        <v>2001</v>
      </c>
      <c r="T51" s="113">
        <v>26301.9</v>
      </c>
      <c r="U51" s="113">
        <v>115</v>
      </c>
      <c r="V51" s="113">
        <v>26416.9</v>
      </c>
      <c r="W51" s="113">
        <v>529.80387999999994</v>
      </c>
      <c r="X51" s="113">
        <v>3163.3559188877216</v>
      </c>
      <c r="Y51" s="113">
        <v>30110.059798887723</v>
      </c>
      <c r="Z51" s="113">
        <v>2269.282867374031</v>
      </c>
      <c r="AA51" s="113">
        <v>612</v>
      </c>
      <c r="AB51" s="113">
        <v>27228.776931513694</v>
      </c>
      <c r="AC51" s="113">
        <v>95.464034357074283</v>
      </c>
      <c r="AD51" s="113">
        <v>66.917631284929243</v>
      </c>
      <c r="AE51" s="113">
        <v>63.876861413802978</v>
      </c>
    </row>
    <row r="52" spans="1:31">
      <c r="A52" s="112" t="s">
        <v>57</v>
      </c>
      <c r="B52" s="116" t="s">
        <v>53</v>
      </c>
      <c r="C52" s="113">
        <v>5561</v>
      </c>
      <c r="D52" s="113">
        <v>15</v>
      </c>
      <c r="E52" s="113">
        <v>5576</v>
      </c>
      <c r="F52" s="113">
        <v>329</v>
      </c>
      <c r="G52" s="113">
        <v>526</v>
      </c>
      <c r="H52" s="113">
        <v>6431</v>
      </c>
      <c r="I52" s="113">
        <v>10.3</v>
      </c>
      <c r="J52" s="113">
        <v>296</v>
      </c>
      <c r="K52" s="113">
        <v>6124.7</v>
      </c>
      <c r="L52" s="113">
        <v>29.818403115871469</v>
      </c>
      <c r="M52" s="113">
        <v>22.129591041869524</v>
      </c>
      <c r="N52" s="113">
        <v>20.804004868549168</v>
      </c>
      <c r="S52" s="117">
        <v>2002</v>
      </c>
      <c r="T52" s="113">
        <v>27285.7</v>
      </c>
      <c r="U52" s="113">
        <v>111</v>
      </c>
      <c r="V52" s="113">
        <v>27396.7</v>
      </c>
      <c r="W52" s="113">
        <v>612</v>
      </c>
      <c r="X52" s="113">
        <v>3217.598906777559</v>
      </c>
      <c r="Y52" s="113">
        <v>31226.29890677756</v>
      </c>
      <c r="Z52" s="113">
        <v>2447.7041792622681</v>
      </c>
      <c r="AA52" s="113">
        <v>698</v>
      </c>
      <c r="AB52" s="113">
        <v>28080.59472751529</v>
      </c>
      <c r="AC52" s="113">
        <v>97.51736983552729</v>
      </c>
      <c r="AD52" s="113">
        <v>68.354121234515645</v>
      </c>
      <c r="AE52" s="113">
        <v>65.250438863001179</v>
      </c>
    </row>
    <row r="53" spans="1:31">
      <c r="A53" s="112" t="s">
        <v>57</v>
      </c>
      <c r="B53" s="116" t="s">
        <v>54</v>
      </c>
      <c r="C53" s="113">
        <v>5604</v>
      </c>
      <c r="D53" s="113">
        <v>73</v>
      </c>
      <c r="E53" s="113">
        <v>5677</v>
      </c>
      <c r="F53" s="113">
        <v>296</v>
      </c>
      <c r="G53" s="113">
        <v>423</v>
      </c>
      <c r="H53" s="113">
        <v>6396</v>
      </c>
      <c r="I53" s="113">
        <v>11.3</v>
      </c>
      <c r="J53" s="113">
        <v>347</v>
      </c>
      <c r="K53" s="113">
        <v>6037.7</v>
      </c>
      <c r="L53" s="113">
        <v>29.295002426006793</v>
      </c>
      <c r="M53" s="113">
        <v>21.742057253760311</v>
      </c>
      <c r="N53" s="113">
        <v>20.438702571567202</v>
      </c>
      <c r="S53" s="117">
        <v>2003</v>
      </c>
      <c r="T53" s="113">
        <v>26429.599999999999</v>
      </c>
      <c r="U53" s="113">
        <v>110.6</v>
      </c>
      <c r="V53" s="113">
        <v>26540.2</v>
      </c>
      <c r="W53" s="113">
        <v>698</v>
      </c>
      <c r="X53" s="113">
        <v>3005.9102969731471</v>
      </c>
      <c r="Y53" s="113">
        <v>30244.110296973147</v>
      </c>
      <c r="Z53" s="113">
        <v>2518.2486330866022</v>
      </c>
      <c r="AA53" s="113">
        <v>523</v>
      </c>
      <c r="AB53" s="113">
        <v>27202.861663886546</v>
      </c>
      <c r="AC53" s="113">
        <v>93.600825747313792</v>
      </c>
      <c r="AD53" s="113">
        <v>65.611471379983783</v>
      </c>
      <c r="AE53" s="113">
        <v>62.630139299643901</v>
      </c>
    </row>
    <row r="54" spans="1:31">
      <c r="A54" s="117">
        <v>1971</v>
      </c>
      <c r="B54" s="116" t="s">
        <v>51</v>
      </c>
      <c r="C54" s="113">
        <v>5441</v>
      </c>
      <c r="D54" s="113">
        <v>98</v>
      </c>
      <c r="E54" s="113">
        <v>5539</v>
      </c>
      <c r="F54" s="113">
        <v>347</v>
      </c>
      <c r="G54" s="113">
        <v>364</v>
      </c>
      <c r="H54" s="113">
        <v>6250</v>
      </c>
      <c r="I54" s="113">
        <v>13.6</v>
      </c>
      <c r="J54" s="113">
        <v>311</v>
      </c>
      <c r="K54" s="113">
        <v>5925.4</v>
      </c>
      <c r="L54" s="113">
        <v>28.652804642166341</v>
      </c>
      <c r="M54" s="113">
        <v>21.267050290135394</v>
      </c>
      <c r="N54" s="113">
        <v>19.990416827852997</v>
      </c>
      <c r="S54" s="117">
        <v>2004</v>
      </c>
      <c r="T54" s="113">
        <v>24714.799999999999</v>
      </c>
      <c r="U54" s="113">
        <v>111</v>
      </c>
      <c r="V54" s="113">
        <v>24825.8</v>
      </c>
      <c r="W54" s="113">
        <v>523</v>
      </c>
      <c r="X54" s="113">
        <v>3679.232303896762</v>
      </c>
      <c r="Y54" s="113">
        <v>29028.032303896762</v>
      </c>
      <c r="Z54" s="113">
        <v>460.31440153627329</v>
      </c>
      <c r="AA54" s="113">
        <v>641</v>
      </c>
      <c r="AB54" s="113">
        <v>27926.717902360488</v>
      </c>
      <c r="AC54" s="113">
        <v>95.227780394413088</v>
      </c>
      <c r="AD54" s="113">
        <v>66.737819800405106</v>
      </c>
      <c r="AE54" s="113">
        <v>63.717031056085865</v>
      </c>
    </row>
    <row r="55" spans="1:31">
      <c r="A55" s="112" t="s">
        <v>57</v>
      </c>
      <c r="B55" s="116" t="s">
        <v>52</v>
      </c>
      <c r="C55" s="113">
        <v>5583</v>
      </c>
      <c r="D55" s="113">
        <v>20</v>
      </c>
      <c r="E55" s="113">
        <v>5603</v>
      </c>
      <c r="F55" s="113">
        <v>311</v>
      </c>
      <c r="G55" s="113">
        <v>419</v>
      </c>
      <c r="H55" s="113">
        <v>6333</v>
      </c>
      <c r="I55" s="113">
        <v>12.6</v>
      </c>
      <c r="J55" s="113">
        <v>306</v>
      </c>
      <c r="K55" s="113">
        <v>6014.4</v>
      </c>
      <c r="L55" s="113">
        <v>28.999035679845708</v>
      </c>
      <c r="M55" s="113">
        <v>21.516567020250722</v>
      </c>
      <c r="N55" s="113">
        <v>20.233053037608482</v>
      </c>
      <c r="S55" s="117">
        <v>2005</v>
      </c>
      <c r="T55" s="113">
        <v>24838.799999999999</v>
      </c>
      <c r="U55" s="113">
        <v>112.80000000000001</v>
      </c>
      <c r="V55" s="113">
        <v>24951.599999999999</v>
      </c>
      <c r="W55" s="113">
        <v>641</v>
      </c>
      <c r="X55" s="113">
        <v>3598.5089877822197</v>
      </c>
      <c r="Y55" s="113">
        <v>29191.10898778222</v>
      </c>
      <c r="Z55" s="113">
        <v>697.15793881130537</v>
      </c>
      <c r="AA55" s="113">
        <v>576.1</v>
      </c>
      <c r="AB55" s="113">
        <v>27917.851048970915</v>
      </c>
      <c r="AC55" s="113">
        <v>94.319358609300352</v>
      </c>
      <c r="AD55" s="113">
        <v>66.095448045626924</v>
      </c>
      <c r="AE55" s="113">
        <v>63.108499773513223</v>
      </c>
    </row>
    <row r="56" spans="1:31">
      <c r="A56" s="112" t="s">
        <v>57</v>
      </c>
      <c r="B56" s="116" t="s">
        <v>53</v>
      </c>
      <c r="C56" s="113">
        <v>5714</v>
      </c>
      <c r="D56" s="113">
        <v>14</v>
      </c>
      <c r="E56" s="113">
        <v>5728</v>
      </c>
      <c r="F56" s="113">
        <v>306</v>
      </c>
      <c r="G56" s="113">
        <v>562</v>
      </c>
      <c r="H56" s="113">
        <v>6596</v>
      </c>
      <c r="I56" s="113">
        <v>13.6</v>
      </c>
      <c r="J56" s="113">
        <v>359</v>
      </c>
      <c r="K56" s="113">
        <v>6223.4</v>
      </c>
      <c r="L56" s="113">
        <v>29.920192307692307</v>
      </c>
      <c r="M56" s="113">
        <v>22.198923076923077</v>
      </c>
      <c r="N56" s="113">
        <v>20.875919230769227</v>
      </c>
      <c r="S56" s="117">
        <v>2006</v>
      </c>
      <c r="T56" s="113">
        <v>26298.5</v>
      </c>
      <c r="U56" s="113">
        <v>113</v>
      </c>
      <c r="V56" s="113">
        <v>26411.500000000004</v>
      </c>
      <c r="W56" s="113">
        <v>576.1</v>
      </c>
      <c r="X56" s="113">
        <v>3084.6664842207761</v>
      </c>
      <c r="Y56" s="113">
        <v>30072.266484220778</v>
      </c>
      <c r="Z56" s="113">
        <v>1144.8750092896967</v>
      </c>
      <c r="AA56" s="113">
        <v>636</v>
      </c>
      <c r="AB56" s="113">
        <v>28291.391474931082</v>
      </c>
      <c r="AC56" s="113">
        <v>94.677826683280202</v>
      </c>
      <c r="AD56" s="113">
        <v>66.341606607550617</v>
      </c>
      <c r="AE56" s="113">
        <v>63.347727950099625</v>
      </c>
    </row>
    <row r="57" spans="1:31">
      <c r="A57" s="112" t="s">
        <v>57</v>
      </c>
      <c r="B57" s="116" t="s">
        <v>54</v>
      </c>
      <c r="C57" s="113">
        <v>5512</v>
      </c>
      <c r="D57" s="113">
        <v>69</v>
      </c>
      <c r="E57" s="113">
        <v>5581</v>
      </c>
      <c r="F57" s="113">
        <v>359</v>
      </c>
      <c r="G57" s="113">
        <v>411</v>
      </c>
      <c r="H57" s="113">
        <v>6351</v>
      </c>
      <c r="I57" s="113">
        <v>12.6</v>
      </c>
      <c r="J57" s="113">
        <v>375</v>
      </c>
      <c r="K57" s="113">
        <v>5963.4</v>
      </c>
      <c r="L57" s="113">
        <v>28.587727708533077</v>
      </c>
      <c r="M57" s="113">
        <v>21.212732502396928</v>
      </c>
      <c r="N57" s="113">
        <v>19.945883029721955</v>
      </c>
      <c r="S57" s="117">
        <v>2007</v>
      </c>
      <c r="T57" s="113">
        <v>26557.8</v>
      </c>
      <c r="U57" s="113">
        <v>111.20000000000002</v>
      </c>
      <c r="V57" s="113">
        <v>26669</v>
      </c>
      <c r="W57" s="113">
        <v>636</v>
      </c>
      <c r="X57" s="113">
        <v>3052.1639687768961</v>
      </c>
      <c r="Y57" s="113">
        <v>30357.163968776895</v>
      </c>
      <c r="Z57" s="113">
        <v>1433.9641593370989</v>
      </c>
      <c r="AA57" s="113">
        <v>637</v>
      </c>
      <c r="AB57" s="113">
        <v>28286.199809439797</v>
      </c>
      <c r="AC57" s="113">
        <v>93.757291476982786</v>
      </c>
      <c r="AD57" s="113">
        <v>65.69249796685358</v>
      </c>
      <c r="AE57" s="113">
        <v>62.731307251389559</v>
      </c>
    </row>
    <row r="58" spans="1:31">
      <c r="A58" s="117">
        <v>1972</v>
      </c>
      <c r="B58" s="116" t="s">
        <v>51</v>
      </c>
      <c r="C58" s="113">
        <v>5496</v>
      </c>
      <c r="D58" s="113">
        <v>93</v>
      </c>
      <c r="E58" s="113">
        <v>5589</v>
      </c>
      <c r="F58" s="113">
        <v>375</v>
      </c>
      <c r="G58" s="113">
        <v>393</v>
      </c>
      <c r="H58" s="113">
        <v>6357</v>
      </c>
      <c r="I58" s="113">
        <v>16.52</v>
      </c>
      <c r="J58" s="113">
        <v>295</v>
      </c>
      <c r="K58" s="113">
        <v>6045.48</v>
      </c>
      <c r="L58" s="113">
        <v>28.911908177905307</v>
      </c>
      <c r="M58" s="113">
        <v>21.451196556671448</v>
      </c>
      <c r="N58" s="113">
        <v>20.172367479674797</v>
      </c>
      <c r="S58" s="117">
        <v>2008</v>
      </c>
      <c r="T58" s="113">
        <v>26704.3</v>
      </c>
      <c r="U58" s="113">
        <v>104.7</v>
      </c>
      <c r="V58" s="113">
        <v>26809</v>
      </c>
      <c r="W58" s="113">
        <v>637</v>
      </c>
      <c r="X58" s="113">
        <v>2538.1464866729411</v>
      </c>
      <c r="Y58" s="113">
        <v>29984.14648667294</v>
      </c>
      <c r="Z58" s="113">
        <v>1996.299299431884</v>
      </c>
      <c r="AA58" s="113">
        <v>651.19399999999996</v>
      </c>
      <c r="AB58" s="113">
        <v>27336.653187241056</v>
      </c>
      <c r="AC58" s="113">
        <v>89.762868255849114</v>
      </c>
      <c r="AD58" s="113">
        <v>62.897869959476125</v>
      </c>
      <c r="AE58" s="113">
        <v>60.059218823825432</v>
      </c>
    </row>
    <row r="59" spans="1:31">
      <c r="A59" s="112" t="s">
        <v>57</v>
      </c>
      <c r="B59" s="116" t="s">
        <v>52</v>
      </c>
      <c r="C59" s="113">
        <v>5678</v>
      </c>
      <c r="D59" s="113">
        <v>18</v>
      </c>
      <c r="E59" s="113">
        <v>5696</v>
      </c>
      <c r="F59" s="113">
        <v>295</v>
      </c>
      <c r="G59" s="113">
        <v>453</v>
      </c>
      <c r="H59" s="113">
        <v>6444</v>
      </c>
      <c r="I59" s="113">
        <v>15.26</v>
      </c>
      <c r="J59" s="113">
        <v>265</v>
      </c>
      <c r="K59" s="113">
        <v>6163.74</v>
      </c>
      <c r="L59" s="113">
        <v>29.407156488549621</v>
      </c>
      <c r="M59" s="113">
        <v>21.807240458015269</v>
      </c>
      <c r="N59" s="113">
        <v>20.519558778625953</v>
      </c>
      <c r="S59" s="117">
        <v>2009</v>
      </c>
      <c r="T59" s="113">
        <v>26103.800000000003</v>
      </c>
      <c r="U59" s="113">
        <v>98.600000000000009</v>
      </c>
      <c r="V59" s="113">
        <v>26202.400000000001</v>
      </c>
      <c r="W59" s="113">
        <v>651.19399999999996</v>
      </c>
      <c r="X59" s="113">
        <v>2626.1565405647325</v>
      </c>
      <c r="Y59" s="113">
        <v>29479.750540564732</v>
      </c>
      <c r="Z59" s="113">
        <v>1934.758853376718</v>
      </c>
      <c r="AA59" s="113">
        <v>573.96</v>
      </c>
      <c r="AB59" s="113">
        <v>26971.031687188013</v>
      </c>
      <c r="AC59" s="113">
        <v>87.784811065436443</v>
      </c>
      <c r="AD59" s="113">
        <v>61.511581003636593</v>
      </c>
      <c r="AE59" s="113">
        <v>58.73569561912543</v>
      </c>
    </row>
    <row r="60" spans="1:31">
      <c r="A60" s="112" t="s">
        <v>57</v>
      </c>
      <c r="B60" s="116" t="s">
        <v>53</v>
      </c>
      <c r="C60" s="113">
        <v>5672</v>
      </c>
      <c r="D60" s="113">
        <v>13</v>
      </c>
      <c r="E60" s="113">
        <v>5685</v>
      </c>
      <c r="F60" s="113">
        <v>265</v>
      </c>
      <c r="G60" s="113">
        <v>621</v>
      </c>
      <c r="H60" s="113">
        <v>6571</v>
      </c>
      <c r="I60" s="113">
        <v>13.52</v>
      </c>
      <c r="J60" s="113">
        <v>309</v>
      </c>
      <c r="K60" s="113">
        <v>6248.48</v>
      </c>
      <c r="L60" s="113">
        <v>29.726355851569934</v>
      </c>
      <c r="M60" s="113">
        <v>22.042888677450048</v>
      </c>
      <c r="N60" s="113">
        <v>20.742440723120836</v>
      </c>
      <c r="S60" s="117">
        <v>2010</v>
      </c>
      <c r="T60" s="113">
        <v>26438.6</v>
      </c>
      <c r="U60" s="113">
        <v>92.600000000000009</v>
      </c>
      <c r="V60" s="113">
        <v>26531.199999999997</v>
      </c>
      <c r="W60" s="113">
        <v>573.96</v>
      </c>
      <c r="X60" s="113">
        <v>2297.9231897656709</v>
      </c>
      <c r="Y60" s="113">
        <v>29403.083189765672</v>
      </c>
      <c r="Z60" s="113">
        <v>2299.6071775331393</v>
      </c>
      <c r="AA60" s="113">
        <v>588.86599999999999</v>
      </c>
      <c r="AB60" s="113">
        <v>26514.61001223253</v>
      </c>
      <c r="AC60" s="113">
        <v>85.578365939637081</v>
      </c>
      <c r="AD60" s="113">
        <v>59.966826650712797</v>
      </c>
      <c r="AE60" s="113">
        <v>57.259553951213128</v>
      </c>
    </row>
    <row r="61" spans="1:31">
      <c r="A61" s="112" t="s">
        <v>57</v>
      </c>
      <c r="B61" s="116" t="s">
        <v>54</v>
      </c>
      <c r="C61" s="113">
        <v>5833</v>
      </c>
      <c r="D61" s="113">
        <v>68</v>
      </c>
      <c r="E61" s="113">
        <v>5901</v>
      </c>
      <c r="F61" s="113">
        <v>309</v>
      </c>
      <c r="G61" s="113">
        <v>529</v>
      </c>
      <c r="H61" s="113">
        <v>6739</v>
      </c>
      <c r="I61" s="113">
        <v>17.3</v>
      </c>
      <c r="J61" s="113">
        <v>380</v>
      </c>
      <c r="K61" s="113">
        <v>6341.7</v>
      </c>
      <c r="L61" s="113">
        <v>30.098243948742287</v>
      </c>
      <c r="M61" s="113">
        <v>22.3196867584243</v>
      </c>
      <c r="N61" s="113">
        <v>21.001787375415283</v>
      </c>
      <c r="S61" s="117">
        <v>2011</v>
      </c>
      <c r="T61" s="113">
        <v>26324.799999999999</v>
      </c>
      <c r="U61" s="113">
        <v>81.8</v>
      </c>
      <c r="V61" s="113">
        <v>26406.6</v>
      </c>
      <c r="W61" s="113">
        <v>588.86599999999999</v>
      </c>
      <c r="X61" s="113">
        <v>2056.525467811342</v>
      </c>
      <c r="Y61" s="113">
        <v>29051.991467811342</v>
      </c>
      <c r="Z61" s="113">
        <v>2785.0591225804128</v>
      </c>
      <c r="AA61" s="113">
        <v>603.13775999999996</v>
      </c>
      <c r="AB61" s="113">
        <v>25663.794585230928</v>
      </c>
      <c r="AC61" s="113">
        <v>82.253631570888828</v>
      </c>
      <c r="AD61" s="113">
        <v>57.634742708458568</v>
      </c>
      <c r="AE61" s="113">
        <v>55.034719595858348</v>
      </c>
    </row>
    <row r="62" spans="1:31">
      <c r="A62" s="117">
        <v>1973</v>
      </c>
      <c r="B62" s="116" t="s">
        <v>51</v>
      </c>
      <c r="C62" s="113">
        <v>5490</v>
      </c>
      <c r="D62" s="113">
        <v>108</v>
      </c>
      <c r="E62" s="113">
        <v>5598</v>
      </c>
      <c r="F62" s="113">
        <v>380</v>
      </c>
      <c r="G62" s="113">
        <v>443</v>
      </c>
      <c r="H62" s="113">
        <v>6421</v>
      </c>
      <c r="I62" s="113">
        <v>20.100000000000001</v>
      </c>
      <c r="J62" s="113">
        <v>371</v>
      </c>
      <c r="K62" s="113">
        <v>6029.9</v>
      </c>
      <c r="L62" s="113">
        <v>28.550662878787879</v>
      </c>
      <c r="M62" s="113">
        <v>21.175217803030304</v>
      </c>
      <c r="N62" s="113">
        <v>19.921468749999999</v>
      </c>
      <c r="S62" s="117">
        <v>2012</v>
      </c>
      <c r="T62" s="113">
        <v>26030.6</v>
      </c>
      <c r="U62" s="113">
        <v>83.2</v>
      </c>
      <c r="V62" s="113">
        <v>26113.8</v>
      </c>
      <c r="W62" s="113">
        <v>603.13775999999996</v>
      </c>
      <c r="X62" s="113">
        <v>2219.7835026849107</v>
      </c>
      <c r="Y62" s="113">
        <v>28936.721262684907</v>
      </c>
      <c r="Z62" s="113">
        <v>2452.4987832631041</v>
      </c>
      <c r="AA62" s="113">
        <v>613.48008000000004</v>
      </c>
      <c r="AB62" s="113">
        <v>25870.742399421804</v>
      </c>
      <c r="AC62" s="113">
        <v>82.33532095463319</v>
      </c>
      <c r="AD62" s="113">
        <v>57.685431840903853</v>
      </c>
      <c r="AE62" s="113">
        <v>55.088570601438612</v>
      </c>
    </row>
    <row r="63" spans="1:31">
      <c r="A63" s="112" t="s">
        <v>57</v>
      </c>
      <c r="B63" s="116" t="s">
        <v>52</v>
      </c>
      <c r="C63" s="113">
        <v>5125</v>
      </c>
      <c r="D63" s="113">
        <v>20</v>
      </c>
      <c r="E63" s="113">
        <v>5145</v>
      </c>
      <c r="F63" s="113">
        <v>371</v>
      </c>
      <c r="G63" s="113">
        <v>443</v>
      </c>
      <c r="H63" s="113">
        <v>5959</v>
      </c>
      <c r="I63" s="113">
        <v>23.1</v>
      </c>
      <c r="J63" s="113">
        <v>333</v>
      </c>
      <c r="K63" s="113">
        <v>5602.9</v>
      </c>
      <c r="L63" s="113">
        <v>26.466225791213983</v>
      </c>
      <c r="M63" s="113">
        <v>19.619017477562586</v>
      </c>
      <c r="N63" s="113">
        <v>18.468512990080299</v>
      </c>
      <c r="S63" s="117">
        <v>2013</v>
      </c>
      <c r="T63" s="113">
        <v>25831.199999999997</v>
      </c>
      <c r="U63" s="113">
        <v>76.400000000000006</v>
      </c>
      <c r="V63" s="113">
        <v>25907.599999999999</v>
      </c>
      <c r="W63" s="113">
        <v>613.48008000000004</v>
      </c>
      <c r="X63" s="113">
        <v>2249.6766337879549</v>
      </c>
      <c r="Y63" s="113">
        <v>28770.756713787956</v>
      </c>
      <c r="Z63" s="113">
        <v>2588.3787072062369</v>
      </c>
      <c r="AA63" s="113">
        <v>587.61875999999995</v>
      </c>
      <c r="AB63" s="113">
        <v>25594.759246581718</v>
      </c>
      <c r="AC63" s="113">
        <v>80.904851872484727</v>
      </c>
      <c r="AD63" s="113">
        <v>56.682117705593981</v>
      </c>
      <c r="AE63" s="113">
        <v>54.131342382059017</v>
      </c>
    </row>
    <row r="64" spans="1:31">
      <c r="A64" s="112" t="s">
        <v>57</v>
      </c>
      <c r="B64" s="116" t="s">
        <v>53</v>
      </c>
      <c r="C64" s="113">
        <v>5071</v>
      </c>
      <c r="D64" s="113">
        <v>13</v>
      </c>
      <c r="E64" s="113">
        <v>5084</v>
      </c>
      <c r="F64" s="113">
        <v>333</v>
      </c>
      <c r="G64" s="113">
        <v>556</v>
      </c>
      <c r="H64" s="113">
        <v>5973</v>
      </c>
      <c r="I64" s="113">
        <v>19.5</v>
      </c>
      <c r="J64" s="113">
        <v>252</v>
      </c>
      <c r="K64" s="113">
        <v>5701.5</v>
      </c>
      <c r="L64" s="113">
        <v>26.868520263901981</v>
      </c>
      <c r="M64" s="113">
        <v>19.916211121583412</v>
      </c>
      <c r="N64" s="113">
        <v>18.74938737040528</v>
      </c>
      <c r="S64" s="117">
        <v>2014</v>
      </c>
      <c r="T64" s="113">
        <v>24345.699999999997</v>
      </c>
      <c r="U64" s="113">
        <v>81.400000000000006</v>
      </c>
      <c r="V64" s="113">
        <v>24427.1</v>
      </c>
      <c r="W64" s="113">
        <v>587.61875999999995</v>
      </c>
      <c r="X64" s="113">
        <v>2946.8825709001021</v>
      </c>
      <c r="Y64" s="113">
        <v>27961.601330900099</v>
      </c>
      <c r="Z64" s="113">
        <v>2573.7541111422629</v>
      </c>
      <c r="AA64" s="113">
        <v>597.14523999999994</v>
      </c>
      <c r="AB64" s="113">
        <v>24790.70197975784</v>
      </c>
      <c r="AC64" s="113">
        <v>77.803731215689666</v>
      </c>
      <c r="AD64" s="113">
        <v>54.502400349615655</v>
      </c>
      <c r="AE64" s="113">
        <v>52.055593229281975</v>
      </c>
    </row>
    <row r="65" spans="1:31">
      <c r="A65" s="112" t="s">
        <v>57</v>
      </c>
      <c r="B65" s="116" t="s">
        <v>54</v>
      </c>
      <c r="C65" s="113">
        <v>5728</v>
      </c>
      <c r="D65" s="113">
        <v>80</v>
      </c>
      <c r="E65" s="113">
        <v>5808</v>
      </c>
      <c r="F65" s="113">
        <v>252</v>
      </c>
      <c r="G65" s="113">
        <v>579</v>
      </c>
      <c r="H65" s="113">
        <v>6639</v>
      </c>
      <c r="I65" s="113">
        <v>28.6</v>
      </c>
      <c r="J65" s="113">
        <v>460</v>
      </c>
      <c r="K65" s="113">
        <v>6150.4</v>
      </c>
      <c r="L65" s="113">
        <v>28.915843911612601</v>
      </c>
      <c r="M65" s="113">
        <v>21.434536906441</v>
      </c>
      <c r="N65" s="113">
        <v>20.177941701927598</v>
      </c>
      <c r="S65" s="117">
        <v>2015</v>
      </c>
      <c r="T65" s="113">
        <v>23780.3</v>
      </c>
      <c r="U65" s="113">
        <v>67.900000000000006</v>
      </c>
      <c r="V65" s="113">
        <v>23848.199999999997</v>
      </c>
      <c r="W65" s="113">
        <v>597.14523999999994</v>
      </c>
      <c r="X65" s="113">
        <v>3368.3045074316701</v>
      </c>
      <c r="Y65" s="113">
        <v>27813.649747431667</v>
      </c>
      <c r="Z65" s="113">
        <v>2267.2873647470228</v>
      </c>
      <c r="AA65" s="113">
        <v>689.38711999999998</v>
      </c>
      <c r="AB65" s="113">
        <v>24856.975262684646</v>
      </c>
      <c r="AC65" s="113">
        <v>77.456216390088784</v>
      </c>
      <c r="AD65" s="113">
        <v>54.254999378977423</v>
      </c>
      <c r="AE65" s="113">
        <v>51.82259619954359</v>
      </c>
    </row>
    <row r="66" spans="1:31">
      <c r="A66" s="117">
        <v>1974</v>
      </c>
      <c r="B66" s="116" t="s">
        <v>51</v>
      </c>
      <c r="C66" s="113">
        <v>5517</v>
      </c>
      <c r="D66" s="113">
        <v>167</v>
      </c>
      <c r="E66" s="113">
        <v>5684</v>
      </c>
      <c r="F66" s="113">
        <v>460</v>
      </c>
      <c r="G66" s="113">
        <v>469</v>
      </c>
      <c r="H66" s="113">
        <v>6613</v>
      </c>
      <c r="I66" s="113">
        <v>20.8</v>
      </c>
      <c r="J66" s="113">
        <v>491</v>
      </c>
      <c r="K66" s="113">
        <v>6101.2</v>
      </c>
      <c r="L66" s="113">
        <v>28.630689816987331</v>
      </c>
      <c r="M66" s="113">
        <v>21.229366494603475</v>
      </c>
      <c r="N66" s="113">
        <v>19.978060065696855</v>
      </c>
      <c r="S66" s="117">
        <v>2016</v>
      </c>
      <c r="T66" s="113">
        <v>25296.54</v>
      </c>
      <c r="U66" s="113">
        <v>72.5</v>
      </c>
      <c r="V66" s="113">
        <v>25369.040000000001</v>
      </c>
      <c r="W66" s="113">
        <v>689.38711999999998</v>
      </c>
      <c r="X66" s="113">
        <v>3011.7176111303161</v>
      </c>
      <c r="Y66" s="113">
        <v>29070.144731130316</v>
      </c>
      <c r="Z66" s="113">
        <v>2556.9815895772208</v>
      </c>
      <c r="AA66" s="113">
        <v>771.1181600000001</v>
      </c>
      <c r="AB66" s="113">
        <v>25742.044981553096</v>
      </c>
      <c r="AC66" s="113">
        <v>79.650801839648253</v>
      </c>
      <c r="AD66" s="113">
        <v>55.784904645097114</v>
      </c>
      <c r="AE66" s="113">
        <v>53.28999792085925</v>
      </c>
    </row>
    <row r="67" spans="1:31">
      <c r="A67" s="112" t="s">
        <v>57</v>
      </c>
      <c r="B67" s="116" t="s">
        <v>52</v>
      </c>
      <c r="C67" s="113">
        <v>5721</v>
      </c>
      <c r="D67" s="113">
        <v>30</v>
      </c>
      <c r="E67" s="113">
        <v>5751</v>
      </c>
      <c r="F67" s="113">
        <v>491</v>
      </c>
      <c r="G67" s="113">
        <v>391</v>
      </c>
      <c r="H67" s="113">
        <v>6633</v>
      </c>
      <c r="I67" s="113">
        <v>13.53</v>
      </c>
      <c r="J67" s="113">
        <v>453</v>
      </c>
      <c r="K67" s="113">
        <v>6166.47</v>
      </c>
      <c r="L67" s="113">
        <v>28.869241573033712</v>
      </c>
      <c r="M67" s="113">
        <v>21.399896067415732</v>
      </c>
      <c r="N67" s="113">
        <v>20.145435674157305</v>
      </c>
      <c r="S67" s="117">
        <v>2017</v>
      </c>
      <c r="T67" s="113">
        <v>26261.600000000002</v>
      </c>
      <c r="U67" s="113">
        <v>73.900000000000006</v>
      </c>
      <c r="V67" s="113">
        <v>26335.500000000004</v>
      </c>
      <c r="W67" s="113">
        <v>771.1181600000001</v>
      </c>
      <c r="X67" s="113">
        <v>2992.9805189047229</v>
      </c>
      <c r="Y67" s="113">
        <v>30099.598678904724</v>
      </c>
      <c r="Z67" s="113">
        <v>2859.3282347085319</v>
      </c>
      <c r="AA67" s="113">
        <v>664.94716000000005</v>
      </c>
      <c r="AB67" s="113">
        <v>26575.323284196191</v>
      </c>
      <c r="AC67" s="113">
        <v>81.714814768226418</v>
      </c>
      <c r="AD67" s="113">
        <v>57.231650326833986</v>
      </c>
      <c r="AE67" s="113">
        <v>54.671060924752766</v>
      </c>
    </row>
    <row r="68" spans="1:31">
      <c r="A68" s="112" t="s">
        <v>57</v>
      </c>
      <c r="B68" s="116" t="s">
        <v>53</v>
      </c>
      <c r="C68" s="113">
        <v>5872</v>
      </c>
      <c r="D68" s="113">
        <v>22</v>
      </c>
      <c r="E68" s="113">
        <v>5894</v>
      </c>
      <c r="F68" s="113">
        <v>453</v>
      </c>
      <c r="G68" s="113">
        <v>395</v>
      </c>
      <c r="H68" s="113">
        <v>6742</v>
      </c>
      <c r="I68" s="113">
        <v>13.07</v>
      </c>
      <c r="J68" s="113">
        <v>359</v>
      </c>
      <c r="K68" s="113">
        <v>6369.93</v>
      </c>
      <c r="L68" s="113">
        <v>29.7521251751518</v>
      </c>
      <c r="M68" s="113">
        <v>22.070379262027089</v>
      </c>
      <c r="N68" s="113">
        <v>20.759211303129376</v>
      </c>
      <c r="S68" s="117">
        <v>2018</v>
      </c>
      <c r="T68" s="113">
        <v>26948.100000000002</v>
      </c>
      <c r="U68" s="113">
        <v>76.099999999999994</v>
      </c>
      <c r="V68" s="113">
        <v>27024.2</v>
      </c>
      <c r="W68" s="113">
        <v>664.94716000000005</v>
      </c>
      <c r="X68" s="113">
        <v>2997.939760975838</v>
      </c>
      <c r="Y68" s="113">
        <v>30687.086920975838</v>
      </c>
      <c r="Z68" s="113">
        <v>3159.5251026831502</v>
      </c>
      <c r="AA68" s="113">
        <v>670.20792000000006</v>
      </c>
      <c r="AB68" s="113">
        <v>26857.353898292691</v>
      </c>
      <c r="AC68" s="113">
        <v>82.14533052557141</v>
      </c>
      <c r="AD68" s="113">
        <v>57.537490893679895</v>
      </c>
      <c r="AE68" s="113">
        <v>54.959627294010957</v>
      </c>
    </row>
    <row r="69" spans="1:31">
      <c r="A69" s="112" t="s">
        <v>57</v>
      </c>
      <c r="B69" s="116" t="s">
        <v>54</v>
      </c>
      <c r="C69" s="113">
        <v>6175</v>
      </c>
      <c r="D69" s="113">
        <v>119</v>
      </c>
      <c r="E69" s="113">
        <v>6294</v>
      </c>
      <c r="F69" s="113">
        <v>359</v>
      </c>
      <c r="G69" s="113">
        <v>391</v>
      </c>
      <c r="H69" s="113">
        <v>7044</v>
      </c>
      <c r="I69" s="113">
        <v>15.6</v>
      </c>
      <c r="J69" s="113">
        <v>416</v>
      </c>
      <c r="K69" s="113">
        <v>6612.4</v>
      </c>
      <c r="L69" s="113">
        <v>30.79832324173265</v>
      </c>
      <c r="M69" s="113">
        <v>22.861183046110853</v>
      </c>
      <c r="N69" s="113">
        <v>21.487057289240798</v>
      </c>
      <c r="S69" s="117">
        <v>2019</v>
      </c>
      <c r="T69" s="113">
        <v>27229.1</v>
      </c>
      <c r="U69" s="113">
        <v>77.099999999999994</v>
      </c>
      <c r="V69" s="113">
        <v>27306.199999999997</v>
      </c>
      <c r="W69" s="113">
        <v>670.20792000000006</v>
      </c>
      <c r="X69" s="113">
        <v>3057.8912091315278</v>
      </c>
      <c r="Y69" s="113">
        <v>31034.299129131527</v>
      </c>
      <c r="Z69" s="113">
        <v>3026.2270619398914</v>
      </c>
      <c r="AA69" s="113">
        <v>648.28340000000003</v>
      </c>
      <c r="AB69" s="113">
        <v>27359.788667191635</v>
      </c>
      <c r="AC69" s="113">
        <v>83.280100637022088</v>
      </c>
      <c r="AD69" s="113">
        <v>58.328782215045095</v>
      </c>
      <c r="AE69" s="113">
        <v>55.718413390060661</v>
      </c>
    </row>
    <row r="70" spans="1:31">
      <c r="A70" s="117">
        <v>1975</v>
      </c>
      <c r="B70" s="116" t="s">
        <v>51</v>
      </c>
      <c r="C70" s="113">
        <v>6008</v>
      </c>
      <c r="D70" s="113">
        <v>173</v>
      </c>
      <c r="E70" s="113">
        <v>6181</v>
      </c>
      <c r="F70" s="113">
        <v>416</v>
      </c>
      <c r="G70" s="113">
        <v>482</v>
      </c>
      <c r="H70" s="113">
        <v>7079</v>
      </c>
      <c r="I70" s="113">
        <v>12.6</v>
      </c>
      <c r="J70" s="113">
        <v>398</v>
      </c>
      <c r="K70" s="113">
        <v>6668.4</v>
      </c>
      <c r="L70" s="113">
        <v>31.001394700139468</v>
      </c>
      <c r="M70" s="113">
        <v>23.019693165969315</v>
      </c>
      <c r="N70" s="113">
        <v>21.627611343561131</v>
      </c>
      <c r="S70" s="117">
        <v>2020</v>
      </c>
      <c r="T70" s="113">
        <v>27238.1</v>
      </c>
      <c r="U70" s="113">
        <v>77.099999999999994</v>
      </c>
      <c r="V70" s="113">
        <v>27315.199999999997</v>
      </c>
      <c r="W70" s="113">
        <v>648.28340000000003</v>
      </c>
      <c r="X70" s="113">
        <v>3339.3290983194183</v>
      </c>
      <c r="Y70" s="113">
        <v>31302.81249831941</v>
      </c>
      <c r="Z70" s="113">
        <v>2950.6973710136499</v>
      </c>
      <c r="AA70" s="113">
        <v>725.02916000000005</v>
      </c>
      <c r="AB70" s="113">
        <v>27627.08596730576</v>
      </c>
      <c r="AC70" s="113">
        <v>83.583867137251815</v>
      </c>
      <c r="AD70" s="113">
        <v>58.535174926528228</v>
      </c>
      <c r="AE70" s="113">
        <v>55.92086470626171</v>
      </c>
    </row>
    <row r="71" spans="1:31">
      <c r="A71" s="112" t="s">
        <v>57</v>
      </c>
      <c r="B71" s="116" t="s">
        <v>52</v>
      </c>
      <c r="C71" s="113">
        <v>5775</v>
      </c>
      <c r="D71" s="113">
        <v>32</v>
      </c>
      <c r="E71" s="113">
        <v>5807</v>
      </c>
      <c r="F71" s="113">
        <v>398</v>
      </c>
      <c r="G71" s="113">
        <v>380</v>
      </c>
      <c r="H71" s="113">
        <v>6585</v>
      </c>
      <c r="I71" s="113">
        <v>12.8</v>
      </c>
      <c r="J71" s="113">
        <v>297</v>
      </c>
      <c r="K71" s="113">
        <v>6275.2</v>
      </c>
      <c r="L71" s="113">
        <v>29.092257765414928</v>
      </c>
      <c r="M71" s="113">
        <v>21.607964765878535</v>
      </c>
      <c r="N71" s="113">
        <v>20.294884561891514</v>
      </c>
      <c r="S71" s="117">
        <v>2021</v>
      </c>
      <c r="T71" s="113">
        <v>28001.500195503235</v>
      </c>
      <c r="U71" s="113">
        <v>77</v>
      </c>
      <c r="V71" s="113">
        <v>28078.500195503235</v>
      </c>
      <c r="W71" s="113">
        <v>725.02916000000005</v>
      </c>
      <c r="X71" s="113">
        <v>3344.5773957554752</v>
      </c>
      <c r="Y71" s="113">
        <v>32148.106751258707</v>
      </c>
      <c r="Z71" s="113">
        <v>3427.8773077091846</v>
      </c>
      <c r="AA71" s="113">
        <v>679.15444000000002</v>
      </c>
      <c r="AB71" s="113">
        <v>28041.075003549522</v>
      </c>
      <c r="AC71" s="113">
        <v>84.288487603547495</v>
      </c>
      <c r="AD71" s="113">
        <v>59.027379418475704</v>
      </c>
      <c r="AE71" s="113">
        <v>56.392129049356967</v>
      </c>
    </row>
    <row r="72" spans="1:31">
      <c r="A72" s="112" t="s">
        <v>57</v>
      </c>
      <c r="B72" s="116" t="s">
        <v>53</v>
      </c>
      <c r="C72" s="113">
        <v>6174</v>
      </c>
      <c r="D72" s="113">
        <v>22</v>
      </c>
      <c r="E72" s="113">
        <v>6196</v>
      </c>
      <c r="F72" s="113">
        <v>297</v>
      </c>
      <c r="G72" s="113">
        <v>492</v>
      </c>
      <c r="H72" s="113">
        <v>6985</v>
      </c>
      <c r="I72" s="113">
        <v>12.8</v>
      </c>
      <c r="J72" s="113">
        <v>262</v>
      </c>
      <c r="K72" s="113">
        <v>6710.2</v>
      </c>
      <c r="L72" s="113">
        <v>31.022653721682843</v>
      </c>
      <c r="M72" s="113">
        <v>23.055376791493291</v>
      </c>
      <c r="N72" s="113">
        <v>21.63956819232547</v>
      </c>
      <c r="S72" s="117">
        <v>2022</v>
      </c>
      <c r="T72" s="113">
        <v>28344.499950885773</v>
      </c>
      <c r="U72" s="113">
        <v>77.8</v>
      </c>
      <c r="V72" s="113">
        <v>28422.299950885772</v>
      </c>
      <c r="W72" s="113">
        <v>679.15444000000002</v>
      </c>
      <c r="X72" s="113">
        <v>3390.355034406075</v>
      </c>
      <c r="Y72" s="113">
        <v>32491.809425291849</v>
      </c>
      <c r="Z72" s="113">
        <v>3544.3259005532746</v>
      </c>
      <c r="AA72" s="113">
        <v>724.70500000000004</v>
      </c>
      <c r="AB72" s="113">
        <v>28222.778524738576</v>
      </c>
      <c r="AC72" s="113">
        <v>84.286804821787456</v>
      </c>
      <c r="AD72" s="113">
        <v>59.024752108280971</v>
      </c>
      <c r="AE72" s="113">
        <v>56.390824885225634</v>
      </c>
    </row>
    <row r="73" spans="1:31">
      <c r="A73" s="112" t="s">
        <v>57</v>
      </c>
      <c r="B73" s="116" t="s">
        <v>54</v>
      </c>
      <c r="C73" s="113">
        <v>6542</v>
      </c>
      <c r="D73" s="113">
        <v>122</v>
      </c>
      <c r="E73" s="113">
        <v>6664</v>
      </c>
      <c r="F73" s="113">
        <v>262</v>
      </c>
      <c r="G73" s="113">
        <v>428</v>
      </c>
      <c r="H73" s="113">
        <v>7354</v>
      </c>
      <c r="I73" s="113">
        <v>15.6</v>
      </c>
      <c r="J73" s="113">
        <v>361</v>
      </c>
      <c r="K73" s="113">
        <v>6977.4</v>
      </c>
      <c r="L73" s="113">
        <v>32.183579335793354</v>
      </c>
      <c r="M73" s="113">
        <v>23.923782287822878</v>
      </c>
      <c r="N73" s="113">
        <v>22.448547970479702</v>
      </c>
      <c r="S73" s="117">
        <v>2023</v>
      </c>
      <c r="T73" s="113">
        <v>27015.300341367722</v>
      </c>
      <c r="U73" s="113">
        <v>77.8</v>
      </c>
      <c r="V73" s="113">
        <v>27093.100341367721</v>
      </c>
      <c r="W73" s="113">
        <v>724.70500000000004</v>
      </c>
      <c r="X73" s="113">
        <v>3727.3922648039688</v>
      </c>
      <c r="Y73" s="113">
        <v>31545.197606171689</v>
      </c>
      <c r="Z73" s="113">
        <v>3037.748565919032</v>
      </c>
      <c r="AA73" s="113">
        <v>645.05599999999993</v>
      </c>
      <c r="AB73" s="113">
        <v>27862.393040252657</v>
      </c>
      <c r="AC73" s="113">
        <v>82.67314481253392</v>
      </c>
      <c r="AD73" s="113">
        <v>57.892197327284208</v>
      </c>
      <c r="AE73" s="113">
        <v>55.310917997555713</v>
      </c>
    </row>
    <row r="74" spans="1:31">
      <c r="A74" s="117">
        <v>1976</v>
      </c>
      <c r="B74" s="116" t="s">
        <v>51</v>
      </c>
      <c r="C74" s="113">
        <v>6698</v>
      </c>
      <c r="D74" s="113">
        <v>167</v>
      </c>
      <c r="E74" s="113">
        <v>6865</v>
      </c>
      <c r="F74" s="113">
        <v>361</v>
      </c>
      <c r="G74" s="113">
        <v>510.87</v>
      </c>
      <c r="H74" s="113">
        <v>7736.87</v>
      </c>
      <c r="I74" s="113">
        <v>22.5</v>
      </c>
      <c r="J74" s="113">
        <v>411</v>
      </c>
      <c r="K74" s="113">
        <v>7303.37</v>
      </c>
      <c r="L74" s="113">
        <v>33.609618039576617</v>
      </c>
      <c r="M74" s="113">
        <v>24.964306488725263</v>
      </c>
      <c r="N74" s="113">
        <v>23.446052738150019</v>
      </c>
      <c r="S74" s="117">
        <v>2024</v>
      </c>
      <c r="T74" s="113">
        <v>25794.124577681527</v>
      </c>
      <c r="U74" s="113">
        <v>75.8</v>
      </c>
      <c r="V74" s="113">
        <v>25869.924577681526</v>
      </c>
      <c r="W74" s="113">
        <v>645.05599999999993</v>
      </c>
      <c r="X74" s="113">
        <v>4339.1326854284061</v>
      </c>
      <c r="Y74" s="113">
        <v>30854.113263109928</v>
      </c>
      <c r="Z74" s="113">
        <v>2700.2228537746473</v>
      </c>
      <c r="AA74" s="113">
        <v>585.6</v>
      </c>
      <c r="AB74" s="113">
        <v>27568.290409335281</v>
      </c>
      <c r="AC74" s="113">
        <v>81.272215644668705</v>
      </c>
      <c r="AD74" s="113">
        <v>56.910079794445458</v>
      </c>
      <c r="AE74" s="113">
        <v>54.373515816212887</v>
      </c>
    </row>
    <row r="75" spans="1:31">
      <c r="A75" s="112" t="s">
        <v>57</v>
      </c>
      <c r="B75" s="116" t="s">
        <v>52</v>
      </c>
      <c r="C75" s="113">
        <v>6323</v>
      </c>
      <c r="D75" s="113">
        <v>29</v>
      </c>
      <c r="E75" s="113">
        <v>6352</v>
      </c>
      <c r="F75" s="113">
        <v>411</v>
      </c>
      <c r="G75" s="113">
        <v>578.79999999999995</v>
      </c>
      <c r="H75" s="113">
        <v>7341.8</v>
      </c>
      <c r="I75" s="113">
        <v>22.3</v>
      </c>
      <c r="J75" s="113">
        <v>413</v>
      </c>
      <c r="K75" s="113">
        <v>6906.5</v>
      </c>
      <c r="L75" s="113">
        <v>31.71028466483012</v>
      </c>
      <c r="M75" s="113">
        <v>23.541643709825529</v>
      </c>
      <c r="N75" s="113">
        <v>22.122796143250689</v>
      </c>
      <c r="S75" s="117">
        <v>2025</v>
      </c>
      <c r="T75" s="113">
        <v>24607.955278954094</v>
      </c>
      <c r="U75" s="113">
        <v>75.8</v>
      </c>
      <c r="V75" s="113">
        <v>24683.755278954093</v>
      </c>
      <c r="W75" s="113">
        <v>585.6</v>
      </c>
      <c r="X75" s="113">
        <v>4556.0893196998268</v>
      </c>
      <c r="Y75" s="113">
        <v>29825.444598653918</v>
      </c>
      <c r="Z75" s="113">
        <v>2565.2117110859149</v>
      </c>
      <c r="AA75" s="113">
        <v>595.6</v>
      </c>
      <c r="AB75" s="113">
        <v>26664.632887568005</v>
      </c>
      <c r="AC75" s="113">
        <v>78.100550339223702</v>
      </c>
      <c r="AD75" s="113">
        <v>54.689029552147353</v>
      </c>
      <c r="AE75" s="113">
        <v>52.251562861825676</v>
      </c>
    </row>
    <row r="76" spans="1:31">
      <c r="A76" s="112" t="s">
        <v>57</v>
      </c>
      <c r="B76" s="116" t="s">
        <v>53</v>
      </c>
      <c r="C76" s="113">
        <v>6822</v>
      </c>
      <c r="D76" s="113">
        <v>24</v>
      </c>
      <c r="E76" s="113">
        <v>6846</v>
      </c>
      <c r="F76" s="113">
        <v>413</v>
      </c>
      <c r="G76" s="113">
        <v>564.17999999999995</v>
      </c>
      <c r="H76" s="113">
        <v>7823.18</v>
      </c>
      <c r="I76" s="113">
        <v>22.3</v>
      </c>
      <c r="J76" s="113">
        <v>402</v>
      </c>
      <c r="K76" s="113">
        <v>7398.88</v>
      </c>
      <c r="L76" s="113">
        <v>33.893174530462666</v>
      </c>
      <c r="M76" s="113">
        <v>25.166290426019238</v>
      </c>
      <c r="N76" s="113">
        <v>23.64510874942739</v>
      </c>
    </row>
    <row r="77" spans="1:31">
      <c r="A77" s="112" t="s">
        <v>57</v>
      </c>
      <c r="B77" s="116" t="s">
        <v>54</v>
      </c>
      <c r="C77" s="113">
        <v>6636</v>
      </c>
      <c r="D77" s="113">
        <v>122</v>
      </c>
      <c r="E77" s="113">
        <v>6758</v>
      </c>
      <c r="F77" s="113">
        <v>402</v>
      </c>
      <c r="G77" s="113">
        <v>441.28</v>
      </c>
      <c r="H77" s="113">
        <v>7601.28</v>
      </c>
      <c r="I77" s="113">
        <v>22.8</v>
      </c>
      <c r="J77" s="113">
        <v>475</v>
      </c>
      <c r="K77" s="113">
        <v>7103.48</v>
      </c>
      <c r="L77" s="113">
        <v>32.450799451804478</v>
      </c>
      <c r="M77" s="113">
        <v>24.110622201918684</v>
      </c>
      <c r="N77" s="113">
        <v>22.636642485153033</v>
      </c>
    </row>
    <row r="78" spans="1:31">
      <c r="A78" s="117">
        <v>1977</v>
      </c>
      <c r="B78" s="116" t="s">
        <v>51</v>
      </c>
      <c r="C78" s="113">
        <v>6488</v>
      </c>
      <c r="D78" s="113">
        <v>164</v>
      </c>
      <c r="E78" s="113">
        <v>6652</v>
      </c>
      <c r="F78" s="113">
        <v>475</v>
      </c>
      <c r="G78" s="113">
        <v>470.65</v>
      </c>
      <c r="H78" s="113">
        <v>7597.65</v>
      </c>
      <c r="I78" s="113">
        <v>22</v>
      </c>
      <c r="J78" s="113">
        <v>484</v>
      </c>
      <c r="K78" s="113">
        <v>7091.65</v>
      </c>
      <c r="L78" s="113">
        <v>32.322926162260707</v>
      </c>
      <c r="M78" s="113">
        <v>24.007980856882405</v>
      </c>
      <c r="N78" s="113">
        <v>22.548544667274381</v>
      </c>
    </row>
    <row r="79" spans="1:31">
      <c r="A79" s="112" t="s">
        <v>57</v>
      </c>
      <c r="B79" s="116" t="s">
        <v>52</v>
      </c>
      <c r="C79" s="113">
        <v>6344</v>
      </c>
      <c r="D79" s="113">
        <v>29</v>
      </c>
      <c r="E79" s="113">
        <v>6373</v>
      </c>
      <c r="F79" s="113">
        <v>484</v>
      </c>
      <c r="G79" s="113">
        <v>464.46</v>
      </c>
      <c r="H79" s="113">
        <v>7321.46</v>
      </c>
      <c r="I79" s="113">
        <v>23.3</v>
      </c>
      <c r="J79" s="113">
        <v>425</v>
      </c>
      <c r="K79" s="113">
        <v>6873.16</v>
      </c>
      <c r="L79" s="113">
        <v>31.241636363636363</v>
      </c>
      <c r="M79" s="113">
        <v>23.196538181818184</v>
      </c>
      <c r="N79" s="113">
        <v>21.795434909090908</v>
      </c>
    </row>
    <row r="80" spans="1:31">
      <c r="A80" s="112" t="s">
        <v>57</v>
      </c>
      <c r="B80" s="116" t="s">
        <v>53</v>
      </c>
      <c r="C80" s="113">
        <v>6526</v>
      </c>
      <c r="D80" s="113">
        <v>24</v>
      </c>
      <c r="E80" s="113">
        <v>6550</v>
      </c>
      <c r="F80" s="113">
        <v>425</v>
      </c>
      <c r="G80" s="113">
        <v>552.83000000000004</v>
      </c>
      <c r="H80" s="113">
        <v>7527.83</v>
      </c>
      <c r="I80" s="113">
        <v>25.1</v>
      </c>
      <c r="J80" s="113">
        <v>357</v>
      </c>
      <c r="K80" s="113">
        <v>7145.73</v>
      </c>
      <c r="L80" s="113">
        <v>32.392248413417953</v>
      </c>
      <c r="M80" s="113">
        <v>24.05634723481414</v>
      </c>
      <c r="N80" s="113">
        <v>22.59735512239347</v>
      </c>
    </row>
    <row r="81" spans="1:14">
      <c r="A81" s="112" t="s">
        <v>57</v>
      </c>
      <c r="B81" s="116" t="s">
        <v>54</v>
      </c>
      <c r="C81" s="113">
        <v>6421</v>
      </c>
      <c r="D81" s="113">
        <v>116</v>
      </c>
      <c r="E81" s="113">
        <v>6537</v>
      </c>
      <c r="F81" s="113">
        <v>357</v>
      </c>
      <c r="G81" s="113">
        <v>474.81</v>
      </c>
      <c r="H81" s="113">
        <v>7368.81</v>
      </c>
      <c r="I81" s="113">
        <v>29.2</v>
      </c>
      <c r="J81" s="113">
        <v>327</v>
      </c>
      <c r="K81" s="113">
        <v>7012.6100000000006</v>
      </c>
      <c r="L81" s="113">
        <v>31.702576853526224</v>
      </c>
      <c r="M81" s="113">
        <v>23.547384267631106</v>
      </c>
      <c r="N81" s="113">
        <v>22.115763019891503</v>
      </c>
    </row>
    <row r="82" spans="1:14">
      <c r="A82" s="117">
        <v>1978</v>
      </c>
      <c r="B82" s="116" t="s">
        <v>51</v>
      </c>
      <c r="C82" s="113">
        <v>6284</v>
      </c>
      <c r="D82" s="113">
        <v>92</v>
      </c>
      <c r="E82" s="113">
        <v>6376</v>
      </c>
      <c r="F82" s="113">
        <v>327</v>
      </c>
      <c r="G82" s="113">
        <v>513.21</v>
      </c>
      <c r="H82" s="113">
        <v>7216.21</v>
      </c>
      <c r="I82" s="113">
        <v>36.463999999999999</v>
      </c>
      <c r="J82" s="113">
        <v>369</v>
      </c>
      <c r="K82" s="113">
        <v>6810.7460000000001</v>
      </c>
      <c r="L82" s="113">
        <v>30.720550293188996</v>
      </c>
      <c r="M82" s="113">
        <v>22.809526567433469</v>
      </c>
      <c r="N82" s="113">
        <v>21.431920198466397</v>
      </c>
    </row>
    <row r="83" spans="1:14">
      <c r="A83" s="112" t="s">
        <v>57</v>
      </c>
      <c r="B83" s="116" t="s">
        <v>52</v>
      </c>
      <c r="C83" s="113">
        <v>6087</v>
      </c>
      <c r="D83" s="113">
        <v>40</v>
      </c>
      <c r="E83" s="113">
        <v>6127</v>
      </c>
      <c r="F83" s="113">
        <v>369</v>
      </c>
      <c r="G83" s="113">
        <v>629.67999999999995</v>
      </c>
      <c r="H83" s="113">
        <v>7125.68</v>
      </c>
      <c r="I83" s="113">
        <v>39.426000000000002</v>
      </c>
      <c r="J83" s="113">
        <v>382</v>
      </c>
      <c r="K83" s="113">
        <v>6704.2539999999999</v>
      </c>
      <c r="L83" s="113">
        <v>30.158587494376963</v>
      </c>
      <c r="M83" s="113">
        <v>22.380512640575798</v>
      </c>
      <c r="N83" s="113">
        <v>21.041571264057577</v>
      </c>
    </row>
    <row r="84" spans="1:14">
      <c r="A84" s="112" t="s">
        <v>57</v>
      </c>
      <c r="B84" s="116" t="s">
        <v>53</v>
      </c>
      <c r="C84" s="113">
        <v>6062</v>
      </c>
      <c r="D84" s="113">
        <v>40</v>
      </c>
      <c r="E84" s="113">
        <v>6102</v>
      </c>
      <c r="F84" s="113">
        <v>382</v>
      </c>
      <c r="G84" s="113">
        <v>548.97</v>
      </c>
      <c r="H84" s="113">
        <v>7032.97</v>
      </c>
      <c r="I84" s="113">
        <v>47.846000000000004</v>
      </c>
      <c r="J84" s="113">
        <v>342</v>
      </c>
      <c r="K84" s="113">
        <v>6643.1239999999998</v>
      </c>
      <c r="L84" s="113">
        <v>29.803158366980707</v>
      </c>
      <c r="M84" s="113">
        <v>22.112479856437862</v>
      </c>
      <c r="N84" s="113">
        <v>20.794206155226554</v>
      </c>
    </row>
    <row r="85" spans="1:14">
      <c r="A85" s="112" t="s">
        <v>57</v>
      </c>
      <c r="B85" s="116" t="s">
        <v>54</v>
      </c>
      <c r="C85" s="113">
        <v>6175</v>
      </c>
      <c r="D85" s="113">
        <v>92</v>
      </c>
      <c r="E85" s="113">
        <v>6267</v>
      </c>
      <c r="F85" s="113">
        <v>342</v>
      </c>
      <c r="G85" s="113">
        <v>629.91999999999996</v>
      </c>
      <c r="H85" s="113">
        <v>7238.92</v>
      </c>
      <c r="I85" s="113">
        <v>38.954999999999998</v>
      </c>
      <c r="J85" s="113">
        <v>414</v>
      </c>
      <c r="K85" s="113">
        <v>6785.9650000000001</v>
      </c>
      <c r="L85" s="113">
        <v>30.348680679785332</v>
      </c>
      <c r="M85" s="113">
        <v>22.516386851520576</v>
      </c>
      <c r="N85" s="113">
        <v>21.174948881932021</v>
      </c>
    </row>
    <row r="86" spans="1:14">
      <c r="A86" s="117">
        <v>1979</v>
      </c>
      <c r="B86" s="116" t="s">
        <v>51</v>
      </c>
      <c r="C86" s="113">
        <v>5661</v>
      </c>
      <c r="D86" s="113">
        <v>73</v>
      </c>
      <c r="E86" s="113">
        <v>5734</v>
      </c>
      <c r="F86" s="113">
        <v>542.56774669811296</v>
      </c>
      <c r="G86" s="113">
        <v>685.1</v>
      </c>
      <c r="H86" s="113">
        <v>6961.6677466981137</v>
      </c>
      <c r="I86" s="113">
        <v>44.1</v>
      </c>
      <c r="J86" s="113">
        <v>572.96648000000005</v>
      </c>
      <c r="K86" s="113">
        <v>6344.6012666981132</v>
      </c>
      <c r="L86" s="113">
        <v>28.298845970999615</v>
      </c>
      <c r="M86" s="113">
        <v>20.990120148780573</v>
      </c>
      <c r="N86" s="113">
        <v>19.745520446722939</v>
      </c>
    </row>
    <row r="87" spans="1:14">
      <c r="A87" s="112" t="s">
        <v>57</v>
      </c>
      <c r="B87" s="116" t="s">
        <v>52</v>
      </c>
      <c r="C87" s="113">
        <v>5174</v>
      </c>
      <c r="D87" s="113">
        <v>32</v>
      </c>
      <c r="E87" s="113">
        <v>5206</v>
      </c>
      <c r="F87" s="113">
        <v>572.96648000000005</v>
      </c>
      <c r="G87" s="113">
        <v>682</v>
      </c>
      <c r="H87" s="113">
        <v>6460.96648</v>
      </c>
      <c r="I87" s="113">
        <v>40.299999999999997</v>
      </c>
      <c r="J87" s="113">
        <v>530.72972000000004</v>
      </c>
      <c r="K87" s="113">
        <v>5889.9367600000005</v>
      </c>
      <c r="L87" s="113">
        <v>26.212446639964401</v>
      </c>
      <c r="M87" s="113">
        <v>19.438465520249224</v>
      </c>
      <c r="N87" s="113">
        <v>18.290328698175344</v>
      </c>
    </row>
    <row r="88" spans="1:14">
      <c r="A88" s="112" t="s">
        <v>57</v>
      </c>
      <c r="B88" s="116" t="s">
        <v>53</v>
      </c>
      <c r="C88" s="113">
        <v>5321</v>
      </c>
      <c r="D88" s="113">
        <v>31</v>
      </c>
      <c r="E88" s="113">
        <v>5352</v>
      </c>
      <c r="F88" s="113">
        <v>530.72972000000004</v>
      </c>
      <c r="G88" s="113">
        <v>494.7</v>
      </c>
      <c r="H88" s="113">
        <v>6377.4297200000001</v>
      </c>
      <c r="I88" s="113">
        <v>44.7</v>
      </c>
      <c r="J88" s="113">
        <v>394.9984</v>
      </c>
      <c r="K88" s="113">
        <v>5937.7313199999999</v>
      </c>
      <c r="L88" s="113">
        <v>26.343084826974266</v>
      </c>
      <c r="M88" s="113">
        <v>19.535408947648623</v>
      </c>
      <c r="N88" s="113">
        <v>18.381474983850929</v>
      </c>
    </row>
    <row r="89" spans="1:14">
      <c r="A89" s="112" t="s">
        <v>57</v>
      </c>
      <c r="B89" s="116" t="s">
        <v>54</v>
      </c>
      <c r="C89" s="113">
        <v>5517</v>
      </c>
      <c r="D89" s="113">
        <v>73</v>
      </c>
      <c r="E89" s="113">
        <v>5590</v>
      </c>
      <c r="F89" s="113">
        <v>394.9984</v>
      </c>
      <c r="G89" s="113">
        <v>569.79999999999995</v>
      </c>
      <c r="H89" s="113">
        <v>6554.7984000000006</v>
      </c>
      <c r="I89" s="113">
        <v>41.1</v>
      </c>
      <c r="J89" s="113">
        <v>468.88983999999999</v>
      </c>
      <c r="K89" s="113">
        <v>6044.8085600000004</v>
      </c>
      <c r="L89" s="113">
        <v>26.735110835913314</v>
      </c>
      <c r="M89" s="113">
        <v>19.825777684210529</v>
      </c>
      <c r="N89" s="113">
        <v>18.655070211764706</v>
      </c>
    </row>
    <row r="90" spans="1:14">
      <c r="A90" s="117">
        <v>1980</v>
      </c>
      <c r="B90" s="116" t="s">
        <v>51</v>
      </c>
      <c r="C90" s="113">
        <v>5340</v>
      </c>
      <c r="D90" s="113">
        <v>68</v>
      </c>
      <c r="E90" s="113">
        <v>5408</v>
      </c>
      <c r="F90" s="113">
        <v>468.88983999999999</v>
      </c>
      <c r="G90" s="113">
        <v>528.79999999999995</v>
      </c>
      <c r="H90" s="113">
        <v>6405.68984</v>
      </c>
      <c r="I90" s="113">
        <v>48.7</v>
      </c>
      <c r="J90" s="113">
        <v>448.79183999999998</v>
      </c>
      <c r="K90" s="113">
        <v>5908.1980000000003</v>
      </c>
      <c r="L90" s="113">
        <v>26.050255731922398</v>
      </c>
      <c r="M90" s="113">
        <v>19.316474955908287</v>
      </c>
      <c r="N90" s="113">
        <v>18.177403897707229</v>
      </c>
    </row>
    <row r="91" spans="1:14">
      <c r="A91" s="112" t="s">
        <v>57</v>
      </c>
      <c r="B91" s="116" t="s">
        <v>52</v>
      </c>
      <c r="C91" s="113">
        <v>5340</v>
      </c>
      <c r="D91" s="113">
        <v>29</v>
      </c>
      <c r="E91" s="113">
        <v>5369</v>
      </c>
      <c r="F91" s="113">
        <v>448.79183999999998</v>
      </c>
      <c r="G91" s="113">
        <v>465.4</v>
      </c>
      <c r="H91" s="113">
        <v>6283.1918399999995</v>
      </c>
      <c r="I91" s="113">
        <v>36.51</v>
      </c>
      <c r="J91" s="113">
        <v>343.17331999999999</v>
      </c>
      <c r="K91" s="113">
        <v>5903.5085199999994</v>
      </c>
      <c r="L91" s="113">
        <v>25.960899384344764</v>
      </c>
      <c r="M91" s="113">
        <v>19.248268710642037</v>
      </c>
      <c r="N91" s="113">
        <v>18.11533397959542</v>
      </c>
    </row>
    <row r="92" spans="1:14">
      <c r="A92" s="112" t="s">
        <v>57</v>
      </c>
      <c r="B92" s="116" t="s">
        <v>53</v>
      </c>
      <c r="C92" s="113">
        <v>5479</v>
      </c>
      <c r="D92" s="113">
        <v>30</v>
      </c>
      <c r="E92" s="113">
        <v>5509</v>
      </c>
      <c r="F92" s="113">
        <v>343.17331999999999</v>
      </c>
      <c r="G92" s="113">
        <v>512</v>
      </c>
      <c r="H92" s="113">
        <v>6364.1733199999999</v>
      </c>
      <c r="I92" s="113">
        <v>47.61</v>
      </c>
      <c r="J92" s="113">
        <v>294.5154</v>
      </c>
      <c r="K92" s="113">
        <v>6022.04792</v>
      </c>
      <c r="L92" s="113">
        <v>26.400911530030687</v>
      </c>
      <c r="M92" s="113">
        <v>19.575736347216132</v>
      </c>
      <c r="N92" s="113">
        <v>18.422193985795705</v>
      </c>
    </row>
    <row r="93" spans="1:14">
      <c r="A93" s="112" t="s">
        <v>57</v>
      </c>
      <c r="B93" s="116" t="s">
        <v>54</v>
      </c>
      <c r="C93" s="113">
        <v>5689</v>
      </c>
      <c r="D93" s="113">
        <v>68</v>
      </c>
      <c r="E93" s="113">
        <v>5757</v>
      </c>
      <c r="F93" s="113">
        <v>294.5154</v>
      </c>
      <c r="G93" s="113">
        <v>579.20000000000005</v>
      </c>
      <c r="H93" s="113">
        <v>6630.7154</v>
      </c>
      <c r="I93" s="113">
        <v>43.58</v>
      </c>
      <c r="J93" s="113">
        <v>441.49223999999998</v>
      </c>
      <c r="K93" s="113">
        <v>6145.6431599999996</v>
      </c>
      <c r="L93" s="113">
        <v>26.872073283777876</v>
      </c>
      <c r="M93" s="113">
        <v>19.928228851770879</v>
      </c>
      <c r="N93" s="113">
        <v>18.750511262264975</v>
      </c>
    </row>
    <row r="94" spans="1:14">
      <c r="A94" s="117">
        <v>1981</v>
      </c>
      <c r="B94" s="116" t="s">
        <v>51</v>
      </c>
      <c r="C94" s="113">
        <v>5659</v>
      </c>
      <c r="D94" s="113">
        <v>68</v>
      </c>
      <c r="E94" s="113">
        <v>5727</v>
      </c>
      <c r="F94" s="113">
        <v>441.49223999999998</v>
      </c>
      <c r="G94" s="113">
        <v>453.14</v>
      </c>
      <c r="H94" s="113">
        <v>6621.6322399999999</v>
      </c>
      <c r="I94" s="113">
        <v>62.7</v>
      </c>
      <c r="J94" s="113">
        <v>459.20388000000003</v>
      </c>
      <c r="K94" s="113">
        <v>6099.7283600000001</v>
      </c>
      <c r="L94" s="113">
        <v>26.613125479930194</v>
      </c>
      <c r="M94" s="113">
        <v>19.735335891797558</v>
      </c>
      <c r="N94" s="113">
        <v>18.569949368586389</v>
      </c>
    </row>
    <row r="95" spans="1:14">
      <c r="A95" s="112" t="s">
        <v>57</v>
      </c>
      <c r="B95" s="116" t="s">
        <v>52</v>
      </c>
      <c r="C95" s="113">
        <v>5532</v>
      </c>
      <c r="D95" s="113">
        <v>29</v>
      </c>
      <c r="E95" s="113">
        <v>5561</v>
      </c>
      <c r="F95" s="113">
        <v>459.20388000000003</v>
      </c>
      <c r="G95" s="113">
        <v>419.87</v>
      </c>
      <c r="H95" s="113">
        <v>6440.0738799999999</v>
      </c>
      <c r="I95" s="113">
        <v>48.4</v>
      </c>
      <c r="J95" s="113">
        <v>401.08064000000002</v>
      </c>
      <c r="K95" s="113">
        <v>5990.5932400000002</v>
      </c>
      <c r="L95" s="113">
        <v>26.08007505441881</v>
      </c>
      <c r="M95" s="113">
        <v>19.338045265999131</v>
      </c>
      <c r="N95" s="113">
        <v>18.198289427601221</v>
      </c>
    </row>
    <row r="96" spans="1:14">
      <c r="A96" s="112" t="s">
        <v>57</v>
      </c>
      <c r="B96" s="116" t="s">
        <v>53</v>
      </c>
      <c r="C96" s="113">
        <v>5646</v>
      </c>
      <c r="D96" s="113">
        <v>29</v>
      </c>
      <c r="E96" s="113">
        <v>5675</v>
      </c>
      <c r="F96" s="113">
        <v>401.08064000000002</v>
      </c>
      <c r="G96" s="113">
        <v>811.7</v>
      </c>
      <c r="H96" s="113">
        <v>6887.7806399999999</v>
      </c>
      <c r="I96" s="113">
        <v>48.7</v>
      </c>
      <c r="J96" s="113">
        <v>314.57263999999998</v>
      </c>
      <c r="K96" s="113">
        <v>6524.5079999999998</v>
      </c>
      <c r="L96" s="113">
        <v>28.33047329570126</v>
      </c>
      <c r="M96" s="113">
        <v>21.007146851932259</v>
      </c>
      <c r="N96" s="113">
        <v>19.768517516283108</v>
      </c>
    </row>
    <row r="97" spans="1:14">
      <c r="A97" s="112" t="s">
        <v>57</v>
      </c>
      <c r="B97" s="116" t="s">
        <v>54</v>
      </c>
      <c r="C97" s="113">
        <v>5791</v>
      </c>
      <c r="D97" s="113">
        <v>70</v>
      </c>
      <c r="E97" s="113">
        <v>5861</v>
      </c>
      <c r="F97" s="113">
        <v>314.57263999999998</v>
      </c>
      <c r="G97" s="113">
        <v>376.2</v>
      </c>
      <c r="H97" s="113">
        <v>6551.7726400000001</v>
      </c>
      <c r="I97" s="113">
        <v>61.4</v>
      </c>
      <c r="J97" s="113">
        <v>344.46307999999999</v>
      </c>
      <c r="K97" s="113">
        <v>6145.9095600000001</v>
      </c>
      <c r="L97" s="113">
        <v>26.617191684711997</v>
      </c>
      <c r="M97" s="113">
        <v>19.743885120831528</v>
      </c>
      <c r="N97" s="113">
        <v>18.571987322996968</v>
      </c>
    </row>
    <row r="98" spans="1:14">
      <c r="A98" s="117">
        <v>1982</v>
      </c>
      <c r="B98" s="116" t="s">
        <v>51</v>
      </c>
      <c r="C98" s="113">
        <v>5562</v>
      </c>
      <c r="D98" s="113">
        <v>67</v>
      </c>
      <c r="E98" s="113">
        <v>5629</v>
      </c>
      <c r="F98" s="113">
        <v>344.46307999999999</v>
      </c>
      <c r="G98" s="113">
        <v>371.2</v>
      </c>
      <c r="H98" s="113">
        <v>6344.6630799999994</v>
      </c>
      <c r="I98" s="113">
        <v>56.3</v>
      </c>
      <c r="J98" s="113">
        <v>286.62459999999999</v>
      </c>
      <c r="K98" s="113">
        <v>6001.7384799999991</v>
      </c>
      <c r="L98" s="113">
        <v>25.936639930855659</v>
      </c>
      <c r="M98" s="113">
        <v>19.238132995678477</v>
      </c>
      <c r="N98" s="113">
        <v>18.097271862748485</v>
      </c>
    </row>
    <row r="99" spans="1:14">
      <c r="A99" s="112" t="s">
        <v>57</v>
      </c>
      <c r="B99" s="116" t="s">
        <v>52</v>
      </c>
      <c r="C99" s="113">
        <v>5462</v>
      </c>
      <c r="D99" s="113">
        <v>29</v>
      </c>
      <c r="E99" s="113">
        <v>5491</v>
      </c>
      <c r="F99" s="113">
        <v>286.62459999999999</v>
      </c>
      <c r="G99" s="113">
        <v>545.1</v>
      </c>
      <c r="H99" s="113">
        <v>6322.7246000000005</v>
      </c>
      <c r="I99" s="113">
        <v>66.599999999999994</v>
      </c>
      <c r="J99" s="113">
        <v>257.26835999999997</v>
      </c>
      <c r="K99" s="113">
        <v>5998.856240000001</v>
      </c>
      <c r="L99" s="113">
        <v>25.868289090125057</v>
      </c>
      <c r="M99" s="113">
        <v>19.182768079344548</v>
      </c>
      <c r="N99" s="113">
        <v>18.050254185079776</v>
      </c>
    </row>
    <row r="100" spans="1:14">
      <c r="A100" s="112" t="s">
        <v>57</v>
      </c>
      <c r="B100" s="116" t="s">
        <v>53</v>
      </c>
      <c r="C100" s="113">
        <v>5837</v>
      </c>
      <c r="D100" s="113">
        <v>31</v>
      </c>
      <c r="E100" s="113">
        <v>5868</v>
      </c>
      <c r="F100" s="113">
        <v>257.26835999999997</v>
      </c>
      <c r="G100" s="113">
        <v>660</v>
      </c>
      <c r="H100" s="113">
        <v>6785.26836</v>
      </c>
      <c r="I100" s="113">
        <v>56.7</v>
      </c>
      <c r="J100" s="113">
        <v>332.24756000000002</v>
      </c>
      <c r="K100" s="113">
        <v>6396.3208000000004</v>
      </c>
      <c r="L100" s="113">
        <v>27.511057204301075</v>
      </c>
      <c r="M100" s="113">
        <v>20.401939750537633</v>
      </c>
      <c r="N100" s="113">
        <v>19.196397412473118</v>
      </c>
    </row>
    <row r="101" spans="1:14">
      <c r="A101" s="112" t="s">
        <v>57</v>
      </c>
      <c r="B101" s="116" t="s">
        <v>54</v>
      </c>
      <c r="C101" s="113">
        <v>5928</v>
      </c>
      <c r="D101" s="113">
        <v>68</v>
      </c>
      <c r="E101" s="113">
        <v>5996</v>
      </c>
      <c r="F101" s="113">
        <v>332.24756000000002</v>
      </c>
      <c r="G101" s="113">
        <v>381.7</v>
      </c>
      <c r="H101" s="113">
        <v>6709.9475599999996</v>
      </c>
      <c r="I101" s="113">
        <v>73.900000000000006</v>
      </c>
      <c r="J101" s="113">
        <v>395.35192000000001</v>
      </c>
      <c r="K101" s="113">
        <v>6240.6956399999999</v>
      </c>
      <c r="L101" s="113">
        <v>26.772611068211067</v>
      </c>
      <c r="M101" s="113">
        <v>19.85697543371943</v>
      </c>
      <c r="N101" s="113">
        <v>18.680747390476188</v>
      </c>
    </row>
    <row r="102" spans="1:14">
      <c r="A102" s="117">
        <v>1983</v>
      </c>
      <c r="B102" s="116" t="s">
        <v>51</v>
      </c>
      <c r="C102" s="113">
        <v>5630</v>
      </c>
      <c r="D102" s="113">
        <v>73</v>
      </c>
      <c r="E102" s="113">
        <v>5703</v>
      </c>
      <c r="F102" s="113">
        <v>395.35192000000001</v>
      </c>
      <c r="G102" s="113">
        <v>536.42999999999995</v>
      </c>
      <c r="H102" s="113">
        <v>6634.7819200000004</v>
      </c>
      <c r="I102" s="113">
        <v>67.790000000000006</v>
      </c>
      <c r="J102" s="113">
        <v>404.90652</v>
      </c>
      <c r="K102" s="113">
        <v>6162.0853999999999</v>
      </c>
      <c r="L102" s="113">
        <v>26.390087366167027</v>
      </c>
      <c r="M102" s="113">
        <v>19.571972573875804</v>
      </c>
      <c r="N102" s="113">
        <v>18.414025392719488</v>
      </c>
    </row>
    <row r="103" spans="1:14">
      <c r="A103" s="112" t="s">
        <v>57</v>
      </c>
      <c r="B103" s="116" t="s">
        <v>52</v>
      </c>
      <c r="C103" s="113">
        <v>5654</v>
      </c>
      <c r="D103" s="113">
        <v>30</v>
      </c>
      <c r="E103" s="113">
        <v>5684</v>
      </c>
      <c r="F103" s="113">
        <v>404.90652</v>
      </c>
      <c r="G103" s="113">
        <v>521.84999999999991</v>
      </c>
      <c r="H103" s="113">
        <v>6610.7565200000008</v>
      </c>
      <c r="I103" s="113">
        <v>63.09</v>
      </c>
      <c r="J103" s="113">
        <v>343.71499999999997</v>
      </c>
      <c r="K103" s="113">
        <v>6203.9515200000005</v>
      </c>
      <c r="L103" s="113">
        <v>26.512613333333334</v>
      </c>
      <c r="M103" s="113">
        <v>19.658180020512823</v>
      </c>
      <c r="N103" s="113">
        <v>18.500192995555555</v>
      </c>
    </row>
    <row r="104" spans="1:14">
      <c r="A104" s="112" t="s">
        <v>57</v>
      </c>
      <c r="B104" s="116" t="s">
        <v>53</v>
      </c>
      <c r="C104" s="113">
        <v>6125</v>
      </c>
      <c r="D104" s="113">
        <v>32</v>
      </c>
      <c r="E104" s="113">
        <v>6157</v>
      </c>
      <c r="F104" s="113">
        <v>343.71499999999997</v>
      </c>
      <c r="G104" s="113">
        <v>541.46999999999991</v>
      </c>
      <c r="H104" s="113">
        <v>7042.1850000000004</v>
      </c>
      <c r="I104" s="113">
        <v>72.72</v>
      </c>
      <c r="J104" s="113">
        <v>362.24452000000002</v>
      </c>
      <c r="K104" s="113">
        <v>6607.22048</v>
      </c>
      <c r="L104" s="113">
        <v>28.163770161977837</v>
      </c>
      <c r="M104" s="113">
        <v>20.884156671781756</v>
      </c>
      <c r="N104" s="113">
        <v>19.652105264450128</v>
      </c>
    </row>
    <row r="105" spans="1:14">
      <c r="A105" s="112" t="s">
        <v>57</v>
      </c>
      <c r="B105" s="116" t="s">
        <v>54</v>
      </c>
      <c r="C105" s="113">
        <v>6079</v>
      </c>
      <c r="D105" s="113">
        <v>73</v>
      </c>
      <c r="E105" s="113">
        <v>6152</v>
      </c>
      <c r="F105" s="113">
        <v>362.24452000000002</v>
      </c>
      <c r="G105" s="113">
        <v>349.84000000000003</v>
      </c>
      <c r="H105" s="113">
        <v>6864.0845200000003</v>
      </c>
      <c r="I105" s="113">
        <v>72.559999999999988</v>
      </c>
      <c r="J105" s="113">
        <v>437.53336000000002</v>
      </c>
      <c r="K105" s="113">
        <v>6353.9911600000005</v>
      </c>
      <c r="L105" s="113">
        <v>27.015268537414968</v>
      </c>
      <c r="M105" s="113">
        <v>20.03951300340136</v>
      </c>
      <c r="N105" s="113">
        <v>18.849693153401361</v>
      </c>
    </row>
    <row r="106" spans="1:14">
      <c r="A106" s="117">
        <v>1984</v>
      </c>
      <c r="B106" s="116" t="s">
        <v>51</v>
      </c>
      <c r="C106" s="113">
        <v>5825</v>
      </c>
      <c r="D106" s="113">
        <v>69</v>
      </c>
      <c r="E106" s="113">
        <v>5894</v>
      </c>
      <c r="F106" s="113">
        <v>437.53336000000002</v>
      </c>
      <c r="G106" s="113">
        <v>480.02</v>
      </c>
      <c r="H106" s="113">
        <v>6811.5533599999999</v>
      </c>
      <c r="I106" s="113">
        <v>91.2</v>
      </c>
      <c r="J106" s="113">
        <v>442.27587999999997</v>
      </c>
      <c r="K106" s="113">
        <v>6278.0774799999999</v>
      </c>
      <c r="L106" s="113">
        <v>26.647187945670627</v>
      </c>
      <c r="M106" s="113">
        <v>19.764759487266552</v>
      </c>
      <c r="N106" s="113">
        <v>18.593115793887943</v>
      </c>
    </row>
    <row r="107" spans="1:14">
      <c r="A107" s="112" t="s">
        <v>57</v>
      </c>
      <c r="B107" s="116" t="s">
        <v>52</v>
      </c>
      <c r="C107" s="113">
        <v>5933</v>
      </c>
      <c r="D107" s="113">
        <v>29</v>
      </c>
      <c r="E107" s="113">
        <v>5962</v>
      </c>
      <c r="F107" s="113">
        <v>442.27587999999997</v>
      </c>
      <c r="G107" s="113">
        <v>374.8</v>
      </c>
      <c r="H107" s="113">
        <v>6779.0758800000003</v>
      </c>
      <c r="I107" s="113">
        <v>72.900000000000006</v>
      </c>
      <c r="J107" s="113">
        <v>408.21931999999998</v>
      </c>
      <c r="K107" s="113">
        <v>6297.9565600000005</v>
      </c>
      <c r="L107" s="113">
        <v>26.674953663701825</v>
      </c>
      <c r="M107" s="113">
        <v>19.784065457009746</v>
      </c>
      <c r="N107" s="113">
        <v>18.61267547174926</v>
      </c>
    </row>
    <row r="108" spans="1:14">
      <c r="A108" s="112" t="s">
        <v>57</v>
      </c>
      <c r="B108" s="116" t="s">
        <v>53</v>
      </c>
      <c r="C108" s="113">
        <v>6075</v>
      </c>
      <c r="D108" s="113">
        <v>29</v>
      </c>
      <c r="E108" s="113">
        <v>6104</v>
      </c>
      <c r="F108" s="113">
        <v>408.21931999999998</v>
      </c>
      <c r="G108" s="113">
        <v>516.6</v>
      </c>
      <c r="H108" s="113">
        <v>7028.8193200000005</v>
      </c>
      <c r="I108" s="113">
        <v>88.3</v>
      </c>
      <c r="J108" s="113">
        <v>428.32051999999999</v>
      </c>
      <c r="K108" s="113">
        <v>6512.1988000000001</v>
      </c>
      <c r="L108" s="113">
        <v>27.512457963667092</v>
      </c>
      <c r="M108" s="113">
        <v>20.406747410223915</v>
      </c>
      <c r="N108" s="113">
        <v>19.196830428390367</v>
      </c>
    </row>
    <row r="109" spans="1:14">
      <c r="A109" s="112" t="s">
        <v>57</v>
      </c>
      <c r="B109" s="116" t="s">
        <v>54</v>
      </c>
      <c r="C109" s="113">
        <v>6064</v>
      </c>
      <c r="D109" s="113">
        <v>69</v>
      </c>
      <c r="E109" s="113">
        <v>6133</v>
      </c>
      <c r="F109" s="113">
        <v>428.32051999999999</v>
      </c>
      <c r="G109" s="113">
        <v>475.75</v>
      </c>
      <c r="H109" s="113">
        <v>7037.0705200000002</v>
      </c>
      <c r="I109" s="113">
        <v>83.1</v>
      </c>
      <c r="J109" s="113">
        <v>486.41451999999998</v>
      </c>
      <c r="K109" s="113">
        <v>6467.5560000000005</v>
      </c>
      <c r="L109" s="113">
        <v>27.266256323777409</v>
      </c>
      <c r="M109" s="113">
        <v>20.225596290050596</v>
      </c>
      <c r="N109" s="113">
        <v>19.02483173693086</v>
      </c>
    </row>
    <row r="110" spans="1:14">
      <c r="A110" s="117">
        <v>1985</v>
      </c>
      <c r="B110" s="116" t="s">
        <v>51</v>
      </c>
      <c r="C110" s="113">
        <v>5811</v>
      </c>
      <c r="D110" s="113">
        <v>66</v>
      </c>
      <c r="E110" s="113">
        <v>5877</v>
      </c>
      <c r="F110" s="113">
        <v>486.41451999999998</v>
      </c>
      <c r="G110" s="113">
        <v>424.5</v>
      </c>
      <c r="H110" s="113">
        <v>6787.9145200000003</v>
      </c>
      <c r="I110" s="113">
        <v>82.5</v>
      </c>
      <c r="J110" s="113">
        <v>453.24495999999999</v>
      </c>
      <c r="K110" s="113">
        <v>6252.1695600000003</v>
      </c>
      <c r="L110" s="113">
        <v>26.302774758098444</v>
      </c>
      <c r="M110" s="113">
        <v>19.512517771981493</v>
      </c>
      <c r="N110" s="113">
        <v>18.352336360454355</v>
      </c>
    </row>
    <row r="111" spans="1:14">
      <c r="A111" s="112" t="s">
        <v>57</v>
      </c>
      <c r="B111" s="116" t="s">
        <v>52</v>
      </c>
      <c r="C111" s="113">
        <v>6043</v>
      </c>
      <c r="D111" s="113">
        <v>28</v>
      </c>
      <c r="E111" s="113">
        <v>6071</v>
      </c>
      <c r="F111" s="113">
        <v>453.24495999999999</v>
      </c>
      <c r="G111" s="113">
        <v>543.20000000000005</v>
      </c>
      <c r="H111" s="113">
        <v>7067.4449599999998</v>
      </c>
      <c r="I111" s="113">
        <v>78.099999999999994</v>
      </c>
      <c r="J111" s="113">
        <v>401.92952000000002</v>
      </c>
      <c r="K111" s="113">
        <v>6587.4154399999998</v>
      </c>
      <c r="L111" s="113">
        <v>27.65497665827036</v>
      </c>
      <c r="M111" s="113">
        <v>20.510778445004199</v>
      </c>
      <c r="N111" s="113">
        <v>19.296515437111672</v>
      </c>
    </row>
    <row r="112" spans="1:14">
      <c r="A112" s="112" t="s">
        <v>57</v>
      </c>
      <c r="B112" s="116" t="s">
        <v>53</v>
      </c>
      <c r="C112" s="113">
        <v>6293</v>
      </c>
      <c r="D112" s="113">
        <v>27</v>
      </c>
      <c r="E112" s="113">
        <v>6320</v>
      </c>
      <c r="F112" s="113">
        <v>401.92952000000002</v>
      </c>
      <c r="G112" s="113">
        <v>635.29999999999995</v>
      </c>
      <c r="H112" s="113">
        <v>7357.2295199999999</v>
      </c>
      <c r="I112" s="113">
        <v>92.3</v>
      </c>
      <c r="J112" s="113">
        <v>418.78003999999999</v>
      </c>
      <c r="K112" s="113">
        <v>6846.14948</v>
      </c>
      <c r="L112" s="113">
        <v>28.668967671691789</v>
      </c>
      <c r="M112" s="113">
        <v>21.263654167504185</v>
      </c>
      <c r="N112" s="113">
        <v>20.00391682177554</v>
      </c>
    </row>
    <row r="113" spans="1:14">
      <c r="A113" s="112" t="s">
        <v>57</v>
      </c>
      <c r="B113" s="116" t="s">
        <v>54</v>
      </c>
      <c r="C113" s="113">
        <v>5909</v>
      </c>
      <c r="D113" s="113">
        <v>66</v>
      </c>
      <c r="E113" s="113">
        <v>5975</v>
      </c>
      <c r="F113" s="113">
        <v>418.78003999999999</v>
      </c>
      <c r="G113" s="113">
        <v>487.7</v>
      </c>
      <c r="H113" s="113">
        <v>6881.4800399999995</v>
      </c>
      <c r="I113" s="113">
        <v>79</v>
      </c>
      <c r="J113" s="113">
        <v>430.68615999999997</v>
      </c>
      <c r="K113" s="113">
        <v>6371.7938799999993</v>
      </c>
      <c r="L113" s="113">
        <v>26.615680367585625</v>
      </c>
      <c r="M113" s="113">
        <v>19.747859111111108</v>
      </c>
      <c r="N113" s="113">
        <v>18.570196859816203</v>
      </c>
    </row>
    <row r="114" spans="1:14">
      <c r="A114" s="117">
        <v>1986</v>
      </c>
      <c r="B114" s="116" t="s">
        <v>51</v>
      </c>
      <c r="C114" s="113">
        <v>5898</v>
      </c>
      <c r="D114" s="113">
        <v>60</v>
      </c>
      <c r="E114" s="113">
        <v>5958</v>
      </c>
      <c r="F114" s="113">
        <v>430.68615999999997</v>
      </c>
      <c r="G114" s="113">
        <v>509.1</v>
      </c>
      <c r="H114" s="113">
        <v>6897.7861600000006</v>
      </c>
      <c r="I114" s="113">
        <v>102.57000000000001</v>
      </c>
      <c r="J114" s="113">
        <v>404.77035999999998</v>
      </c>
      <c r="K114" s="113">
        <v>6390.4458000000004</v>
      </c>
      <c r="L114" s="113">
        <v>26.637956648603584</v>
      </c>
      <c r="M114" s="113">
        <v>19.501981800750311</v>
      </c>
      <c r="N114" s="113">
        <v>18.377376415172989</v>
      </c>
    </row>
    <row r="115" spans="1:14">
      <c r="A115" s="112" t="s">
        <v>57</v>
      </c>
      <c r="B115" s="116" t="s">
        <v>52</v>
      </c>
      <c r="C115" s="113">
        <v>6375</v>
      </c>
      <c r="D115" s="113">
        <v>26</v>
      </c>
      <c r="E115" s="113">
        <v>6401</v>
      </c>
      <c r="F115" s="113">
        <v>404.77035999999998</v>
      </c>
      <c r="G115" s="113">
        <v>485.88</v>
      </c>
      <c r="H115" s="113">
        <v>7291.6503600000005</v>
      </c>
      <c r="I115" s="113">
        <v>83.539999999999992</v>
      </c>
      <c r="J115" s="113">
        <v>435.63776000000001</v>
      </c>
      <c r="K115" s="113">
        <v>6772.472600000001</v>
      </c>
      <c r="L115" s="113">
        <v>28.171683028286193</v>
      </c>
      <c r="M115" s="113">
        <v>20.620237096505825</v>
      </c>
      <c r="N115" s="113">
        <v>19.435715865224626</v>
      </c>
    </row>
    <row r="116" spans="1:14">
      <c r="A116" s="112" t="s">
        <v>57</v>
      </c>
      <c r="B116" s="116" t="s">
        <v>53</v>
      </c>
      <c r="C116" s="113">
        <v>6402</v>
      </c>
      <c r="D116" s="113">
        <v>27</v>
      </c>
      <c r="E116" s="113">
        <v>6429</v>
      </c>
      <c r="F116" s="113">
        <v>435.63776000000001</v>
      </c>
      <c r="G116" s="113">
        <v>644.09</v>
      </c>
      <c r="H116" s="113">
        <v>7508.7277599999998</v>
      </c>
      <c r="I116" s="113">
        <v>145.19</v>
      </c>
      <c r="J116" s="113">
        <v>392.44403999999997</v>
      </c>
      <c r="K116" s="113">
        <v>6971.0937199999998</v>
      </c>
      <c r="L116" s="113">
        <v>28.925700082987554</v>
      </c>
      <c r="M116" s="113">
        <v>21.171362720331953</v>
      </c>
      <c r="N116" s="113">
        <v>19.95595297427386</v>
      </c>
    </row>
    <row r="117" spans="1:14">
      <c r="A117" s="112" t="s">
        <v>57</v>
      </c>
      <c r="B117" s="116" t="s">
        <v>54</v>
      </c>
      <c r="C117" s="113">
        <v>6047</v>
      </c>
      <c r="D117" s="113">
        <v>60</v>
      </c>
      <c r="E117" s="113">
        <v>6107</v>
      </c>
      <c r="F117" s="113">
        <v>392.44403999999997</v>
      </c>
      <c r="G117" s="113">
        <v>516.91</v>
      </c>
      <c r="H117" s="113">
        <v>7016.3540400000002</v>
      </c>
      <c r="I117" s="113">
        <v>194.36999999999998</v>
      </c>
      <c r="J117" s="113">
        <v>419</v>
      </c>
      <c r="K117" s="113">
        <v>6402.9840400000003</v>
      </c>
      <c r="L117" s="113">
        <v>26.513391469979297</v>
      </c>
      <c r="M117" s="113">
        <v>19.407363764803311</v>
      </c>
      <c r="N117" s="113">
        <v>18.291610714699789</v>
      </c>
    </row>
    <row r="118" spans="1:14">
      <c r="A118" s="117">
        <v>1987</v>
      </c>
      <c r="B118" s="116" t="s">
        <v>51</v>
      </c>
      <c r="C118" s="113">
        <v>5866</v>
      </c>
      <c r="D118" s="113">
        <v>61</v>
      </c>
      <c r="E118" s="113">
        <v>5927</v>
      </c>
      <c r="F118" s="113">
        <v>419</v>
      </c>
      <c r="G118" s="113">
        <v>549</v>
      </c>
      <c r="H118" s="113">
        <v>6895</v>
      </c>
      <c r="I118" s="113">
        <v>128.35</v>
      </c>
      <c r="J118" s="113">
        <v>417.04899999999998</v>
      </c>
      <c r="K118" s="113">
        <v>6349.6009999999997</v>
      </c>
      <c r="L118" s="113">
        <v>26.238020661157023</v>
      </c>
      <c r="M118" s="113">
        <v>18.687482768595039</v>
      </c>
      <c r="N118" s="113">
        <v>17.586784855371899</v>
      </c>
    </row>
    <row r="119" spans="1:14">
      <c r="A119" s="112" t="s">
        <v>57</v>
      </c>
      <c r="B119" s="116" t="s">
        <v>52</v>
      </c>
      <c r="C119" s="113">
        <v>5838</v>
      </c>
      <c r="D119" s="113">
        <v>26</v>
      </c>
      <c r="E119" s="113">
        <v>5864</v>
      </c>
      <c r="F119" s="113">
        <v>417.04899999999998</v>
      </c>
      <c r="G119" s="113">
        <v>631.01</v>
      </c>
      <c r="H119" s="113">
        <v>6912.0590000000002</v>
      </c>
      <c r="I119" s="113">
        <v>137.46</v>
      </c>
      <c r="J119" s="113">
        <v>341.41695999999996</v>
      </c>
      <c r="K119" s="113">
        <v>6433.1820400000006</v>
      </c>
      <c r="L119" s="113">
        <v>26.528585731958767</v>
      </c>
      <c r="M119" s="113">
        <v>18.886596983092787</v>
      </c>
      <c r="N119" s="113">
        <v>17.780565079587632</v>
      </c>
    </row>
    <row r="120" spans="1:14">
      <c r="A120" s="112" t="s">
        <v>57</v>
      </c>
      <c r="B120" s="116" t="s">
        <v>53</v>
      </c>
      <c r="C120" s="113">
        <v>6163</v>
      </c>
      <c r="D120" s="113">
        <v>26</v>
      </c>
      <c r="E120" s="113">
        <v>6189</v>
      </c>
      <c r="F120" s="113">
        <v>341.41695999999996</v>
      </c>
      <c r="G120" s="113">
        <v>686.8900000000001</v>
      </c>
      <c r="H120" s="113">
        <v>7217.3069599999999</v>
      </c>
      <c r="I120" s="113">
        <v>160.44</v>
      </c>
      <c r="J120" s="113">
        <v>384.69064000000003</v>
      </c>
      <c r="K120" s="113">
        <v>6672.1763199999996</v>
      </c>
      <c r="L120" s="113">
        <v>27.446220979020978</v>
      </c>
      <c r="M120" s="113">
        <v>19.537037709584531</v>
      </c>
      <c r="N120" s="113">
        <v>18.395245657754014</v>
      </c>
    </row>
    <row r="121" spans="1:14">
      <c r="A121" s="112" t="s">
        <v>57</v>
      </c>
      <c r="B121" s="116" t="s">
        <v>54</v>
      </c>
      <c r="C121" s="113">
        <v>5954</v>
      </c>
      <c r="D121" s="113">
        <v>61</v>
      </c>
      <c r="E121" s="113">
        <v>6015</v>
      </c>
      <c r="F121" s="113">
        <v>384.69064000000003</v>
      </c>
      <c r="G121" s="113">
        <v>426.46</v>
      </c>
      <c r="H121" s="113">
        <v>6826.1506399999998</v>
      </c>
      <c r="I121" s="113">
        <v>184.84</v>
      </c>
      <c r="J121" s="113">
        <v>390.15699999999998</v>
      </c>
      <c r="K121" s="113">
        <v>6251.1536399999995</v>
      </c>
      <c r="L121" s="113">
        <v>25.651020270824784</v>
      </c>
      <c r="M121" s="113">
        <v>18.265641872794415</v>
      </c>
      <c r="N121" s="113">
        <v>17.192860766516208</v>
      </c>
    </row>
    <row r="122" spans="1:14">
      <c r="A122" s="117">
        <v>1988</v>
      </c>
      <c r="B122" s="116" t="s">
        <v>51</v>
      </c>
      <c r="C122" s="113">
        <v>5797</v>
      </c>
      <c r="D122" s="113">
        <v>61</v>
      </c>
      <c r="E122" s="113">
        <v>5858</v>
      </c>
      <c r="F122" s="113">
        <v>390.15699999999998</v>
      </c>
      <c r="G122" s="113">
        <v>712.181286</v>
      </c>
      <c r="H122" s="113">
        <v>6960.3382860000002</v>
      </c>
      <c r="I122" s="113">
        <v>135.66183100000001</v>
      </c>
      <c r="J122" s="113">
        <v>424</v>
      </c>
      <c r="K122" s="113">
        <v>6400.6764549999998</v>
      </c>
      <c r="L122" s="113">
        <v>26.210796294021293</v>
      </c>
      <c r="M122" s="113">
        <v>18.529367427416052</v>
      </c>
      <c r="N122" s="113">
        <v>17.489909997891075</v>
      </c>
    </row>
    <row r="123" spans="1:14">
      <c r="A123" s="112" t="s">
        <v>57</v>
      </c>
      <c r="B123" s="116" t="s">
        <v>52</v>
      </c>
      <c r="C123" s="113">
        <v>5876</v>
      </c>
      <c r="D123" s="113">
        <v>26</v>
      </c>
      <c r="E123" s="113">
        <v>5902</v>
      </c>
      <c r="F123" s="113">
        <v>424</v>
      </c>
      <c r="G123" s="113">
        <v>671.92548299999999</v>
      </c>
      <c r="H123" s="113">
        <v>6997.925483</v>
      </c>
      <c r="I123" s="113">
        <v>158.08213000000001</v>
      </c>
      <c r="J123" s="113">
        <v>336</v>
      </c>
      <c r="K123" s="113">
        <v>6503.8433530000002</v>
      </c>
      <c r="L123" s="113">
        <v>26.578844924397224</v>
      </c>
      <c r="M123" s="113">
        <v>18.786103652901513</v>
      </c>
      <c r="N123" s="113">
        <v>17.735004153865962</v>
      </c>
    </row>
    <row r="124" spans="1:14">
      <c r="A124" s="112" t="s">
        <v>57</v>
      </c>
      <c r="B124" s="116" t="s">
        <v>53</v>
      </c>
      <c r="C124" s="113">
        <v>6284</v>
      </c>
      <c r="D124" s="113">
        <v>25</v>
      </c>
      <c r="E124" s="113">
        <v>6309</v>
      </c>
      <c r="F124" s="113">
        <v>336</v>
      </c>
      <c r="G124" s="113">
        <v>590.61900000000003</v>
      </c>
      <c r="H124" s="113">
        <v>7235.6189999999997</v>
      </c>
      <c r="I124" s="113">
        <v>190.70448300000001</v>
      </c>
      <c r="J124" s="113">
        <v>412</v>
      </c>
      <c r="K124" s="113">
        <v>6632.9145169999993</v>
      </c>
      <c r="L124" s="113">
        <v>27.028991511817438</v>
      </c>
      <c r="M124" s="113">
        <v>19.106885633598203</v>
      </c>
      <c r="N124" s="113">
        <v>18.035745651340669</v>
      </c>
    </row>
    <row r="125" spans="1:14">
      <c r="A125" s="112" t="s">
        <v>57</v>
      </c>
      <c r="B125" s="116" t="s">
        <v>54</v>
      </c>
      <c r="C125" s="113">
        <v>5854</v>
      </c>
      <c r="D125" s="113">
        <v>62</v>
      </c>
      <c r="E125" s="113">
        <v>5916</v>
      </c>
      <c r="F125" s="113">
        <v>412</v>
      </c>
      <c r="G125" s="113">
        <v>431.08869199999998</v>
      </c>
      <c r="H125" s="113">
        <v>6759.0886920000003</v>
      </c>
      <c r="I125" s="113">
        <v>205.56701900000002</v>
      </c>
      <c r="J125" s="113">
        <v>427</v>
      </c>
      <c r="K125" s="113">
        <v>6126.5216730000002</v>
      </c>
      <c r="L125" s="113">
        <v>24.904559646341465</v>
      </c>
      <c r="M125" s="113">
        <v>17.609035688882113</v>
      </c>
      <c r="N125" s="113">
        <v>16.618731528012198</v>
      </c>
    </row>
    <row r="126" spans="1:14">
      <c r="A126" s="117">
        <v>1989</v>
      </c>
      <c r="B126" s="116" t="s">
        <v>51</v>
      </c>
      <c r="C126" s="113">
        <v>5621</v>
      </c>
      <c r="D126" s="113">
        <v>44</v>
      </c>
      <c r="E126" s="113">
        <v>5665</v>
      </c>
      <c r="F126" s="113">
        <v>427</v>
      </c>
      <c r="G126" s="113">
        <v>566.63138602283368</v>
      </c>
      <c r="H126" s="113">
        <v>6658.6313860228338</v>
      </c>
      <c r="I126" s="113">
        <v>226.89745215474528</v>
      </c>
      <c r="J126" s="113">
        <v>405</v>
      </c>
      <c r="K126" s="113">
        <v>6026.7339338680886</v>
      </c>
      <c r="L126" s="113">
        <v>24.449224883846203</v>
      </c>
      <c r="M126" s="113">
        <v>17.28386378651928</v>
      </c>
      <c r="N126" s="113">
        <v>16.314424072576127</v>
      </c>
    </row>
    <row r="127" spans="1:14">
      <c r="B127" s="116" t="s">
        <v>52</v>
      </c>
      <c r="C127" s="113">
        <v>5862</v>
      </c>
      <c r="D127" s="113">
        <v>19</v>
      </c>
      <c r="E127" s="113">
        <v>5881</v>
      </c>
      <c r="F127" s="113">
        <v>405</v>
      </c>
      <c r="G127" s="113">
        <v>533.4978627857322</v>
      </c>
      <c r="H127" s="113">
        <v>6819.4978627857327</v>
      </c>
      <c r="I127" s="113">
        <v>292.04446368442541</v>
      </c>
      <c r="J127" s="113">
        <v>328</v>
      </c>
      <c r="K127" s="113">
        <v>6199.4533991013068</v>
      </c>
      <c r="L127" s="113">
        <v>25.099001615794762</v>
      </c>
      <c r="M127" s="113">
        <v>17.73933055209077</v>
      </c>
      <c r="N127" s="113">
        <v>16.747447033200697</v>
      </c>
    </row>
    <row r="128" spans="1:14">
      <c r="B128" s="116" t="s">
        <v>53</v>
      </c>
      <c r="C128" s="113">
        <v>5977</v>
      </c>
      <c r="D128" s="113">
        <v>19</v>
      </c>
      <c r="E128" s="113">
        <v>5996</v>
      </c>
      <c r="F128" s="113">
        <v>328</v>
      </c>
      <c r="G128" s="113">
        <v>525.2546033753755</v>
      </c>
      <c r="H128" s="113">
        <v>6849.2546033753752</v>
      </c>
      <c r="I128" s="113">
        <v>304.19423361726348</v>
      </c>
      <c r="J128" s="113">
        <v>312</v>
      </c>
      <c r="K128" s="113">
        <v>6233.0603697581118</v>
      </c>
      <c r="L128" s="113">
        <v>25.163747960266903</v>
      </c>
      <c r="M128" s="113">
        <v>17.784346228015618</v>
      </c>
      <c r="N128" s="113">
        <v>16.790542053405979</v>
      </c>
    </row>
    <row r="129" spans="1:14">
      <c r="B129" s="116" t="s">
        <v>54</v>
      </c>
      <c r="C129" s="113">
        <v>5858</v>
      </c>
      <c r="D129" s="113">
        <v>42</v>
      </c>
      <c r="E129" s="113">
        <v>5900</v>
      </c>
      <c r="F129" s="113">
        <v>312</v>
      </c>
      <c r="G129" s="113">
        <v>553.80355096745848</v>
      </c>
      <c r="H129" s="113">
        <v>6765.8035509674582</v>
      </c>
      <c r="I129" s="113">
        <v>312.06120055265598</v>
      </c>
      <c r="J129" s="113">
        <v>339</v>
      </c>
      <c r="K129" s="113">
        <v>6114.7423504148028</v>
      </c>
      <c r="L129" s="113">
        <v>24.616515098288257</v>
      </c>
      <c r="M129" s="113">
        <v>17.398926558141849</v>
      </c>
      <c r="N129" s="113">
        <v>16.42559238215247</v>
      </c>
    </row>
    <row r="130" spans="1:14">
      <c r="A130" s="117">
        <v>1990</v>
      </c>
      <c r="B130" s="116" t="s">
        <v>51</v>
      </c>
      <c r="C130" s="113">
        <v>5587</v>
      </c>
      <c r="D130" s="113">
        <v>42</v>
      </c>
      <c r="E130" s="113">
        <v>5629</v>
      </c>
      <c r="F130" s="113">
        <v>339</v>
      </c>
      <c r="G130" s="113">
        <v>598.04486509001208</v>
      </c>
      <c r="H130" s="113">
        <v>6566.0448650900125</v>
      </c>
      <c r="I130" s="113">
        <v>232.54308000739022</v>
      </c>
      <c r="J130" s="113">
        <v>407</v>
      </c>
      <c r="K130" s="113">
        <v>5926.5017850826225</v>
      </c>
      <c r="L130" s="113">
        <v>23.807331141669433</v>
      </c>
      <c r="M130" s="113">
        <v>16.825845833801655</v>
      </c>
      <c r="N130" s="113">
        <v>15.88549141405867</v>
      </c>
    </row>
    <row r="131" spans="1:14">
      <c r="A131" s="112" t="s">
        <v>57</v>
      </c>
      <c r="B131" s="116" t="s">
        <v>52</v>
      </c>
      <c r="C131" s="113">
        <v>5808</v>
      </c>
      <c r="D131" s="113">
        <v>18</v>
      </c>
      <c r="E131" s="113">
        <v>5826</v>
      </c>
      <c r="F131" s="113">
        <v>407</v>
      </c>
      <c r="G131" s="113">
        <v>573.08388581876</v>
      </c>
      <c r="H131" s="113">
        <v>6806.0838858187599</v>
      </c>
      <c r="I131" s="113">
        <v>237.22463578205912</v>
      </c>
      <c r="J131" s="113">
        <v>345</v>
      </c>
      <c r="K131" s="113">
        <v>6223.8592500367013</v>
      </c>
      <c r="L131" s="113">
        <v>24.924249432490765</v>
      </c>
      <c r="M131" s="113">
        <v>17.608138092738702</v>
      </c>
      <c r="N131" s="113">
        <v>16.62973645443925</v>
      </c>
    </row>
    <row r="132" spans="1:14">
      <c r="A132" s="112" t="s">
        <v>57</v>
      </c>
      <c r="B132" s="116" t="s">
        <v>53</v>
      </c>
      <c r="C132" s="113">
        <v>5902</v>
      </c>
      <c r="D132" s="113">
        <v>18</v>
      </c>
      <c r="E132" s="113">
        <v>5920</v>
      </c>
      <c r="F132" s="113">
        <v>345</v>
      </c>
      <c r="G132" s="113">
        <v>597.52220637259597</v>
      </c>
      <c r="H132" s="113">
        <v>6862.522206372596</v>
      </c>
      <c r="I132" s="113">
        <v>269.89439739776674</v>
      </c>
      <c r="J132" s="113">
        <v>327</v>
      </c>
      <c r="K132" s="113">
        <v>6265.6278089748293</v>
      </c>
      <c r="L132" s="113">
        <v>25.003004086174222</v>
      </c>
      <c r="M132" s="113">
        <v>17.667022906790855</v>
      </c>
      <c r="N132" s="113">
        <v>16.682750049227685</v>
      </c>
    </row>
    <row r="133" spans="1:14">
      <c r="A133" s="112" t="s">
        <v>57</v>
      </c>
      <c r="B133" s="116" t="s">
        <v>54</v>
      </c>
      <c r="C133" s="113">
        <v>5653</v>
      </c>
      <c r="D133" s="113">
        <v>42</v>
      </c>
      <c r="E133" s="113">
        <v>5695</v>
      </c>
      <c r="F133" s="113">
        <v>327</v>
      </c>
      <c r="G133" s="113">
        <v>587.68183330112925</v>
      </c>
      <c r="H133" s="113">
        <v>6609.6818333011288</v>
      </c>
      <c r="I133" s="113">
        <v>266.68152126182127</v>
      </c>
      <c r="J133" s="113">
        <v>403</v>
      </c>
      <c r="K133" s="113">
        <v>5940.0003120393076</v>
      </c>
      <c r="L133" s="113">
        <v>23.619981994891511</v>
      </c>
      <c r="M133" s="113">
        <v>16.69632506496573</v>
      </c>
      <c r="N133" s="113">
        <v>15.760898227826319</v>
      </c>
    </row>
    <row r="134" spans="1:14">
      <c r="A134" s="117">
        <v>1991</v>
      </c>
      <c r="B134" s="116" t="s">
        <v>51</v>
      </c>
      <c r="C134" s="113">
        <v>5466</v>
      </c>
      <c r="D134" s="113">
        <v>45</v>
      </c>
      <c r="E134" s="113">
        <v>5511</v>
      </c>
      <c r="F134" s="113">
        <v>403</v>
      </c>
      <c r="G134" s="113">
        <v>570.44501527625778</v>
      </c>
      <c r="H134" s="113">
        <v>6484.4450152762574</v>
      </c>
      <c r="I134" s="113">
        <v>281.04639906498227</v>
      </c>
      <c r="J134" s="113">
        <v>372</v>
      </c>
      <c r="K134" s="113">
        <v>5831.3986162112751</v>
      </c>
      <c r="L134" s="113">
        <v>23.116803495672187</v>
      </c>
      <c r="M134" s="113">
        <v>16.22556680599978</v>
      </c>
      <c r="N134" s="113">
        <v>15.333853763004841</v>
      </c>
    </row>
    <row r="135" spans="1:14">
      <c r="B135" s="116" t="s">
        <v>52</v>
      </c>
      <c r="C135" s="113">
        <v>5759</v>
      </c>
      <c r="D135" s="113">
        <v>20</v>
      </c>
      <c r="E135" s="113">
        <v>5779</v>
      </c>
      <c r="F135" s="113">
        <v>372</v>
      </c>
      <c r="G135" s="113">
        <v>682.285116883873</v>
      </c>
      <c r="H135" s="113">
        <v>6833.2851168838733</v>
      </c>
      <c r="I135" s="113">
        <v>288.55553234949531</v>
      </c>
      <c r="J135" s="113">
        <v>333</v>
      </c>
      <c r="K135" s="113">
        <v>6211.7295845343779</v>
      </c>
      <c r="L135" s="113">
        <v>24.546178558439511</v>
      </c>
      <c r="M135" s="113">
        <v>17.217257003884665</v>
      </c>
      <c r="N135" s="113">
        <v>16.280027955672278</v>
      </c>
    </row>
    <row r="136" spans="1:14">
      <c r="B136" s="116" t="s">
        <v>53</v>
      </c>
      <c r="C136" s="113">
        <v>6081</v>
      </c>
      <c r="D136" s="113">
        <v>20</v>
      </c>
      <c r="E136" s="113">
        <v>6101</v>
      </c>
      <c r="F136" s="113">
        <v>333</v>
      </c>
      <c r="G136" s="113">
        <v>649.15744849641214</v>
      </c>
      <c r="H136" s="113">
        <v>7083.1574484964121</v>
      </c>
      <c r="I136" s="113">
        <v>293.11770653820855</v>
      </c>
      <c r="J136" s="113">
        <v>372</v>
      </c>
      <c r="K136" s="113">
        <v>6418.0397419582041</v>
      </c>
      <c r="L136" s="113">
        <v>25.271355273199866</v>
      </c>
      <c r="M136" s="113">
        <v>17.72629228189216</v>
      </c>
      <c r="N136" s="113">
        <v>16.761058999934203</v>
      </c>
    </row>
    <row r="137" spans="1:14">
      <c r="B137" s="116" t="s">
        <v>54</v>
      </c>
      <c r="C137" s="113">
        <v>5790</v>
      </c>
      <c r="D137" s="113">
        <v>42</v>
      </c>
      <c r="E137" s="113">
        <v>5832</v>
      </c>
      <c r="F137" s="113">
        <v>372</v>
      </c>
      <c r="G137" s="113">
        <v>505.76750210646276</v>
      </c>
      <c r="H137" s="113">
        <v>6709.7675021064624</v>
      </c>
      <c r="I137" s="113">
        <v>325.80182798423402</v>
      </c>
      <c r="J137" s="113">
        <v>426</v>
      </c>
      <c r="K137" s="113">
        <v>5957.9656741222279</v>
      </c>
      <c r="L137" s="113">
        <v>23.379699311798724</v>
      </c>
      <c r="M137" s="113">
        <v>16.407110372929775</v>
      </c>
      <c r="N137" s="113">
        <v>15.507733403743746</v>
      </c>
    </row>
    <row r="138" spans="1:14">
      <c r="A138" s="117">
        <v>1992</v>
      </c>
      <c r="B138" s="116" t="s">
        <v>51</v>
      </c>
      <c r="C138" s="113">
        <v>5677</v>
      </c>
      <c r="D138" s="113">
        <v>45</v>
      </c>
      <c r="E138" s="113">
        <v>5722</v>
      </c>
      <c r="F138" s="113">
        <v>426</v>
      </c>
      <c r="G138" s="113">
        <v>632.7087388616585</v>
      </c>
      <c r="H138" s="113">
        <v>6780.7087388616583</v>
      </c>
      <c r="I138" s="113">
        <v>316.74861146032521</v>
      </c>
      <c r="J138" s="113">
        <v>421</v>
      </c>
      <c r="K138" s="113">
        <v>6042.960127401333</v>
      </c>
      <c r="L138" s="113">
        <v>23.643641557217101</v>
      </c>
      <c r="M138" s="113">
        <v>16.593783239160878</v>
      </c>
      <c r="N138" s="113">
        <v>15.683050900745677</v>
      </c>
    </row>
    <row r="139" spans="1:14">
      <c r="B139" s="116" t="s">
        <v>52</v>
      </c>
      <c r="C139" s="113">
        <v>5801</v>
      </c>
      <c r="D139" s="113">
        <v>20</v>
      </c>
      <c r="E139" s="113">
        <v>5821</v>
      </c>
      <c r="F139" s="113">
        <v>421</v>
      </c>
      <c r="G139" s="113">
        <v>737.24603418584161</v>
      </c>
      <c r="H139" s="113">
        <v>6979.2460341858414</v>
      </c>
      <c r="I139" s="113">
        <v>322.70312082602663</v>
      </c>
      <c r="J139" s="113">
        <v>403</v>
      </c>
      <c r="K139" s="113">
        <v>6253.5429133598145</v>
      </c>
      <c r="L139" s="113">
        <v>24.386083682122507</v>
      </c>
      <c r="M139" s="113">
        <v>17.10878625853271</v>
      </c>
      <c r="N139" s="113">
        <v>16.174493550347478</v>
      </c>
    </row>
    <row r="140" spans="1:14">
      <c r="B140" s="116" t="s">
        <v>53</v>
      </c>
      <c r="C140" s="113">
        <v>6062</v>
      </c>
      <c r="D140" s="113">
        <v>20</v>
      </c>
      <c r="E140" s="113">
        <v>6082</v>
      </c>
      <c r="F140" s="113">
        <v>403</v>
      </c>
      <c r="G140" s="113">
        <v>599.55673487276374</v>
      </c>
      <c r="H140" s="113">
        <v>7084.5567348727636</v>
      </c>
      <c r="I140" s="113">
        <v>346.39644962295961</v>
      </c>
      <c r="J140" s="113">
        <v>369</v>
      </c>
      <c r="K140" s="113">
        <v>6369.1602852498036</v>
      </c>
      <c r="L140" s="113">
        <v>24.745558364673304</v>
      </c>
      <c r="M140" s="113">
        <v>17.359266625515222</v>
      </c>
      <c r="N140" s="113">
        <v>16.41263032612737</v>
      </c>
    </row>
    <row r="141" spans="1:14">
      <c r="B141" s="116" t="s">
        <v>54</v>
      </c>
      <c r="C141" s="113">
        <v>5727</v>
      </c>
      <c r="D141" s="113">
        <v>44</v>
      </c>
      <c r="E141" s="113">
        <v>5771</v>
      </c>
      <c r="F141" s="113">
        <v>369</v>
      </c>
      <c r="G141" s="113">
        <v>471.05108318577311</v>
      </c>
      <c r="H141" s="113">
        <v>6611.0510831857728</v>
      </c>
      <c r="I141" s="113">
        <v>337.93890619014331</v>
      </c>
      <c r="J141" s="113">
        <v>365</v>
      </c>
      <c r="K141" s="113">
        <v>5908.1121769956299</v>
      </c>
      <c r="L141" s="113">
        <v>22.875099900477512</v>
      </c>
      <c r="M141" s="113">
        <v>16.051326768922284</v>
      </c>
      <c r="N141" s="113">
        <v>15.172750083623795</v>
      </c>
    </row>
    <row r="142" spans="1:14">
      <c r="A142" s="117">
        <v>1993</v>
      </c>
      <c r="B142" s="116" t="s">
        <v>51</v>
      </c>
      <c r="C142" s="113">
        <v>5426</v>
      </c>
      <c r="D142" s="113">
        <v>43</v>
      </c>
      <c r="E142" s="113">
        <v>5469</v>
      </c>
      <c r="F142" s="113">
        <v>365</v>
      </c>
      <c r="G142" s="113">
        <v>741.06423258080679</v>
      </c>
      <c r="H142" s="113">
        <v>6575.0642325808067</v>
      </c>
      <c r="I142" s="113">
        <v>266.8671155151813</v>
      </c>
      <c r="J142" s="113">
        <v>394.75896</v>
      </c>
      <c r="K142" s="113">
        <v>5913.438157065626</v>
      </c>
      <c r="L142" s="113">
        <v>22.828370079662236</v>
      </c>
      <c r="M142" s="113">
        <v>16.017600052293044</v>
      </c>
      <c r="N142" s="113">
        <v>15.141596300690283</v>
      </c>
    </row>
    <row r="143" spans="1:14">
      <c r="B143" s="116" t="s">
        <v>52</v>
      </c>
      <c r="C143" s="113">
        <v>5753</v>
      </c>
      <c r="D143" s="113">
        <v>19</v>
      </c>
      <c r="E143" s="113">
        <v>5772</v>
      </c>
      <c r="F143" s="113">
        <v>394.75896</v>
      </c>
      <c r="G143" s="113">
        <v>580.19730896221563</v>
      </c>
      <c r="H143" s="113">
        <v>6746.9562689622153</v>
      </c>
      <c r="I143" s="113">
        <v>345.80143472945025</v>
      </c>
      <c r="J143" s="113">
        <v>365.20208000000002</v>
      </c>
      <c r="K143" s="113">
        <v>6035.9527542327651</v>
      </c>
      <c r="L143" s="113">
        <v>23.230749633342178</v>
      </c>
      <c r="M143" s="113">
        <v>16.295194776361623</v>
      </c>
      <c r="N143" s="113">
        <v>15.40768501249422</v>
      </c>
    </row>
    <row r="144" spans="1:14">
      <c r="B144" s="116" t="s">
        <v>53</v>
      </c>
      <c r="C144" s="113">
        <v>6142</v>
      </c>
      <c r="D144" s="113">
        <v>19</v>
      </c>
      <c r="E144" s="113">
        <v>6161</v>
      </c>
      <c r="F144" s="113">
        <v>365.20208000000002</v>
      </c>
      <c r="G144" s="113">
        <v>606.95115783743051</v>
      </c>
      <c r="H144" s="113">
        <v>7133.1532378374304</v>
      </c>
      <c r="I144" s="113">
        <v>334.23386387072691</v>
      </c>
      <c r="J144" s="113">
        <v>436.69615999999996</v>
      </c>
      <c r="K144" s="113">
        <v>6362.223213966703</v>
      </c>
      <c r="L144" s="113">
        <v>24.403074687077421</v>
      </c>
      <c r="M144" s="113">
        <v>17.11648150761636</v>
      </c>
      <c r="N144" s="113">
        <v>16.185048078967466</v>
      </c>
    </row>
    <row r="145" spans="1:14">
      <c r="B145" s="116" t="s">
        <v>54</v>
      </c>
      <c r="C145" s="113">
        <v>5888</v>
      </c>
      <c r="D145" s="113">
        <v>44</v>
      </c>
      <c r="E145" s="113">
        <v>5932</v>
      </c>
      <c r="F145" s="113">
        <v>436.69615999999996</v>
      </c>
      <c r="G145" s="113">
        <v>473.50546085960991</v>
      </c>
      <c r="H145" s="113">
        <v>6842.2016208596096</v>
      </c>
      <c r="I145" s="113">
        <v>328.11156630911489</v>
      </c>
      <c r="J145" s="113">
        <v>533.60888000000011</v>
      </c>
      <c r="K145" s="113">
        <v>5980.4811745504949</v>
      </c>
      <c r="L145" s="113">
        <v>22.865799166308516</v>
      </c>
      <c r="M145" s="113">
        <v>16.042923574674322</v>
      </c>
      <c r="N145" s="113">
        <v>15.166263397121655</v>
      </c>
    </row>
    <row r="146" spans="1:14">
      <c r="A146" s="117">
        <v>1994</v>
      </c>
      <c r="B146" s="116" t="s">
        <v>51</v>
      </c>
      <c r="C146" s="113">
        <v>5816</v>
      </c>
      <c r="D146" s="113">
        <v>42</v>
      </c>
      <c r="E146" s="113">
        <v>5858</v>
      </c>
      <c r="F146" s="113">
        <v>533.60888000000011</v>
      </c>
      <c r="G146" s="113">
        <v>682.10859697163085</v>
      </c>
      <c r="H146" s="113">
        <v>7073.7174769716312</v>
      </c>
      <c r="I146" s="113">
        <v>358.8291605327517</v>
      </c>
      <c r="J146" s="113">
        <v>566.33000000000004</v>
      </c>
      <c r="K146" s="113">
        <v>6148.558316438879</v>
      </c>
      <c r="L146" s="113">
        <v>23.445408260968083</v>
      </c>
      <c r="M146" s="113">
        <v>16.333250848141166</v>
      </c>
      <c r="N146" s="113">
        <v>15.504293457258722</v>
      </c>
    </row>
    <row r="147" spans="1:14">
      <c r="B147" s="116" t="s">
        <v>52</v>
      </c>
      <c r="C147" s="113">
        <v>6110</v>
      </c>
      <c r="D147" s="113">
        <v>18</v>
      </c>
      <c r="E147" s="113">
        <v>6128</v>
      </c>
      <c r="F147" s="113">
        <v>566.33000000000004</v>
      </c>
      <c r="G147" s="113">
        <v>603.30104339413958</v>
      </c>
      <c r="H147" s="113">
        <v>7297.6310433941399</v>
      </c>
      <c r="I147" s="113">
        <v>391.05857376424086</v>
      </c>
      <c r="J147" s="113">
        <v>510.48475999999999</v>
      </c>
      <c r="K147" s="113">
        <v>6396.0877096298991</v>
      </c>
      <c r="L147" s="113">
        <v>24.317875863546114</v>
      </c>
      <c r="M147" s="113">
        <v>16.936722694824649</v>
      </c>
      <c r="N147" s="113">
        <v>16.080480207076889</v>
      </c>
    </row>
    <row r="148" spans="1:14">
      <c r="B148" s="116" t="s">
        <v>53</v>
      </c>
      <c r="C148" s="113">
        <v>6445</v>
      </c>
      <c r="D148" s="113">
        <v>18</v>
      </c>
      <c r="E148" s="113">
        <v>6463</v>
      </c>
      <c r="F148" s="113">
        <v>510.48475999999999</v>
      </c>
      <c r="G148" s="113">
        <v>586.76467932663888</v>
      </c>
      <c r="H148" s="113">
        <v>7560.2494393266388</v>
      </c>
      <c r="I148" s="113">
        <v>416.38459598062678</v>
      </c>
      <c r="J148" s="113">
        <v>548.14559999999994</v>
      </c>
      <c r="K148" s="113">
        <v>6595.7192433460114</v>
      </c>
      <c r="L148" s="113">
        <v>24.996093695175702</v>
      </c>
      <c r="M148" s="113">
        <v>17.407601429209375</v>
      </c>
      <c r="N148" s="113">
        <v>16.528696387811095</v>
      </c>
    </row>
    <row r="149" spans="1:14">
      <c r="B149" s="116" t="s">
        <v>54</v>
      </c>
      <c r="C149" s="113">
        <v>6190</v>
      </c>
      <c r="D149" s="113">
        <v>40</v>
      </c>
      <c r="E149" s="113">
        <v>6230</v>
      </c>
      <c r="F149" s="113">
        <v>548.14559999999994</v>
      </c>
      <c r="G149" s="113">
        <v>499.44783984211767</v>
      </c>
      <c r="H149" s="113">
        <v>7277.5934398421177</v>
      </c>
      <c r="I149" s="113">
        <v>444.525610824571</v>
      </c>
      <c r="J149" s="113">
        <v>554.65359999999998</v>
      </c>
      <c r="K149" s="113">
        <v>6278.4142290175469</v>
      </c>
      <c r="L149" s="113">
        <v>23.720952361048319</v>
      </c>
      <c r="M149" s="113">
        <v>16.525257989584304</v>
      </c>
      <c r="N149" s="113">
        <v>15.686517705969512</v>
      </c>
    </row>
    <row r="150" spans="1:14">
      <c r="A150" s="117">
        <v>1995</v>
      </c>
      <c r="B150" s="116" t="s">
        <v>51</v>
      </c>
      <c r="C150" s="113">
        <v>5966</v>
      </c>
      <c r="D150" s="113">
        <v>41</v>
      </c>
      <c r="E150" s="113">
        <v>6007</v>
      </c>
      <c r="F150" s="113">
        <v>554.65359999999998</v>
      </c>
      <c r="G150" s="113">
        <v>572.0226465278962</v>
      </c>
      <c r="H150" s="113">
        <v>7133.6762465278971</v>
      </c>
      <c r="I150" s="113">
        <v>367.50587057892852</v>
      </c>
      <c r="J150" s="113">
        <v>523.26420000000007</v>
      </c>
      <c r="K150" s="113">
        <v>6242.9061759489687</v>
      </c>
      <c r="L150" s="113">
        <v>23.523694273851756</v>
      </c>
      <c r="M150" s="113">
        <v>16.389262823807158</v>
      </c>
      <c r="N150" s="113">
        <v>15.649226366701075</v>
      </c>
    </row>
    <row r="151" spans="1:14">
      <c r="B151" s="116" t="s">
        <v>52</v>
      </c>
      <c r="C151" s="113">
        <v>6399</v>
      </c>
      <c r="D151" s="113">
        <v>18</v>
      </c>
      <c r="E151" s="113">
        <v>6417</v>
      </c>
      <c r="F151" s="113">
        <v>523.26420000000007</v>
      </c>
      <c r="G151" s="113">
        <v>539.55920847533844</v>
      </c>
      <c r="H151" s="113">
        <v>7479.8234084753394</v>
      </c>
      <c r="I151" s="113">
        <v>452.48999870836997</v>
      </c>
      <c r="J151" s="113">
        <v>479.38348000000002</v>
      </c>
      <c r="K151" s="113">
        <v>6547.949929766969</v>
      </c>
      <c r="L151" s="113">
        <v>24.603219070146647</v>
      </c>
      <c r="M151" s="113">
        <v>17.138329843422095</v>
      </c>
      <c r="N151" s="113">
        <v>16.366932176413474</v>
      </c>
    </row>
    <row r="152" spans="1:14">
      <c r="B152" s="116" t="s">
        <v>53</v>
      </c>
      <c r="C152" s="113">
        <v>6701</v>
      </c>
      <c r="D152" s="113">
        <v>18</v>
      </c>
      <c r="E152" s="113">
        <v>6719</v>
      </c>
      <c r="F152" s="113">
        <v>479.38348000000002</v>
      </c>
      <c r="G152" s="113">
        <v>538.81103731551514</v>
      </c>
      <c r="H152" s="113">
        <v>7737.1945173155154</v>
      </c>
      <c r="I152" s="113">
        <v>499.26174128940215</v>
      </c>
      <c r="J152" s="113">
        <v>470.98536000000001</v>
      </c>
      <c r="K152" s="113">
        <v>6766.9474160261125</v>
      </c>
      <c r="L152" s="113">
        <v>25.344372344667089</v>
      </c>
      <c r="M152" s="113">
        <v>17.654453498644749</v>
      </c>
      <c r="N152" s="113">
        <v>16.859950530551927</v>
      </c>
    </row>
    <row r="153" spans="1:14">
      <c r="B153" s="116" t="s">
        <v>54</v>
      </c>
      <c r="C153" s="113">
        <v>6357</v>
      </c>
      <c r="D153" s="113">
        <v>41</v>
      </c>
      <c r="E153" s="113">
        <v>6398</v>
      </c>
      <c r="F153" s="113">
        <v>470.98536000000001</v>
      </c>
      <c r="G153" s="113">
        <v>453.29302519847579</v>
      </c>
      <c r="H153" s="113">
        <v>7322.2783851984768</v>
      </c>
      <c r="I153" s="113">
        <v>501.55391479219401</v>
      </c>
      <c r="J153" s="113">
        <v>525.46296000000007</v>
      </c>
      <c r="K153" s="113">
        <v>6295.2615104062825</v>
      </c>
      <c r="L153" s="113">
        <v>23.505569077762239</v>
      </c>
      <c r="M153" s="113">
        <v>16.378296018715428</v>
      </c>
      <c r="N153" s="113">
        <v>15.637414623329766</v>
      </c>
    </row>
    <row r="154" spans="1:14">
      <c r="A154" s="117">
        <v>1996</v>
      </c>
      <c r="B154" s="116" t="s">
        <v>51</v>
      </c>
      <c r="C154" s="113">
        <v>6393</v>
      </c>
      <c r="D154" s="113">
        <v>41</v>
      </c>
      <c r="E154" s="113">
        <v>6434</v>
      </c>
      <c r="F154" s="113">
        <v>525.46296000000007</v>
      </c>
      <c r="G154" s="113">
        <v>507.7283880977015</v>
      </c>
      <c r="H154" s="113">
        <v>7467.1913480977018</v>
      </c>
      <c r="I154" s="113">
        <v>452.46944069238066</v>
      </c>
      <c r="J154" s="113">
        <v>467.23696000000001</v>
      </c>
      <c r="K154" s="113">
        <v>6547.4849474053208</v>
      </c>
      <c r="L154" s="113">
        <v>24.386599527743691</v>
      </c>
      <c r="M154" s="113">
        <v>17.116281656779375</v>
      </c>
      <c r="N154" s="113">
        <v>16.320255020966226</v>
      </c>
    </row>
    <row r="155" spans="1:14">
      <c r="B155" s="116" t="s">
        <v>52</v>
      </c>
      <c r="C155" s="113">
        <v>6729</v>
      </c>
      <c r="D155" s="113">
        <v>18</v>
      </c>
      <c r="E155" s="113">
        <v>6747</v>
      </c>
      <c r="F155" s="113">
        <v>467.23696000000001</v>
      </c>
      <c r="G155" s="113">
        <v>525.82305278186971</v>
      </c>
      <c r="H155" s="113">
        <v>7740.0600127818698</v>
      </c>
      <c r="I155" s="113">
        <v>544.10564154914618</v>
      </c>
      <c r="J155" s="113">
        <v>411.71699999999998</v>
      </c>
      <c r="K155" s="113">
        <v>6784.2373712327235</v>
      </c>
      <c r="L155" s="113">
        <v>25.196702598069177</v>
      </c>
      <c r="M155" s="113">
        <v>17.681306958425061</v>
      </c>
      <c r="N155" s="113">
        <v>16.861962055311558</v>
      </c>
    </row>
    <row r="156" spans="1:14">
      <c r="B156" s="116" t="s">
        <v>53</v>
      </c>
      <c r="C156" s="113">
        <v>6485</v>
      </c>
      <c r="D156" s="113">
        <v>18</v>
      </c>
      <c r="E156" s="113">
        <v>6503</v>
      </c>
      <c r="F156" s="113">
        <v>411.71699999999998</v>
      </c>
      <c r="G156" s="113">
        <v>555.31150724383019</v>
      </c>
      <c r="H156" s="113">
        <v>7470.028507243831</v>
      </c>
      <c r="I156" s="113">
        <v>436.4193472642977</v>
      </c>
      <c r="J156" s="113">
        <v>420.98687999999999</v>
      </c>
      <c r="K156" s="113">
        <v>6612.6222799795332</v>
      </c>
      <c r="L156" s="113">
        <v>24.479588491306096</v>
      </c>
      <c r="M156" s="113">
        <v>17.181804463016324</v>
      </c>
      <c r="N156" s="113">
        <v>16.382517626111724</v>
      </c>
    </row>
    <row r="157" spans="1:14">
      <c r="B157" s="116" t="s">
        <v>54</v>
      </c>
      <c r="C157" s="113">
        <v>6179</v>
      </c>
      <c r="D157" s="113">
        <v>40</v>
      </c>
      <c r="E157" s="113">
        <v>6219</v>
      </c>
      <c r="F157" s="113">
        <v>420.98687999999999</v>
      </c>
      <c r="G157" s="113">
        <v>483.86582770764574</v>
      </c>
      <c r="H157" s="113">
        <v>7123.852707707646</v>
      </c>
      <c r="I157" s="113">
        <v>445.22188961517907</v>
      </c>
      <c r="J157" s="113">
        <v>384.6</v>
      </c>
      <c r="K157" s="113">
        <v>6294.0308180924667</v>
      </c>
      <c r="L157" s="113">
        <v>23.225977313240907</v>
      </c>
      <c r="M157" s="113">
        <v>16.304822568516027</v>
      </c>
      <c r="N157" s="113">
        <v>15.543918939388616</v>
      </c>
    </row>
    <row r="158" spans="1:14">
      <c r="A158" s="117">
        <v>1997</v>
      </c>
      <c r="B158" s="116" t="s">
        <v>51</v>
      </c>
      <c r="C158" s="113">
        <v>6193</v>
      </c>
      <c r="D158" s="113">
        <v>40</v>
      </c>
      <c r="E158" s="113">
        <v>6233</v>
      </c>
      <c r="F158" s="113">
        <v>384.6</v>
      </c>
      <c r="G158" s="113">
        <v>536.56626761927316</v>
      </c>
      <c r="H158" s="113">
        <v>7154.1662676192736</v>
      </c>
      <c r="I158" s="113">
        <v>455.15509860940415</v>
      </c>
      <c r="J158" s="113">
        <v>393.25847999999996</v>
      </c>
      <c r="K158" s="113">
        <v>6305.7526890098688</v>
      </c>
      <c r="L158" s="113">
        <v>23.207743170119024</v>
      </c>
      <c r="M158" s="113">
        <v>16.288482429021155</v>
      </c>
      <c r="N158" s="113">
        <v>15.531280145109669</v>
      </c>
    </row>
    <row r="159" spans="1:14">
      <c r="B159" s="116" t="s">
        <v>52</v>
      </c>
      <c r="C159" s="113">
        <v>6496</v>
      </c>
      <c r="D159" s="113">
        <v>18</v>
      </c>
      <c r="E159" s="113">
        <v>6514</v>
      </c>
      <c r="F159" s="113">
        <v>393.25847999999996</v>
      </c>
      <c r="G159" s="113">
        <v>716.08581793561484</v>
      </c>
      <c r="H159" s="113">
        <v>7623.344297935615</v>
      </c>
      <c r="I159" s="113">
        <v>512.62767557695872</v>
      </c>
      <c r="J159" s="113">
        <v>411.40264000000002</v>
      </c>
      <c r="K159" s="113">
        <v>6699.3139823586562</v>
      </c>
      <c r="L159" s="113">
        <v>24.585811368464022</v>
      </c>
      <c r="M159" s="113">
        <v>17.250044030177801</v>
      </c>
      <c r="N159" s="113">
        <v>16.45282793747203</v>
      </c>
    </row>
    <row r="160" spans="1:14">
      <c r="B160" s="116" t="s">
        <v>53</v>
      </c>
      <c r="C160" s="113">
        <v>6683</v>
      </c>
      <c r="D160" s="113">
        <v>18</v>
      </c>
      <c r="E160" s="113">
        <v>6701</v>
      </c>
      <c r="F160" s="113">
        <v>411.40264000000002</v>
      </c>
      <c r="G160" s="113">
        <v>576.01748663137221</v>
      </c>
      <c r="H160" s="113">
        <v>7688.4201266313721</v>
      </c>
      <c r="I160" s="113">
        <v>599.97674609376327</v>
      </c>
      <c r="J160" s="113">
        <v>470.04043999999999</v>
      </c>
      <c r="K160" s="113">
        <v>6618.4029405376086</v>
      </c>
      <c r="L160" s="113">
        <v>24.208561878546142</v>
      </c>
      <c r="M160" s="113">
        <v>16.984322704025828</v>
      </c>
      <c r="N160" s="113">
        <v>16.200245360014268</v>
      </c>
    </row>
    <row r="161" spans="1:14">
      <c r="B161" s="116" t="s">
        <v>54</v>
      </c>
      <c r="C161" s="113">
        <v>6336</v>
      </c>
      <c r="D161" s="113">
        <v>40</v>
      </c>
      <c r="E161" s="113">
        <v>6376</v>
      </c>
      <c r="F161" s="113">
        <v>470.04043999999999</v>
      </c>
      <c r="G161" s="113">
        <v>515.55573243468496</v>
      </c>
      <c r="H161" s="113">
        <v>7361.5961724346844</v>
      </c>
      <c r="I161" s="113">
        <v>567.92076937678394</v>
      </c>
      <c r="J161" s="113">
        <v>472.78111999999999</v>
      </c>
      <c r="K161" s="113">
        <v>6320.8942830579008</v>
      </c>
      <c r="L161" s="113">
        <v>23.048264270246062</v>
      </c>
      <c r="M161" s="113">
        <v>16.171163437718437</v>
      </c>
      <c r="N161" s="113">
        <v>15.42388922123107</v>
      </c>
    </row>
    <row r="162" spans="1:14">
      <c r="A162" s="117">
        <v>1998</v>
      </c>
      <c r="B162" s="116" t="s">
        <v>51</v>
      </c>
      <c r="C162" s="113">
        <v>6283</v>
      </c>
      <c r="D162" s="113">
        <v>40</v>
      </c>
      <c r="E162" s="113">
        <v>6323</v>
      </c>
      <c r="F162" s="113">
        <v>472.78111999999999</v>
      </c>
      <c r="G162" s="113">
        <v>644.24895847409869</v>
      </c>
      <c r="H162" s="113">
        <v>7440.0300784740984</v>
      </c>
      <c r="I162" s="113">
        <v>500.44869640378539</v>
      </c>
      <c r="J162" s="113">
        <v>439.63059999999996</v>
      </c>
      <c r="K162" s="113">
        <v>6499.9507820703129</v>
      </c>
      <c r="L162" s="113">
        <v>23.640482931697811</v>
      </c>
      <c r="M162" s="113">
        <v>16.582802354788942</v>
      </c>
      <c r="N162" s="113">
        <v>15.819724841625895</v>
      </c>
    </row>
    <row r="163" spans="1:14">
      <c r="B163" s="116" t="s">
        <v>52</v>
      </c>
      <c r="C163" s="113">
        <v>6520</v>
      </c>
      <c r="D163" s="113">
        <v>18</v>
      </c>
      <c r="E163" s="113">
        <v>6538</v>
      </c>
      <c r="F163" s="113">
        <v>439.63059999999996</v>
      </c>
      <c r="G163" s="113">
        <v>682.69806400261587</v>
      </c>
      <c r="H163" s="113">
        <v>7660.3286640026163</v>
      </c>
      <c r="I163" s="113">
        <v>536.55635802891572</v>
      </c>
      <c r="J163" s="113">
        <v>423.64311999999995</v>
      </c>
      <c r="K163" s="113">
        <v>6700.1291859737003</v>
      </c>
      <c r="L163" s="113">
        <v>24.301981429196275</v>
      </c>
      <c r="M163" s="113">
        <v>17.040573733987625</v>
      </c>
      <c r="N163" s="113">
        <v>16.261617789492337</v>
      </c>
    </row>
    <row r="164" spans="1:14">
      <c r="B164" s="116" t="s">
        <v>53</v>
      </c>
      <c r="C164" s="113">
        <v>6701</v>
      </c>
      <c r="D164" s="113">
        <v>18</v>
      </c>
      <c r="E164" s="113">
        <v>6719</v>
      </c>
      <c r="F164" s="113">
        <v>423.64311999999995</v>
      </c>
      <c r="G164" s="113">
        <v>685.61535030758535</v>
      </c>
      <c r="H164" s="113">
        <v>7828.2584703075854</v>
      </c>
      <c r="I164" s="113">
        <v>562.66187928160446</v>
      </c>
      <c r="J164" s="113">
        <v>431.18464</v>
      </c>
      <c r="K164" s="113">
        <v>6834.4119510259807</v>
      </c>
      <c r="L164" s="113">
        <v>24.711863984560466</v>
      </c>
      <c r="M164" s="113">
        <v>17.328901540757965</v>
      </c>
      <c r="N164" s="113">
        <v>16.536002759709799</v>
      </c>
    </row>
    <row r="165" spans="1:14">
      <c r="B165" s="116" t="s">
        <v>54</v>
      </c>
      <c r="C165" s="113">
        <v>6401</v>
      </c>
      <c r="D165" s="113">
        <v>41</v>
      </c>
      <c r="E165" s="113">
        <v>6442</v>
      </c>
      <c r="F165" s="113">
        <v>431.18464</v>
      </c>
      <c r="G165" s="113">
        <v>630.54228653120811</v>
      </c>
      <c r="H165" s="113">
        <v>7503.7269265312088</v>
      </c>
      <c r="I165" s="113">
        <v>570.97468883976012</v>
      </c>
      <c r="J165" s="113">
        <v>398.07203999999996</v>
      </c>
      <c r="K165" s="113">
        <v>6534.6801976914485</v>
      </c>
      <c r="L165" s="113">
        <v>23.556886076753603</v>
      </c>
      <c r="M165" s="113">
        <v>16.520154211910651</v>
      </c>
      <c r="N165" s="113">
        <v>15.763290195586084</v>
      </c>
    </row>
    <row r="166" spans="1:14">
      <c r="A166" s="117">
        <v>1999</v>
      </c>
      <c r="B166" s="116" t="s">
        <v>51</v>
      </c>
      <c r="C166" s="113">
        <v>6454</v>
      </c>
      <c r="D166" s="113">
        <v>39</v>
      </c>
      <c r="E166" s="113">
        <v>6493</v>
      </c>
      <c r="F166" s="113">
        <v>398.07203999999996</v>
      </c>
      <c r="G166" s="113">
        <v>627.51980276513882</v>
      </c>
      <c r="H166" s="113">
        <v>7518.5918427651386</v>
      </c>
      <c r="I166" s="113">
        <v>561.40651541058503</v>
      </c>
      <c r="J166" s="113">
        <v>410.66316</v>
      </c>
      <c r="K166" s="113">
        <v>6546.5221673545529</v>
      </c>
      <c r="L166" s="113">
        <v>23.539919265000925</v>
      </c>
      <c r="M166" s="113">
        <v>16.505051535395832</v>
      </c>
      <c r="N166" s="113">
        <v>15.751542363657336</v>
      </c>
    </row>
    <row r="167" spans="1:14">
      <c r="B167" s="116" t="s">
        <v>52</v>
      </c>
      <c r="C167" s="113">
        <v>6681</v>
      </c>
      <c r="D167" s="113">
        <v>18</v>
      </c>
      <c r="E167" s="113">
        <v>6699</v>
      </c>
      <c r="F167" s="113">
        <v>410.66316</v>
      </c>
      <c r="G167" s="113">
        <v>811.12146902879033</v>
      </c>
      <c r="H167" s="113">
        <v>7920.7846290287907</v>
      </c>
      <c r="I167" s="113">
        <v>556.39389883667525</v>
      </c>
      <c r="J167" s="113">
        <v>387.85975999999999</v>
      </c>
      <c r="K167" s="113">
        <v>6976.5309701921151</v>
      </c>
      <c r="L167" s="113">
        <v>25.017682347639408</v>
      </c>
      <c r="M167" s="113">
        <v>17.538697534046992</v>
      </c>
      <c r="N167" s="113">
        <v>16.740068861733768</v>
      </c>
    </row>
    <row r="168" spans="1:14">
      <c r="B168" s="116" t="s">
        <v>53</v>
      </c>
      <c r="C168" s="113">
        <v>6897</v>
      </c>
      <c r="D168" s="113">
        <v>18</v>
      </c>
      <c r="E168" s="113">
        <v>6915</v>
      </c>
      <c r="F168" s="113">
        <v>387.85975999999999</v>
      </c>
      <c r="G168" s="113">
        <v>743.08778697189484</v>
      </c>
      <c r="H168" s="113">
        <v>8045.9475469718955</v>
      </c>
      <c r="I168" s="113">
        <v>633.28145131276995</v>
      </c>
      <c r="J168" s="113">
        <v>390.15532000000002</v>
      </c>
      <c r="K168" s="113">
        <v>7022.5107756591251</v>
      </c>
      <c r="L168" s="113">
        <v>25.102719116854367</v>
      </c>
      <c r="M168" s="113">
        <v>17.600322046968156</v>
      </c>
      <c r="N168" s="113">
        <v>16.79721677104266</v>
      </c>
    </row>
    <row r="169" spans="1:14">
      <c r="B169" s="116" t="s">
        <v>54</v>
      </c>
      <c r="C169" s="113">
        <v>6580</v>
      </c>
      <c r="D169" s="113">
        <v>41</v>
      </c>
      <c r="E169" s="113">
        <v>6621</v>
      </c>
      <c r="F169" s="113">
        <v>390.15532000000002</v>
      </c>
      <c r="G169" s="113">
        <v>691.34013346763925</v>
      </c>
      <c r="H169" s="113">
        <v>7702.495453467639</v>
      </c>
      <c r="I169" s="113">
        <v>660.4512596154874</v>
      </c>
      <c r="J169" s="113">
        <v>416.38383999999996</v>
      </c>
      <c r="K169" s="113">
        <v>6625.6603538521522</v>
      </c>
      <c r="L169" s="113">
        <v>23.613147751369077</v>
      </c>
      <c r="M169" s="113">
        <v>16.55685307384568</v>
      </c>
      <c r="N169" s="113">
        <v>15.800598879252046</v>
      </c>
    </row>
    <row r="170" spans="1:14">
      <c r="A170" s="117">
        <v>2000</v>
      </c>
      <c r="B170" s="116" t="s">
        <v>51</v>
      </c>
      <c r="C170" s="113">
        <v>6708</v>
      </c>
      <c r="D170" s="113">
        <v>42</v>
      </c>
      <c r="E170" s="113">
        <v>6750</v>
      </c>
      <c r="F170" s="113">
        <v>416.38383999999996</v>
      </c>
      <c r="G170" s="113">
        <v>733.21714841042399</v>
      </c>
      <c r="H170" s="113">
        <v>7899.6009884104233</v>
      </c>
      <c r="I170" s="113">
        <v>631.39151146472852</v>
      </c>
      <c r="J170" s="113">
        <v>499.63267999999999</v>
      </c>
      <c r="K170" s="113">
        <v>6768.5767969456947</v>
      </c>
      <c r="L170" s="113">
        <v>24.061431038825241</v>
      </c>
      <c r="M170" s="113">
        <v>16.869967678603885</v>
      </c>
      <c r="N170" s="113">
        <v>16.100416251303468</v>
      </c>
    </row>
    <row r="171" spans="1:14">
      <c r="B171" s="116" t="s">
        <v>52</v>
      </c>
      <c r="C171" s="113">
        <v>6753</v>
      </c>
      <c r="D171" s="113">
        <v>18</v>
      </c>
      <c r="E171" s="113">
        <v>6771</v>
      </c>
      <c r="F171" s="113">
        <v>499.63267999999999</v>
      </c>
      <c r="G171" s="113">
        <v>814.28182798526188</v>
      </c>
      <c r="H171" s="113">
        <v>8084.9145079852615</v>
      </c>
      <c r="I171" s="113">
        <v>605.96026622413876</v>
      </c>
      <c r="J171" s="113">
        <v>534.87620000000004</v>
      </c>
      <c r="K171" s="113">
        <v>6944.0780417611231</v>
      </c>
      <c r="L171" s="113">
        <v>24.62421557918427</v>
      </c>
      <c r="M171" s="113">
        <v>17.262909231965679</v>
      </c>
      <c r="N171" s="113">
        <v>16.476795093432639</v>
      </c>
    </row>
    <row r="172" spans="1:14">
      <c r="B172" s="116" t="s">
        <v>53</v>
      </c>
      <c r="C172" s="113">
        <v>6966</v>
      </c>
      <c r="D172" s="113">
        <v>19</v>
      </c>
      <c r="E172" s="113">
        <v>6985</v>
      </c>
      <c r="F172" s="113">
        <v>534.87620000000004</v>
      </c>
      <c r="G172" s="113">
        <v>818.16307432438964</v>
      </c>
      <c r="H172" s="113">
        <v>8338.0392743243901</v>
      </c>
      <c r="I172" s="113">
        <v>660.44619823790435</v>
      </c>
      <c r="J172" s="113">
        <v>534.63335999999993</v>
      </c>
      <c r="K172" s="113">
        <v>7142.959716086486</v>
      </c>
      <c r="L172" s="113">
        <v>25.260759546083506</v>
      </c>
      <c r="M172" s="113">
        <v>17.707221977163481</v>
      </c>
      <c r="N172" s="113">
        <v>16.902486941856637</v>
      </c>
    </row>
    <row r="173" spans="1:14">
      <c r="B173" s="116" t="s">
        <v>54</v>
      </c>
      <c r="C173" s="113">
        <v>6565</v>
      </c>
      <c r="D173" s="113">
        <v>42</v>
      </c>
      <c r="E173" s="113">
        <v>6607</v>
      </c>
      <c r="F173" s="113">
        <v>534.63335999999993</v>
      </c>
      <c r="G173" s="113">
        <v>666.7112968500129</v>
      </c>
      <c r="H173" s="113">
        <v>7808.3446568500131</v>
      </c>
      <c r="I173" s="113">
        <v>570.60169945920768</v>
      </c>
      <c r="J173" s="113">
        <v>529.80387999999994</v>
      </c>
      <c r="K173" s="113">
        <v>6707.9390773908053</v>
      </c>
      <c r="L173" s="113">
        <v>23.659658566266717</v>
      </c>
      <c r="M173" s="113">
        <v>16.587912492940713</v>
      </c>
      <c r="N173" s="113">
        <v>15.831530226562158</v>
      </c>
    </row>
    <row r="174" spans="1:14">
      <c r="A174" s="117">
        <v>2001</v>
      </c>
      <c r="B174" s="116" t="s">
        <v>51</v>
      </c>
      <c r="C174" s="113">
        <v>6232</v>
      </c>
      <c r="D174" s="113">
        <v>40</v>
      </c>
      <c r="E174" s="113">
        <v>6272</v>
      </c>
      <c r="F174" s="113">
        <v>529.80387999999994</v>
      </c>
      <c r="G174" s="113">
        <v>785.86319786246202</v>
      </c>
      <c r="H174" s="113">
        <v>7587.6670778624612</v>
      </c>
      <c r="I174" s="113">
        <v>567.98044913000706</v>
      </c>
      <c r="J174" s="113">
        <v>437.34503999999998</v>
      </c>
      <c r="K174" s="113">
        <v>6582.3415887324545</v>
      </c>
      <c r="L174" s="113">
        <v>23.16347521627079</v>
      </c>
      <c r="M174" s="113">
        <v>16.23909371575618</v>
      </c>
      <c r="N174" s="113">
        <v>15.499400127607206</v>
      </c>
    </row>
    <row r="175" spans="1:14">
      <c r="B175" s="116" t="s">
        <v>52</v>
      </c>
      <c r="C175" s="113">
        <v>6549</v>
      </c>
      <c r="D175" s="113">
        <v>18</v>
      </c>
      <c r="E175" s="113">
        <v>6567</v>
      </c>
      <c r="F175" s="113">
        <v>437.34503999999998</v>
      </c>
      <c r="G175" s="113">
        <v>839.69960905043399</v>
      </c>
      <c r="H175" s="113">
        <v>7844.0446490504337</v>
      </c>
      <c r="I175" s="113">
        <v>508.92477155235798</v>
      </c>
      <c r="J175" s="113">
        <v>451.41120000000001</v>
      </c>
      <c r="K175" s="113">
        <v>6883.7086774980753</v>
      </c>
      <c r="L175" s="113">
        <v>24.167100869610358</v>
      </c>
      <c r="M175" s="113">
        <v>16.93947842018499</v>
      </c>
      <c r="N175" s="113">
        <v>16.170560673948746</v>
      </c>
    </row>
    <row r="176" spans="1:14">
      <c r="B176" s="116" t="s">
        <v>53</v>
      </c>
      <c r="C176" s="113">
        <v>6771</v>
      </c>
      <c r="D176" s="113">
        <v>18</v>
      </c>
      <c r="E176" s="113">
        <v>6789</v>
      </c>
      <c r="F176" s="113">
        <v>451.41120000000001</v>
      </c>
      <c r="G176" s="113">
        <v>848.97307308110601</v>
      </c>
      <c r="H176" s="113">
        <v>8089.3842730811066</v>
      </c>
      <c r="I176" s="113">
        <v>582.407938725039</v>
      </c>
      <c r="J176" s="113">
        <v>506.29856000000001</v>
      </c>
      <c r="K176" s="113">
        <v>7000.6777743560669</v>
      </c>
      <c r="L176" s="113">
        <v>24.51355038922372</v>
      </c>
      <c r="M176" s="113">
        <v>17.18176995927379</v>
      </c>
      <c r="N176" s="113">
        <v>16.402307941075861</v>
      </c>
    </row>
    <row r="177" spans="1:14">
      <c r="B177" s="116" t="s">
        <v>54</v>
      </c>
      <c r="C177" s="113">
        <v>6749.9</v>
      </c>
      <c r="D177" s="113">
        <v>39</v>
      </c>
      <c r="E177" s="113">
        <v>6788.9</v>
      </c>
      <c r="F177" s="113">
        <v>506.29856000000001</v>
      </c>
      <c r="G177" s="113">
        <v>688.82003889371913</v>
      </c>
      <c r="H177" s="113">
        <v>7984.0185988937192</v>
      </c>
      <c r="I177" s="113">
        <v>609.96970796662697</v>
      </c>
      <c r="J177" s="113">
        <v>612</v>
      </c>
      <c r="K177" s="113">
        <v>6762.0488909270916</v>
      </c>
      <c r="L177" s="113">
        <v>23.617845248443448</v>
      </c>
      <c r="M177" s="113">
        <v>16.555850364285565</v>
      </c>
      <c r="N177" s="113">
        <v>15.803213386947148</v>
      </c>
    </row>
    <row r="178" spans="1:14">
      <c r="A178" s="117">
        <v>2002</v>
      </c>
      <c r="B178" s="116" t="s">
        <v>51</v>
      </c>
      <c r="C178" s="113">
        <v>6423.2</v>
      </c>
      <c r="D178" s="113">
        <v>39</v>
      </c>
      <c r="E178" s="113">
        <v>6462.2</v>
      </c>
      <c r="F178" s="113">
        <v>612</v>
      </c>
      <c r="G178" s="113">
        <v>736.83009683220507</v>
      </c>
      <c r="H178" s="113">
        <v>7811.0300968322053</v>
      </c>
      <c r="I178" s="113">
        <v>572.66137412376304</v>
      </c>
      <c r="J178" s="113">
        <v>544</v>
      </c>
      <c r="K178" s="113">
        <v>6694.368722708442</v>
      </c>
      <c r="L178" s="113">
        <v>23.330610496134813</v>
      </c>
      <c r="M178" s="113">
        <v>16.354624238576367</v>
      </c>
      <c r="N178" s="113">
        <v>15.611033423918128</v>
      </c>
    </row>
    <row r="179" spans="1:14">
      <c r="B179" s="116" t="s">
        <v>52</v>
      </c>
      <c r="C179" s="113">
        <v>6879.2</v>
      </c>
      <c r="D179" s="113">
        <v>17</v>
      </c>
      <c r="E179" s="113">
        <v>6896.2</v>
      </c>
      <c r="F179" s="113">
        <v>544</v>
      </c>
      <c r="G179" s="113">
        <v>934.14848728086702</v>
      </c>
      <c r="H179" s="113">
        <v>8374.3484872808676</v>
      </c>
      <c r="I179" s="113">
        <v>602.37361033880597</v>
      </c>
      <c r="J179" s="113">
        <v>524</v>
      </c>
      <c r="K179" s="113">
        <v>7247.9748769420612</v>
      </c>
      <c r="L179" s="113">
        <v>25.203860143622379</v>
      </c>
      <c r="M179" s="113">
        <v>17.664943332357733</v>
      </c>
      <c r="N179" s="113">
        <v>16.864119818461472</v>
      </c>
    </row>
    <row r="180" spans="1:14">
      <c r="B180" s="116" t="s">
        <v>53</v>
      </c>
      <c r="C180" s="113">
        <v>7146.7</v>
      </c>
      <c r="D180" s="113">
        <v>17</v>
      </c>
      <c r="E180" s="113">
        <v>7163.7</v>
      </c>
      <c r="F180" s="113">
        <v>524</v>
      </c>
      <c r="G180" s="113">
        <v>838.63784664352795</v>
      </c>
      <c r="H180" s="113">
        <v>8526.3378466435279</v>
      </c>
      <c r="I180" s="113">
        <v>660.378804201055</v>
      </c>
      <c r="J180" s="113">
        <v>657</v>
      </c>
      <c r="K180" s="113">
        <v>7208.9590424424723</v>
      </c>
      <c r="L180" s="113">
        <v>25.004800652239041</v>
      </c>
      <c r="M180" s="113">
        <v>17.526221821173316</v>
      </c>
      <c r="N180" s="113">
        <v>16.731025342760962</v>
      </c>
    </row>
    <row r="181" spans="1:14">
      <c r="B181" s="116" t="s">
        <v>54</v>
      </c>
      <c r="C181" s="113">
        <v>6836.6</v>
      </c>
      <c r="D181" s="113">
        <v>38</v>
      </c>
      <c r="E181" s="113">
        <v>6874.6</v>
      </c>
      <c r="F181" s="113">
        <v>657</v>
      </c>
      <c r="G181" s="113">
        <v>707.98247602095898</v>
      </c>
      <c r="H181" s="113">
        <v>8239.5824760209598</v>
      </c>
      <c r="I181" s="113">
        <v>612.29039059864408</v>
      </c>
      <c r="J181" s="113">
        <v>698</v>
      </c>
      <c r="K181" s="113">
        <v>6929.2920854223157</v>
      </c>
      <c r="L181" s="113">
        <v>23.976208484300777</v>
      </c>
      <c r="M181" s="113">
        <v>16.80700626557703</v>
      </c>
      <c r="N181" s="113">
        <v>16.042995516190022</v>
      </c>
    </row>
    <row r="182" spans="1:14" ht="15">
      <c r="A182" s="117">
        <v>2003</v>
      </c>
      <c r="B182" s="76" t="s">
        <v>51</v>
      </c>
      <c r="C182" s="113">
        <v>6332.1</v>
      </c>
      <c r="D182" s="113">
        <v>37.9</v>
      </c>
      <c r="E182" s="113">
        <v>6370</v>
      </c>
      <c r="F182" s="113">
        <v>698</v>
      </c>
      <c r="G182" s="113">
        <v>809.94145240672196</v>
      </c>
      <c r="H182" s="113">
        <v>7877.9414524067215</v>
      </c>
      <c r="I182" s="113">
        <v>581.96195970868905</v>
      </c>
      <c r="J182" s="113">
        <v>533</v>
      </c>
      <c r="K182" s="113">
        <v>6762.9794926980321</v>
      </c>
      <c r="L182" s="113">
        <v>23.35210401851473</v>
      </c>
      <c r="M182" s="113">
        <v>16.370712391150214</v>
      </c>
      <c r="N182" s="113">
        <v>15.62554092108665</v>
      </c>
    </row>
    <row r="183" spans="1:14" ht="15">
      <c r="A183" s="8"/>
      <c r="B183" s="76" t="s">
        <v>52</v>
      </c>
      <c r="C183" s="113">
        <v>6948.8</v>
      </c>
      <c r="D183" s="113">
        <v>16.899999999999999</v>
      </c>
      <c r="E183" s="113">
        <v>6965.7</v>
      </c>
      <c r="F183" s="113">
        <v>533</v>
      </c>
      <c r="G183" s="113">
        <v>741.29484401171896</v>
      </c>
      <c r="H183" s="113">
        <v>8239.9948440117187</v>
      </c>
      <c r="I183" s="113">
        <v>678.54808076470795</v>
      </c>
      <c r="J183" s="113">
        <v>492</v>
      </c>
      <c r="K183" s="113">
        <v>7069.4467632470105</v>
      </c>
      <c r="L183" s="113">
        <v>24.356153987200862</v>
      </c>
      <c r="M183" s="113">
        <v>17.072015566670828</v>
      </c>
      <c r="N183" s="113">
        <v>16.297061820591868</v>
      </c>
    </row>
    <row r="184" spans="1:14" ht="15">
      <c r="A184" s="8"/>
      <c r="B184" s="76" t="s">
        <v>53</v>
      </c>
      <c r="C184" s="113">
        <v>7125.2</v>
      </c>
      <c r="D184" s="113">
        <v>16.899999999999999</v>
      </c>
      <c r="E184" s="113">
        <v>7142.1</v>
      </c>
      <c r="F184" s="113">
        <v>492</v>
      </c>
      <c r="G184" s="113">
        <v>618.77485004367509</v>
      </c>
      <c r="H184" s="113">
        <v>8252.8748500436759</v>
      </c>
      <c r="I184" s="113">
        <v>680.09527080709802</v>
      </c>
      <c r="J184" s="113">
        <v>501</v>
      </c>
      <c r="K184" s="113">
        <v>7071.7795792365778</v>
      </c>
      <c r="L184" s="113">
        <v>24.303819513896698</v>
      </c>
      <c r="M184" s="113">
        <v>17.032823226355632</v>
      </c>
      <c r="N184" s="113">
        <v>16.261735201458791</v>
      </c>
    </row>
    <row r="185" spans="1:14" ht="15">
      <c r="A185" s="8"/>
      <c r="B185" s="76" t="s">
        <v>54</v>
      </c>
      <c r="C185" s="113">
        <v>6023.5</v>
      </c>
      <c r="D185" s="113">
        <v>38.9</v>
      </c>
      <c r="E185" s="113">
        <v>6062.4</v>
      </c>
      <c r="F185" s="113">
        <v>501</v>
      </c>
      <c r="G185" s="113">
        <v>835.89915051103105</v>
      </c>
      <c r="H185" s="113">
        <v>7399.2991505110303</v>
      </c>
      <c r="I185" s="113">
        <v>577.643321806107</v>
      </c>
      <c r="J185" s="113">
        <v>523</v>
      </c>
      <c r="K185" s="113">
        <v>6298.6558287049229</v>
      </c>
      <c r="L185" s="113">
        <v>21.595218650953388</v>
      </c>
      <c r="M185" s="113">
        <v>15.140454008116894</v>
      </c>
      <c r="N185" s="113">
        <v>14.450130625481606</v>
      </c>
    </row>
    <row r="186" spans="1:14" ht="15">
      <c r="A186" s="117">
        <v>2004</v>
      </c>
      <c r="B186" s="76" t="s">
        <v>51</v>
      </c>
      <c r="C186" s="113">
        <v>5882.6</v>
      </c>
      <c r="D186" s="113">
        <v>39</v>
      </c>
      <c r="E186" s="113">
        <v>5921.6</v>
      </c>
      <c r="F186" s="113">
        <v>523</v>
      </c>
      <c r="G186" s="113">
        <v>873.23916536439697</v>
      </c>
      <c r="H186" s="113">
        <v>7317.8391653643976</v>
      </c>
      <c r="I186" s="113">
        <v>33.668169132840255</v>
      </c>
      <c r="J186" s="113">
        <v>554</v>
      </c>
      <c r="K186" s="113">
        <v>6730.1709962315572</v>
      </c>
      <c r="L186" s="113">
        <v>23.029838782329261</v>
      </c>
      <c r="M186" s="113">
        <v>16.141616897799011</v>
      </c>
      <c r="N186" s="113">
        <v>15.409513499245174</v>
      </c>
    </row>
    <row r="187" spans="1:14" ht="15">
      <c r="A187" s="8"/>
      <c r="B187" s="76" t="s">
        <v>52</v>
      </c>
      <c r="C187" s="113">
        <v>6293.9</v>
      </c>
      <c r="D187" s="113">
        <v>17</v>
      </c>
      <c r="E187" s="113">
        <v>6310.9</v>
      </c>
      <c r="F187" s="113">
        <v>554</v>
      </c>
      <c r="G187" s="113">
        <v>928.64636023084699</v>
      </c>
      <c r="H187" s="113">
        <v>7793.5463602308464</v>
      </c>
      <c r="I187" s="113">
        <v>119.46786339121881</v>
      </c>
      <c r="J187" s="113">
        <v>549</v>
      </c>
      <c r="K187" s="113">
        <v>7125.0784968396274</v>
      </c>
      <c r="L187" s="113">
        <v>24.328052912811366</v>
      </c>
      <c r="M187" s="113">
        <v>17.04867929248908</v>
      </c>
      <c r="N187" s="113">
        <v>16.277811060642634</v>
      </c>
    </row>
    <row r="188" spans="1:14" ht="15">
      <c r="A188" s="8"/>
      <c r="B188" s="76" t="s">
        <v>53</v>
      </c>
      <c r="C188" s="113">
        <v>6400.2</v>
      </c>
      <c r="D188" s="113">
        <v>16</v>
      </c>
      <c r="E188" s="113">
        <v>6416.2</v>
      </c>
      <c r="F188" s="113">
        <v>549</v>
      </c>
      <c r="G188" s="113">
        <v>939.493651751573</v>
      </c>
      <c r="H188" s="113">
        <v>7904.6936517515724</v>
      </c>
      <c r="I188" s="113">
        <v>138.50111225166771</v>
      </c>
      <c r="J188" s="113">
        <v>608</v>
      </c>
      <c r="K188" s="113">
        <v>7158.1925394999043</v>
      </c>
      <c r="L188" s="113">
        <v>24.380515660602597</v>
      </c>
      <c r="M188" s="113">
        <v>17.08548883236865</v>
      </c>
      <c r="N188" s="113">
        <v>16.312919176321209</v>
      </c>
    </row>
    <row r="189" spans="1:14" ht="15">
      <c r="A189" s="8"/>
      <c r="B189" s="76" t="s">
        <v>54</v>
      </c>
      <c r="C189" s="113">
        <v>6138.1</v>
      </c>
      <c r="D189" s="113">
        <v>39</v>
      </c>
      <c r="E189" s="113">
        <v>6177.1</v>
      </c>
      <c r="F189" s="113">
        <v>608</v>
      </c>
      <c r="G189" s="113">
        <v>937.85312654994493</v>
      </c>
      <c r="H189" s="113">
        <v>7722.9531265499454</v>
      </c>
      <c r="I189" s="113">
        <v>168.6772567605465</v>
      </c>
      <c r="J189" s="113">
        <v>641</v>
      </c>
      <c r="K189" s="113">
        <v>6913.2758697893987</v>
      </c>
      <c r="L189" s="113">
        <v>23.487860287256648</v>
      </c>
      <c r="M189" s="113">
        <v>16.460980073156954</v>
      </c>
      <c r="N189" s="113">
        <v>15.71577580873806</v>
      </c>
    </row>
    <row r="190" spans="1:14" ht="15">
      <c r="A190" s="117">
        <v>2005</v>
      </c>
      <c r="B190" s="76" t="s">
        <v>51</v>
      </c>
      <c r="C190" s="113">
        <v>5763.6</v>
      </c>
      <c r="D190" s="113">
        <v>38.9</v>
      </c>
      <c r="E190" s="113">
        <v>5802.5</v>
      </c>
      <c r="F190" s="113">
        <v>641</v>
      </c>
      <c r="G190" s="113">
        <v>831.544798239751</v>
      </c>
      <c r="H190" s="113">
        <v>7275.0447982397509</v>
      </c>
      <c r="I190" s="113">
        <v>129.70838937310378</v>
      </c>
      <c r="J190" s="113">
        <v>494</v>
      </c>
      <c r="K190" s="113">
        <v>6651.3364088666476</v>
      </c>
      <c r="L190" s="113">
        <v>22.550190057759764</v>
      </c>
      <c r="M190" s="113">
        <v>15.803908658572784</v>
      </c>
      <c r="N190" s="113">
        <v>15.088387993950938</v>
      </c>
    </row>
    <row r="191" spans="1:14" ht="15">
      <c r="A191" s="8"/>
      <c r="B191" s="76" t="s">
        <v>52</v>
      </c>
      <c r="C191" s="113">
        <v>6228.4</v>
      </c>
      <c r="D191" s="113">
        <v>17</v>
      </c>
      <c r="E191" s="113">
        <v>6245.4</v>
      </c>
      <c r="F191" s="113">
        <v>494</v>
      </c>
      <c r="G191" s="113">
        <v>1064.9690025850268</v>
      </c>
      <c r="H191" s="113">
        <v>7804.3690025850265</v>
      </c>
      <c r="I191" s="113">
        <v>188.7518894458496</v>
      </c>
      <c r="J191" s="113">
        <v>456</v>
      </c>
      <c r="K191" s="113">
        <v>7159.6171131391766</v>
      </c>
      <c r="L191" s="113">
        <v>24.221609514388867</v>
      </c>
      <c r="M191" s="113">
        <v>16.973334435759988</v>
      </c>
      <c r="N191" s="113">
        <v>16.206497722133879</v>
      </c>
    </row>
    <row r="192" spans="1:14" ht="15">
      <c r="A192" s="8"/>
      <c r="B192" s="76" t="s">
        <v>53</v>
      </c>
      <c r="C192" s="113">
        <v>6599.3</v>
      </c>
      <c r="D192" s="113">
        <v>16</v>
      </c>
      <c r="E192" s="113">
        <v>6615.3</v>
      </c>
      <c r="F192" s="113">
        <v>456</v>
      </c>
      <c r="G192" s="113">
        <v>905.21030890030499</v>
      </c>
      <c r="H192" s="113">
        <v>7976.5103089003051</v>
      </c>
      <c r="I192" s="113">
        <v>149.84617672627931</v>
      </c>
      <c r="J192" s="113">
        <v>584</v>
      </c>
      <c r="K192" s="113">
        <v>7242.6641321740253</v>
      </c>
      <c r="L192" s="113">
        <v>24.440386489080197</v>
      </c>
      <c r="M192" s="113">
        <v>17.125510874407162</v>
      </c>
      <c r="N192" s="113">
        <v>16.352740448216316</v>
      </c>
    </row>
    <row r="193" spans="1:14" ht="15">
      <c r="A193" s="8"/>
      <c r="B193" s="76" t="s">
        <v>54</v>
      </c>
      <c r="C193" s="113">
        <v>6247.5</v>
      </c>
      <c r="D193" s="113">
        <v>40.9</v>
      </c>
      <c r="E193" s="113">
        <v>6288.4</v>
      </c>
      <c r="F193" s="113">
        <v>584</v>
      </c>
      <c r="G193" s="113">
        <v>796.78487805713701</v>
      </c>
      <c r="H193" s="113">
        <v>7669.1848780571363</v>
      </c>
      <c r="I193" s="113">
        <v>228.85148326607271</v>
      </c>
      <c r="J193" s="113">
        <v>576.1</v>
      </c>
      <c r="K193" s="113">
        <v>6864.2333947910629</v>
      </c>
      <c r="L193" s="113">
        <v>23.105206555647399</v>
      </c>
      <c r="M193" s="113">
        <v>16.191322971643714</v>
      </c>
      <c r="N193" s="113">
        <v>15.459558986674638</v>
      </c>
    </row>
    <row r="194" spans="1:14" ht="15">
      <c r="A194" s="117">
        <v>2006</v>
      </c>
      <c r="B194" s="76" t="s">
        <v>51</v>
      </c>
      <c r="C194" s="113">
        <v>6117.4000000000005</v>
      </c>
      <c r="D194" s="113">
        <v>40</v>
      </c>
      <c r="E194" s="113">
        <v>6157.4000000000005</v>
      </c>
      <c r="F194" s="113">
        <v>576.1</v>
      </c>
      <c r="G194" s="113">
        <v>842.9219155876641</v>
      </c>
      <c r="H194" s="113">
        <v>7576.4219155876654</v>
      </c>
      <c r="I194" s="113">
        <v>215.04877671314753</v>
      </c>
      <c r="J194" s="113">
        <v>578</v>
      </c>
      <c r="K194" s="113">
        <v>6783.3731388745182</v>
      </c>
      <c r="L194" s="113">
        <v>22.783180867864544</v>
      </c>
      <c r="M194" s="113">
        <v>15.96604104714298</v>
      </c>
      <c r="N194" s="113">
        <v>15.244140547018342</v>
      </c>
    </row>
    <row r="195" spans="1:14" ht="15">
      <c r="A195" s="8"/>
      <c r="B195" s="76" t="s">
        <v>52</v>
      </c>
      <c r="C195" s="113">
        <v>6759.7999999999993</v>
      </c>
      <c r="D195" s="113">
        <v>17</v>
      </c>
      <c r="E195" s="113">
        <v>6776.7999999999993</v>
      </c>
      <c r="F195" s="113">
        <v>578</v>
      </c>
      <c r="G195" s="113">
        <v>789.52847578449598</v>
      </c>
      <c r="H195" s="113">
        <v>8144.3284757844949</v>
      </c>
      <c r="I195" s="113">
        <v>315.13841014174346</v>
      </c>
      <c r="J195" s="113">
        <v>598.1</v>
      </c>
      <c r="K195" s="113">
        <v>7231.0900656427521</v>
      </c>
      <c r="L195" s="113">
        <v>24.232225897572288</v>
      </c>
      <c r="M195" s="113">
        <v>16.978372047498478</v>
      </c>
      <c r="N195" s="113">
        <v>16.213305453992522</v>
      </c>
    </row>
    <row r="196" spans="1:14" ht="15">
      <c r="A196" s="8"/>
      <c r="B196" s="76" t="s">
        <v>53</v>
      </c>
      <c r="C196" s="113">
        <v>6869.6</v>
      </c>
      <c r="D196" s="113">
        <v>16</v>
      </c>
      <c r="E196" s="113">
        <v>6885.6</v>
      </c>
      <c r="F196" s="113">
        <v>598.1</v>
      </c>
      <c r="G196" s="113">
        <v>730.43361473593893</v>
      </c>
      <c r="H196" s="113">
        <v>8214.1336147359398</v>
      </c>
      <c r="I196" s="113">
        <v>306.52292169739655</v>
      </c>
      <c r="J196" s="113">
        <v>650</v>
      </c>
      <c r="K196" s="113">
        <v>7257.6106930385431</v>
      </c>
      <c r="L196" s="113">
        <v>24.258341777654064</v>
      </c>
      <c r="M196" s="113">
        <v>16.996959974353164</v>
      </c>
      <c r="N196" s="113">
        <v>16.23081473909615</v>
      </c>
    </row>
    <row r="197" spans="1:14" ht="15">
      <c r="A197" s="8"/>
      <c r="B197" s="76" t="s">
        <v>54</v>
      </c>
      <c r="C197" s="113">
        <v>6551.7</v>
      </c>
      <c r="D197" s="113">
        <v>40</v>
      </c>
      <c r="E197" s="113">
        <v>6591.7000000000007</v>
      </c>
      <c r="F197" s="113">
        <v>650</v>
      </c>
      <c r="G197" s="113">
        <v>721.78247811267704</v>
      </c>
      <c r="H197" s="113">
        <v>7963.4824781126781</v>
      </c>
      <c r="I197" s="113">
        <v>308.16490073740903</v>
      </c>
      <c r="J197" s="113">
        <v>636</v>
      </c>
      <c r="K197" s="113">
        <v>7019.3175773752691</v>
      </c>
      <c r="L197" s="113">
        <v>23.401937606686765</v>
      </c>
      <c r="M197" s="113">
        <v>16.398736119710506</v>
      </c>
      <c r="N197" s="113">
        <v>15.658035310569419</v>
      </c>
    </row>
    <row r="198" spans="1:14" ht="15">
      <c r="A198" s="117">
        <v>2007</v>
      </c>
      <c r="B198" s="76" t="s">
        <v>51</v>
      </c>
      <c r="C198" s="113">
        <v>6276.5999999999995</v>
      </c>
      <c r="D198" s="113">
        <v>39.300000000000004</v>
      </c>
      <c r="E198" s="113">
        <v>6315.9</v>
      </c>
      <c r="F198" s="113">
        <v>636</v>
      </c>
      <c r="G198" s="113">
        <v>769.91644352489004</v>
      </c>
      <c r="H198" s="113">
        <v>7721.81644352489</v>
      </c>
      <c r="I198" s="113">
        <v>269.03698915147493</v>
      </c>
      <c r="J198" s="113">
        <v>565</v>
      </c>
      <c r="K198" s="113">
        <v>6887.7794543734153</v>
      </c>
      <c r="L198" s="113">
        <v>22.912751961429681</v>
      </c>
      <c r="M198" s="113">
        <v>16.057521957297986</v>
      </c>
      <c r="N198" s="113">
        <v>15.330919749494576</v>
      </c>
    </row>
    <row r="199" spans="1:14" ht="15">
      <c r="A199" s="8"/>
      <c r="B199" s="76" t="s">
        <v>52</v>
      </c>
      <c r="C199" s="113">
        <v>6684</v>
      </c>
      <c r="D199" s="113">
        <v>17.399999999999999</v>
      </c>
      <c r="E199" s="113">
        <v>6701.4000000000005</v>
      </c>
      <c r="F199" s="113">
        <v>565</v>
      </c>
      <c r="G199" s="113">
        <v>884.50708019714398</v>
      </c>
      <c r="H199" s="113">
        <v>8150.9070801971448</v>
      </c>
      <c r="I199" s="113">
        <v>364.45318425942702</v>
      </c>
      <c r="J199" s="113">
        <v>574</v>
      </c>
      <c r="K199" s="113">
        <v>7212.4538959377178</v>
      </c>
      <c r="L199" s="113">
        <v>23.939053836040802</v>
      </c>
      <c r="M199" s="113">
        <v>16.773561580291027</v>
      </c>
      <c r="N199" s="113">
        <v>16.017223803395911</v>
      </c>
    </row>
    <row r="200" spans="1:14" ht="15">
      <c r="A200" s="8"/>
      <c r="B200" s="76" t="s">
        <v>53</v>
      </c>
      <c r="C200" s="113">
        <v>6832.3999999999987</v>
      </c>
      <c r="D200" s="113">
        <v>16.3</v>
      </c>
      <c r="E200" s="113">
        <v>6848.6999999999989</v>
      </c>
      <c r="F200" s="113">
        <v>574</v>
      </c>
      <c r="G200" s="113">
        <v>773.91701458105001</v>
      </c>
      <c r="H200" s="113">
        <v>8196.6170145810502</v>
      </c>
      <c r="I200" s="113">
        <v>424.76821361110501</v>
      </c>
      <c r="J200" s="113">
        <v>644</v>
      </c>
      <c r="K200" s="113">
        <v>7127.848800969944</v>
      </c>
      <c r="L200" s="113">
        <v>23.597303867980557</v>
      </c>
      <c r="M200" s="113">
        <v>16.532099902268278</v>
      </c>
      <c r="N200" s="113">
        <v>15.788317788562919</v>
      </c>
    </row>
    <row r="201" spans="1:14" ht="15">
      <c r="A201" s="8"/>
      <c r="B201" s="76" t="s">
        <v>54</v>
      </c>
      <c r="C201" s="113">
        <v>6764.8000000000011</v>
      </c>
      <c r="D201" s="113">
        <v>38.200000000000003</v>
      </c>
      <c r="E201" s="113">
        <v>6803.0000000000009</v>
      </c>
      <c r="F201" s="113">
        <v>644</v>
      </c>
      <c r="G201" s="113">
        <v>623.8234304738121</v>
      </c>
      <c r="H201" s="113">
        <v>8070.8234304738135</v>
      </c>
      <c r="I201" s="113">
        <v>375.70577231509196</v>
      </c>
      <c r="J201" s="113">
        <v>637</v>
      </c>
      <c r="K201" s="113">
        <v>7058.1176581587215</v>
      </c>
      <c r="L201" s="113">
        <v>23.307271292243218</v>
      </c>
      <c r="M201" s="113">
        <v>16.32869824459053</v>
      </c>
      <c r="N201" s="113">
        <v>15.594239367128594</v>
      </c>
    </row>
    <row r="202" spans="1:14" ht="15">
      <c r="A202" s="117">
        <v>2008</v>
      </c>
      <c r="B202" s="76" t="s">
        <v>51</v>
      </c>
      <c r="C202" s="113">
        <v>6405.4</v>
      </c>
      <c r="D202" s="113">
        <v>36.9</v>
      </c>
      <c r="E202" s="113">
        <v>6442.2999999999993</v>
      </c>
      <c r="F202" s="113">
        <v>637</v>
      </c>
      <c r="G202" s="113">
        <v>638.26534446777498</v>
      </c>
      <c r="H202" s="113">
        <v>7717.5653444677746</v>
      </c>
      <c r="I202" s="113">
        <v>394.64741717630801</v>
      </c>
      <c r="J202" s="113">
        <v>559</v>
      </c>
      <c r="K202" s="113">
        <v>6763.9179272914662</v>
      </c>
      <c r="L202" s="113">
        <v>22.286825859132193</v>
      </c>
      <c r="M202" s="113">
        <v>15.616841021911556</v>
      </c>
      <c r="N202" s="113">
        <v>14.911863474592549</v>
      </c>
    </row>
    <row r="203" spans="1:14" ht="15">
      <c r="A203" s="8"/>
      <c r="B203" s="76" t="s">
        <v>52</v>
      </c>
      <c r="C203" s="113">
        <v>6934</v>
      </c>
      <c r="D203" s="113">
        <v>15.9</v>
      </c>
      <c r="E203" s="113">
        <v>6949.9</v>
      </c>
      <c r="F203" s="113">
        <v>559</v>
      </c>
      <c r="G203" s="113">
        <v>660.67773642632199</v>
      </c>
      <c r="H203" s="113">
        <v>8169.5777364263213</v>
      </c>
      <c r="I203" s="113">
        <v>497.269383592476</v>
      </c>
      <c r="J203" s="113">
        <v>565</v>
      </c>
      <c r="K203" s="113">
        <v>7107.3083528338448</v>
      </c>
      <c r="L203" s="113">
        <v>23.367005368338521</v>
      </c>
      <c r="M203" s="113">
        <v>16.372717803076309</v>
      </c>
      <c r="N203" s="113">
        <v>15.634472935447928</v>
      </c>
    </row>
    <row r="204" spans="1:14" ht="15">
      <c r="A204" s="8"/>
      <c r="B204" s="76" t="s">
        <v>53</v>
      </c>
      <c r="C204" s="113">
        <v>6944.5999999999995</v>
      </c>
      <c r="D204" s="113">
        <v>15</v>
      </c>
      <c r="E204" s="113">
        <v>6959.5999999999995</v>
      </c>
      <c r="F204" s="113">
        <v>565</v>
      </c>
      <c r="G204" s="113">
        <v>584.25492653528499</v>
      </c>
      <c r="H204" s="113">
        <v>8108.854926535284</v>
      </c>
      <c r="I204" s="113">
        <v>642.93425130056301</v>
      </c>
      <c r="J204" s="113">
        <v>598</v>
      </c>
      <c r="K204" s="113">
        <v>6867.9206752347209</v>
      </c>
      <c r="L204" s="113">
        <v>22.525010249964648</v>
      </c>
      <c r="M204" s="113">
        <v>15.782557912589306</v>
      </c>
      <c r="N204" s="113">
        <v>15.071084255701926</v>
      </c>
    </row>
    <row r="205" spans="1:14" ht="15">
      <c r="A205" s="8"/>
      <c r="B205" s="76" t="s">
        <v>54</v>
      </c>
      <c r="C205" s="113">
        <v>6420.3</v>
      </c>
      <c r="D205" s="113">
        <v>36.9</v>
      </c>
      <c r="E205" s="113">
        <v>6457.2</v>
      </c>
      <c r="F205" s="113">
        <v>598</v>
      </c>
      <c r="G205" s="113">
        <v>654.94847924355906</v>
      </c>
      <c r="H205" s="113">
        <v>7710.1484792435585</v>
      </c>
      <c r="I205" s="113">
        <v>461.44824736253696</v>
      </c>
      <c r="J205" s="113">
        <v>651.19399999999996</v>
      </c>
      <c r="K205" s="113">
        <v>6597.5062318810214</v>
      </c>
      <c r="L205" s="113">
        <v>21.587568163581167</v>
      </c>
      <c r="M205" s="113">
        <v>15.128230008627542</v>
      </c>
      <c r="N205" s="113">
        <v>14.444167076096814</v>
      </c>
    </row>
    <row r="206" spans="1:14" ht="15">
      <c r="A206" s="117">
        <v>2009</v>
      </c>
      <c r="B206" s="76" t="s">
        <v>51</v>
      </c>
      <c r="C206" s="113">
        <v>6283.0999999999995</v>
      </c>
      <c r="D206" s="113">
        <v>34.700000000000003</v>
      </c>
      <c r="E206" s="113">
        <v>6317.8</v>
      </c>
      <c r="F206" s="113">
        <v>651.19399999999996</v>
      </c>
      <c r="G206" s="113">
        <v>703.36899393813098</v>
      </c>
      <c r="H206" s="113">
        <v>7672.3629939381308</v>
      </c>
      <c r="I206" s="113">
        <v>422.51237471855399</v>
      </c>
      <c r="J206" s="113">
        <v>561.98400000000004</v>
      </c>
      <c r="K206" s="113">
        <v>6687.8666192195778</v>
      </c>
      <c r="L206" s="113">
        <v>21.838858855133694</v>
      </c>
      <c r="M206" s="113">
        <v>15.304610264121264</v>
      </c>
      <c r="N206" s="113">
        <v>14.612339228303233</v>
      </c>
    </row>
    <row r="207" spans="1:14" ht="15">
      <c r="A207" s="8"/>
      <c r="B207" s="76" t="s">
        <v>52</v>
      </c>
      <c r="C207" s="113">
        <v>6634.8</v>
      </c>
      <c r="D207" s="113">
        <v>14.9</v>
      </c>
      <c r="E207" s="113">
        <v>6649.7</v>
      </c>
      <c r="F207" s="113">
        <v>561.98400000000004</v>
      </c>
      <c r="G207" s="113">
        <v>750.54805850204002</v>
      </c>
      <c r="H207" s="113">
        <v>7962.2320585020407</v>
      </c>
      <c r="I207" s="113">
        <v>497.98196285846495</v>
      </c>
      <c r="J207" s="113">
        <v>578.79300000000001</v>
      </c>
      <c r="K207" s="113">
        <v>6885.4570956435764</v>
      </c>
      <c r="L207" s="113">
        <v>22.437992790480457</v>
      </c>
      <c r="M207" s="113">
        <v>15.720189910092689</v>
      </c>
      <c r="N207" s="113">
        <v>15.012690402278366</v>
      </c>
    </row>
    <row r="208" spans="1:14" ht="15">
      <c r="A208" s="8"/>
      <c r="B208" s="76" t="s">
        <v>53</v>
      </c>
      <c r="C208" s="113">
        <v>6722.7</v>
      </c>
      <c r="D208" s="113">
        <v>14</v>
      </c>
      <c r="E208" s="113">
        <v>6736.7</v>
      </c>
      <c r="F208" s="113">
        <v>578.79300000000001</v>
      </c>
      <c r="G208" s="113">
        <v>622.45512071529799</v>
      </c>
      <c r="H208" s="113">
        <v>7937.9481207152985</v>
      </c>
      <c r="I208" s="113">
        <v>495.94964075865897</v>
      </c>
      <c r="J208" s="113">
        <v>569.02800000000002</v>
      </c>
      <c r="K208" s="113">
        <v>6872.9704799566389</v>
      </c>
      <c r="L208" s="113">
        <v>22.345818651041018</v>
      </c>
      <c r="M208" s="113">
        <v>15.656428834682002</v>
      </c>
      <c r="N208" s="113">
        <v>14.951119542648385</v>
      </c>
    </row>
    <row r="209" spans="1:14" ht="15">
      <c r="A209" s="8"/>
      <c r="B209" s="76" t="s">
        <v>54</v>
      </c>
      <c r="C209" s="113">
        <v>6463.1999999999989</v>
      </c>
      <c r="D209" s="113">
        <v>35</v>
      </c>
      <c r="E209" s="113">
        <v>6498.1999999999989</v>
      </c>
      <c r="F209" s="113">
        <v>569.02800000000002</v>
      </c>
      <c r="G209" s="113">
        <v>549.78436740926304</v>
      </c>
      <c r="H209" s="113">
        <v>7617.012367409262</v>
      </c>
      <c r="I209" s="113">
        <v>518.31487504103995</v>
      </c>
      <c r="J209" s="113">
        <v>573.96</v>
      </c>
      <c r="K209" s="113">
        <v>6524.7374923682219</v>
      </c>
      <c r="L209" s="113">
        <v>21.164628484578301</v>
      </c>
      <c r="M209" s="113">
        <v>14.832093954158506</v>
      </c>
      <c r="N209" s="113">
        <v>14.161210796484877</v>
      </c>
    </row>
    <row r="210" spans="1:14" ht="15">
      <c r="A210" s="117">
        <v>2010</v>
      </c>
      <c r="B210" s="76" t="s">
        <v>51</v>
      </c>
      <c r="C210" s="113">
        <v>6282.7</v>
      </c>
      <c r="D210" s="113">
        <v>33.700000000000003</v>
      </c>
      <c r="E210" s="113">
        <v>6316.4000000000005</v>
      </c>
      <c r="F210" s="113">
        <v>573.96</v>
      </c>
      <c r="G210" s="113">
        <v>572.75107240919499</v>
      </c>
      <c r="H210" s="113">
        <v>7463.1110724091959</v>
      </c>
      <c r="I210" s="113">
        <v>477.95222628157399</v>
      </c>
      <c r="J210" s="113">
        <v>509.77800000000002</v>
      </c>
      <c r="K210" s="113">
        <v>6475.3808461276212</v>
      </c>
      <c r="L210" s="113">
        <v>20.947826530169905</v>
      </c>
      <c r="M210" s="113">
        <v>14.679578042772709</v>
      </c>
      <c r="N210" s="113">
        <v>14.016077422117979</v>
      </c>
    </row>
    <row r="211" spans="1:14" ht="15">
      <c r="A211" s="8"/>
      <c r="B211" s="76" t="s">
        <v>52</v>
      </c>
      <c r="C211" s="113">
        <v>6578.4</v>
      </c>
      <c r="D211" s="113">
        <v>12.9</v>
      </c>
      <c r="E211" s="113">
        <v>6591.3</v>
      </c>
      <c r="F211" s="113">
        <v>509.77800000000002</v>
      </c>
      <c r="G211" s="113">
        <v>690.78393592445798</v>
      </c>
      <c r="H211" s="113">
        <v>7791.8619359244585</v>
      </c>
      <c r="I211" s="113">
        <v>585.15796871713599</v>
      </c>
      <c r="J211" s="113">
        <v>492.92200000000003</v>
      </c>
      <c r="K211" s="113">
        <v>6713.7819672073219</v>
      </c>
      <c r="L211" s="113">
        <v>21.695393384104936</v>
      </c>
      <c r="M211" s="113">
        <v>15.201754142914176</v>
      </c>
      <c r="N211" s="113">
        <v>14.516061715386599</v>
      </c>
    </row>
    <row r="212" spans="1:14" ht="15">
      <c r="A212" s="8"/>
      <c r="B212" s="76" t="s">
        <v>53</v>
      </c>
      <c r="C212" s="113">
        <v>6801.7999999999993</v>
      </c>
      <c r="D212" s="113">
        <v>12</v>
      </c>
      <c r="E212" s="113">
        <v>6813.7999999999993</v>
      </c>
      <c r="F212" s="113">
        <v>492.92200000000003</v>
      </c>
      <c r="G212" s="113">
        <v>598.463999407958</v>
      </c>
      <c r="H212" s="113">
        <v>7905.1859994079578</v>
      </c>
      <c r="I212" s="113">
        <v>590.47151945079202</v>
      </c>
      <c r="J212" s="113">
        <v>519.48099999999999</v>
      </c>
      <c r="K212" s="113">
        <v>6795.2334799571654</v>
      </c>
      <c r="L212" s="113">
        <v>21.915840738233182</v>
      </c>
      <c r="M212" s="113">
        <v>15.355696414376116</v>
      </c>
      <c r="N212" s="113">
        <v>14.663495348968816</v>
      </c>
    </row>
    <row r="213" spans="1:14" ht="15">
      <c r="A213" s="8"/>
      <c r="B213" s="76" t="s">
        <v>54</v>
      </c>
      <c r="C213" s="113">
        <v>6775.6999999999989</v>
      </c>
      <c r="D213" s="113">
        <v>34</v>
      </c>
      <c r="E213" s="113">
        <v>6809.7</v>
      </c>
      <c r="F213" s="113">
        <v>519.48099999999999</v>
      </c>
      <c r="G213" s="113">
        <v>435.92418202406003</v>
      </c>
      <c r="H213" s="113">
        <v>7765.10518202406</v>
      </c>
      <c r="I213" s="113">
        <v>646.02546308363696</v>
      </c>
      <c r="J213" s="113">
        <v>588.86599999999999</v>
      </c>
      <c r="K213" s="113">
        <v>6530.213718940423</v>
      </c>
      <c r="L213" s="113">
        <v>21.019282075058435</v>
      </c>
      <c r="M213" s="113">
        <v>14.729781069223339</v>
      </c>
      <c r="N213" s="113">
        <v>14.063903845651932</v>
      </c>
    </row>
    <row r="214" spans="1:14" ht="15">
      <c r="A214" s="117">
        <v>2011</v>
      </c>
      <c r="B214" s="76" t="s">
        <v>51</v>
      </c>
      <c r="C214" s="113">
        <v>6442.9</v>
      </c>
      <c r="D214" s="113">
        <v>31</v>
      </c>
      <c r="E214" s="113">
        <v>6473.9</v>
      </c>
      <c r="F214" s="113">
        <v>588.86599999999999</v>
      </c>
      <c r="G214" s="113">
        <v>461.42688681565801</v>
      </c>
      <c r="H214" s="113">
        <v>7524.1928868156574</v>
      </c>
      <c r="I214" s="113">
        <v>633.25605210934691</v>
      </c>
      <c r="J214" s="113">
        <v>587.779</v>
      </c>
      <c r="K214" s="113">
        <v>6303.1578347063105</v>
      </c>
      <c r="L214" s="113">
        <v>20.256102923191488</v>
      </c>
      <c r="M214" s="113">
        <v>14.19409758045469</v>
      </c>
      <c r="N214" s="113">
        <v>13.553157536749955</v>
      </c>
    </row>
    <row r="215" spans="1:14" ht="15">
      <c r="A215" s="8"/>
      <c r="B215" s="76" t="s">
        <v>52</v>
      </c>
      <c r="C215" s="113">
        <v>6591.0999999999995</v>
      </c>
      <c r="D215" s="113">
        <v>10.4</v>
      </c>
      <c r="E215" s="113">
        <v>6601.5</v>
      </c>
      <c r="F215" s="113">
        <v>587.779</v>
      </c>
      <c r="G215" s="113">
        <v>592.59617260760001</v>
      </c>
      <c r="H215" s="113">
        <v>7781.8751726075998</v>
      </c>
      <c r="I215" s="113">
        <v>702.38096370467997</v>
      </c>
      <c r="J215" s="113">
        <v>571.452</v>
      </c>
      <c r="K215" s="113">
        <v>6508.0422089029198</v>
      </c>
      <c r="L215" s="113">
        <v>20.8806357389258</v>
      </c>
      <c r="M215" s="113">
        <v>14.630595855515041</v>
      </c>
      <c r="N215" s="113">
        <v>13.97088695097422</v>
      </c>
    </row>
    <row r="216" spans="1:14" ht="15">
      <c r="A216" s="8"/>
      <c r="B216" s="76" t="s">
        <v>53</v>
      </c>
      <c r="C216" s="113">
        <v>6768.4</v>
      </c>
      <c r="D216" s="113">
        <v>9.4</v>
      </c>
      <c r="E216" s="113">
        <v>6777.8</v>
      </c>
      <c r="F216" s="113">
        <v>571.452</v>
      </c>
      <c r="G216" s="113">
        <v>548.04105632763401</v>
      </c>
      <c r="H216" s="113">
        <v>7897.2930563276332</v>
      </c>
      <c r="I216" s="113">
        <v>766.21402311607699</v>
      </c>
      <c r="J216" s="113">
        <v>562.16</v>
      </c>
      <c r="K216" s="113">
        <v>6568.9190332115559</v>
      </c>
      <c r="L216" s="113">
        <v>21.034568742377687</v>
      </c>
      <c r="M216" s="113">
        <v>14.738098461724659</v>
      </c>
      <c r="N216" s="113">
        <v>14.07383729998117</v>
      </c>
    </row>
    <row r="217" spans="1:14" ht="15">
      <c r="A217" s="8"/>
      <c r="B217" s="76" t="s">
        <v>54</v>
      </c>
      <c r="C217" s="113">
        <v>6522.4</v>
      </c>
      <c r="D217" s="113">
        <v>31</v>
      </c>
      <c r="E217" s="113">
        <v>6553.4</v>
      </c>
      <c r="F217" s="113">
        <v>562.16</v>
      </c>
      <c r="G217" s="113">
        <v>454.46135206045</v>
      </c>
      <c r="H217" s="113">
        <v>7570.0213520604493</v>
      </c>
      <c r="I217" s="113">
        <v>683.20808365030905</v>
      </c>
      <c r="J217" s="113">
        <v>603.13775999999996</v>
      </c>
      <c r="K217" s="113">
        <v>6283.6755084101414</v>
      </c>
      <c r="L217" s="113">
        <v>20.082766005825512</v>
      </c>
      <c r="M217" s="113">
        <v>14.072261638207047</v>
      </c>
      <c r="N217" s="113">
        <v>13.43713358825163</v>
      </c>
    </row>
    <row r="218" spans="1:14" ht="15">
      <c r="A218" s="117">
        <v>2012</v>
      </c>
      <c r="B218" s="76" t="s">
        <v>51</v>
      </c>
      <c r="C218" s="113">
        <v>6311.7</v>
      </c>
      <c r="D218" s="113">
        <v>31.5</v>
      </c>
      <c r="E218" s="113">
        <v>6343.2000000000007</v>
      </c>
      <c r="F218" s="113">
        <v>603.13775999999996</v>
      </c>
      <c r="G218" s="113">
        <v>582.08335830932799</v>
      </c>
      <c r="H218" s="113">
        <v>7528.4211183093284</v>
      </c>
      <c r="I218" s="113">
        <v>558.05508264931109</v>
      </c>
      <c r="J218" s="113">
        <v>664.11160000000007</v>
      </c>
      <c r="K218" s="113">
        <v>6306.2544356600174</v>
      </c>
      <c r="L218" s="113">
        <v>20.123123451763128</v>
      </c>
      <c r="M218" s="113">
        <v>14.099038178595281</v>
      </c>
      <c r="N218" s="113">
        <v>13.463951344597053</v>
      </c>
    </row>
    <row r="219" spans="1:14" ht="15">
      <c r="A219" s="8"/>
      <c r="B219" s="76" t="s">
        <v>52</v>
      </c>
      <c r="C219" s="113">
        <v>6502.4</v>
      </c>
      <c r="D219" s="113">
        <v>10.5</v>
      </c>
      <c r="E219" s="113">
        <v>6512.9</v>
      </c>
      <c r="F219" s="113">
        <v>664.11160000000007</v>
      </c>
      <c r="G219" s="113">
        <v>668.60207369685099</v>
      </c>
      <c r="H219" s="113">
        <v>7845.613673696851</v>
      </c>
      <c r="I219" s="113">
        <v>624.42159197405897</v>
      </c>
      <c r="J219" s="113">
        <v>616.54092000000003</v>
      </c>
      <c r="K219" s="113">
        <v>6604.6511617227916</v>
      </c>
      <c r="L219" s="113">
        <v>21.041738070429272</v>
      </c>
      <c r="M219" s="113">
        <v>14.74231798151787</v>
      </c>
      <c r="N219" s="113">
        <v>14.078535240774707</v>
      </c>
    </row>
    <row r="220" spans="1:14" ht="15">
      <c r="A220" s="8"/>
      <c r="B220" s="76" t="s">
        <v>53</v>
      </c>
      <c r="C220" s="113">
        <v>6613.9</v>
      </c>
      <c r="D220" s="113">
        <v>9.6999999999999993</v>
      </c>
      <c r="E220" s="113">
        <v>6623.6</v>
      </c>
      <c r="F220" s="113">
        <v>616.54092000000003</v>
      </c>
      <c r="G220" s="113">
        <v>515.88333085426893</v>
      </c>
      <c r="H220" s="113">
        <v>7756.0242508542697</v>
      </c>
      <c r="I220" s="113">
        <v>650.39719203965706</v>
      </c>
      <c r="J220" s="113">
        <v>555.95988000000011</v>
      </c>
      <c r="K220" s="113">
        <v>6549.6671788146123</v>
      </c>
      <c r="L220" s="113">
        <v>20.826397842316918</v>
      </c>
      <c r="M220" s="113">
        <v>14.590343016946905</v>
      </c>
      <c r="N220" s="113">
        <v>13.93432040602695</v>
      </c>
    </row>
    <row r="221" spans="1:14" ht="15">
      <c r="A221" s="8"/>
      <c r="B221" s="76" t="s">
        <v>54</v>
      </c>
      <c r="C221" s="113">
        <v>6602.5999999999995</v>
      </c>
      <c r="D221" s="113">
        <v>31.5</v>
      </c>
      <c r="E221" s="113">
        <v>6634.0999999999995</v>
      </c>
      <c r="F221" s="113">
        <v>555.95988000000011</v>
      </c>
      <c r="G221" s="113">
        <v>453.21473982446292</v>
      </c>
      <c r="H221" s="113">
        <v>7643.2746198244631</v>
      </c>
      <c r="I221" s="113">
        <v>619.62491660007697</v>
      </c>
      <c r="J221" s="113">
        <v>613.48008000000004</v>
      </c>
      <c r="K221" s="113">
        <v>6410.1696232243858</v>
      </c>
      <c r="L221" s="113">
        <v>20.34378462340586</v>
      </c>
      <c r="M221" s="113">
        <v>14.25353980898006</v>
      </c>
      <c r="N221" s="113">
        <v>13.611578445070332</v>
      </c>
    </row>
    <row r="222" spans="1:14" ht="15">
      <c r="A222" s="117">
        <v>2013</v>
      </c>
      <c r="B222" s="76" t="s">
        <v>51</v>
      </c>
      <c r="C222" s="113">
        <v>6203.2000000000007</v>
      </c>
      <c r="D222" s="113">
        <v>28.8</v>
      </c>
      <c r="E222" s="113">
        <v>6232.0000000000009</v>
      </c>
      <c r="F222" s="113">
        <v>613.48008000000004</v>
      </c>
      <c r="G222" s="113">
        <v>590.01898705978101</v>
      </c>
      <c r="H222" s="113">
        <v>7435.4990670597826</v>
      </c>
      <c r="I222" s="113">
        <v>556.687331600226</v>
      </c>
      <c r="J222" s="113">
        <v>682.37444000000005</v>
      </c>
      <c r="K222" s="113">
        <v>6196.4372954595565</v>
      </c>
      <c r="L222" s="113">
        <v>19.637878344746358</v>
      </c>
      <c r="M222" s="113">
        <v>13.759017766235997</v>
      </c>
      <c r="N222" s="113">
        <v>13.139279434163134</v>
      </c>
    </row>
    <row r="223" spans="1:14" ht="15">
      <c r="A223" s="8"/>
      <c r="B223" s="76" t="s">
        <v>52</v>
      </c>
      <c r="C223" s="113">
        <v>6539.8</v>
      </c>
      <c r="D223" s="113">
        <v>10.3</v>
      </c>
      <c r="E223" s="113">
        <v>6550.0999999999995</v>
      </c>
      <c r="F223" s="113">
        <v>682.37444000000005</v>
      </c>
      <c r="G223" s="113">
        <v>628.73387072480102</v>
      </c>
      <c r="H223" s="113">
        <v>7861.2083107248009</v>
      </c>
      <c r="I223" s="113">
        <v>636.06199990725895</v>
      </c>
      <c r="J223" s="113">
        <v>643.15340000000003</v>
      </c>
      <c r="K223" s="113">
        <v>6581.992910817542</v>
      </c>
      <c r="L223" s="113">
        <v>20.828041354584364</v>
      </c>
      <c r="M223" s="113">
        <v>14.591164221039008</v>
      </c>
      <c r="N223" s="113">
        <v>13.935379392103705</v>
      </c>
    </row>
    <row r="224" spans="1:14" ht="15">
      <c r="A224" s="8"/>
      <c r="B224" s="76" t="s">
        <v>53</v>
      </c>
      <c r="C224" s="113">
        <v>6636.2999999999993</v>
      </c>
      <c r="D224" s="113">
        <v>9.6</v>
      </c>
      <c r="E224" s="113">
        <v>6645.9</v>
      </c>
      <c r="F224" s="113">
        <v>643.15340000000003</v>
      </c>
      <c r="G224" s="113">
        <v>514.94510500814999</v>
      </c>
      <c r="H224" s="113">
        <v>7803.9985050081496</v>
      </c>
      <c r="I224" s="113">
        <v>716.08138948134604</v>
      </c>
      <c r="J224" s="113">
        <v>594.24948000000006</v>
      </c>
      <c r="K224" s="113">
        <v>6493.6676355268037</v>
      </c>
      <c r="L224" s="113">
        <v>20.508917847043261</v>
      </c>
      <c r="M224" s="113">
        <v>14.36809260516519</v>
      </c>
      <c r="N224" s="113">
        <v>13.721924515023931</v>
      </c>
    </row>
    <row r="225" spans="1:14" ht="15">
      <c r="A225" s="8"/>
      <c r="B225" s="76" t="s">
        <v>54</v>
      </c>
      <c r="C225" s="113">
        <v>6451.9</v>
      </c>
      <c r="D225" s="113">
        <v>27.7</v>
      </c>
      <c r="E225" s="113">
        <v>6479.5999999999995</v>
      </c>
      <c r="F225" s="113">
        <v>594.24948000000006</v>
      </c>
      <c r="G225" s="113">
        <v>515.97867099522296</v>
      </c>
      <c r="H225" s="113">
        <v>7589.828150995223</v>
      </c>
      <c r="I225" s="113">
        <v>679.54798621740599</v>
      </c>
      <c r="J225" s="113">
        <v>587.61875999999995</v>
      </c>
      <c r="K225" s="113">
        <v>6322.6614047778176</v>
      </c>
      <c r="L225" s="113">
        <v>19.92972834175141</v>
      </c>
      <c r="M225" s="113">
        <v>13.963641514296688</v>
      </c>
      <c r="N225" s="113">
        <v>13.334567543717318</v>
      </c>
    </row>
    <row r="226" spans="1:14" ht="15">
      <c r="A226" s="117">
        <v>2014</v>
      </c>
      <c r="B226" s="76" t="s">
        <v>51</v>
      </c>
      <c r="C226" s="113">
        <v>5893.9000000000005</v>
      </c>
      <c r="D226" s="113">
        <v>36.1</v>
      </c>
      <c r="E226" s="113">
        <v>5930.0000000000009</v>
      </c>
      <c r="F226" s="113">
        <v>587.61875999999995</v>
      </c>
      <c r="G226" s="113">
        <v>596.86954739134592</v>
      </c>
      <c r="H226" s="113">
        <v>7114.4883073913461</v>
      </c>
      <c r="I226" s="113">
        <v>583.04408974714102</v>
      </c>
      <c r="J226" s="113">
        <v>540.02556000000016</v>
      </c>
      <c r="K226" s="113">
        <v>5991.4186576442053</v>
      </c>
      <c r="L226" s="113">
        <v>18.855279148414123</v>
      </c>
      <c r="M226" s="113">
        <v>13.210492677937475</v>
      </c>
      <c r="N226" s="113">
        <v>12.615633722479522</v>
      </c>
    </row>
    <row r="227" spans="1:14" ht="15">
      <c r="A227" s="8"/>
      <c r="B227" s="76" t="s">
        <v>52</v>
      </c>
      <c r="C227" s="113">
        <v>6207.5999999999995</v>
      </c>
      <c r="D227" s="113">
        <v>9.8000000000000007</v>
      </c>
      <c r="E227" s="113">
        <v>6217.4</v>
      </c>
      <c r="F227" s="113">
        <v>540.02556000000016</v>
      </c>
      <c r="G227" s="113">
        <v>767.32553853422689</v>
      </c>
      <c r="H227" s="113">
        <v>7524.751098534226</v>
      </c>
      <c r="I227" s="113">
        <v>667.31198797281002</v>
      </c>
      <c r="J227" s="113">
        <v>476.81900000000007</v>
      </c>
      <c r="K227" s="113">
        <v>6380.6201105614164</v>
      </c>
      <c r="L227" s="113">
        <v>20.046933921783157</v>
      </c>
      <c r="M227" s="113">
        <v>14.043022679564357</v>
      </c>
      <c r="N227" s="113">
        <v>13.412650354819537</v>
      </c>
    </row>
    <row r="228" spans="1:14" ht="15">
      <c r="A228" s="8"/>
      <c r="B228" s="76" t="s">
        <v>53</v>
      </c>
      <c r="C228" s="113">
        <v>6201.4</v>
      </c>
      <c r="D228" s="113">
        <v>9.7000000000000011</v>
      </c>
      <c r="E228" s="113">
        <v>6211.0999999999995</v>
      </c>
      <c r="F228" s="113">
        <v>476.81900000000007</v>
      </c>
      <c r="G228" s="113">
        <v>764.76444279007103</v>
      </c>
      <c r="H228" s="113">
        <v>7452.6834427900703</v>
      </c>
      <c r="I228" s="113">
        <v>679.77830662317501</v>
      </c>
      <c r="J228" s="113">
        <v>501.94452000000007</v>
      </c>
      <c r="K228" s="113">
        <v>6270.9606161668953</v>
      </c>
      <c r="L228" s="113">
        <v>19.663030748458571</v>
      </c>
      <c r="M228" s="113">
        <v>13.774107496466323</v>
      </c>
      <c r="N228" s="113">
        <v>13.155796613493594</v>
      </c>
    </row>
    <row r="229" spans="1:14" ht="15">
      <c r="A229" s="8"/>
      <c r="B229" s="76" t="s">
        <v>54</v>
      </c>
      <c r="C229" s="113">
        <v>6042.8</v>
      </c>
      <c r="D229" s="113">
        <v>25.799999999999997</v>
      </c>
      <c r="E229" s="113">
        <v>6068.5999999999995</v>
      </c>
      <c r="F229" s="113">
        <v>501.94452000000007</v>
      </c>
      <c r="G229" s="113">
        <v>817.92304218445815</v>
      </c>
      <c r="H229" s="113">
        <v>7388.4675621844572</v>
      </c>
      <c r="I229" s="113">
        <v>643.61972679913697</v>
      </c>
      <c r="J229" s="113">
        <v>597.14523999999994</v>
      </c>
      <c r="K229" s="113">
        <v>6147.7025953853208</v>
      </c>
      <c r="L229" s="113">
        <v>19.237933312493904</v>
      </c>
      <c r="M229" s="113">
        <v>13.474401041622775</v>
      </c>
      <c r="N229" s="113">
        <v>12.87114325964329</v>
      </c>
    </row>
    <row r="230" spans="1:14" ht="15">
      <c r="A230" s="117">
        <v>2015</v>
      </c>
      <c r="B230" s="76" t="s">
        <v>51</v>
      </c>
      <c r="C230" s="113">
        <v>5684.9</v>
      </c>
      <c r="D230" s="113">
        <v>25</v>
      </c>
      <c r="E230" s="113">
        <v>5709.9</v>
      </c>
      <c r="F230" s="113">
        <v>597.14523999999994</v>
      </c>
      <c r="G230" s="113">
        <v>876.98515424877996</v>
      </c>
      <c r="H230" s="113">
        <v>7184.0303942487799</v>
      </c>
      <c r="I230" s="113">
        <v>523.50681968769595</v>
      </c>
      <c r="J230" s="113">
        <v>648.17672000000005</v>
      </c>
      <c r="K230" s="113">
        <v>6012.346854561084</v>
      </c>
      <c r="L230" s="113">
        <v>18.78544736719056</v>
      </c>
      <c r="M230" s="113">
        <v>13.157764579406759</v>
      </c>
      <c r="N230" s="113">
        <v>12.568442925250285</v>
      </c>
    </row>
    <row r="231" spans="1:14" ht="15">
      <c r="A231" s="117"/>
      <c r="B231" s="76" t="s">
        <v>52</v>
      </c>
      <c r="C231" s="113">
        <v>5876.0999999999995</v>
      </c>
      <c r="D231" s="113">
        <v>9</v>
      </c>
      <c r="E231" s="113">
        <v>5885.0999999999995</v>
      </c>
      <c r="F231" s="113">
        <v>648.17672000000005</v>
      </c>
      <c r="G231" s="113">
        <v>989.05463549938008</v>
      </c>
      <c r="H231" s="113">
        <v>7522.3313554993792</v>
      </c>
      <c r="I231" s="113">
        <v>606.71690127814099</v>
      </c>
      <c r="J231" s="113">
        <v>634.81696000000011</v>
      </c>
      <c r="K231" s="113">
        <v>6280.7974942212386</v>
      </c>
      <c r="L231" s="113">
        <v>19.59234729441248</v>
      </c>
      <c r="M231" s="113">
        <v>13.725335925242906</v>
      </c>
      <c r="N231" s="113">
        <v>13.108596379242462</v>
      </c>
    </row>
    <row r="232" spans="1:14" ht="15">
      <c r="A232" s="117"/>
      <c r="B232" s="76" t="s">
        <v>53</v>
      </c>
      <c r="C232" s="113">
        <v>6088.4999999999991</v>
      </c>
      <c r="D232" s="113">
        <v>9</v>
      </c>
      <c r="E232" s="113">
        <v>6097.4999999999991</v>
      </c>
      <c r="F232" s="113">
        <v>634.81696000000011</v>
      </c>
      <c r="G232" s="113">
        <v>889.42252904746192</v>
      </c>
      <c r="H232" s="113">
        <v>7621.7394890474616</v>
      </c>
      <c r="I232" s="113">
        <v>541.91054945686403</v>
      </c>
      <c r="J232" s="113">
        <v>669.53880000000004</v>
      </c>
      <c r="K232" s="113">
        <v>6410.2901395905974</v>
      </c>
      <c r="L232" s="113">
        <v>19.957024414043371</v>
      </c>
      <c r="M232" s="113">
        <v>13.977553061414275</v>
      </c>
      <c r="N232" s="113">
        <v>13.352189144882267</v>
      </c>
    </row>
    <row r="233" spans="1:14" ht="15">
      <c r="A233" s="117"/>
      <c r="B233" s="76" t="s">
        <v>54</v>
      </c>
      <c r="C233" s="113">
        <v>6130.8</v>
      </c>
      <c r="D233" s="113">
        <v>24.9</v>
      </c>
      <c r="E233" s="113">
        <v>6155.7</v>
      </c>
      <c r="F233" s="113">
        <v>669.53880000000004</v>
      </c>
      <c r="G233" s="113">
        <v>612.84218863604804</v>
      </c>
      <c r="H233" s="113">
        <v>7438.0809886360485</v>
      </c>
      <c r="I233" s="113">
        <v>595.15309432432196</v>
      </c>
      <c r="J233" s="113">
        <v>689.38711999999998</v>
      </c>
      <c r="K233" s="113">
        <v>6153.5407743117266</v>
      </c>
      <c r="L233" s="113">
        <v>19.120249140312179</v>
      </c>
      <c r="M233" s="113">
        <v>13.393541254076785</v>
      </c>
      <c r="N233" s="113">
        <v>12.792599518666787</v>
      </c>
    </row>
    <row r="234" spans="1:14" ht="15">
      <c r="A234" s="117">
        <v>2016</v>
      </c>
      <c r="B234" s="76" t="s">
        <v>51</v>
      </c>
      <c r="C234" s="113">
        <v>5956.74</v>
      </c>
      <c r="D234" s="113">
        <v>26.799999999999997</v>
      </c>
      <c r="E234" s="113">
        <v>5983.54</v>
      </c>
      <c r="F234" s="113">
        <v>689.38711999999998</v>
      </c>
      <c r="G234" s="113">
        <v>792.11489813663491</v>
      </c>
      <c r="H234" s="113">
        <v>7465.0420181366344</v>
      </c>
      <c r="I234" s="113">
        <v>535.28451413810797</v>
      </c>
      <c r="J234" s="113">
        <v>648.5604800000001</v>
      </c>
      <c r="K234" s="113">
        <v>6281.1970239985267</v>
      </c>
      <c r="L234" s="113">
        <v>19.485449756524442</v>
      </c>
      <c r="M234" s="113">
        <v>13.64796157675138</v>
      </c>
      <c r="N234" s="113">
        <v>13.036768563691378</v>
      </c>
    </row>
    <row r="235" spans="1:14" ht="15">
      <c r="B235" s="76" t="s">
        <v>52</v>
      </c>
      <c r="C235" s="113">
        <v>6205.5999999999995</v>
      </c>
      <c r="D235" s="113">
        <v>9.5</v>
      </c>
      <c r="E235" s="113">
        <v>6215.0999999999995</v>
      </c>
      <c r="F235" s="113">
        <v>648.5604800000001</v>
      </c>
      <c r="G235" s="113">
        <v>831.01801395622806</v>
      </c>
      <c r="H235" s="113">
        <v>7694.6784939562276</v>
      </c>
      <c r="I235" s="113">
        <v>621.20575751209594</v>
      </c>
      <c r="J235" s="113">
        <v>626.70108000000005</v>
      </c>
      <c r="K235" s="113">
        <v>6446.7716564441316</v>
      </c>
      <c r="L235" s="113">
        <v>19.967266480688849</v>
      </c>
      <c r="M235" s="113">
        <v>13.984214115076576</v>
      </c>
      <c r="N235" s="113">
        <v>13.358978516023225</v>
      </c>
    </row>
    <row r="236" spans="1:14" ht="15">
      <c r="B236" s="76" t="s">
        <v>53</v>
      </c>
      <c r="C236" s="113">
        <v>6489.4</v>
      </c>
      <c r="D236" s="113">
        <v>9.5</v>
      </c>
      <c r="E236" s="113">
        <v>6498.9</v>
      </c>
      <c r="F236" s="113">
        <v>626.70108000000005</v>
      </c>
      <c r="G236" s="113">
        <v>750.77110901887397</v>
      </c>
      <c r="H236" s="113">
        <v>7876.3721890188745</v>
      </c>
      <c r="I236" s="113">
        <v>660.46961244621502</v>
      </c>
      <c r="J236" s="113">
        <v>701.99340000000007</v>
      </c>
      <c r="K236" s="113">
        <v>6513.9091765726589</v>
      </c>
      <c r="L236" s="113">
        <v>20.137429785860689</v>
      </c>
      <c r="M236" s="113">
        <v>14.102980308980465</v>
      </c>
      <c r="N236" s="113">
        <v>13.472774921679632</v>
      </c>
    </row>
    <row r="237" spans="1:14" ht="15">
      <c r="B237" s="76" t="s">
        <v>54</v>
      </c>
      <c r="C237" s="113">
        <v>6644.8</v>
      </c>
      <c r="D237" s="113">
        <v>26.7</v>
      </c>
      <c r="E237" s="113">
        <v>6671.5</v>
      </c>
      <c r="F237" s="113">
        <v>701.99340000000007</v>
      </c>
      <c r="G237" s="113">
        <v>637.81359001857902</v>
      </c>
      <c r="H237" s="113">
        <v>8011.3069900185783</v>
      </c>
      <c r="I237" s="113">
        <v>740.02170548080198</v>
      </c>
      <c r="J237" s="113">
        <v>771.1181600000001</v>
      </c>
      <c r="K237" s="113">
        <v>6500.1671245377756</v>
      </c>
      <c r="L237" s="113">
        <v>20.059017217141538</v>
      </c>
      <c r="M237" s="113">
        <v>14.048604119628436</v>
      </c>
      <c r="N237" s="113">
        <v>13.420380003514381</v>
      </c>
    </row>
    <row r="238" spans="1:14" ht="15">
      <c r="A238" s="117">
        <v>2017</v>
      </c>
      <c r="B238" s="76" t="s">
        <v>51</v>
      </c>
      <c r="C238" s="113">
        <v>6321.2</v>
      </c>
      <c r="D238" s="113">
        <v>27</v>
      </c>
      <c r="E238" s="113">
        <v>6348.2</v>
      </c>
      <c r="F238" s="113">
        <v>771.1181600000001</v>
      </c>
      <c r="G238" s="113">
        <v>699.63224690060804</v>
      </c>
      <c r="H238" s="113">
        <v>7818.950406900608</v>
      </c>
      <c r="I238" s="113">
        <v>652.67228428874307</v>
      </c>
      <c r="J238" s="113">
        <v>632.23092000000008</v>
      </c>
      <c r="K238" s="113">
        <v>6534.047202611865</v>
      </c>
      <c r="L238" s="113">
        <v>20.136130142954919</v>
      </c>
      <c r="M238" s="113">
        <v>14.102551210393269</v>
      </c>
      <c r="N238" s="113">
        <v>13.47196461767682</v>
      </c>
    </row>
    <row r="239" spans="1:14" ht="15">
      <c r="B239" s="76" t="s">
        <v>52</v>
      </c>
      <c r="C239" s="113">
        <v>6425.2</v>
      </c>
      <c r="D239" s="113">
        <v>9.9</v>
      </c>
      <c r="E239" s="113">
        <v>6435.1</v>
      </c>
      <c r="F239" s="113">
        <v>632.23092000000008</v>
      </c>
      <c r="G239" s="113">
        <v>812.1001706363179</v>
      </c>
      <c r="H239" s="113">
        <v>7879.4310906363171</v>
      </c>
      <c r="I239" s="113">
        <v>680.06681591439008</v>
      </c>
      <c r="J239" s="113">
        <v>565.7398800000002</v>
      </c>
      <c r="K239" s="113">
        <v>6633.6243947219273</v>
      </c>
      <c r="L239" s="113">
        <v>20.414659159389021</v>
      </c>
      <c r="M239" s="113">
        <v>14.299705834095043</v>
      </c>
      <c r="N239" s="113">
        <v>13.658569368095593</v>
      </c>
    </row>
    <row r="240" spans="1:14" ht="15">
      <c r="B240" s="76" t="s">
        <v>53</v>
      </c>
      <c r="C240" s="113">
        <v>6753.8</v>
      </c>
      <c r="D240" s="113">
        <v>9.9</v>
      </c>
      <c r="E240" s="113">
        <v>6763.7000000000007</v>
      </c>
      <c r="F240" s="113">
        <v>565.7398800000002</v>
      </c>
      <c r="G240" s="113">
        <v>813.73528998938991</v>
      </c>
      <c r="H240" s="113">
        <v>8143.1751699893912</v>
      </c>
      <c r="I240" s="113">
        <v>745.68460381793295</v>
      </c>
      <c r="J240" s="113">
        <v>673.28204000000005</v>
      </c>
      <c r="K240" s="113">
        <v>6724.2085261714583</v>
      </c>
      <c r="L240" s="113">
        <v>20.659621934103285</v>
      </c>
      <c r="M240" s="113">
        <v>14.469015893482185</v>
      </c>
      <c r="N240" s="113">
        <v>13.822183140328622</v>
      </c>
    </row>
    <row r="241" spans="1:14" ht="15">
      <c r="B241" s="76" t="s">
        <v>54</v>
      </c>
      <c r="C241" s="113">
        <v>6761.4</v>
      </c>
      <c r="D241" s="113">
        <v>27.1</v>
      </c>
      <c r="E241" s="113">
        <v>6788.5</v>
      </c>
      <c r="F241" s="113">
        <v>673.28204000000005</v>
      </c>
      <c r="G241" s="113">
        <v>667.51281137840704</v>
      </c>
      <c r="H241" s="113">
        <v>8129.2948513784067</v>
      </c>
      <c r="I241" s="113">
        <v>780.90453068746604</v>
      </c>
      <c r="J241" s="113">
        <v>664.94716000000005</v>
      </c>
      <c r="K241" s="113">
        <v>6683.4431606909411</v>
      </c>
      <c r="L241" s="113">
        <v>20.503384821152522</v>
      </c>
      <c r="M241" s="113">
        <v>14.359666046530739</v>
      </c>
      <c r="N241" s="113">
        <v>13.717662497255528</v>
      </c>
    </row>
    <row r="242" spans="1:14" ht="15">
      <c r="A242" s="117">
        <v>2018</v>
      </c>
      <c r="B242" s="76" t="s">
        <v>51</v>
      </c>
      <c r="C242" s="113">
        <v>6484.9</v>
      </c>
      <c r="D242" s="113">
        <v>27.6</v>
      </c>
      <c r="E242" s="113">
        <v>6512.5</v>
      </c>
      <c r="F242" s="113">
        <v>664.94716000000005</v>
      </c>
      <c r="G242" s="113">
        <v>721.4443365708189</v>
      </c>
      <c r="H242" s="113">
        <v>7898.8914965708191</v>
      </c>
      <c r="I242" s="113">
        <v>731.03804535399308</v>
      </c>
      <c r="J242" s="113">
        <v>638.18052</v>
      </c>
      <c r="K242" s="113">
        <v>6529.6729312168263</v>
      </c>
      <c r="L242" s="113">
        <v>20.009843807782651</v>
      </c>
      <c r="M242" s="113">
        <v>14.013142415372215</v>
      </c>
      <c r="N242" s="113">
        <v>13.387354953551132</v>
      </c>
    </row>
    <row r="243" spans="1:14" ht="15">
      <c r="B243" s="76" t="s">
        <v>52</v>
      </c>
      <c r="C243" s="113">
        <v>6743.9000000000005</v>
      </c>
      <c r="D243" s="113">
        <v>10.5</v>
      </c>
      <c r="E243" s="113">
        <v>6754.4000000000005</v>
      </c>
      <c r="F243" s="113">
        <v>638.18052</v>
      </c>
      <c r="G243" s="113">
        <v>804.80247533710804</v>
      </c>
      <c r="H243" s="113">
        <v>8197.3829953371096</v>
      </c>
      <c r="I243" s="113">
        <v>801.10463674181892</v>
      </c>
      <c r="J243" s="113">
        <v>610.10615999999993</v>
      </c>
      <c r="K243" s="113">
        <v>6786.17219859529</v>
      </c>
      <c r="L243" s="113">
        <v>20.771923106860928</v>
      </c>
      <c r="M243" s="113">
        <v>14.550543258987171</v>
      </c>
      <c r="N243" s="113">
        <v>13.89767158423575</v>
      </c>
    </row>
    <row r="244" spans="1:14" ht="15">
      <c r="B244" s="76" t="s">
        <v>53</v>
      </c>
      <c r="C244" s="113">
        <v>6837.3</v>
      </c>
      <c r="D244" s="113">
        <v>10.4</v>
      </c>
      <c r="E244" s="113">
        <v>6847.7</v>
      </c>
      <c r="F244" s="113">
        <v>610.10615999999993</v>
      </c>
      <c r="G244" s="113">
        <v>807.39596630149606</v>
      </c>
      <c r="H244" s="113">
        <v>8265.2021263014958</v>
      </c>
      <c r="I244" s="113">
        <v>827.95485876159296</v>
      </c>
      <c r="J244" s="113">
        <v>686.10744</v>
      </c>
      <c r="K244" s="113">
        <v>6751.1398275399033</v>
      </c>
      <c r="L244" s="113">
        <v>20.635118831308983</v>
      </c>
      <c r="M244" s="113">
        <v>14.453014154334449</v>
      </c>
      <c r="N244" s="113">
        <v>13.805932156289483</v>
      </c>
    </row>
    <row r="245" spans="1:14" ht="15">
      <c r="B245" s="76" t="s">
        <v>54</v>
      </c>
      <c r="C245" s="113">
        <v>6882</v>
      </c>
      <c r="D245" s="113">
        <v>27.6</v>
      </c>
      <c r="E245" s="113">
        <v>6909.5999999999995</v>
      </c>
      <c r="F245" s="113">
        <v>686.10744</v>
      </c>
      <c r="G245" s="113">
        <v>664.296982766415</v>
      </c>
      <c r="H245" s="113">
        <v>8260.0044227664148</v>
      </c>
      <c r="I245" s="113">
        <v>799.42756182574499</v>
      </c>
      <c r="J245" s="113">
        <v>670.20792000000006</v>
      </c>
      <c r="K245" s="113">
        <v>6790.3689409406697</v>
      </c>
      <c r="L245" s="113">
        <v>20.727166535895993</v>
      </c>
      <c r="M245" s="113">
        <v>14.519888558487695</v>
      </c>
      <c r="N245" s="113">
        <v>13.867812502774175</v>
      </c>
    </row>
    <row r="246" spans="1:14" ht="15">
      <c r="A246" s="117">
        <v>2019</v>
      </c>
      <c r="B246" s="76" t="s">
        <v>51</v>
      </c>
      <c r="C246" s="113">
        <v>6432.1999999999989</v>
      </c>
      <c r="D246" s="113">
        <v>28.1</v>
      </c>
      <c r="E246" s="113">
        <v>6460.2999999999993</v>
      </c>
      <c r="F246" s="113">
        <v>670.20792000000006</v>
      </c>
      <c r="G246" s="113">
        <v>738.62985316045308</v>
      </c>
      <c r="H246" s="113">
        <v>7869.1377731604525</v>
      </c>
      <c r="I246" s="113">
        <v>699.80648314967493</v>
      </c>
      <c r="J246" s="113">
        <v>608.54560000000004</v>
      </c>
      <c r="K246" s="113">
        <v>6560.7856900107772</v>
      </c>
      <c r="L246" s="113">
        <v>20.007214908754701</v>
      </c>
      <c r="M246" s="113">
        <v>14.014431720364081</v>
      </c>
      <c r="N246" s="113">
        <v>13.385981393555145</v>
      </c>
    </row>
    <row r="247" spans="1:14" ht="15">
      <c r="B247" s="76" t="s">
        <v>52</v>
      </c>
      <c r="C247" s="113">
        <v>6834.7999999999993</v>
      </c>
      <c r="D247" s="113">
        <v>10.5</v>
      </c>
      <c r="E247" s="113">
        <v>6845.2999999999993</v>
      </c>
      <c r="F247" s="113">
        <v>608.54560000000004</v>
      </c>
      <c r="G247" s="113">
        <v>836.252786249564</v>
      </c>
      <c r="H247" s="113">
        <v>8290.0983862495632</v>
      </c>
      <c r="I247" s="113">
        <v>789.67369955920606</v>
      </c>
      <c r="J247" s="113">
        <v>543.89219999999989</v>
      </c>
      <c r="K247" s="113">
        <v>6956.5324866903566</v>
      </c>
      <c r="L247" s="113">
        <v>21.191715971912782</v>
      </c>
      <c r="M247" s="113">
        <v>14.842049100363536</v>
      </c>
      <c r="N247" s="113">
        <v>14.178223883058832</v>
      </c>
    </row>
    <row r="248" spans="1:14" ht="15">
      <c r="B248" s="76" t="s">
        <v>53</v>
      </c>
      <c r="C248" s="113">
        <v>6941.1</v>
      </c>
      <c r="D248" s="113">
        <v>10.4</v>
      </c>
      <c r="E248" s="113">
        <v>6951.5000000000009</v>
      </c>
      <c r="F248" s="113">
        <v>543.89219999999989</v>
      </c>
      <c r="G248" s="113">
        <v>770.98910427267799</v>
      </c>
      <c r="H248" s="113">
        <v>8266.3813042726797</v>
      </c>
      <c r="I248" s="113">
        <v>788.21359758689698</v>
      </c>
      <c r="J248" s="113">
        <v>631.01675999999998</v>
      </c>
      <c r="K248" s="113">
        <v>6847.1509466857824</v>
      </c>
      <c r="L248" s="113">
        <v>20.829086940128953</v>
      </c>
      <c r="M248" s="113">
        <v>14.587609658599574</v>
      </c>
      <c r="N248" s="113">
        <v>13.935551323008955</v>
      </c>
    </row>
    <row r="249" spans="1:14" ht="15">
      <c r="B249" s="76" t="s">
        <v>54</v>
      </c>
      <c r="C249" s="113">
        <v>7021.0000000000009</v>
      </c>
      <c r="D249" s="113">
        <v>28.1</v>
      </c>
      <c r="E249" s="113">
        <v>7049.1000000000013</v>
      </c>
      <c r="F249" s="113">
        <v>631.01675999999998</v>
      </c>
      <c r="G249" s="113">
        <v>712.01946544883299</v>
      </c>
      <c r="H249" s="113">
        <v>8392.136225448834</v>
      </c>
      <c r="I249" s="113">
        <v>748.53328164411391</v>
      </c>
      <c r="J249" s="113">
        <v>648.28340000000003</v>
      </c>
      <c r="K249" s="113">
        <v>6995.3195438047196</v>
      </c>
      <c r="L249" s="113">
        <v>21.250002836661398</v>
      </c>
      <c r="M249" s="113">
        <v>14.883238165201337</v>
      </c>
      <c r="N249" s="113">
        <v>14.217265581361966</v>
      </c>
    </row>
    <row r="250" spans="1:14" ht="15">
      <c r="A250" s="117">
        <v>2020</v>
      </c>
      <c r="B250" s="76" t="s">
        <v>51</v>
      </c>
      <c r="C250" s="113">
        <v>6948.2000000000007</v>
      </c>
      <c r="D250" s="113">
        <v>28.1</v>
      </c>
      <c r="E250" s="113">
        <v>6976.3</v>
      </c>
      <c r="F250" s="113">
        <v>648.28340000000003</v>
      </c>
      <c r="G250" s="113">
        <v>773.54188239387611</v>
      </c>
      <c r="H250" s="113">
        <v>8398.1252823938758</v>
      </c>
      <c r="I250" s="113">
        <v>768.68267642740511</v>
      </c>
      <c r="J250" s="113">
        <v>675.57932000000005</v>
      </c>
      <c r="K250" s="113">
        <v>6953.8632859664713</v>
      </c>
      <c r="L250" s="113">
        <v>21.102576192294553</v>
      </c>
      <c r="M250" s="113">
        <v>14.779674501434414</v>
      </c>
      <c r="N250" s="113">
        <v>14.118592231639299</v>
      </c>
    </row>
    <row r="251" spans="1:14" ht="15">
      <c r="B251" s="76" t="s">
        <v>52</v>
      </c>
      <c r="C251" s="113">
        <v>6074.2</v>
      </c>
      <c r="D251" s="113">
        <v>10.5</v>
      </c>
      <c r="E251" s="113">
        <v>6084.7</v>
      </c>
      <c r="F251" s="113">
        <v>675.57932000000005</v>
      </c>
      <c r="G251" s="113">
        <v>847.66289898124694</v>
      </c>
      <c r="H251" s="113">
        <v>7607.9422189812467</v>
      </c>
      <c r="I251" s="113">
        <v>604.68287425939002</v>
      </c>
      <c r="J251" s="113">
        <v>576.08300000000008</v>
      </c>
      <c r="K251" s="113">
        <v>6427.1763447218564</v>
      </c>
      <c r="L251" s="113">
        <v>19.452693485646503</v>
      </c>
      <c r="M251" s="113">
        <v>13.624260886583857</v>
      </c>
      <c r="N251" s="113">
        <v>13.014759689175209</v>
      </c>
    </row>
    <row r="252" spans="1:14" ht="15">
      <c r="B252" s="76" t="s">
        <v>53</v>
      </c>
      <c r="C252" s="113">
        <v>7130.9999999999991</v>
      </c>
      <c r="D252" s="113">
        <v>10.4</v>
      </c>
      <c r="E252" s="113">
        <v>7141.4</v>
      </c>
      <c r="F252" s="113">
        <v>576.08300000000008</v>
      </c>
      <c r="G252" s="113">
        <v>1025.3878502428672</v>
      </c>
      <c r="H252" s="113">
        <v>8742.8708502428672</v>
      </c>
      <c r="I252" s="113">
        <v>758.53849622869791</v>
      </c>
      <c r="J252" s="113">
        <v>626.31548000000009</v>
      </c>
      <c r="K252" s="113">
        <v>7358.0168740141689</v>
      </c>
      <c r="L252" s="113">
        <v>22.238594239561507</v>
      </c>
      <c r="M252" s="113">
        <v>15.571460140176971</v>
      </c>
      <c r="N252" s="113">
        <v>14.878166521341592</v>
      </c>
    </row>
    <row r="253" spans="1:14" ht="15">
      <c r="B253" s="76" t="s">
        <v>54</v>
      </c>
      <c r="C253" s="113">
        <v>7084.7</v>
      </c>
      <c r="D253" s="113">
        <v>28.1</v>
      </c>
      <c r="E253" s="113">
        <v>7112.7999999999993</v>
      </c>
      <c r="F253" s="113">
        <v>626.31548000000009</v>
      </c>
      <c r="G253" s="113">
        <v>692.73646670142807</v>
      </c>
      <c r="H253" s="113">
        <v>8431.8519467014285</v>
      </c>
      <c r="I253" s="113">
        <v>818.79332409815697</v>
      </c>
      <c r="J253" s="113">
        <v>725.02916000000005</v>
      </c>
      <c r="K253" s="113">
        <v>6888.029462603271</v>
      </c>
      <c r="L253" s="113">
        <v>20.788954633806089</v>
      </c>
      <c r="M253" s="113">
        <v>14.559051305272211</v>
      </c>
      <c r="N253" s="113">
        <v>13.908645488368023</v>
      </c>
    </row>
    <row r="254" spans="1:14" ht="15">
      <c r="A254" s="117">
        <v>2021</v>
      </c>
      <c r="B254" s="76" t="s">
        <v>51</v>
      </c>
      <c r="C254" s="113">
        <v>6913.8999509811401</v>
      </c>
      <c r="D254" s="113">
        <v>28.1</v>
      </c>
      <c r="E254" s="113">
        <v>6941.9999509811405</v>
      </c>
      <c r="F254" s="113">
        <v>725.02916000000005</v>
      </c>
      <c r="G254" s="113">
        <v>695.82697403137195</v>
      </c>
      <c r="H254" s="113">
        <v>8362.8560850125123</v>
      </c>
      <c r="I254" s="113">
        <v>787.615051887812</v>
      </c>
      <c r="J254" s="113">
        <v>653.78499999999997</v>
      </c>
      <c r="K254" s="113">
        <v>6921.4560331246994</v>
      </c>
      <c r="L254" s="113">
        <v>20.868585553382609</v>
      </c>
      <c r="M254" s="113">
        <v>14.614523435872821</v>
      </c>
      <c r="N254" s="113">
        <v>13.961885402721274</v>
      </c>
    </row>
    <row r="255" spans="1:14" ht="15">
      <c r="B255" s="76" t="s">
        <v>52</v>
      </c>
      <c r="C255" s="113">
        <v>6975.199951171875</v>
      </c>
      <c r="D255" s="113">
        <v>10.5</v>
      </c>
      <c r="E255" s="113">
        <v>6985.699951171875</v>
      </c>
      <c r="F255" s="113">
        <v>653.78499999999997</v>
      </c>
      <c r="G255" s="113">
        <v>865.28868512234999</v>
      </c>
      <c r="H255" s="113">
        <v>8504.7736362942251</v>
      </c>
      <c r="I255" s="113">
        <v>874.98715373766402</v>
      </c>
      <c r="J255" s="113">
        <v>541.24199999999996</v>
      </c>
      <c r="K255" s="113">
        <v>7088.5444825565601</v>
      </c>
      <c r="L255" s="113">
        <v>21.315857955867738</v>
      </c>
      <c r="M255" s="113">
        <v>14.927448736684784</v>
      </c>
      <c r="N255" s="113">
        <v>14.261090285408118</v>
      </c>
    </row>
    <row r="256" spans="1:14" ht="15">
      <c r="B256" s="76" t="s">
        <v>53</v>
      </c>
      <c r="C256" s="113">
        <v>6991.8001956939697</v>
      </c>
      <c r="D256" s="113">
        <v>10.4</v>
      </c>
      <c r="E256" s="113">
        <v>7002.2001956939694</v>
      </c>
      <c r="F256" s="113">
        <v>541.24199999999996</v>
      </c>
      <c r="G256" s="113">
        <v>922.45280895733299</v>
      </c>
      <c r="H256" s="113">
        <v>8465.8950046513037</v>
      </c>
      <c r="I256" s="113">
        <v>911.85839565925903</v>
      </c>
      <c r="J256" s="113">
        <v>590.33499999999992</v>
      </c>
      <c r="K256" s="113">
        <v>6963.7016089920444</v>
      </c>
      <c r="L256" s="113">
        <v>20.910909658467368</v>
      </c>
      <c r="M256" s="113">
        <v>14.643347479727458</v>
      </c>
      <c r="N256" s="113">
        <v>13.990101419213168</v>
      </c>
    </row>
    <row r="257" spans="1:14" ht="15">
      <c r="B257" s="76" t="s">
        <v>54</v>
      </c>
      <c r="C257" s="113">
        <v>7120.60009765625</v>
      </c>
      <c r="D257" s="113">
        <v>28</v>
      </c>
      <c r="E257" s="113">
        <v>7148.60009765625</v>
      </c>
      <c r="F257" s="113">
        <v>590.33499999999992</v>
      </c>
      <c r="G257" s="113">
        <v>861.00892764441994</v>
      </c>
      <c r="H257" s="113">
        <v>8599.9440253006705</v>
      </c>
      <c r="I257" s="113">
        <v>853.4167064244491</v>
      </c>
      <c r="J257" s="113">
        <v>679.15444000000002</v>
      </c>
      <c r="K257" s="113">
        <v>7067.372878876221</v>
      </c>
      <c r="L257" s="113">
        <v>21.192484869669407</v>
      </c>
      <c r="M257" s="113">
        <v>14.841604967794517</v>
      </c>
      <c r="N257" s="113">
        <v>14.178617369688949</v>
      </c>
    </row>
    <row r="258" spans="1:14" ht="15">
      <c r="A258" s="117">
        <v>2022</v>
      </c>
      <c r="B258" s="76" t="s">
        <v>51</v>
      </c>
      <c r="C258" s="113">
        <v>7036.9998044967651</v>
      </c>
      <c r="D258" s="113">
        <v>28.5</v>
      </c>
      <c r="E258" s="113">
        <v>7065.4998044967651</v>
      </c>
      <c r="F258" s="113">
        <v>679.15444000000002</v>
      </c>
      <c r="G258" s="113">
        <v>984.50875301525787</v>
      </c>
      <c r="H258" s="113">
        <v>8729.1629975120231</v>
      </c>
      <c r="I258" s="113">
        <v>842.57094132705015</v>
      </c>
      <c r="J258" s="113">
        <v>713.64192000000003</v>
      </c>
      <c r="K258" s="113">
        <v>7172.9501361849743</v>
      </c>
      <c r="L258" s="113">
        <v>21.487187927369742</v>
      </c>
      <c r="M258" s="113">
        <v>15.047299363136815</v>
      </c>
      <c r="N258" s="113">
        <v>14.375700146669189</v>
      </c>
    </row>
    <row r="259" spans="1:14" ht="15">
      <c r="B259" s="76" t="s">
        <v>52</v>
      </c>
      <c r="C259" s="113">
        <v>7085.099853515625</v>
      </c>
      <c r="D259" s="113">
        <v>10.4</v>
      </c>
      <c r="E259" s="113">
        <v>7095.4998535156246</v>
      </c>
      <c r="F259" s="113">
        <v>713.64192000000003</v>
      </c>
      <c r="G259" s="113">
        <v>858.88111877731001</v>
      </c>
      <c r="H259" s="113">
        <v>8668.0228922929364</v>
      </c>
      <c r="I259" s="113">
        <v>943.90968373822091</v>
      </c>
      <c r="J259" s="113">
        <v>688.32856000000015</v>
      </c>
      <c r="K259" s="113">
        <v>7035.7846485547152</v>
      </c>
      <c r="L259" s="113">
        <v>21.020570923281714</v>
      </c>
      <c r="M259" s="113">
        <v>14.720177821213294</v>
      </c>
      <c r="N259" s="113">
        <v>14.063473107665139</v>
      </c>
    </row>
    <row r="260" spans="1:14" ht="15">
      <c r="B260" s="76" t="s">
        <v>53</v>
      </c>
      <c r="C260" s="113">
        <v>7157.0001463890076</v>
      </c>
      <c r="D260" s="113">
        <v>10.4</v>
      </c>
      <c r="E260" s="113">
        <v>7167.4001463890072</v>
      </c>
      <c r="F260" s="113">
        <v>688.32856000000015</v>
      </c>
      <c r="G260" s="113">
        <v>797.372579946673</v>
      </c>
      <c r="H260" s="113">
        <v>8653.1012863356809</v>
      </c>
      <c r="I260" s="113">
        <v>911.86657897213593</v>
      </c>
      <c r="J260" s="113">
        <v>700.45932000000005</v>
      </c>
      <c r="K260" s="113">
        <v>7040.7753873635456</v>
      </c>
      <c r="L260" s="113">
        <v>21.005812411442808</v>
      </c>
      <c r="M260" s="113">
        <v>14.709220094467698</v>
      </c>
      <c r="N260" s="113">
        <v>14.053522522511576</v>
      </c>
    </row>
    <row r="261" spans="1:14" ht="15">
      <c r="B261" s="76" t="s">
        <v>54</v>
      </c>
      <c r="C261" s="113">
        <v>7065.400146484375</v>
      </c>
      <c r="D261" s="113">
        <v>28.5</v>
      </c>
      <c r="E261" s="113">
        <v>7093.900146484375</v>
      </c>
      <c r="F261" s="113">
        <v>700.45932000000005</v>
      </c>
      <c r="G261" s="113">
        <v>749.59258266683401</v>
      </c>
      <c r="H261" s="113">
        <v>8543.9520491512103</v>
      </c>
      <c r="I261" s="113">
        <v>845.97869651586791</v>
      </c>
      <c r="J261" s="113">
        <v>724.70500000000004</v>
      </c>
      <c r="K261" s="113">
        <v>6973.2683526353412</v>
      </c>
      <c r="L261" s="113">
        <v>20.775260375461677</v>
      </c>
      <c r="M261" s="113">
        <v>14.549473274097984</v>
      </c>
      <c r="N261" s="113">
        <v>13.899485007956148</v>
      </c>
    </row>
    <row r="262" spans="1:14" ht="15">
      <c r="A262" s="117">
        <v>2023</v>
      </c>
      <c r="B262" s="76" t="s">
        <v>51</v>
      </c>
      <c r="C262" s="113">
        <v>6836.3001463413239</v>
      </c>
      <c r="D262" s="113">
        <v>28.5</v>
      </c>
      <c r="E262" s="113">
        <v>6864.8001463413239</v>
      </c>
      <c r="F262" s="113">
        <v>724.70500000000004</v>
      </c>
      <c r="G262" s="113">
        <v>956.45830943231397</v>
      </c>
      <c r="H262" s="113">
        <v>8545.9634557736372</v>
      </c>
      <c r="I262" s="113">
        <v>779.08353284727502</v>
      </c>
      <c r="J262" s="113">
        <v>635.6</v>
      </c>
      <c r="K262" s="113">
        <v>7131.2799229263628</v>
      </c>
      <c r="L262" s="113">
        <v>21.224402609225216</v>
      </c>
      <c r="M262" s="113">
        <v>14.86237825433102</v>
      </c>
      <c r="N262" s="113">
        <v>14.199777213617622</v>
      </c>
    </row>
    <row r="263" spans="1:14" ht="15">
      <c r="B263" s="76" t="s">
        <v>52</v>
      </c>
      <c r="C263" s="113">
        <v>6723.8999509811401</v>
      </c>
      <c r="D263" s="113">
        <v>10.4</v>
      </c>
      <c r="E263" s="113">
        <v>6734.2999509811398</v>
      </c>
      <c r="F263" s="113">
        <v>635.6</v>
      </c>
      <c r="G263" s="113">
        <v>901.37684959866988</v>
      </c>
      <c r="H263" s="113">
        <v>8271.2768005798098</v>
      </c>
      <c r="I263" s="113">
        <v>804.56438917485605</v>
      </c>
      <c r="J263" s="113">
        <v>546.56299999999999</v>
      </c>
      <c r="K263" s="113">
        <v>6920.1494114049538</v>
      </c>
      <c r="L263" s="113">
        <v>20.541571303438339</v>
      </c>
      <c r="M263" s="113">
        <v>14.384400859071311</v>
      </c>
      <c r="N263" s="113">
        <v>13.742963626205107</v>
      </c>
    </row>
    <row r="264" spans="1:14" ht="15">
      <c r="B264" s="76" t="s">
        <v>53</v>
      </c>
      <c r="C264" s="113">
        <v>6633.1999998092651</v>
      </c>
      <c r="D264" s="113">
        <v>10.4</v>
      </c>
      <c r="E264" s="113">
        <v>6643.5999998092648</v>
      </c>
      <c r="F264" s="113">
        <v>546.56299999999999</v>
      </c>
      <c r="G264" s="113">
        <v>965.96346627002299</v>
      </c>
      <c r="H264" s="113">
        <v>8156.1264660792885</v>
      </c>
      <c r="I264" s="113">
        <v>731.01370792389594</v>
      </c>
      <c r="J264" s="113">
        <v>559.46199999999999</v>
      </c>
      <c r="K264" s="113">
        <v>6865.6507581553924</v>
      </c>
      <c r="L264" s="113">
        <v>20.3510547052059</v>
      </c>
      <c r="M264" s="113">
        <v>14.250655667956739</v>
      </c>
      <c r="N264" s="113">
        <v>13.615460813082763</v>
      </c>
    </row>
    <row r="265" spans="1:14" ht="15">
      <c r="B265" s="76" t="s">
        <v>54</v>
      </c>
      <c r="C265" s="113">
        <v>6821.9002442359924</v>
      </c>
      <c r="D265" s="113">
        <v>28.5</v>
      </c>
      <c r="E265" s="113">
        <v>6850.4002442359924</v>
      </c>
      <c r="F265" s="113">
        <v>559.46199999999999</v>
      </c>
      <c r="G265" s="113">
        <v>903.59363950296188</v>
      </c>
      <c r="H265" s="113">
        <v>8313.4558837389541</v>
      </c>
      <c r="I265" s="113">
        <v>723.08693597300498</v>
      </c>
      <c r="J265" s="113">
        <v>645.05599999999993</v>
      </c>
      <c r="K265" s="113">
        <v>6945.3129477659495</v>
      </c>
      <c r="L265" s="113">
        <v>20.558344393059684</v>
      </c>
      <c r="M265" s="113">
        <v>14.396322224518444</v>
      </c>
      <c r="N265" s="113">
        <v>13.754207001957134</v>
      </c>
    </row>
    <row r="266" spans="1:14" ht="15">
      <c r="A266" s="117">
        <v>2024</v>
      </c>
      <c r="B266" s="17" t="s">
        <v>51</v>
      </c>
      <c r="C266" s="113">
        <v>6570.9000487327576</v>
      </c>
      <c r="D266" s="113">
        <v>27.5</v>
      </c>
      <c r="E266" s="113">
        <v>6598.4000487327576</v>
      </c>
      <c r="F266" s="113">
        <v>645.05599999999993</v>
      </c>
      <c r="G266" s="113">
        <v>1200</v>
      </c>
      <c r="H266" s="113">
        <v>8443.4560487327581</v>
      </c>
      <c r="I266" s="113">
        <v>740.12935620491123</v>
      </c>
      <c r="J266" s="113">
        <v>575.55100000000004</v>
      </c>
      <c r="K266" s="113">
        <v>7127.7756925278463</v>
      </c>
      <c r="L266" s="113">
        <v>21.076972853984987</v>
      </c>
      <c r="M266" s="113">
        <v>14.758881051865909</v>
      </c>
      <c r="N266" s="113">
        <v>14.101110230586901</v>
      </c>
    </row>
    <row r="267" spans="1:14" ht="15">
      <c r="A267" s="8"/>
      <c r="B267" s="17" t="s">
        <v>52</v>
      </c>
      <c r="C267" s="113">
        <v>6567.8636598706362</v>
      </c>
      <c r="D267" s="113">
        <v>10.4</v>
      </c>
      <c r="E267" s="113">
        <v>6578.2636598706358</v>
      </c>
      <c r="F267" s="113">
        <v>575.55100000000004</v>
      </c>
      <c r="G267" s="113">
        <v>1025</v>
      </c>
      <c r="H267" s="113">
        <v>8178.8146598706362</v>
      </c>
      <c r="I267" s="113">
        <v>724.10795025737048</v>
      </c>
      <c r="J267" s="113">
        <v>565.79999999999995</v>
      </c>
      <c r="K267" s="113">
        <v>6888.9067096132658</v>
      </c>
      <c r="L267" s="113">
        <v>20.316772351052098</v>
      </c>
      <c r="M267" s="113">
        <v>14.226287114706322</v>
      </c>
      <c r="N267" s="113">
        <v>13.592480268265527</v>
      </c>
    </row>
    <row r="268" spans="1:14" ht="15">
      <c r="A268" s="8"/>
      <c r="B268" s="17" t="s">
        <v>53</v>
      </c>
      <c r="C268" s="113">
        <v>6264.8115327244313</v>
      </c>
      <c r="D268" s="113">
        <v>10.4</v>
      </c>
      <c r="E268" s="113">
        <v>6275.211532724431</v>
      </c>
      <c r="F268" s="113">
        <v>565.79999999999995</v>
      </c>
      <c r="G268" s="113">
        <v>1075</v>
      </c>
      <c r="H268" s="113">
        <v>7916.0115327244312</v>
      </c>
      <c r="I268" s="113">
        <v>621.36165173531151</v>
      </c>
      <c r="J268" s="113">
        <v>551</v>
      </c>
      <c r="K268" s="113">
        <v>6743.64988098912</v>
      </c>
      <c r="L268" s="113">
        <v>19.860329469754639</v>
      </c>
      <c r="M268" s="113">
        <v>13.906973358189738</v>
      </c>
      <c r="N268" s="113">
        <v>13.287144135802654</v>
      </c>
    </row>
    <row r="269" spans="1:14" ht="15">
      <c r="A269" s="8"/>
      <c r="B269" s="17" t="s">
        <v>54</v>
      </c>
      <c r="C269" s="113">
        <v>6390.5493363537016</v>
      </c>
      <c r="D269" s="113">
        <v>27.5</v>
      </c>
      <c r="E269" s="113">
        <v>6418.0493363537016</v>
      </c>
      <c r="F269" s="113">
        <v>551</v>
      </c>
      <c r="G269" s="113">
        <v>1039.1326854284061</v>
      </c>
      <c r="H269" s="113">
        <v>8008.1820217821078</v>
      </c>
      <c r="I269" s="113">
        <v>614.62389557705421</v>
      </c>
      <c r="J269" s="113">
        <v>585.6</v>
      </c>
      <c r="K269" s="113">
        <v>6807.9581262050533</v>
      </c>
      <c r="L269" s="113">
        <v>20.021629218676335</v>
      </c>
      <c r="M269" s="113">
        <v>14.020379546937741</v>
      </c>
      <c r="N269" s="113">
        <v>13.395114758847001</v>
      </c>
    </row>
    <row r="270" spans="1:14" ht="15">
      <c r="A270" s="117">
        <v>2025</v>
      </c>
      <c r="B270" s="76" t="s">
        <v>51</v>
      </c>
      <c r="C270" s="113">
        <v>6195.530405703933</v>
      </c>
      <c r="D270" s="113">
        <v>27.5</v>
      </c>
      <c r="E270" s="113">
        <v>6223.030405703933</v>
      </c>
      <c r="F270" s="113">
        <v>585.6</v>
      </c>
      <c r="G270" s="113">
        <v>1260</v>
      </c>
      <c r="H270" s="113">
        <v>8068.6304057039324</v>
      </c>
      <c r="I270" s="113">
        <v>703.12288839466567</v>
      </c>
      <c r="J270" s="113">
        <v>585.79999999999995</v>
      </c>
      <c r="K270" s="113">
        <v>6779.707517309268</v>
      </c>
      <c r="L270" s="113">
        <v>19.918259728650561</v>
      </c>
      <c r="M270" s="113">
        <v>13.947206079664667</v>
      </c>
      <c r="N270" s="113">
        <v>13.325860283957599</v>
      </c>
    </row>
    <row r="271" spans="1:14" ht="15">
      <c r="B271" s="76" t="s">
        <v>52</v>
      </c>
      <c r="C271" s="113">
        <v>6218.3636279200009</v>
      </c>
      <c r="D271" s="113">
        <v>10.4</v>
      </c>
      <c r="E271" s="113">
        <v>6228.7636279200005</v>
      </c>
      <c r="F271" s="113">
        <v>585.79999999999995</v>
      </c>
      <c r="G271" s="113">
        <v>1076.25</v>
      </c>
      <c r="H271" s="113">
        <v>7890.8136279200007</v>
      </c>
      <c r="I271" s="113">
        <v>687.90255274450192</v>
      </c>
      <c r="J271" s="113">
        <v>575.9</v>
      </c>
      <c r="K271" s="113">
        <v>6627.0110751754983</v>
      </c>
      <c r="L271" s="113">
        <v>19.418171302398644</v>
      </c>
      <c r="M271" s="113">
        <v>13.597094402989718</v>
      </c>
      <c r="N271" s="113">
        <v>12.991295000235237</v>
      </c>
    </row>
    <row r="272" spans="1:14" ht="15">
      <c r="B272" s="76" t="s">
        <v>53</v>
      </c>
      <c r="C272" s="113">
        <v>6055.5718209096112</v>
      </c>
      <c r="D272" s="113">
        <v>10.4</v>
      </c>
      <c r="E272" s="113">
        <v>6065.9718209096109</v>
      </c>
      <c r="F272" s="113">
        <v>575.9</v>
      </c>
      <c r="G272" s="113">
        <v>1128.75</v>
      </c>
      <c r="H272" s="113">
        <v>7770.6218209096114</v>
      </c>
      <c r="I272" s="113">
        <v>590.29356914854588</v>
      </c>
      <c r="J272" s="113">
        <v>565.9</v>
      </c>
      <c r="K272" s="113">
        <v>6614.4282517610645</v>
      </c>
      <c r="L272" s="113">
        <v>19.353965618876245</v>
      </c>
      <c r="M272" s="113">
        <v>13.55267081586012</v>
      </c>
      <c r="N272" s="113">
        <v>12.948405446123193</v>
      </c>
    </row>
    <row r="273" spans="2:14" ht="15">
      <c r="B273" s="76" t="s">
        <v>54</v>
      </c>
      <c r="C273" s="113">
        <v>6138.4894244205461</v>
      </c>
      <c r="D273" s="113">
        <v>27.5</v>
      </c>
      <c r="E273" s="113">
        <v>6165.9894244205461</v>
      </c>
      <c r="F273" s="113">
        <v>565.9</v>
      </c>
      <c r="G273" s="113">
        <v>1091.0893196998265</v>
      </c>
      <c r="H273" s="113">
        <v>7822.9787441203734</v>
      </c>
      <c r="I273" s="113">
        <v>583.89270079820153</v>
      </c>
      <c r="J273" s="113">
        <v>595.6</v>
      </c>
      <c r="K273" s="113">
        <v>6643.486043322172</v>
      </c>
      <c r="L273" s="113">
        <v>19.411754326337196</v>
      </c>
      <c r="M273" s="113">
        <v>13.593176932276576</v>
      </c>
      <c r="N273" s="113">
        <v>12.987072740176883</v>
      </c>
    </row>
  </sheetData>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M76"/>
  <sheetViews>
    <sheetView zoomScale="87" workbookViewId="0">
      <pane xSplit="1" ySplit="5" topLeftCell="B52" activePane="bottomRight" state="frozen"/>
      <selection pane="topRight" activeCell="B1" sqref="B1"/>
      <selection pane="bottomLeft" activeCell="A6" sqref="A6"/>
      <selection pane="bottomRight" sqref="A1:AH76"/>
    </sheetView>
  </sheetViews>
  <sheetFormatPr defaultRowHeight="15"/>
  <cols>
    <col min="1" max="16384" width="9.140625" style="10"/>
  </cols>
  <sheetData>
    <row r="1" spans="1:39" ht="15.75">
      <c r="B1" s="43" t="s">
        <v>152</v>
      </c>
    </row>
    <row r="2" spans="1:39" ht="15.75">
      <c r="C2" s="43" t="s">
        <v>153</v>
      </c>
    </row>
    <row r="3" spans="1:39">
      <c r="AJ3" s="10" t="s">
        <v>154</v>
      </c>
    </row>
    <row r="4" spans="1:39" s="86" customFormat="1" ht="15.75">
      <c r="A4" s="10"/>
      <c r="B4" s="128"/>
      <c r="C4" s="129" t="s">
        <v>155</v>
      </c>
      <c r="D4" s="130"/>
      <c r="E4" s="131"/>
      <c r="F4" s="132" t="s">
        <v>156</v>
      </c>
      <c r="G4" s="133"/>
      <c r="H4" s="128"/>
      <c r="I4" s="129" t="s">
        <v>157</v>
      </c>
      <c r="J4" s="130"/>
      <c r="K4" s="131"/>
      <c r="L4" s="132" t="s">
        <v>158</v>
      </c>
      <c r="M4" s="133"/>
      <c r="N4" s="128"/>
      <c r="O4" s="129" t="s">
        <v>146</v>
      </c>
      <c r="P4" s="130"/>
      <c r="Q4" s="131"/>
      <c r="R4" s="132" t="s">
        <v>159</v>
      </c>
      <c r="S4" s="133"/>
      <c r="T4" s="128"/>
      <c r="U4" s="129" t="s">
        <v>124</v>
      </c>
      <c r="V4" s="130"/>
      <c r="W4" s="131"/>
      <c r="X4" s="132" t="s">
        <v>160</v>
      </c>
      <c r="Y4" s="133"/>
      <c r="Z4" s="128"/>
      <c r="AA4" s="129" t="s">
        <v>161</v>
      </c>
      <c r="AB4" s="130"/>
      <c r="AC4" s="131"/>
      <c r="AD4" s="132" t="s">
        <v>162</v>
      </c>
      <c r="AE4" s="133"/>
      <c r="AF4" s="128"/>
      <c r="AG4" s="129" t="s">
        <v>163</v>
      </c>
      <c r="AH4" s="130"/>
      <c r="AK4" s="86" t="s">
        <v>164</v>
      </c>
    </row>
    <row r="5" spans="1:39" s="78" customFormat="1">
      <c r="A5" s="10"/>
      <c r="B5" s="134" t="s">
        <v>44</v>
      </c>
      <c r="C5" s="134" t="s">
        <v>25</v>
      </c>
      <c r="D5" s="134" t="s">
        <v>26</v>
      </c>
      <c r="E5" s="135" t="s">
        <v>44</v>
      </c>
      <c r="F5" s="135" t="s">
        <v>25</v>
      </c>
      <c r="G5" s="135" t="s">
        <v>26</v>
      </c>
      <c r="H5" s="134" t="s">
        <v>44</v>
      </c>
      <c r="I5" s="134" t="s">
        <v>25</v>
      </c>
      <c r="J5" s="134" t="s">
        <v>26</v>
      </c>
      <c r="K5" s="135" t="s">
        <v>44</v>
      </c>
      <c r="L5" s="135" t="s">
        <v>25</v>
      </c>
      <c r="M5" s="135" t="s">
        <v>26</v>
      </c>
      <c r="N5" s="134" t="s">
        <v>44</v>
      </c>
      <c r="O5" s="134" t="s">
        <v>25</v>
      </c>
      <c r="P5" s="134" t="s">
        <v>26</v>
      </c>
      <c r="Q5" s="135" t="s">
        <v>165</v>
      </c>
      <c r="R5" s="135" t="s">
        <v>25</v>
      </c>
      <c r="S5" s="135" t="s">
        <v>26</v>
      </c>
      <c r="T5" s="134" t="s">
        <v>165</v>
      </c>
      <c r="U5" s="134" t="s">
        <v>25</v>
      </c>
      <c r="V5" s="134" t="s">
        <v>26</v>
      </c>
      <c r="W5" s="135" t="s">
        <v>165</v>
      </c>
      <c r="X5" s="135" t="s">
        <v>25</v>
      </c>
      <c r="Y5" s="135" t="s">
        <v>26</v>
      </c>
      <c r="Z5" s="134" t="s">
        <v>109</v>
      </c>
      <c r="AA5" s="134" t="s">
        <v>25</v>
      </c>
      <c r="AB5" s="134" t="s">
        <v>26</v>
      </c>
      <c r="AC5" s="135" t="s">
        <v>109</v>
      </c>
      <c r="AD5" s="135" t="s">
        <v>25</v>
      </c>
      <c r="AE5" s="135" t="s">
        <v>26</v>
      </c>
      <c r="AF5" s="134" t="s">
        <v>109</v>
      </c>
      <c r="AG5" s="134" t="s">
        <v>25</v>
      </c>
      <c r="AH5" s="134" t="s">
        <v>26</v>
      </c>
      <c r="AJ5" s="86" t="s">
        <v>155</v>
      </c>
      <c r="AK5" s="86" t="s">
        <v>156</v>
      </c>
      <c r="AL5" s="86" t="s">
        <v>166</v>
      </c>
      <c r="AM5" s="86" t="s">
        <v>161</v>
      </c>
    </row>
    <row r="6" spans="1:39">
      <c r="A6" s="84">
        <v>1955</v>
      </c>
      <c r="B6" s="136">
        <v>82.760699216395423</v>
      </c>
      <c r="C6" s="136">
        <v>61.242917420132613</v>
      </c>
      <c r="D6" s="136">
        <v>57.022121760096439</v>
      </c>
      <c r="E6" s="8">
        <v>82.139843279083863</v>
      </c>
      <c r="F6" s="8">
        <v>61.604882459312897</v>
      </c>
      <c r="G6" s="8">
        <v>50.105304400241153</v>
      </c>
      <c r="H6" s="136"/>
      <c r="I6" s="136"/>
      <c r="J6" s="136"/>
      <c r="K6" s="8"/>
      <c r="L6" s="8"/>
      <c r="M6" s="8"/>
      <c r="N6" s="136"/>
      <c r="O6" s="136"/>
      <c r="P6" s="136"/>
      <c r="Q6" s="8"/>
      <c r="R6" s="8"/>
      <c r="S6" s="8"/>
      <c r="T6" s="136"/>
      <c r="U6" s="136"/>
      <c r="V6" s="136"/>
      <c r="W6" s="8"/>
      <c r="X6" s="8"/>
      <c r="Y6" s="8"/>
      <c r="Z6" s="136"/>
      <c r="AA6" s="136"/>
      <c r="AB6" s="136"/>
      <c r="AC6" s="8"/>
      <c r="AD6" s="8"/>
      <c r="AE6" s="8"/>
      <c r="AF6" s="136"/>
      <c r="AG6" s="136"/>
      <c r="AH6" s="136"/>
    </row>
    <row r="7" spans="1:39">
      <c r="A7" s="84">
        <v>1956</v>
      </c>
      <c r="B7" s="136">
        <v>86.080521018354048</v>
      </c>
      <c r="C7" s="136">
        <v>63.699585553581997</v>
      </c>
      <c r="D7" s="136">
        <v>59.309478981645931</v>
      </c>
      <c r="E7" s="8">
        <v>83.055062166962713</v>
      </c>
      <c r="F7" s="8">
        <v>62.374351687388994</v>
      </c>
      <c r="G7" s="8">
        <v>50.663587921847252</v>
      </c>
      <c r="H7" s="136"/>
      <c r="I7" s="136"/>
      <c r="J7" s="136"/>
      <c r="K7" s="8"/>
      <c r="L7" s="8"/>
      <c r="M7" s="8"/>
      <c r="N7" s="136"/>
      <c r="O7" s="136"/>
      <c r="P7" s="136"/>
      <c r="Q7" s="8"/>
      <c r="R7" s="8"/>
      <c r="S7" s="8"/>
      <c r="T7" s="136"/>
      <c r="U7" s="136"/>
      <c r="V7" s="136"/>
      <c r="W7" s="8"/>
      <c r="X7" s="8"/>
      <c r="Y7" s="8"/>
      <c r="Z7" s="136"/>
      <c r="AA7" s="136"/>
      <c r="AB7" s="136"/>
      <c r="AC7" s="8"/>
      <c r="AD7" s="8"/>
      <c r="AE7" s="8"/>
      <c r="AF7" s="136"/>
      <c r="AG7" s="136"/>
      <c r="AH7" s="136"/>
    </row>
    <row r="8" spans="1:39">
      <c r="A8" s="84">
        <v>1957</v>
      </c>
      <c r="B8" s="136">
        <v>84.877906976744185</v>
      </c>
      <c r="C8" s="136">
        <v>62.809651162790693</v>
      </c>
      <c r="D8" s="136">
        <v>58.480877906976737</v>
      </c>
      <c r="E8" s="8">
        <v>75.430232558139608</v>
      </c>
      <c r="F8" s="8">
        <v>56.723534883720987</v>
      </c>
      <c r="G8" s="8">
        <v>46.012441860465159</v>
      </c>
      <c r="H8" s="136"/>
      <c r="I8" s="136"/>
      <c r="J8" s="136"/>
      <c r="K8" s="8"/>
      <c r="L8" s="8"/>
      <c r="M8" s="8"/>
      <c r="N8" s="136"/>
      <c r="O8" s="136"/>
      <c r="P8" s="136"/>
      <c r="Q8" s="8"/>
      <c r="R8" s="8"/>
      <c r="S8" s="8"/>
      <c r="T8" s="136"/>
      <c r="U8" s="136"/>
      <c r="V8" s="136"/>
      <c r="W8" s="8"/>
      <c r="X8" s="8"/>
      <c r="Y8" s="8"/>
      <c r="Z8" s="136"/>
      <c r="AA8" s="136"/>
      <c r="AB8" s="136"/>
      <c r="AC8" s="8"/>
      <c r="AD8" s="8"/>
      <c r="AE8" s="8"/>
      <c r="AF8" s="136"/>
      <c r="AG8" s="136"/>
      <c r="AH8" s="136"/>
    </row>
    <row r="9" spans="1:39">
      <c r="A9" s="84">
        <v>1958</v>
      </c>
      <c r="B9" s="136">
        <v>80.834762721555165</v>
      </c>
      <c r="C9" s="136">
        <v>59.81772441395082</v>
      </c>
      <c r="D9" s="136">
        <v>55.695151515151501</v>
      </c>
      <c r="E9" s="8">
        <v>73.299028016009217</v>
      </c>
      <c r="F9" s="8">
        <v>55.194168096054938</v>
      </c>
      <c r="G9" s="8">
        <v>44.71240708976562</v>
      </c>
      <c r="H9" s="136"/>
      <c r="I9" s="136"/>
      <c r="J9" s="136"/>
      <c r="K9" s="8"/>
      <c r="L9" s="8"/>
      <c r="M9" s="8"/>
      <c r="N9" s="136"/>
      <c r="O9" s="136"/>
      <c r="P9" s="136"/>
      <c r="Q9" s="8"/>
      <c r="R9" s="8"/>
      <c r="S9" s="8"/>
      <c r="T9" s="136"/>
      <c r="U9" s="136"/>
      <c r="V9" s="136"/>
      <c r="W9" s="8"/>
      <c r="X9" s="8"/>
      <c r="Y9" s="8"/>
      <c r="Z9" s="136"/>
      <c r="AA9" s="136"/>
      <c r="AB9" s="136"/>
      <c r="AC9" s="8"/>
      <c r="AD9" s="8"/>
      <c r="AE9" s="8"/>
      <c r="AF9" s="136"/>
      <c r="AG9" s="136"/>
      <c r="AH9" s="136"/>
    </row>
    <row r="10" spans="1:39">
      <c r="A10" s="84">
        <v>1959</v>
      </c>
      <c r="B10" s="136">
        <v>81.805399325084366</v>
      </c>
      <c r="C10" s="136">
        <v>60.535995500562429</v>
      </c>
      <c r="D10" s="136">
        <v>56.363920134983125</v>
      </c>
      <c r="E10" s="8">
        <v>82.176602924634409</v>
      </c>
      <c r="F10" s="8">
        <v>61.961158605174347</v>
      </c>
      <c r="G10" s="8">
        <v>50.127727784026987</v>
      </c>
      <c r="H10" s="136"/>
      <c r="I10" s="136"/>
      <c r="J10" s="136"/>
      <c r="K10" s="8"/>
      <c r="L10" s="8"/>
      <c r="M10" s="8"/>
      <c r="N10" s="136"/>
      <c r="O10" s="136"/>
      <c r="P10" s="136"/>
      <c r="Q10" s="8"/>
      <c r="R10" s="8"/>
      <c r="S10" s="8"/>
      <c r="T10" s="136"/>
      <c r="U10" s="136"/>
      <c r="V10" s="136"/>
      <c r="W10" s="8"/>
      <c r="X10" s="8"/>
      <c r="Y10" s="8"/>
      <c r="Z10" s="136"/>
      <c r="AA10" s="136"/>
      <c r="AB10" s="136"/>
      <c r="AC10" s="8"/>
      <c r="AD10" s="8"/>
      <c r="AE10" s="8"/>
      <c r="AF10" s="136"/>
      <c r="AG10" s="136"/>
      <c r="AH10" s="136"/>
    </row>
    <row r="11" spans="1:39">
      <c r="A11" s="84">
        <v>1960</v>
      </c>
      <c r="B11" s="136">
        <v>85.770890979524069</v>
      </c>
      <c r="C11" s="136">
        <v>63.470459324847809</v>
      </c>
      <c r="D11" s="136">
        <v>59.096143884892079</v>
      </c>
      <c r="E11" s="8">
        <v>78.278915329275051</v>
      </c>
      <c r="F11" s="8">
        <v>59.100581073602662</v>
      </c>
      <c r="G11" s="8">
        <v>48.924322080796905</v>
      </c>
      <c r="H11" s="136">
        <v>6.1151079136690649</v>
      </c>
      <c r="I11" s="136">
        <v>5.2223021582733811</v>
      </c>
      <c r="J11" s="136">
        <v>4.1888489208633102</v>
      </c>
      <c r="K11" s="8">
        <v>4.742667404537908</v>
      </c>
      <c r="L11" s="8">
        <v>4.220973990038738</v>
      </c>
      <c r="M11" s="8">
        <v>3.1206751521859437</v>
      </c>
      <c r="N11" s="136">
        <v>174.90758162700612</v>
      </c>
      <c r="O11" s="136">
        <v>132.01431654676259</v>
      </c>
      <c r="P11" s="136">
        <v>125.50624903154399</v>
      </c>
      <c r="Q11" s="8">
        <v>23.530692497775323</v>
      </c>
      <c r="R11" s="8">
        <v>23.530692497775323</v>
      </c>
      <c r="S11" s="8">
        <v>16.094993668478324</v>
      </c>
      <c r="T11" s="136">
        <v>4.3415584906987679</v>
      </c>
      <c r="U11" s="136">
        <v>4.3415584906987679</v>
      </c>
      <c r="V11" s="136">
        <v>2.9696260076379577</v>
      </c>
      <c r="W11" s="8">
        <v>27.872250988474093</v>
      </c>
      <c r="X11" s="8">
        <v>27.872250988474093</v>
      </c>
      <c r="Y11" s="8">
        <v>19.06461967611628</v>
      </c>
      <c r="Z11" s="136">
        <v>6.2595160708356401</v>
      </c>
      <c r="AA11" s="136">
        <v>6.2595160708356401</v>
      </c>
      <c r="AB11" s="136">
        <v>4.9450176959601562</v>
      </c>
      <c r="AC11" s="8">
        <v>34.13176705930973</v>
      </c>
      <c r="AD11" s="8">
        <v>34.13176705930973</v>
      </c>
      <c r="AE11" s="8">
        <v>24.009637372076437</v>
      </c>
      <c r="AF11" s="136">
        <v>209.03934868631586</v>
      </c>
      <c r="AG11" s="136">
        <v>166.14608360607232</v>
      </c>
      <c r="AH11" s="136">
        <v>149.51588640362041</v>
      </c>
    </row>
    <row r="12" spans="1:39">
      <c r="A12" s="84">
        <v>1961</v>
      </c>
      <c r="B12" s="136">
        <v>88.572672836145898</v>
      </c>
      <c r="C12" s="136">
        <v>65.543777898747962</v>
      </c>
      <c r="D12" s="136">
        <v>61.026571584104516</v>
      </c>
      <c r="E12" s="8">
        <v>74.953728905824718</v>
      </c>
      <c r="F12" s="8">
        <v>56.665019052803487</v>
      </c>
      <c r="G12" s="8">
        <v>47.070941752857927</v>
      </c>
      <c r="H12" s="136">
        <v>5.6995100707675563</v>
      </c>
      <c r="I12" s="136">
        <v>4.8217855198693522</v>
      </c>
      <c r="J12" s="136">
        <v>3.9041643984757766</v>
      </c>
      <c r="K12" s="8">
        <v>5.0408274360370173</v>
      </c>
      <c r="L12" s="8">
        <v>4.4863364180729457</v>
      </c>
      <c r="M12" s="8">
        <v>3.3168644529123577</v>
      </c>
      <c r="N12" s="136">
        <v>174.2667392487752</v>
      </c>
      <c r="O12" s="136">
        <v>131.51691888949375</v>
      </c>
      <c r="P12" s="136">
        <v>124.91261948829613</v>
      </c>
      <c r="Q12" s="8">
        <v>25.955386586630379</v>
      </c>
      <c r="R12" s="8">
        <v>25.955386586630379</v>
      </c>
      <c r="S12" s="8">
        <v>17.753484425255181</v>
      </c>
      <c r="T12" s="136">
        <v>4.0658754895591818</v>
      </c>
      <c r="U12" s="136">
        <v>4.0658754895591818</v>
      </c>
      <c r="V12" s="136">
        <v>2.7810588348584808</v>
      </c>
      <c r="W12" s="8">
        <v>30.021262076189561</v>
      </c>
      <c r="X12" s="8">
        <v>30.021262076189561</v>
      </c>
      <c r="Y12" s="8">
        <v>20.534543260113661</v>
      </c>
      <c r="Z12" s="136">
        <v>7.4276748160043544</v>
      </c>
      <c r="AA12" s="136">
        <v>7.4276748160043544</v>
      </c>
      <c r="AB12" s="136">
        <v>5.8678631046434404</v>
      </c>
      <c r="AC12" s="8">
        <v>37.448936892193913</v>
      </c>
      <c r="AD12" s="8">
        <v>37.448936892193913</v>
      </c>
      <c r="AE12" s="8">
        <v>26.402406364757102</v>
      </c>
      <c r="AF12" s="136">
        <v>211.71567614096909</v>
      </c>
      <c r="AG12" s="136">
        <v>168.96585578168765</v>
      </c>
      <c r="AH12" s="136">
        <v>151.31502585305324</v>
      </c>
    </row>
    <row r="13" spans="1:39">
      <c r="A13" s="84">
        <v>1962</v>
      </c>
      <c r="B13" s="136">
        <v>89.639678284182295</v>
      </c>
      <c r="C13" s="136">
        <v>66.333361930294899</v>
      </c>
      <c r="D13" s="136">
        <v>61.761738337801596</v>
      </c>
      <c r="E13" s="8">
        <v>75.667560321715811</v>
      </c>
      <c r="F13" s="8">
        <v>57.280343163538866</v>
      </c>
      <c r="G13" s="8">
        <v>47.746230563002676</v>
      </c>
      <c r="H13" s="136">
        <v>5.4369973190348526</v>
      </c>
      <c r="I13" s="136">
        <v>4.5562037533512063</v>
      </c>
      <c r="J13" s="136">
        <v>3.7243431635388742</v>
      </c>
      <c r="K13" s="8">
        <v>5.1008042895442358</v>
      </c>
      <c r="L13" s="8">
        <v>4.5397158176943702</v>
      </c>
      <c r="M13" s="8">
        <v>3.3563292225201073</v>
      </c>
      <c r="N13" s="136">
        <v>175.84504021447719</v>
      </c>
      <c r="O13" s="136">
        <v>132.70962466487936</v>
      </c>
      <c r="P13" s="136">
        <v>126.12275388739944</v>
      </c>
      <c r="Q13" s="8">
        <v>25.95550758774263</v>
      </c>
      <c r="R13" s="8">
        <v>25.95550758774263</v>
      </c>
      <c r="S13" s="8">
        <v>17.753567190015961</v>
      </c>
      <c r="T13" s="136">
        <v>4.0756380930397968</v>
      </c>
      <c r="U13" s="136">
        <v>4.0756380930397968</v>
      </c>
      <c r="V13" s="136">
        <v>2.7877364556392212</v>
      </c>
      <c r="W13" s="8">
        <v>30.031145680782426</v>
      </c>
      <c r="X13" s="8">
        <v>30.031145680782426</v>
      </c>
      <c r="Y13" s="8">
        <v>20.541303645655184</v>
      </c>
      <c r="Z13" s="136">
        <v>7.0603671324396782</v>
      </c>
      <c r="AA13" s="136">
        <v>7.0603671324396782</v>
      </c>
      <c r="AB13" s="136">
        <v>5.5776900346273459</v>
      </c>
      <c r="AC13" s="8">
        <v>37.091512813222103</v>
      </c>
      <c r="AD13" s="8">
        <v>37.091512813222103</v>
      </c>
      <c r="AE13" s="8">
        <v>26.118993680282529</v>
      </c>
      <c r="AF13" s="136">
        <v>212.93655302769929</v>
      </c>
      <c r="AG13" s="136">
        <v>169.80113747810145</v>
      </c>
      <c r="AH13" s="136">
        <v>152.24174756768195</v>
      </c>
    </row>
    <row r="14" spans="1:39">
      <c r="A14" s="84">
        <v>1963</v>
      </c>
      <c r="B14" s="136">
        <v>95.068710359408044</v>
      </c>
      <c r="C14" s="136">
        <v>70.350845665961955</v>
      </c>
      <c r="D14" s="136">
        <v>65.50234143763214</v>
      </c>
      <c r="E14" s="8">
        <v>76.982029598308671</v>
      </c>
      <c r="F14" s="8">
        <v>58.35237843551797</v>
      </c>
      <c r="G14" s="8">
        <v>48.883588794926006</v>
      </c>
      <c r="H14" s="136">
        <v>4.9048625792811844</v>
      </c>
      <c r="I14" s="136">
        <v>4.0710359408033829</v>
      </c>
      <c r="J14" s="136">
        <v>3.3598308668076116</v>
      </c>
      <c r="K14" s="8">
        <v>4.8017970401691334</v>
      </c>
      <c r="L14" s="8">
        <v>4.2735993657505285</v>
      </c>
      <c r="M14" s="8">
        <v>3.1595824524312901</v>
      </c>
      <c r="N14" s="136">
        <v>181.75739957716701</v>
      </c>
      <c r="O14" s="136">
        <v>137.04785940803382</v>
      </c>
      <c r="P14" s="136">
        <v>130.37413319238902</v>
      </c>
      <c r="Q14" s="8">
        <v>27.237375090644818</v>
      </c>
      <c r="R14" s="8">
        <v>27.237375090644818</v>
      </c>
      <c r="S14" s="8">
        <v>18.630364562001056</v>
      </c>
      <c r="T14" s="136">
        <v>3.7032435414588045</v>
      </c>
      <c r="U14" s="136">
        <v>3.7032435414588045</v>
      </c>
      <c r="V14" s="136">
        <v>2.5330185823578222</v>
      </c>
      <c r="W14" s="8">
        <v>30.940618632103622</v>
      </c>
      <c r="X14" s="8">
        <v>30.940618632103622</v>
      </c>
      <c r="Y14" s="8">
        <v>21.163383144358878</v>
      </c>
      <c r="Z14" s="136">
        <v>6.8995970613107822</v>
      </c>
      <c r="AA14" s="136">
        <v>6.8995970613107822</v>
      </c>
      <c r="AB14" s="136">
        <v>5.4506816784355179</v>
      </c>
      <c r="AC14" s="8">
        <v>37.840215693414407</v>
      </c>
      <c r="AD14" s="8">
        <v>37.840215693414407</v>
      </c>
      <c r="AE14" s="8">
        <v>26.614064822794397</v>
      </c>
      <c r="AF14" s="136">
        <v>219.5976152705814</v>
      </c>
      <c r="AG14" s="136">
        <v>174.88807510144824</v>
      </c>
      <c r="AH14" s="136">
        <v>156.98819801518343</v>
      </c>
    </row>
    <row r="15" spans="1:39">
      <c r="A15" s="84">
        <v>1964</v>
      </c>
      <c r="B15" s="136">
        <v>101.13131839499738</v>
      </c>
      <c r="C15" s="136">
        <v>74.837175612298054</v>
      </c>
      <c r="D15" s="136">
        <v>70.589660239708167</v>
      </c>
      <c r="E15" s="8">
        <v>76.935904116727457</v>
      </c>
      <c r="F15" s="8">
        <v>58.394351224596143</v>
      </c>
      <c r="G15" s="8">
        <v>49.162042730588844</v>
      </c>
      <c r="H15" s="136">
        <v>5.2787910369984363</v>
      </c>
      <c r="I15" s="136">
        <v>4.3813965607087022</v>
      </c>
      <c r="J15" s="136">
        <v>3.615971860343929</v>
      </c>
      <c r="K15" s="8">
        <v>4.1584158415841586</v>
      </c>
      <c r="L15" s="8">
        <v>3.7009900990099012</v>
      </c>
      <c r="M15" s="8">
        <v>2.7362376237623764</v>
      </c>
      <c r="N15" s="136">
        <v>187.50442939030739</v>
      </c>
      <c r="O15" s="136">
        <v>141.31391349661283</v>
      </c>
      <c r="P15" s="136">
        <v>135.33622094841061</v>
      </c>
      <c r="Q15" s="8">
        <v>27.820849666388739</v>
      </c>
      <c r="R15" s="8">
        <v>27.820849666388739</v>
      </c>
      <c r="S15" s="8">
        <v>19.029461171809899</v>
      </c>
      <c r="T15" s="136">
        <v>3.5872346117895102</v>
      </c>
      <c r="U15" s="136">
        <v>3.5872346117895102</v>
      </c>
      <c r="V15" s="136">
        <v>2.4536684744640249</v>
      </c>
      <c r="W15" s="8">
        <v>31.408084278178251</v>
      </c>
      <c r="X15" s="8">
        <v>31.408084278178251</v>
      </c>
      <c r="Y15" s="8">
        <v>21.483129646273923</v>
      </c>
      <c r="Z15" s="136">
        <v>7.4007339729025512</v>
      </c>
      <c r="AA15" s="136">
        <v>7.4007339729025512</v>
      </c>
      <c r="AB15" s="136">
        <v>5.8465798385930157</v>
      </c>
      <c r="AC15" s="8">
        <v>38.808818251080801</v>
      </c>
      <c r="AD15" s="8">
        <v>38.808818251080801</v>
      </c>
      <c r="AE15" s="8">
        <v>27.329709484866939</v>
      </c>
      <c r="AF15" s="136">
        <v>226.31324764138819</v>
      </c>
      <c r="AG15" s="136">
        <v>180.12273174769362</v>
      </c>
      <c r="AH15" s="136">
        <v>162.66593043327754</v>
      </c>
    </row>
    <row r="16" spans="1:39">
      <c r="A16" s="84">
        <v>1965</v>
      </c>
      <c r="B16" s="136">
        <v>101.09212557900155</v>
      </c>
      <c r="C16" s="136">
        <v>74.808172928461147</v>
      </c>
      <c r="D16" s="136">
        <v>70.562303654143079</v>
      </c>
      <c r="E16" s="8">
        <v>68.147195058929483</v>
      </c>
      <c r="F16" s="8">
        <v>51.791868244786407</v>
      </c>
      <c r="G16" s="8">
        <v>43.818646422891661</v>
      </c>
      <c r="H16" s="136">
        <v>5.2702007205352546</v>
      </c>
      <c r="I16" s="136">
        <v>4.3742665980442608</v>
      </c>
      <c r="J16" s="136">
        <v>3.6100874935666498</v>
      </c>
      <c r="K16" s="8">
        <v>3.715903242408646</v>
      </c>
      <c r="L16" s="8">
        <v>3.3071538857436948</v>
      </c>
      <c r="M16" s="8">
        <v>2.4450643335048894</v>
      </c>
      <c r="N16" s="136">
        <v>178.22542460087493</v>
      </c>
      <c r="O16" s="136">
        <v>134.28146165703552</v>
      </c>
      <c r="P16" s="136">
        <v>128.40932372600102</v>
      </c>
      <c r="Q16" s="8">
        <v>29.779052382233658</v>
      </c>
      <c r="R16" s="8">
        <v>29.779052382233658</v>
      </c>
      <c r="S16" s="8">
        <v>20.368871829447823</v>
      </c>
      <c r="T16" s="136">
        <v>3.844450407786101</v>
      </c>
      <c r="U16" s="136">
        <v>3.844450407786101</v>
      </c>
      <c r="V16" s="136">
        <v>2.6296040789256936</v>
      </c>
      <c r="W16" s="8">
        <v>33.623502790019757</v>
      </c>
      <c r="X16" s="8">
        <v>33.623502790019757</v>
      </c>
      <c r="Y16" s="8">
        <v>22.998475908373518</v>
      </c>
      <c r="Z16" s="136">
        <v>7.5326616953165191</v>
      </c>
      <c r="AA16" s="136">
        <v>7.5326616953165191</v>
      </c>
      <c r="AB16" s="136">
        <v>5.95080273930005</v>
      </c>
      <c r="AC16" s="8">
        <v>41.156164485336276</v>
      </c>
      <c r="AD16" s="8">
        <v>41.156164485336276</v>
      </c>
      <c r="AE16" s="8">
        <v>28.949278647673566</v>
      </c>
      <c r="AF16" s="136">
        <v>219.38158908621119</v>
      </c>
      <c r="AG16" s="136">
        <v>175.43762614237181</v>
      </c>
      <c r="AH16" s="136">
        <v>157.35860237367459</v>
      </c>
    </row>
    <row r="17" spans="1:34">
      <c r="A17" s="84">
        <v>1966</v>
      </c>
      <c r="B17" s="136">
        <v>105.8646998982706</v>
      </c>
      <c r="C17" s="136">
        <v>78.339877924720241</v>
      </c>
      <c r="D17" s="136">
        <v>73.893560528992879</v>
      </c>
      <c r="E17" s="8">
        <v>66.566632756866738</v>
      </c>
      <c r="F17" s="8">
        <v>50.657207527975586</v>
      </c>
      <c r="G17" s="8">
        <v>43.068611393692784</v>
      </c>
      <c r="H17" s="136">
        <v>4.6236012207527981</v>
      </c>
      <c r="I17" s="136">
        <v>3.837589013224822</v>
      </c>
      <c r="J17" s="136">
        <v>3.1671668362156669</v>
      </c>
      <c r="K17" s="8">
        <v>3.9552390640895223</v>
      </c>
      <c r="L17" s="8">
        <v>3.5201627670396749</v>
      </c>
      <c r="M17" s="8">
        <v>2.6025473041709057</v>
      </c>
      <c r="N17" s="136">
        <v>181.01017293997964</v>
      </c>
      <c r="O17" s="136">
        <v>136.35483723296034</v>
      </c>
      <c r="P17" s="136">
        <v>130.32048219735503</v>
      </c>
      <c r="Q17" s="8">
        <v>32.08206786482198</v>
      </c>
      <c r="R17" s="8">
        <v>32.08206786482198</v>
      </c>
      <c r="S17" s="8">
        <v>21.944134419538237</v>
      </c>
      <c r="T17" s="136">
        <v>3.6954839210930217</v>
      </c>
      <c r="U17" s="136">
        <v>3.6954839210930217</v>
      </c>
      <c r="V17" s="136">
        <v>2.527711002027627</v>
      </c>
      <c r="W17" s="8">
        <v>35.777551785915001</v>
      </c>
      <c r="X17" s="8">
        <v>35.777551785915001</v>
      </c>
      <c r="Y17" s="8">
        <v>24.471845421565863</v>
      </c>
      <c r="Z17" s="136">
        <v>7.935383405900307</v>
      </c>
      <c r="AA17" s="136">
        <v>7.935383405900307</v>
      </c>
      <c r="AB17" s="136">
        <v>6.2689528906612431</v>
      </c>
      <c r="AC17" s="8">
        <v>43.712935191815305</v>
      </c>
      <c r="AD17" s="8">
        <v>43.712935191815305</v>
      </c>
      <c r="AE17" s="8">
        <v>30.740798312227106</v>
      </c>
      <c r="AF17" s="136">
        <v>224.72310813179496</v>
      </c>
      <c r="AG17" s="136">
        <v>180.06777242477563</v>
      </c>
      <c r="AH17" s="136">
        <v>161.06128050958213</v>
      </c>
    </row>
    <row r="18" spans="1:34">
      <c r="A18" s="84">
        <v>1967</v>
      </c>
      <c r="B18" s="136">
        <v>108.20734776044289</v>
      </c>
      <c r="C18" s="136">
        <v>80.073437342727729</v>
      </c>
      <c r="D18" s="136">
        <v>75.528728736789134</v>
      </c>
      <c r="E18" s="8">
        <v>72.773024660291895</v>
      </c>
      <c r="F18" s="8">
        <v>55.453044791142425</v>
      </c>
      <c r="G18" s="8">
        <v>47.375239053850024</v>
      </c>
      <c r="H18" s="136">
        <v>3.9758429793658783</v>
      </c>
      <c r="I18" s="136">
        <v>3.2999496728736788</v>
      </c>
      <c r="J18" s="136">
        <v>2.7234524408656267</v>
      </c>
      <c r="K18" s="8">
        <v>3.8570709612481129</v>
      </c>
      <c r="L18" s="8">
        <v>3.4327931555108204</v>
      </c>
      <c r="M18" s="8">
        <v>2.5379526925012583</v>
      </c>
      <c r="N18" s="136">
        <v>188.81328636134879</v>
      </c>
      <c r="O18" s="136">
        <v>142.25922496225465</v>
      </c>
      <c r="P18" s="136">
        <v>136.24317866129843</v>
      </c>
      <c r="Q18" s="8">
        <v>32.626615250377462</v>
      </c>
      <c r="R18" s="8">
        <v>32.626615250377462</v>
      </c>
      <c r="S18" s="8">
        <v>22.316604831258186</v>
      </c>
      <c r="T18" s="136">
        <v>4.0344118967143467</v>
      </c>
      <c r="U18" s="136">
        <v>4.0344118967143467</v>
      </c>
      <c r="V18" s="136">
        <v>2.7595377373526135</v>
      </c>
      <c r="W18" s="8">
        <v>36.661027147091808</v>
      </c>
      <c r="X18" s="8">
        <v>36.661027147091808</v>
      </c>
      <c r="Y18" s="8">
        <v>25.076142568610798</v>
      </c>
      <c r="Z18" s="136">
        <v>8.660701107196779</v>
      </c>
      <c r="AA18" s="136">
        <v>8.660701107196779</v>
      </c>
      <c r="AB18" s="136">
        <v>6.8419538746854558</v>
      </c>
      <c r="AC18" s="8">
        <v>45.321728254288587</v>
      </c>
      <c r="AD18" s="8">
        <v>45.321728254288587</v>
      </c>
      <c r="AE18" s="8">
        <v>31.918096443296253</v>
      </c>
      <c r="AF18" s="136">
        <v>234.13501461563737</v>
      </c>
      <c r="AG18" s="136">
        <v>187.58095321654324</v>
      </c>
      <c r="AH18" s="136">
        <v>168.16127510459469</v>
      </c>
    </row>
    <row r="19" spans="1:34">
      <c r="A19" s="84">
        <v>1968</v>
      </c>
      <c r="B19" s="136">
        <v>111.14000996512208</v>
      </c>
      <c r="C19" s="136">
        <v>82.243607374190333</v>
      </c>
      <c r="D19" s="136">
        <v>77.575726955655199</v>
      </c>
      <c r="E19" s="8">
        <v>74.314897857498764</v>
      </c>
      <c r="F19" s="8">
        <v>56.702267065271556</v>
      </c>
      <c r="G19" s="8">
        <v>48.676258096661691</v>
      </c>
      <c r="H19" s="136">
        <v>3.6870951669157948</v>
      </c>
      <c r="I19" s="136">
        <v>3.0602889885401097</v>
      </c>
      <c r="J19" s="136">
        <v>2.5256601893373194</v>
      </c>
      <c r="K19" s="8">
        <v>3.7229696063776787</v>
      </c>
      <c r="L19" s="8">
        <v>3.313442949676134</v>
      </c>
      <c r="M19" s="8">
        <v>2.4497140009965128</v>
      </c>
      <c r="N19" s="136">
        <v>192.86497259591431</v>
      </c>
      <c r="O19" s="136">
        <v>145.31960637767813</v>
      </c>
      <c r="P19" s="136">
        <v>139.25336821126061</v>
      </c>
      <c r="Q19" s="8">
        <v>32.883356128540107</v>
      </c>
      <c r="R19" s="8">
        <v>32.883356128540107</v>
      </c>
      <c r="S19" s="8">
        <v>22.492215591921436</v>
      </c>
      <c r="T19" s="136">
        <v>3.981903660424134</v>
      </c>
      <c r="U19" s="136">
        <v>3.981903660424134</v>
      </c>
      <c r="V19" s="136">
        <v>2.7236221037301078</v>
      </c>
      <c r="W19" s="8">
        <v>36.865259788964238</v>
      </c>
      <c r="X19" s="8">
        <v>36.865259788964238</v>
      </c>
      <c r="Y19" s="8">
        <v>25.215837695651544</v>
      </c>
      <c r="Z19" s="136">
        <v>8.0695315695067258</v>
      </c>
      <c r="AA19" s="136">
        <v>8.0695315695067258</v>
      </c>
      <c r="AB19" s="136">
        <v>6.3749299399103139</v>
      </c>
      <c r="AC19" s="8">
        <v>44.93479135847096</v>
      </c>
      <c r="AD19" s="8">
        <v>44.93479135847096</v>
      </c>
      <c r="AE19" s="8">
        <v>31.590767635561857</v>
      </c>
      <c r="AF19" s="136">
        <v>237.79976395438527</v>
      </c>
      <c r="AG19" s="136">
        <v>190.25439773614909</v>
      </c>
      <c r="AH19" s="136">
        <v>170.84413584682247</v>
      </c>
    </row>
    <row r="20" spans="1:34">
      <c r="A20" s="84">
        <v>1969</v>
      </c>
      <c r="B20" s="136">
        <v>111.84805130735076</v>
      </c>
      <c r="C20" s="136">
        <v>82.767557967439558</v>
      </c>
      <c r="D20" s="136">
        <v>78.069939812530819</v>
      </c>
      <c r="E20" s="8">
        <v>71.953626048347317</v>
      </c>
      <c r="F20" s="8">
        <v>54.972570300937349</v>
      </c>
      <c r="G20" s="8">
        <v>47.48939319190923</v>
      </c>
      <c r="H20" s="136">
        <v>3.3004440059200792</v>
      </c>
      <c r="I20" s="136">
        <v>2.7393685249136657</v>
      </c>
      <c r="J20" s="136">
        <v>2.2608041440552546</v>
      </c>
      <c r="K20" s="8">
        <v>3.4462752836704489</v>
      </c>
      <c r="L20" s="8">
        <v>3.0671850024666996</v>
      </c>
      <c r="M20" s="8">
        <v>2.2676491366551557</v>
      </c>
      <c r="N20" s="136">
        <v>190.54839664528859</v>
      </c>
      <c r="O20" s="136">
        <v>143.54668179575725</v>
      </c>
      <c r="P20" s="136">
        <v>137.57096339417856</v>
      </c>
      <c r="Q20" s="8">
        <v>34.910549888436115</v>
      </c>
      <c r="R20" s="8">
        <v>34.910549888436115</v>
      </c>
      <c r="S20" s="8">
        <v>24.053368873132481</v>
      </c>
      <c r="T20" s="136">
        <v>3.5949796361807538</v>
      </c>
      <c r="U20" s="136">
        <v>3.5949796361807538</v>
      </c>
      <c r="V20" s="136">
        <v>2.4769409693285391</v>
      </c>
      <c r="W20" s="8">
        <v>38.505529524616868</v>
      </c>
      <c r="X20" s="8">
        <v>38.505529524616868</v>
      </c>
      <c r="Y20" s="8">
        <v>26.530309842461019</v>
      </c>
      <c r="Z20" s="136">
        <v>8.3594714168722266</v>
      </c>
      <c r="AA20" s="136">
        <v>8.3594714168722266</v>
      </c>
      <c r="AB20" s="136">
        <v>6.6039824193290597</v>
      </c>
      <c r="AC20" s="8">
        <v>46.865000941489093</v>
      </c>
      <c r="AD20" s="8">
        <v>46.865000941489093</v>
      </c>
      <c r="AE20" s="8">
        <v>33.13429226179008</v>
      </c>
      <c r="AF20" s="136">
        <v>237.41339758677768</v>
      </c>
      <c r="AG20" s="136">
        <v>190.41168273724634</v>
      </c>
      <c r="AH20" s="136">
        <v>170.70525565596864</v>
      </c>
    </row>
    <row r="21" spans="1:34">
      <c r="A21" s="84">
        <v>1970</v>
      </c>
      <c r="B21" s="136">
        <v>114.46172598732325</v>
      </c>
      <c r="C21" s="136">
        <v>84.701677230619197</v>
      </c>
      <c r="D21" s="136">
        <v>79.894284739151615</v>
      </c>
      <c r="E21" s="8">
        <v>73.120429058995612</v>
      </c>
      <c r="F21" s="8">
        <v>55.937128230131641</v>
      </c>
      <c r="G21" s="8">
        <v>48.625085324232082</v>
      </c>
      <c r="H21" s="136">
        <v>2.8717698683568993</v>
      </c>
      <c r="I21" s="136">
        <v>2.3835689907362263</v>
      </c>
      <c r="J21" s="136">
        <v>1.9671623598244761</v>
      </c>
      <c r="K21" s="8">
        <v>3.2530472940029256</v>
      </c>
      <c r="L21" s="8">
        <v>2.8952120916626036</v>
      </c>
      <c r="M21" s="8">
        <v>2.1405051194539251</v>
      </c>
      <c r="N21" s="136">
        <v>193.70697220867868</v>
      </c>
      <c r="O21" s="136">
        <v>145.91758654314967</v>
      </c>
      <c r="P21" s="136">
        <v>139.93908044856167</v>
      </c>
      <c r="Q21" s="8">
        <v>36.875160533252071</v>
      </c>
      <c r="R21" s="8">
        <v>36.875160533252071</v>
      </c>
      <c r="S21" s="8">
        <v>25.406985607410675</v>
      </c>
      <c r="T21" s="136">
        <v>3.6605039407422599</v>
      </c>
      <c r="U21" s="136">
        <v>3.6605039407422599</v>
      </c>
      <c r="V21" s="136">
        <v>2.5220872151714167</v>
      </c>
      <c r="W21" s="8">
        <v>40.535664473994331</v>
      </c>
      <c r="X21" s="8">
        <v>40.535664473994331</v>
      </c>
      <c r="Y21" s="8">
        <v>27.929072822582093</v>
      </c>
      <c r="Z21" s="136">
        <v>8.1254886679863478</v>
      </c>
      <c r="AA21" s="136">
        <v>8.1254886679863478</v>
      </c>
      <c r="AB21" s="136">
        <v>6.4191360477092152</v>
      </c>
      <c r="AC21" s="8">
        <v>48.661153141980677</v>
      </c>
      <c r="AD21" s="8">
        <v>48.661153141980677</v>
      </c>
      <c r="AE21" s="8">
        <v>34.348208870291309</v>
      </c>
      <c r="AF21" s="136">
        <v>242.36812535065934</v>
      </c>
      <c r="AG21" s="136">
        <v>194.57873968513036</v>
      </c>
      <c r="AH21" s="136">
        <v>174.28728931885297</v>
      </c>
    </row>
    <row r="22" spans="1:34">
      <c r="A22" s="84">
        <v>1971</v>
      </c>
      <c r="B22" s="136">
        <v>113.52720269619644</v>
      </c>
      <c r="C22" s="136">
        <v>84.010129995185366</v>
      </c>
      <c r="D22" s="136">
        <v>79.241987481945117</v>
      </c>
      <c r="E22" s="8">
        <v>79.133365430909976</v>
      </c>
      <c r="F22" s="8">
        <v>60.616157920077043</v>
      </c>
      <c r="G22" s="8">
        <v>53.019354838709688</v>
      </c>
      <c r="H22" s="136">
        <v>2.6336061627347136</v>
      </c>
      <c r="I22" s="136">
        <v>2.185893115069812</v>
      </c>
      <c r="J22" s="136">
        <v>1.804020221473279</v>
      </c>
      <c r="K22" s="8">
        <v>3.1627347135291286</v>
      </c>
      <c r="L22" s="8">
        <v>2.8148338950409246</v>
      </c>
      <c r="M22" s="8">
        <v>2.0810794415021667</v>
      </c>
      <c r="N22" s="136">
        <v>198.45690900337024</v>
      </c>
      <c r="O22" s="136">
        <v>149.62701492537315</v>
      </c>
      <c r="P22" s="136">
        <v>143.74324506499761</v>
      </c>
      <c r="Q22" s="8">
        <v>36.743656157563798</v>
      </c>
      <c r="R22" s="8">
        <v>36.743656157563798</v>
      </c>
      <c r="S22" s="8">
        <v>25.059173499458513</v>
      </c>
      <c r="T22" s="136">
        <v>3.834011764118388</v>
      </c>
      <c r="U22" s="136">
        <v>3.834011764118388</v>
      </c>
      <c r="V22" s="136">
        <v>2.6147960231287408</v>
      </c>
      <c r="W22" s="8">
        <v>40.577667921682185</v>
      </c>
      <c r="X22" s="8">
        <v>40.577667921682185</v>
      </c>
      <c r="Y22" s="8">
        <v>27.673969522587253</v>
      </c>
      <c r="Z22" s="136">
        <v>8.402103071064035</v>
      </c>
      <c r="AA22" s="136">
        <v>8.402103071064035</v>
      </c>
      <c r="AB22" s="136">
        <v>6.6376614261405882</v>
      </c>
      <c r="AC22" s="8">
        <v>48.979770992746218</v>
      </c>
      <c r="AD22" s="8">
        <v>48.979770992746218</v>
      </c>
      <c r="AE22" s="8">
        <v>34.311630948727839</v>
      </c>
      <c r="AF22" s="136">
        <v>247.43667999611645</v>
      </c>
      <c r="AG22" s="136">
        <v>198.60678591811936</v>
      </c>
      <c r="AH22" s="136">
        <v>178.05487601372545</v>
      </c>
    </row>
    <row r="23" spans="1:34">
      <c r="A23" s="84">
        <v>1972</v>
      </c>
      <c r="B23" s="136">
        <v>115.98570747975226</v>
      </c>
      <c r="C23" s="136">
        <v>85.829423535016673</v>
      </c>
      <c r="D23" s="136">
        <v>80.958023820867069</v>
      </c>
      <c r="E23" s="8">
        <v>71.31967603620771</v>
      </c>
      <c r="F23" s="8">
        <v>54.702191519771311</v>
      </c>
      <c r="G23" s="8">
        <v>48.140781324440205</v>
      </c>
      <c r="H23" s="136">
        <v>2.162934730824202</v>
      </c>
      <c r="I23" s="136">
        <v>1.7952358265840875</v>
      </c>
      <c r="J23" s="136">
        <v>1.4816102906145785</v>
      </c>
      <c r="K23" s="8">
        <v>3.2963315864697473</v>
      </c>
      <c r="L23" s="8">
        <v>2.9337351119580752</v>
      </c>
      <c r="M23" s="8">
        <v>2.1689861838970939</v>
      </c>
      <c r="N23" s="136">
        <v>192.76464983325391</v>
      </c>
      <c r="O23" s="136">
        <v>145.26058599333012</v>
      </c>
      <c r="P23" s="136">
        <v>139.31081181515006</v>
      </c>
      <c r="Q23" s="8">
        <v>38.493546802324907</v>
      </c>
      <c r="R23" s="8">
        <v>38.493546802324907</v>
      </c>
      <c r="S23" s="8">
        <v>26.252598919185587</v>
      </c>
      <c r="T23" s="136">
        <v>3.5481784638712388</v>
      </c>
      <c r="U23" s="136">
        <v>3.5481784638712388</v>
      </c>
      <c r="V23" s="136">
        <v>2.419857712360185</v>
      </c>
      <c r="W23" s="8">
        <v>42.041725266196146</v>
      </c>
      <c r="X23" s="8">
        <v>42.041725266196146</v>
      </c>
      <c r="Y23" s="8">
        <v>28.672456631545771</v>
      </c>
      <c r="Z23" s="136">
        <v>8.9938060340400199</v>
      </c>
      <c r="AA23" s="136">
        <v>8.9938060340400199</v>
      </c>
      <c r="AB23" s="136">
        <v>7.1051067668916161</v>
      </c>
      <c r="AC23" s="8">
        <v>51.035531300236165</v>
      </c>
      <c r="AD23" s="8">
        <v>51.035531300236165</v>
      </c>
      <c r="AE23" s="8">
        <v>35.777563398437387</v>
      </c>
      <c r="AF23" s="136">
        <v>243.80018113349007</v>
      </c>
      <c r="AG23" s="136">
        <v>196.29611729356628</v>
      </c>
      <c r="AH23" s="136">
        <v>175.08837521358745</v>
      </c>
    </row>
    <row r="24" spans="1:34">
      <c r="A24" s="84">
        <v>1973</v>
      </c>
      <c r="B24" s="136">
        <v>109.13968853232657</v>
      </c>
      <c r="C24" s="136">
        <v>80.76336951392166</v>
      </c>
      <c r="D24" s="136">
        <v>76.179502595563946</v>
      </c>
      <c r="E24" s="8">
        <v>63.765927324209528</v>
      </c>
      <c r="F24" s="8">
        <v>48.972232184992919</v>
      </c>
      <c r="G24" s="8">
        <v>43.360830580462483</v>
      </c>
      <c r="H24" s="136">
        <v>1.6894761680037753</v>
      </c>
      <c r="I24" s="136">
        <v>1.4022652194431335</v>
      </c>
      <c r="J24" s="136">
        <v>1.1572911750825863</v>
      </c>
      <c r="K24" s="8">
        <v>2.6578574799433698</v>
      </c>
      <c r="L24" s="8">
        <v>2.3654931571495994</v>
      </c>
      <c r="M24" s="8">
        <v>1.7488702218027374</v>
      </c>
      <c r="N24" s="136">
        <v>177.25294950448324</v>
      </c>
      <c r="O24" s="136">
        <v>133.50336007550732</v>
      </c>
      <c r="P24" s="136">
        <v>128.05789617744219</v>
      </c>
      <c r="Q24" s="8">
        <v>37.019466729589425</v>
      </c>
      <c r="R24" s="8">
        <v>37.019466729589425</v>
      </c>
      <c r="S24" s="8">
        <v>25.210256842850399</v>
      </c>
      <c r="T24" s="136">
        <v>3.212837123336596</v>
      </c>
      <c r="U24" s="136">
        <v>3.212837123336596</v>
      </c>
      <c r="V24" s="136">
        <v>2.1879420809922223</v>
      </c>
      <c r="W24" s="8">
        <v>40.232303852926023</v>
      </c>
      <c r="X24" s="8">
        <v>40.232303852926023</v>
      </c>
      <c r="Y24" s="8">
        <v>27.398198923842621</v>
      </c>
      <c r="Z24" s="136">
        <v>8.4236668239735728</v>
      </c>
      <c r="AA24" s="136">
        <v>8.4236668239735728</v>
      </c>
      <c r="AB24" s="136">
        <v>6.6546967909391226</v>
      </c>
      <c r="AC24" s="8">
        <v>48.655970676899599</v>
      </c>
      <c r="AD24" s="8">
        <v>48.655970676899599</v>
      </c>
      <c r="AE24" s="8">
        <v>34.052895714781741</v>
      </c>
      <c r="AF24" s="136">
        <v>225.90892018138283</v>
      </c>
      <c r="AG24" s="136">
        <v>182.1593307524069</v>
      </c>
      <c r="AH24" s="136">
        <v>162.11079189222392</v>
      </c>
    </row>
    <row r="25" spans="1:34">
      <c r="A25" s="84">
        <v>1974</v>
      </c>
      <c r="B25" s="136">
        <v>115.78307620383356</v>
      </c>
      <c r="C25" s="136">
        <v>85.67947639083684</v>
      </c>
      <c r="D25" s="136">
        <v>80.816587190275825</v>
      </c>
      <c r="E25" s="8">
        <v>68.690977092099104</v>
      </c>
      <c r="F25" s="8">
        <v>52.823361383824214</v>
      </c>
      <c r="G25" s="8">
        <v>47.053319308087893</v>
      </c>
      <c r="H25" s="136">
        <v>2.2627395979429639</v>
      </c>
      <c r="I25" s="136">
        <v>1.8780738662926599</v>
      </c>
      <c r="J25" s="136">
        <v>1.5499766245909303</v>
      </c>
      <c r="K25" s="8">
        <v>2.2767648433847594</v>
      </c>
      <c r="L25" s="8">
        <v>2.0263207106124357</v>
      </c>
      <c r="M25" s="8">
        <v>1.4981112669471717</v>
      </c>
      <c r="N25" s="136">
        <v>189.01355773726038</v>
      </c>
      <c r="O25" s="136">
        <v>142.40723235156614</v>
      </c>
      <c r="P25" s="136">
        <v>136.68803646563813</v>
      </c>
      <c r="Q25" s="8">
        <v>36.921734455352961</v>
      </c>
      <c r="R25" s="8">
        <v>36.921734455352961</v>
      </c>
      <c r="S25" s="8">
        <v>25.143701164095368</v>
      </c>
      <c r="T25" s="136">
        <v>3.2068036826596829</v>
      </c>
      <c r="U25" s="136">
        <v>3.2068036826596829</v>
      </c>
      <c r="V25" s="136">
        <v>2.183833307891244</v>
      </c>
      <c r="W25" s="8">
        <v>40.128538138012644</v>
      </c>
      <c r="X25" s="8">
        <v>40.128538138012644</v>
      </c>
      <c r="Y25" s="8">
        <v>27.327534471986613</v>
      </c>
      <c r="Z25" s="136">
        <v>8.6803459560542304</v>
      </c>
      <c r="AA25" s="136">
        <v>8.6803459560542304</v>
      </c>
      <c r="AB25" s="136">
        <v>6.8574733052828423</v>
      </c>
      <c r="AC25" s="8">
        <v>48.808884094066876</v>
      </c>
      <c r="AD25" s="8">
        <v>48.808884094066876</v>
      </c>
      <c r="AE25" s="8">
        <v>34.185007777269455</v>
      </c>
      <c r="AF25" s="136">
        <v>237.82244183132727</v>
      </c>
      <c r="AG25" s="136">
        <v>191.21611644563302</v>
      </c>
      <c r="AH25" s="136">
        <v>170.87304424290758</v>
      </c>
    </row>
    <row r="26" spans="1:34">
      <c r="A26" s="84">
        <v>1975</v>
      </c>
      <c r="B26" s="136">
        <v>119.23703703703704</v>
      </c>
      <c r="C26" s="136">
        <v>88.235407407407408</v>
      </c>
      <c r="D26" s="136">
        <v>83.227451851851853</v>
      </c>
      <c r="E26" s="8">
        <v>55.856481481481481</v>
      </c>
      <c r="F26" s="8">
        <v>43.009490740740745</v>
      </c>
      <c r="G26" s="8">
        <v>38.540972222222216</v>
      </c>
      <c r="H26" s="136">
        <v>4.0555555555555554</v>
      </c>
      <c r="I26" s="136">
        <v>3.3661111111111106</v>
      </c>
      <c r="J26" s="136">
        <v>2.7780555555555555</v>
      </c>
      <c r="K26" s="8">
        <v>2.0189814814814815</v>
      </c>
      <c r="L26" s="8">
        <v>1.7968935185185186</v>
      </c>
      <c r="M26" s="8">
        <v>1.328489814814815</v>
      </c>
      <c r="N26" s="136">
        <v>181.16805555555555</v>
      </c>
      <c r="O26" s="136">
        <v>136.40790277777776</v>
      </c>
      <c r="P26" s="136">
        <v>130.34348796296297</v>
      </c>
      <c r="Q26" s="8">
        <v>36.701351851851854</v>
      </c>
      <c r="R26" s="8">
        <v>36.701351851851854</v>
      </c>
      <c r="S26" s="8">
        <v>24.956919259259262</v>
      </c>
      <c r="T26" s="136">
        <v>2.6677440899026221</v>
      </c>
      <c r="U26" s="136">
        <v>2.6677440899026221</v>
      </c>
      <c r="V26" s="136">
        <v>1.8140659811337834</v>
      </c>
      <c r="W26" s="8">
        <v>39.369095941754473</v>
      </c>
      <c r="X26" s="8">
        <v>39.369095941754473</v>
      </c>
      <c r="Y26" s="8">
        <v>26.770985240393046</v>
      </c>
      <c r="Z26" s="136">
        <v>8.2759861111111128</v>
      </c>
      <c r="AA26" s="136">
        <v>8.2759861111111128</v>
      </c>
      <c r="AB26" s="136">
        <v>6.5380290277777791</v>
      </c>
      <c r="AC26" s="8">
        <v>47.64508205286559</v>
      </c>
      <c r="AD26" s="8">
        <v>47.64508205286559</v>
      </c>
      <c r="AE26" s="8">
        <v>33.309014268170827</v>
      </c>
      <c r="AF26" s="136">
        <v>228.81313760842113</v>
      </c>
      <c r="AG26" s="136">
        <v>184.05298483064337</v>
      </c>
      <c r="AH26" s="136">
        <v>163.65250223113378</v>
      </c>
    </row>
    <row r="27" spans="1:34">
      <c r="A27" s="84">
        <v>1976</v>
      </c>
      <c r="B27" s="136">
        <v>127.79922018348624</v>
      </c>
      <c r="C27" s="136">
        <v>94.571422935779822</v>
      </c>
      <c r="D27" s="136">
        <v>89.203855688073389</v>
      </c>
      <c r="E27" s="8">
        <v>59.072885321100919</v>
      </c>
      <c r="F27" s="8">
        <v>45.545194582568811</v>
      </c>
      <c r="G27" s="8">
        <v>41.055655298165135</v>
      </c>
      <c r="H27" s="136">
        <v>3.9082568807339451</v>
      </c>
      <c r="I27" s="136">
        <v>3.2438532110091742</v>
      </c>
      <c r="J27" s="136">
        <v>2.6771559633027526</v>
      </c>
      <c r="K27" s="8">
        <v>1.8370825688073393</v>
      </c>
      <c r="L27" s="8">
        <v>1.6350034862385321</v>
      </c>
      <c r="M27" s="8">
        <v>1.2088003302752293</v>
      </c>
      <c r="N27" s="136">
        <v>192.61744495412844</v>
      </c>
      <c r="O27" s="136">
        <v>144.99547421559632</v>
      </c>
      <c r="P27" s="136">
        <v>138.63500656422022</v>
      </c>
      <c r="Q27" s="8">
        <v>39.851440366972476</v>
      </c>
      <c r="R27" s="8">
        <v>39.851440366972476</v>
      </c>
      <c r="S27" s="8">
        <v>27.098979449541286</v>
      </c>
      <c r="T27" s="136">
        <v>2.6500669371412426</v>
      </c>
      <c r="U27" s="136">
        <v>2.6500669371412426</v>
      </c>
      <c r="V27" s="136">
        <v>1.8020455172560452</v>
      </c>
      <c r="W27" s="8">
        <v>42.501507304113716</v>
      </c>
      <c r="X27" s="8">
        <v>42.501507304113716</v>
      </c>
      <c r="Y27" s="8">
        <v>28.90102496679733</v>
      </c>
      <c r="Z27" s="136">
        <v>8.9091972477064214</v>
      </c>
      <c r="AA27" s="136">
        <v>8.9091972477064214</v>
      </c>
      <c r="AB27" s="136">
        <v>7.0382658256880735</v>
      </c>
      <c r="AC27" s="8">
        <v>51.410704551820139</v>
      </c>
      <c r="AD27" s="8">
        <v>51.410704551820139</v>
      </c>
      <c r="AE27" s="8">
        <v>35.939290792485401</v>
      </c>
      <c r="AF27" s="136">
        <v>244.02814950594859</v>
      </c>
      <c r="AG27" s="136">
        <v>196.40617876741646</v>
      </c>
      <c r="AH27" s="136">
        <v>174.57429735670561</v>
      </c>
    </row>
    <row r="28" spans="1:34">
      <c r="A28" s="84">
        <v>1977</v>
      </c>
      <c r="B28" s="136">
        <v>123.93346957311536</v>
      </c>
      <c r="C28" s="136">
        <v>91.710767484105361</v>
      </c>
      <c r="D28" s="136">
        <v>86.505561762034517</v>
      </c>
      <c r="E28" s="8">
        <v>60.943265213442331</v>
      </c>
      <c r="F28" s="8">
        <v>47.048200744777482</v>
      </c>
      <c r="G28" s="8">
        <v>42.599342384196184</v>
      </c>
      <c r="H28" s="136">
        <v>3.7829246139872845</v>
      </c>
      <c r="I28" s="136">
        <v>3.1398274296094462</v>
      </c>
      <c r="J28" s="136">
        <v>2.5913033605812901</v>
      </c>
      <c r="K28" s="8">
        <v>1.6932924613987284</v>
      </c>
      <c r="L28" s="8">
        <v>1.5070302906448683</v>
      </c>
      <c r="M28" s="8">
        <v>1.1141864396003633</v>
      </c>
      <c r="N28" s="136">
        <v>190.35295186194369</v>
      </c>
      <c r="O28" s="136">
        <v>143.40582594913718</v>
      </c>
      <c r="P28" s="136">
        <v>137.25925230699366</v>
      </c>
      <c r="Q28" s="8">
        <v>40.728832879200723</v>
      </c>
      <c r="R28" s="8">
        <v>40.728832879200723</v>
      </c>
      <c r="S28" s="8">
        <v>27.654877524977294</v>
      </c>
      <c r="T28" s="136">
        <v>2.5895452564387753</v>
      </c>
      <c r="U28" s="136">
        <v>2.5895452564387753</v>
      </c>
      <c r="V28" s="136">
        <v>1.7583012291219287</v>
      </c>
      <c r="W28" s="8">
        <v>43.318378135639499</v>
      </c>
      <c r="X28" s="8">
        <v>43.318378135639499</v>
      </c>
      <c r="Y28" s="8">
        <v>29.413178754099224</v>
      </c>
      <c r="Z28" s="136">
        <v>8.7513578564940957</v>
      </c>
      <c r="AA28" s="136">
        <v>8.7513578564940957</v>
      </c>
      <c r="AB28" s="136">
        <v>6.9135727066303359</v>
      </c>
      <c r="AC28" s="8">
        <v>52.069735992133594</v>
      </c>
      <c r="AD28" s="8">
        <v>52.069735992133594</v>
      </c>
      <c r="AE28" s="8">
        <v>36.326751460729561</v>
      </c>
      <c r="AF28" s="136">
        <v>242.42268785407728</v>
      </c>
      <c r="AG28" s="136">
        <v>195.47556194127077</v>
      </c>
      <c r="AH28" s="136">
        <v>173.58600376772321</v>
      </c>
    </row>
    <row r="29" spans="1:34">
      <c r="A29" s="84">
        <v>1978</v>
      </c>
      <c r="B29" s="136">
        <v>118.19896226415095</v>
      </c>
      <c r="C29" s="136">
        <v>87.467232075471699</v>
      </c>
      <c r="D29" s="136">
        <v>82.502875660377356</v>
      </c>
      <c r="E29" s="8">
        <v>60.838230008984731</v>
      </c>
      <c r="F29" s="8">
        <v>47.027951796945196</v>
      </c>
      <c r="G29" s="8">
        <v>42.769275696316264</v>
      </c>
      <c r="H29" s="136">
        <v>2.8436657681940702</v>
      </c>
      <c r="I29" s="136">
        <v>2.360242587601078</v>
      </c>
      <c r="J29" s="136">
        <v>1.9479110512129383</v>
      </c>
      <c r="K29" s="8">
        <v>1.5458400718778078</v>
      </c>
      <c r="L29" s="8">
        <v>1.375797663971249</v>
      </c>
      <c r="M29" s="8">
        <v>1.0171627672955976</v>
      </c>
      <c r="N29" s="136">
        <v>183.42669811320755</v>
      </c>
      <c r="O29" s="136">
        <v>138.23122412398922</v>
      </c>
      <c r="P29" s="136">
        <v>132.49590127583107</v>
      </c>
      <c r="Q29" s="8">
        <v>43.101787960467199</v>
      </c>
      <c r="R29" s="8">
        <v>43.101787960467199</v>
      </c>
      <c r="S29" s="8">
        <v>29.223012237196762</v>
      </c>
      <c r="T29" s="136">
        <v>2.3529548908921232</v>
      </c>
      <c r="U29" s="136">
        <v>2.3529548908921232</v>
      </c>
      <c r="V29" s="136">
        <v>1.5953034160248596</v>
      </c>
      <c r="W29" s="8">
        <v>45.45474285135932</v>
      </c>
      <c r="X29" s="8">
        <v>45.45474285135932</v>
      </c>
      <c r="Y29" s="8">
        <v>30.818315653221621</v>
      </c>
      <c r="Z29" s="136">
        <v>8.7366262353998199</v>
      </c>
      <c r="AA29" s="136">
        <v>8.7366262353998199</v>
      </c>
      <c r="AB29" s="136">
        <v>6.9019347259658579</v>
      </c>
      <c r="AC29" s="8">
        <v>54.191369086759138</v>
      </c>
      <c r="AD29" s="8">
        <v>54.191369086759138</v>
      </c>
      <c r="AE29" s="8">
        <v>37.720250379187476</v>
      </c>
      <c r="AF29" s="136">
        <v>237.61806719996667</v>
      </c>
      <c r="AG29" s="136">
        <v>192.42259321074835</v>
      </c>
      <c r="AH29" s="136">
        <v>170.21615165501856</v>
      </c>
    </row>
    <row r="30" spans="1:34">
      <c r="A30" s="84">
        <v>1979</v>
      </c>
      <c r="B30" s="136">
        <v>105.65561042513599</v>
      </c>
      <c r="C30" s="136">
        <v>78.185151714600636</v>
      </c>
      <c r="D30" s="136">
        <v>73.747616076744919</v>
      </c>
      <c r="E30" s="8">
        <v>69.419280319857833</v>
      </c>
      <c r="F30" s="8">
        <v>53.730522967569968</v>
      </c>
      <c r="G30" s="8">
        <v>49.079431186139487</v>
      </c>
      <c r="H30" s="136">
        <v>1.928031985784096</v>
      </c>
      <c r="I30" s="136">
        <v>1.6002665482007996</v>
      </c>
      <c r="J30" s="136">
        <v>1.3207019102621058</v>
      </c>
      <c r="K30" s="8">
        <v>1.4881652598844959</v>
      </c>
      <c r="L30" s="8">
        <v>1.3244670812972013</v>
      </c>
      <c r="M30" s="8">
        <v>0.97921274100399835</v>
      </c>
      <c r="N30" s="136">
        <v>178.49108799066238</v>
      </c>
      <c r="O30" s="136">
        <v>134.84040831166863</v>
      </c>
      <c r="P30" s="136">
        <v>129.77805369558101</v>
      </c>
      <c r="Q30" s="8">
        <v>46.641155042203465</v>
      </c>
      <c r="R30" s="8">
        <v>45.988178871612618</v>
      </c>
      <c r="S30" s="8">
        <v>31.71598542869836</v>
      </c>
      <c r="T30" s="136">
        <v>2.3436049585800736</v>
      </c>
      <c r="U30" s="136">
        <v>2.3436049585800736</v>
      </c>
      <c r="V30" s="136">
        <v>1.5936513718344503</v>
      </c>
      <c r="W30" s="8">
        <v>48.984760000783538</v>
      </c>
      <c r="X30" s="8">
        <v>48.331783830192691</v>
      </c>
      <c r="Y30" s="8">
        <v>33.309636800532807</v>
      </c>
      <c r="Z30" s="136">
        <v>9.2620613060861849</v>
      </c>
      <c r="AA30" s="136">
        <v>9.2620613060861849</v>
      </c>
      <c r="AB30" s="136">
        <v>7.3170284318080867</v>
      </c>
      <c r="AC30" s="8">
        <v>58.24682130686972</v>
      </c>
      <c r="AD30" s="8">
        <v>57.593845136278873</v>
      </c>
      <c r="AE30" s="8">
        <v>40.626665232340898</v>
      </c>
      <c r="AF30" s="136">
        <v>236.7379092975321</v>
      </c>
      <c r="AG30" s="136">
        <v>192.4342534479475</v>
      </c>
      <c r="AH30" s="136">
        <v>170.40471892792192</v>
      </c>
    </row>
    <row r="31" spans="1:34">
      <c r="A31" s="84">
        <v>1980</v>
      </c>
      <c r="B31" s="136">
        <v>103.53845235063189</v>
      </c>
      <c r="C31" s="136">
        <v>76.618454739467595</v>
      </c>
      <c r="D31" s="136">
        <v>72.269839740741048</v>
      </c>
      <c r="E31" s="8">
        <v>73.965704399146347</v>
      </c>
      <c r="F31" s="8">
        <v>57.323420909338424</v>
      </c>
      <c r="G31" s="8">
        <v>52.589615827793047</v>
      </c>
      <c r="H31" s="136">
        <v>1.7608880848036677</v>
      </c>
      <c r="I31" s="136">
        <v>1.461537110387044</v>
      </c>
      <c r="J31" s="136">
        <v>1.2062083380905124</v>
      </c>
      <c r="K31" s="8">
        <v>1.5436533377831252</v>
      </c>
      <c r="L31" s="8">
        <v>1.3738514706269815</v>
      </c>
      <c r="M31" s="8">
        <v>1.0157238962612964</v>
      </c>
      <c r="N31" s="136">
        <v>180.80869817236504</v>
      </c>
      <c r="O31" s="136">
        <v>136.77726422982005</v>
      </c>
      <c r="P31" s="136">
        <v>131.81519288443127</v>
      </c>
      <c r="Q31" s="8">
        <v>46.905597077189263</v>
      </c>
      <c r="R31" s="8">
        <v>45.826768344413907</v>
      </c>
      <c r="S31" s="8">
        <v>31.661278027102753</v>
      </c>
      <c r="T31" s="136">
        <v>2.2256986920348352</v>
      </c>
      <c r="U31" s="136">
        <v>2.2256986920348352</v>
      </c>
      <c r="V31" s="136">
        <v>1.502346617123514</v>
      </c>
      <c r="W31" s="8">
        <v>49.131295769224096</v>
      </c>
      <c r="X31" s="8">
        <v>48.052467036448739</v>
      </c>
      <c r="Y31" s="8">
        <v>33.163624644226267</v>
      </c>
      <c r="Z31" s="136">
        <v>10.260514829224595</v>
      </c>
      <c r="AA31" s="136">
        <v>10.260514829224595</v>
      </c>
      <c r="AB31" s="136">
        <v>8.1058067150874304</v>
      </c>
      <c r="AC31" s="8">
        <v>59.391810598448693</v>
      </c>
      <c r="AD31" s="8">
        <v>58.312981865673336</v>
      </c>
      <c r="AE31" s="8">
        <v>41.2694313593137</v>
      </c>
      <c r="AF31" s="136">
        <v>240.20050877081374</v>
      </c>
      <c r="AG31" s="136">
        <v>195.0902460954934</v>
      </c>
      <c r="AH31" s="136">
        <v>173.08462424374497</v>
      </c>
    </row>
    <row r="32" spans="1:34">
      <c r="A32" s="84">
        <v>1981</v>
      </c>
      <c r="B32" s="136">
        <v>105.77972030648009</v>
      </c>
      <c r="C32" s="136">
        <v>78.276993026795267</v>
      </c>
      <c r="D32" s="136">
        <v>73.834244773923089</v>
      </c>
      <c r="E32" s="8">
        <v>70.534855152500796</v>
      </c>
      <c r="F32" s="8">
        <v>54.735047598340621</v>
      </c>
      <c r="G32" s="8">
        <v>50.432421434038069</v>
      </c>
      <c r="H32" s="136">
        <v>1.8915839732830071</v>
      </c>
      <c r="I32" s="136">
        <v>1.5700146978248959</v>
      </c>
      <c r="J32" s="136">
        <v>1.2957350216988599</v>
      </c>
      <c r="K32" s="8">
        <v>1.5856257011906107</v>
      </c>
      <c r="L32" s="8">
        <v>1.4112068740596435</v>
      </c>
      <c r="M32" s="8">
        <v>1.043341711383422</v>
      </c>
      <c r="N32" s="136">
        <v>179.79178513345451</v>
      </c>
      <c r="O32" s="136">
        <v>135.99326219702041</v>
      </c>
      <c r="P32" s="136">
        <v>130.90836910534597</v>
      </c>
      <c r="Q32" s="8">
        <v>48.45835471330544</v>
      </c>
      <c r="R32" s="8">
        <v>46.859229007766359</v>
      </c>
      <c r="S32" s="8">
        <v>32.418639303201338</v>
      </c>
      <c r="T32" s="136">
        <v>2.6158189643459453</v>
      </c>
      <c r="U32" s="136">
        <v>2.6158189643459453</v>
      </c>
      <c r="V32" s="136">
        <v>1.7499828871474372</v>
      </c>
      <c r="W32" s="8">
        <v>51.074173677651387</v>
      </c>
      <c r="X32" s="8">
        <v>49.475047972112307</v>
      </c>
      <c r="Y32" s="8">
        <v>34.168622190348778</v>
      </c>
      <c r="Z32" s="136">
        <v>10.579985737021996</v>
      </c>
      <c r="AA32" s="136">
        <v>10.579985737021996</v>
      </c>
      <c r="AB32" s="136">
        <v>8.3581887322473776</v>
      </c>
      <c r="AC32" s="8">
        <v>61.654159414673387</v>
      </c>
      <c r="AD32" s="8">
        <v>60.055033709134307</v>
      </c>
      <c r="AE32" s="8">
        <v>42.526810922596155</v>
      </c>
      <c r="AF32" s="136">
        <v>241.4459445481279</v>
      </c>
      <c r="AG32" s="136">
        <v>196.04829590615472</v>
      </c>
      <c r="AH32" s="136">
        <v>173.43518002794212</v>
      </c>
    </row>
    <row r="33" spans="1:34">
      <c r="A33" s="84">
        <v>1982</v>
      </c>
      <c r="B33" s="136">
        <v>104.17407945285717</v>
      </c>
      <c r="C33" s="136">
        <v>77.088818795114307</v>
      </c>
      <c r="D33" s="136">
        <v>72.713507458094298</v>
      </c>
      <c r="E33" s="8">
        <v>63.248225575826496</v>
      </c>
      <c r="F33" s="8">
        <v>49.143871272417186</v>
      </c>
      <c r="G33" s="8">
        <v>45.348977737867592</v>
      </c>
      <c r="H33" s="136">
        <v>1.9365341878133238</v>
      </c>
      <c r="I33" s="136">
        <v>1.6073233758850587</v>
      </c>
      <c r="J33" s="136">
        <v>1.326525918652127</v>
      </c>
      <c r="K33" s="8">
        <v>1.6643840336279223</v>
      </c>
      <c r="L33" s="8">
        <v>1.481301789928851</v>
      </c>
      <c r="M33" s="8">
        <v>1.0951646941271729</v>
      </c>
      <c r="N33" s="136">
        <v>171.02322325012491</v>
      </c>
      <c r="O33" s="136">
        <v>129.32131523334542</v>
      </c>
      <c r="P33" s="136">
        <v>124.27906934329079</v>
      </c>
      <c r="Q33" s="8">
        <v>49.520694437266357</v>
      </c>
      <c r="R33" s="8">
        <v>47.044659715403036</v>
      </c>
      <c r="S33" s="8">
        <v>32.584616939721265</v>
      </c>
      <c r="T33" s="136">
        <v>2.618636281701145</v>
      </c>
      <c r="U33" s="136">
        <v>2.618636281701145</v>
      </c>
      <c r="V33" s="136">
        <v>1.7230626733593535</v>
      </c>
      <c r="W33" s="8">
        <v>52.1393307189675</v>
      </c>
      <c r="X33" s="8">
        <v>49.663295997104179</v>
      </c>
      <c r="Y33" s="8">
        <v>34.307679613080616</v>
      </c>
      <c r="Z33" s="136">
        <v>10.577381260013439</v>
      </c>
      <c r="AA33" s="136">
        <v>10.577381260013439</v>
      </c>
      <c r="AB33" s="136">
        <v>8.356131195410617</v>
      </c>
      <c r="AC33" s="8">
        <v>62.716711978980939</v>
      </c>
      <c r="AD33" s="8">
        <v>60.240677257117618</v>
      </c>
      <c r="AE33" s="8">
        <v>42.663810808491235</v>
      </c>
      <c r="AF33" s="136">
        <v>233.73993522910587</v>
      </c>
      <c r="AG33" s="136">
        <v>189.56199249046304</v>
      </c>
      <c r="AH33" s="136">
        <v>166.94288015178202</v>
      </c>
    </row>
    <row r="34" spans="1:34">
      <c r="A34" s="84">
        <v>1983</v>
      </c>
      <c r="B34" s="136">
        <v>106.16792737732975</v>
      </c>
      <c r="C34" s="136">
        <v>78.564266259224013</v>
      </c>
      <c r="D34" s="136">
        <v>74.105213309376154</v>
      </c>
      <c r="E34" s="8">
        <v>66.483883537410321</v>
      </c>
      <c r="F34" s="8">
        <v>51.724461392105233</v>
      </c>
      <c r="G34" s="8">
        <v>47.801912263398016</v>
      </c>
      <c r="H34" s="136">
        <v>1.9263615683697031</v>
      </c>
      <c r="I34" s="136">
        <v>1.5988801017468535</v>
      </c>
      <c r="J34" s="136">
        <v>1.3195576743332467</v>
      </c>
      <c r="K34" s="8">
        <v>1.6616661047258512</v>
      </c>
      <c r="L34" s="8">
        <v>1.4788828332060076</v>
      </c>
      <c r="M34" s="8">
        <v>1.0933762969096101</v>
      </c>
      <c r="N34" s="136">
        <v>176.23983858783561</v>
      </c>
      <c r="O34" s="136">
        <v>133.36649058628211</v>
      </c>
      <c r="P34" s="136">
        <v>128.24260867272426</v>
      </c>
      <c r="Q34" s="8">
        <v>50.830683675690437</v>
      </c>
      <c r="R34" s="8">
        <v>47.425027869419182</v>
      </c>
      <c r="S34" s="8">
        <v>32.887452338171713</v>
      </c>
      <c r="T34" s="136">
        <v>2.3872281434014337</v>
      </c>
      <c r="U34" s="136">
        <v>2.3872281434014337</v>
      </c>
      <c r="V34" s="136">
        <v>1.5445366087807277</v>
      </c>
      <c r="W34" s="8">
        <v>53.217911819091874</v>
      </c>
      <c r="X34" s="8">
        <v>49.812256012820619</v>
      </c>
      <c r="Y34" s="8">
        <v>34.431988946952437</v>
      </c>
      <c r="Z34" s="136">
        <v>11.032581186221497</v>
      </c>
      <c r="AA34" s="136">
        <v>11.032581186221497</v>
      </c>
      <c r="AB34" s="136">
        <v>8.7157391371149835</v>
      </c>
      <c r="AC34" s="8">
        <v>64.250493005313373</v>
      </c>
      <c r="AD34" s="8">
        <v>60.844837199042118</v>
      </c>
      <c r="AE34" s="8">
        <v>43.147728084067424</v>
      </c>
      <c r="AF34" s="136">
        <v>240.49033159314899</v>
      </c>
      <c r="AG34" s="136">
        <v>194.21132778532422</v>
      </c>
      <c r="AH34" s="136">
        <v>171.39033675679167</v>
      </c>
    </row>
    <row r="35" spans="1:34">
      <c r="A35" s="84">
        <v>1984</v>
      </c>
      <c r="B35" s="136">
        <v>106.05458408787042</v>
      </c>
      <c r="C35" s="136">
        <v>78.480392225024119</v>
      </c>
      <c r="D35" s="136">
        <v>74.026099693333549</v>
      </c>
      <c r="E35" s="8">
        <v>66.074716096603311</v>
      </c>
      <c r="F35" s="8">
        <v>51.472203839253979</v>
      </c>
      <c r="G35" s="8">
        <v>47.639870305650987</v>
      </c>
      <c r="H35" s="136">
        <v>2.0732140741618292</v>
      </c>
      <c r="I35" s="136">
        <v>1.7207676815543183</v>
      </c>
      <c r="J35" s="136">
        <v>1.4201516408008532</v>
      </c>
      <c r="K35" s="8">
        <v>1.6969468749471117</v>
      </c>
      <c r="L35" s="8">
        <v>1.5102827187029295</v>
      </c>
      <c r="M35" s="8">
        <v>1.1165910437151996</v>
      </c>
      <c r="N35" s="136">
        <v>175.89946113358266</v>
      </c>
      <c r="O35" s="136">
        <v>133.18364646453537</v>
      </c>
      <c r="P35" s="136">
        <v>128.03504621710357</v>
      </c>
      <c r="Q35" s="8">
        <v>52.838424695787552</v>
      </c>
      <c r="R35" s="8">
        <v>49.245411816474004</v>
      </c>
      <c r="S35" s="8">
        <v>34.186460778174549</v>
      </c>
      <c r="T35" s="136">
        <v>2.2773688456935823</v>
      </c>
      <c r="U35" s="136">
        <v>2.2773688456935823</v>
      </c>
      <c r="V35" s="136">
        <v>1.4734576431637481</v>
      </c>
      <c r="W35" s="8">
        <v>55.115793541481132</v>
      </c>
      <c r="X35" s="8">
        <v>51.522780662167584</v>
      </c>
      <c r="Y35" s="8">
        <v>35.659918421338297</v>
      </c>
      <c r="Z35" s="136">
        <v>11.047472371249173</v>
      </c>
      <c r="AA35" s="136">
        <v>11.047472371249173</v>
      </c>
      <c r="AB35" s="136">
        <v>8.7275031732868467</v>
      </c>
      <c r="AC35" s="8">
        <v>66.16326591273031</v>
      </c>
      <c r="AD35" s="8">
        <v>62.570253033416755</v>
      </c>
      <c r="AE35" s="8">
        <v>44.387421594625145</v>
      </c>
      <c r="AF35" s="136">
        <v>242.06272704631297</v>
      </c>
      <c r="AG35" s="136">
        <v>195.75389949795212</v>
      </c>
      <c r="AH35" s="136">
        <v>172.42246781172872</v>
      </c>
    </row>
    <row r="36" spans="1:34">
      <c r="A36" s="84">
        <v>1985</v>
      </c>
      <c r="B36" s="136">
        <v>107.09924416898006</v>
      </c>
      <c r="C36" s="136">
        <v>79.253440685045248</v>
      </c>
      <c r="D36" s="136">
        <v>74.755272429948079</v>
      </c>
      <c r="E36" s="8">
        <v>66.527915929314858</v>
      </c>
      <c r="F36" s="8">
        <v>51.891774424865588</v>
      </c>
      <c r="G36" s="8">
        <v>48.09968321689464</v>
      </c>
      <c r="H36" s="136">
        <v>2.1722174230288593</v>
      </c>
      <c r="I36" s="136">
        <v>1.8029404611139532</v>
      </c>
      <c r="J36" s="136">
        <v>1.4879689347747687</v>
      </c>
      <c r="K36" s="8">
        <v>1.6281566344887739</v>
      </c>
      <c r="L36" s="8">
        <v>1.4490594046950087</v>
      </c>
      <c r="M36" s="8">
        <v>1.0713270654936133</v>
      </c>
      <c r="N36" s="136">
        <v>177.42753415581254</v>
      </c>
      <c r="O36" s="136">
        <v>134.39721497571983</v>
      </c>
      <c r="P36" s="136">
        <v>129.20634285508206</v>
      </c>
      <c r="Q36" s="8">
        <v>54.816695042479843</v>
      </c>
      <c r="R36" s="8">
        <v>50.979526389506255</v>
      </c>
      <c r="S36" s="8">
        <v>35.411584997441977</v>
      </c>
      <c r="T36" s="136">
        <v>2.1097941234169477</v>
      </c>
      <c r="U36" s="136">
        <v>2.1097941234169477</v>
      </c>
      <c r="V36" s="136">
        <v>1.3629270037273482</v>
      </c>
      <c r="W36" s="8">
        <v>56.92648916589679</v>
      </c>
      <c r="X36" s="8">
        <v>53.089320512923202</v>
      </c>
      <c r="Y36" s="8">
        <v>36.774512001169327</v>
      </c>
      <c r="Z36" s="136">
        <v>11.597083022317648</v>
      </c>
      <c r="AA36" s="136">
        <v>11.597083022317648</v>
      </c>
      <c r="AB36" s="136">
        <v>9.1616955876309429</v>
      </c>
      <c r="AC36" s="8">
        <v>68.523572188214445</v>
      </c>
      <c r="AD36" s="8">
        <v>64.686403535240856</v>
      </c>
      <c r="AE36" s="8">
        <v>45.936207588800272</v>
      </c>
      <c r="AF36" s="136">
        <v>245.95110634402698</v>
      </c>
      <c r="AG36" s="136">
        <v>199.08361851096069</v>
      </c>
      <c r="AH36" s="136">
        <v>175.14255044388233</v>
      </c>
    </row>
    <row r="37" spans="1:34">
      <c r="A37" s="84">
        <v>1986</v>
      </c>
      <c r="B37" s="136">
        <v>108.0776566895629</v>
      </c>
      <c r="C37" s="136">
        <v>78.896689383380917</v>
      </c>
      <c r="D37" s="136">
        <v>74.573583115798399</v>
      </c>
      <c r="E37" s="8">
        <v>62.913842036808482</v>
      </c>
      <c r="F37" s="8">
        <v>49.009882946673812</v>
      </c>
      <c r="G37" s="8">
        <v>45.612535476686148</v>
      </c>
      <c r="H37" s="136">
        <v>2.1940486430557113</v>
      </c>
      <c r="I37" s="136">
        <v>1.8210603737362403</v>
      </c>
      <c r="J37" s="136">
        <v>1.5029233204931625</v>
      </c>
      <c r="K37" s="8">
        <v>1.5667501901093284</v>
      </c>
      <c r="L37" s="8">
        <v>1.3944076691973022</v>
      </c>
      <c r="M37" s="8">
        <v>1.0309216250919382</v>
      </c>
      <c r="N37" s="136">
        <v>174.75229755953643</v>
      </c>
      <c r="O37" s="136">
        <v>131.12204037298827</v>
      </c>
      <c r="P37" s="136">
        <v>126.11731100805731</v>
      </c>
      <c r="Q37" s="8">
        <v>56.482121412335708</v>
      </c>
      <c r="R37" s="8">
        <v>52.020033820761192</v>
      </c>
      <c r="S37" s="8">
        <v>36.148557703894852</v>
      </c>
      <c r="T37" s="136">
        <v>2.2630963475400732</v>
      </c>
      <c r="U37" s="136">
        <v>2.2630963475400732</v>
      </c>
      <c r="V37" s="136">
        <v>1.4483816624256469</v>
      </c>
      <c r="W37" s="8">
        <v>58.745217759875779</v>
      </c>
      <c r="X37" s="8">
        <v>54.283130168301263</v>
      </c>
      <c r="Y37" s="8">
        <v>37.596939366320498</v>
      </c>
      <c r="Z37" s="136">
        <v>12.883973056417799</v>
      </c>
      <c r="AA37" s="136">
        <v>12.883973056417799</v>
      </c>
      <c r="AB37" s="136">
        <v>10.178338714570062</v>
      </c>
      <c r="AC37" s="8">
        <v>71.629190816293573</v>
      </c>
      <c r="AD37" s="8">
        <v>67.167103224719057</v>
      </c>
      <c r="AE37" s="8">
        <v>47.775278080890558</v>
      </c>
      <c r="AF37" s="136">
        <v>246.38148837583</v>
      </c>
      <c r="AG37" s="136">
        <v>198.28914359770732</v>
      </c>
      <c r="AH37" s="136">
        <v>173.89258908894789</v>
      </c>
    </row>
    <row r="38" spans="1:34">
      <c r="A38" s="84">
        <v>1987</v>
      </c>
      <c r="B38" s="136">
        <v>104.09330159305448</v>
      </c>
      <c r="C38" s="136">
        <v>73.906244131068675</v>
      </c>
      <c r="D38" s="136">
        <v>69.74251206734651</v>
      </c>
      <c r="E38" s="8">
        <v>63.210979407258527</v>
      </c>
      <c r="F38" s="8">
        <v>49.178141978847137</v>
      </c>
      <c r="G38" s="8">
        <v>45.954382029076946</v>
      </c>
      <c r="H38" s="136">
        <v>1.7785662509678588</v>
      </c>
      <c r="I38" s="136">
        <v>1.4762099883033228</v>
      </c>
      <c r="J38" s="136">
        <v>1.2183178819129834</v>
      </c>
      <c r="K38" s="8">
        <v>1.4927007298067576</v>
      </c>
      <c r="L38" s="8">
        <v>1.3285036495280143</v>
      </c>
      <c r="M38" s="8">
        <v>0.98219708021284657</v>
      </c>
      <c r="N38" s="136">
        <v>170.57554798108762</v>
      </c>
      <c r="O38" s="136">
        <v>125.88909974774715</v>
      </c>
      <c r="P38" s="136">
        <v>121.12116900831947</v>
      </c>
      <c r="Q38" s="8">
        <v>60.290180557157214</v>
      </c>
      <c r="R38" s="8">
        <v>55.105225029241694</v>
      </c>
      <c r="S38" s="8">
        <v>38.344554834351989</v>
      </c>
      <c r="T38" s="136">
        <v>2.2746730083586142</v>
      </c>
      <c r="U38" s="136">
        <v>2.2746730083586142</v>
      </c>
      <c r="V38" s="136">
        <v>1.4466920333160784</v>
      </c>
      <c r="W38" s="8">
        <v>62.564853565515826</v>
      </c>
      <c r="X38" s="8">
        <v>57.379898037600306</v>
      </c>
      <c r="Y38" s="8">
        <v>39.791246867668065</v>
      </c>
      <c r="Z38" s="136">
        <v>14.745090690433438</v>
      </c>
      <c r="AA38" s="136">
        <v>14.745090690433438</v>
      </c>
      <c r="AB38" s="136">
        <v>11.648621645442416</v>
      </c>
      <c r="AC38" s="8">
        <v>77.309944255949262</v>
      </c>
      <c r="AD38" s="8">
        <v>72.124988728033742</v>
      </c>
      <c r="AE38" s="8">
        <v>51.439868513110483</v>
      </c>
      <c r="AF38" s="136">
        <v>247.88549223703689</v>
      </c>
      <c r="AG38" s="136">
        <v>198.01408847578091</v>
      </c>
      <c r="AH38" s="136">
        <v>172.56103752142997</v>
      </c>
    </row>
    <row r="39" spans="1:34">
      <c r="A39" s="84">
        <v>1988</v>
      </c>
      <c r="B39" s="136">
        <v>103.12911545540996</v>
      </c>
      <c r="C39" s="136">
        <v>72.706026396064019</v>
      </c>
      <c r="D39" s="136">
        <v>68.78712000875845</v>
      </c>
      <c r="E39" s="8">
        <v>67.541149015798652</v>
      </c>
      <c r="F39" s="8">
        <v>52.479472785275554</v>
      </c>
      <c r="G39" s="8">
        <v>49.169956483501416</v>
      </c>
      <c r="H39" s="136">
        <v>1.6127474787875324</v>
      </c>
      <c r="I39" s="136">
        <v>1.3385804073936518</v>
      </c>
      <c r="J39" s="136">
        <v>1.1047320229694597</v>
      </c>
      <c r="K39" s="8">
        <v>1.4899925598214032</v>
      </c>
      <c r="L39" s="8">
        <v>1.3260933782410489</v>
      </c>
      <c r="M39" s="8">
        <v>0.98041510436248336</v>
      </c>
      <c r="N39" s="136">
        <v>173.77300450981755</v>
      </c>
      <c r="O39" s="136">
        <v>127.85017296697427</v>
      </c>
      <c r="P39" s="136">
        <v>123.35173992136595</v>
      </c>
      <c r="Q39" s="8">
        <v>62.300443635443493</v>
      </c>
      <c r="R39" s="8">
        <v>55.322793948273819</v>
      </c>
      <c r="S39" s="8">
        <v>38.626275053974965</v>
      </c>
      <c r="T39" s="136">
        <v>2.153339662721768</v>
      </c>
      <c r="U39" s="136">
        <v>2.153339662721768</v>
      </c>
      <c r="V39" s="136">
        <v>1.335070590887496</v>
      </c>
      <c r="W39" s="8">
        <v>64.453783298165263</v>
      </c>
      <c r="X39" s="8">
        <v>57.476133610995589</v>
      </c>
      <c r="Y39" s="8">
        <v>39.961345644862462</v>
      </c>
      <c r="Z39" s="136">
        <v>15.6878430828378</v>
      </c>
      <c r="AA39" s="136">
        <v>15.6878430828378</v>
      </c>
      <c r="AB39" s="136">
        <v>12.393396035441862</v>
      </c>
      <c r="AC39" s="8">
        <v>80.141626381003064</v>
      </c>
      <c r="AD39" s="8">
        <v>73.163976693833391</v>
      </c>
      <c r="AE39" s="8">
        <v>52.354741680304322</v>
      </c>
      <c r="AF39" s="136">
        <v>253.9146308908206</v>
      </c>
      <c r="AG39" s="136">
        <v>201.01414966080767</v>
      </c>
      <c r="AH39" s="136">
        <v>175.70648160167028</v>
      </c>
    </row>
    <row r="40" spans="1:34">
      <c r="A40" s="84">
        <v>1989</v>
      </c>
      <c r="B40" s="136">
        <v>97.912970919384136</v>
      </c>
      <c r="C40" s="136">
        <v>69.028644498165818</v>
      </c>
      <c r="D40" s="136">
        <v>65.307951603229228</v>
      </c>
      <c r="E40" s="8">
        <v>66.96982829598015</v>
      </c>
      <c r="F40" s="8">
        <v>51.968586757680598</v>
      </c>
      <c r="G40" s="8">
        <v>48.821004827769528</v>
      </c>
      <c r="H40" s="136">
        <v>1.43930266594432</v>
      </c>
      <c r="I40" s="136">
        <v>1.1946212127337856</v>
      </c>
      <c r="J40" s="136">
        <v>0.98592232617185926</v>
      </c>
      <c r="K40" s="8">
        <v>1.5628001133915974</v>
      </c>
      <c r="L40" s="8">
        <v>1.3908921009185218</v>
      </c>
      <c r="M40" s="8">
        <v>1.028322474611671</v>
      </c>
      <c r="N40" s="136">
        <v>167.88490199470021</v>
      </c>
      <c r="O40" s="136">
        <v>123.58274456949871</v>
      </c>
      <c r="P40" s="136">
        <v>119.29078316169335</v>
      </c>
      <c r="Q40" s="8">
        <v>65.539458330578654</v>
      </c>
      <c r="R40" s="8">
        <v>56.626091997619959</v>
      </c>
      <c r="S40" s="8">
        <v>39.651372290000083</v>
      </c>
      <c r="T40" s="136">
        <v>2.0882632599644664</v>
      </c>
      <c r="U40" s="136">
        <v>2.0882632599644664</v>
      </c>
      <c r="V40" s="136">
        <v>1.2633992722785019</v>
      </c>
      <c r="W40" s="8">
        <v>67.627721590543118</v>
      </c>
      <c r="X40" s="8">
        <v>58.714355257584423</v>
      </c>
      <c r="Y40" s="8">
        <v>40.914771562278588</v>
      </c>
      <c r="Z40" s="136">
        <v>16.595046777952035</v>
      </c>
      <c r="AA40" s="136">
        <v>16.595046777952035</v>
      </c>
      <c r="AB40" s="136">
        <v>13.110086954582108</v>
      </c>
      <c r="AC40" s="8">
        <v>84.222768368495153</v>
      </c>
      <c r="AD40" s="8">
        <v>75.309402035536465</v>
      </c>
      <c r="AE40" s="8">
        <v>54.024858516860697</v>
      </c>
      <c r="AF40" s="136">
        <v>252.10767036319538</v>
      </c>
      <c r="AG40" s="136">
        <v>198.89214660503518</v>
      </c>
      <c r="AH40" s="136">
        <v>173.31564167855404</v>
      </c>
    </row>
    <row r="41" spans="1:34">
      <c r="A41" s="84">
        <v>1990</v>
      </c>
      <c r="B41" s="136">
        <v>96.054413229355788</v>
      </c>
      <c r="C41" s="136">
        <v>67.718361326695828</v>
      </c>
      <c r="D41" s="136">
        <v>64.06829362398031</v>
      </c>
      <c r="E41" s="8">
        <v>64.057194383749732</v>
      </c>
      <c r="F41" s="8">
        <v>49.708382841789792</v>
      </c>
      <c r="G41" s="8">
        <v>46.697694705753555</v>
      </c>
      <c r="H41" s="136">
        <v>1.2990594809358025</v>
      </c>
      <c r="I41" s="136">
        <v>1.0782193691767159</v>
      </c>
      <c r="J41" s="136">
        <v>0.88985574444102478</v>
      </c>
      <c r="K41" s="8">
        <v>1.5910521631964623</v>
      </c>
      <c r="L41" s="8">
        <v>1.4160364252448514</v>
      </c>
      <c r="M41" s="8">
        <v>1.0469123233832722</v>
      </c>
      <c r="N41" s="136">
        <v>163.00171925723777</v>
      </c>
      <c r="O41" s="136">
        <v>119.92099996290719</v>
      </c>
      <c r="P41" s="136">
        <v>115.71344453359438</v>
      </c>
      <c r="Q41" s="8">
        <v>69.017521583134425</v>
      </c>
      <c r="R41" s="8">
        <v>59.493103604661876</v>
      </c>
      <c r="S41" s="8">
        <v>41.617565514630058</v>
      </c>
      <c r="T41" s="136">
        <v>1.9967704151690282</v>
      </c>
      <c r="U41" s="136">
        <v>1.9967704151690282</v>
      </c>
      <c r="V41" s="136">
        <v>1.2040525603469241</v>
      </c>
      <c r="W41" s="8">
        <v>71.014291998303449</v>
      </c>
      <c r="X41" s="8">
        <v>61.489874019830907</v>
      </c>
      <c r="Y41" s="8">
        <v>42.821618074976982</v>
      </c>
      <c r="Z41" s="136">
        <v>17.490102841754148</v>
      </c>
      <c r="AA41" s="136">
        <v>17.490102841754148</v>
      </c>
      <c r="AB41" s="136">
        <v>13.817181244985777</v>
      </c>
      <c r="AC41" s="8">
        <v>88.5043948400576</v>
      </c>
      <c r="AD41" s="8">
        <v>78.979976861585058</v>
      </c>
      <c r="AE41" s="8">
        <v>56.638799319962757</v>
      </c>
      <c r="AF41" s="136">
        <v>251.50611409729538</v>
      </c>
      <c r="AG41" s="136">
        <v>198.90097682449226</v>
      </c>
      <c r="AH41" s="136">
        <v>172.35224385355713</v>
      </c>
    </row>
    <row r="42" spans="1:34">
      <c r="A42" s="84">
        <v>1991</v>
      </c>
      <c r="B42" s="136">
        <v>95.113531403881538</v>
      </c>
      <c r="C42" s="136">
        <v>66.579471982717067</v>
      </c>
      <c r="D42" s="136">
        <v>63.06027132077346</v>
      </c>
      <c r="E42" s="8">
        <v>64.655427147053942</v>
      </c>
      <c r="F42" s="8">
        <v>50.172611466113864</v>
      </c>
      <c r="G42" s="8">
        <v>47.133806390202324</v>
      </c>
      <c r="H42" s="136">
        <v>1.2030134500848026</v>
      </c>
      <c r="I42" s="136">
        <v>0.9985011635703861</v>
      </c>
      <c r="J42" s="136">
        <v>0.82406421330808988</v>
      </c>
      <c r="K42" s="8">
        <v>1.5685706016492562</v>
      </c>
      <c r="L42" s="8">
        <v>1.3960278354678382</v>
      </c>
      <c r="M42" s="8">
        <v>1.0321194558852107</v>
      </c>
      <c r="N42" s="136">
        <v>162.54054260266955</v>
      </c>
      <c r="O42" s="136">
        <v>119.14661244786915</v>
      </c>
      <c r="P42" s="136">
        <v>115.08906645608063</v>
      </c>
      <c r="Q42" s="8">
        <v>72.080886887519767</v>
      </c>
      <c r="R42" s="8">
        <v>61.91748183637948</v>
      </c>
      <c r="S42" s="8">
        <v>43.392693906286901</v>
      </c>
      <c r="T42" s="136">
        <v>1.8989281928214767</v>
      </c>
      <c r="U42" s="136">
        <v>1.8989281928214767</v>
      </c>
      <c r="V42" s="136">
        <v>1.1431547720785291</v>
      </c>
      <c r="W42" s="8">
        <v>73.97981508034124</v>
      </c>
      <c r="X42" s="8">
        <v>63.816410029200959</v>
      </c>
      <c r="Y42" s="8">
        <v>44.535848678365433</v>
      </c>
      <c r="Z42" s="136">
        <v>17.851177218359972</v>
      </c>
      <c r="AA42" s="136">
        <v>17.851177218359972</v>
      </c>
      <c r="AB42" s="136">
        <v>14.102430002504379</v>
      </c>
      <c r="AC42" s="8">
        <v>91.830992298701204</v>
      </c>
      <c r="AD42" s="8">
        <v>81.667587247560931</v>
      </c>
      <c r="AE42" s="8">
        <v>58.63827868086981</v>
      </c>
      <c r="AF42" s="136">
        <v>254.37153490137075</v>
      </c>
      <c r="AG42" s="136">
        <v>200.81419969543009</v>
      </c>
      <c r="AH42" s="136">
        <v>173.72734513695045</v>
      </c>
    </row>
    <row r="43" spans="1:34">
      <c r="A43" s="84">
        <v>1992</v>
      </c>
      <c r="B43" s="136">
        <v>94.432456165710136</v>
      </c>
      <c r="C43" s="136">
        <v>66.102719315997092</v>
      </c>
      <c r="D43" s="136">
        <v>62.608718437865825</v>
      </c>
      <c r="E43" s="8">
        <v>67.964843745441257</v>
      </c>
      <c r="F43" s="8">
        <v>52.74071874646242</v>
      </c>
      <c r="G43" s="8">
        <v>49.546371090426675</v>
      </c>
      <c r="H43" s="136">
        <v>1.2143763476852896</v>
      </c>
      <c r="I43" s="136">
        <v>1.0079323685787902</v>
      </c>
      <c r="J43" s="136">
        <v>0.83184779816442345</v>
      </c>
      <c r="K43" s="8">
        <v>1.5103192998893888</v>
      </c>
      <c r="L43" s="8">
        <v>1.3441841769015561</v>
      </c>
      <c r="M43" s="8">
        <v>0.99379009932721796</v>
      </c>
      <c r="N43" s="136">
        <v>165.12199555872604</v>
      </c>
      <c r="O43" s="136">
        <v>121.19555460793985</v>
      </c>
      <c r="P43" s="136">
        <v>117.17507508181988</v>
      </c>
      <c r="Q43" s="8">
        <v>75.310368285390737</v>
      </c>
      <c r="R43" s="8">
        <v>65.520020408289938</v>
      </c>
      <c r="S43" s="8">
        <v>45.788703917517566</v>
      </c>
      <c r="T43" s="136">
        <v>1.8904464645994028</v>
      </c>
      <c r="U43" s="136">
        <v>1.8904464645994028</v>
      </c>
      <c r="V43" s="136">
        <v>1.1493914504764366</v>
      </c>
      <c r="W43" s="8">
        <v>77.200814749990144</v>
      </c>
      <c r="X43" s="8">
        <v>67.410466872889344</v>
      </c>
      <c r="Y43" s="8">
        <v>46.938095367994002</v>
      </c>
      <c r="Z43" s="136">
        <v>17.793135456991084</v>
      </c>
      <c r="AA43" s="136">
        <v>17.793135456991084</v>
      </c>
      <c r="AB43" s="136">
        <v>14.056577011022958</v>
      </c>
      <c r="AC43" s="8">
        <v>94.993950206981225</v>
      </c>
      <c r="AD43" s="8">
        <v>85.203602329880425</v>
      </c>
      <c r="AE43" s="8">
        <v>60.994672379016961</v>
      </c>
      <c r="AF43" s="136">
        <v>260.11594576570724</v>
      </c>
      <c r="AG43" s="136">
        <v>206.39915693782029</v>
      </c>
      <c r="AH43" s="136">
        <v>178.16974746083685</v>
      </c>
    </row>
    <row r="44" spans="1:34">
      <c r="A44" s="84">
        <v>1993</v>
      </c>
      <c r="B44" s="136">
        <v>92.233152566800143</v>
      </c>
      <c r="C44" s="136">
        <v>64.563206796760099</v>
      </c>
      <c r="D44" s="136">
        <v>61.150580151788496</v>
      </c>
      <c r="E44" s="8">
        <v>66.915329496023929</v>
      </c>
      <c r="F44" s="8">
        <v>51.926295688914571</v>
      </c>
      <c r="G44" s="8">
        <v>48.781275202601442</v>
      </c>
      <c r="H44" s="136">
        <v>1.0969354333673349</v>
      </c>
      <c r="I44" s="136">
        <v>0.91045640969488795</v>
      </c>
      <c r="J44" s="136">
        <v>0.75140077185662446</v>
      </c>
      <c r="K44" s="8">
        <v>1.4642595544988115</v>
      </c>
      <c r="L44" s="8">
        <v>1.3031910035039422</v>
      </c>
      <c r="M44" s="8">
        <v>0.96348278686021804</v>
      </c>
      <c r="N44" s="136">
        <v>161.70967705069023</v>
      </c>
      <c r="O44" s="136">
        <v>118.70314989887351</v>
      </c>
      <c r="P44" s="136">
        <v>114.7917593994199</v>
      </c>
      <c r="Q44" s="8">
        <v>77.07025404603597</v>
      </c>
      <c r="R44" s="8">
        <v>67.898893814557695</v>
      </c>
      <c r="S44" s="8">
        <v>47.39820623831212</v>
      </c>
      <c r="T44" s="136">
        <v>1.7873530389588534</v>
      </c>
      <c r="U44" s="136">
        <v>1.7873530389588534</v>
      </c>
      <c r="V44" s="136">
        <v>1.0992221189596947</v>
      </c>
      <c r="W44" s="8">
        <v>78.857607084994825</v>
      </c>
      <c r="X44" s="8">
        <v>69.68624685351655</v>
      </c>
      <c r="Y44" s="8">
        <v>48.497428357271815</v>
      </c>
      <c r="Z44" s="136">
        <v>17.593758309423951</v>
      </c>
      <c r="AA44" s="136">
        <v>17.593758309423951</v>
      </c>
      <c r="AB44" s="136">
        <v>13.899069064444921</v>
      </c>
      <c r="AC44" s="8">
        <v>96.451365394418772</v>
      </c>
      <c r="AD44" s="8">
        <v>87.280005162940498</v>
      </c>
      <c r="AE44" s="8">
        <v>62.396497421716738</v>
      </c>
      <c r="AF44" s="136">
        <v>258.16104244510899</v>
      </c>
      <c r="AG44" s="136">
        <v>205.98315506181399</v>
      </c>
      <c r="AH44" s="136">
        <v>177.18825682113663</v>
      </c>
    </row>
    <row r="45" spans="1:34">
      <c r="A45" s="84">
        <v>1994</v>
      </c>
      <c r="B45" s="136">
        <v>95.378873765421858</v>
      </c>
      <c r="C45" s="136">
        <v>66.288317266968193</v>
      </c>
      <c r="D45" s="136">
        <v>63.045435558943851</v>
      </c>
      <c r="E45" s="8">
        <v>67.629378929613594</v>
      </c>
      <c r="F45" s="8">
        <v>52.480398049380149</v>
      </c>
      <c r="G45" s="8">
        <v>49.301817239688312</v>
      </c>
      <c r="H45" s="136">
        <v>1.1037427715222172</v>
      </c>
      <c r="I45" s="136">
        <v>0.91610650036344021</v>
      </c>
      <c r="J45" s="136">
        <v>0.75606379849271887</v>
      </c>
      <c r="K45" s="8">
        <v>1.3145049858684201</v>
      </c>
      <c r="L45" s="8">
        <v>1.169909437422894</v>
      </c>
      <c r="M45" s="8">
        <v>0.86494428070142049</v>
      </c>
      <c r="N45" s="136">
        <v>165.42650045242607</v>
      </c>
      <c r="O45" s="136">
        <v>120.85473125413466</v>
      </c>
      <c r="P45" s="136">
        <v>117.14684168751815</v>
      </c>
      <c r="Q45" s="8">
        <v>78.538671373758149</v>
      </c>
      <c r="R45" s="8">
        <v>68.721337452038384</v>
      </c>
      <c r="S45" s="8">
        <v>48.06566688073999</v>
      </c>
      <c r="T45" s="136">
        <v>1.5711071326162798</v>
      </c>
      <c r="U45" s="136">
        <v>1.5711071326162798</v>
      </c>
      <c r="V45" s="136">
        <v>0.96151756516116316</v>
      </c>
      <c r="W45" s="8">
        <v>80.109778506374425</v>
      </c>
      <c r="X45" s="8">
        <v>70.29244458465466</v>
      </c>
      <c r="Y45" s="8">
        <v>49.027184445901156</v>
      </c>
      <c r="Z45" s="136">
        <v>17.675214231137023</v>
      </c>
      <c r="AA45" s="136">
        <v>17.675214231137023</v>
      </c>
      <c r="AB45" s="136">
        <v>13.963419242598249</v>
      </c>
      <c r="AC45" s="8">
        <v>97.784992737511445</v>
      </c>
      <c r="AD45" s="8">
        <v>87.96765881579168</v>
      </c>
      <c r="AE45" s="8">
        <v>62.990603688499405</v>
      </c>
      <c r="AF45" s="136">
        <v>263.21149318993753</v>
      </c>
      <c r="AG45" s="136">
        <v>208.82239006992634</v>
      </c>
      <c r="AH45" s="136">
        <v>180.13744537601755</v>
      </c>
    </row>
    <row r="46" spans="1:34">
      <c r="A46" s="84">
        <v>1995</v>
      </c>
      <c r="B46" s="136">
        <v>95.781951637448614</v>
      </c>
      <c r="C46" s="136">
        <v>66.568456388026789</v>
      </c>
      <c r="D46" s="136">
        <v>63.694997838903333</v>
      </c>
      <c r="E46" s="8">
        <v>66.660372252104651</v>
      </c>
      <c r="F46" s="8">
        <v>51.728448867633212</v>
      </c>
      <c r="G46" s="8">
        <v>48.595411371784287</v>
      </c>
      <c r="H46" s="136">
        <v>1.1958325127772307</v>
      </c>
      <c r="I46" s="136">
        <v>0.9925409856051014</v>
      </c>
      <c r="J46" s="136">
        <v>0.81914527125240311</v>
      </c>
      <c r="K46" s="8">
        <v>1.2975040799044644</v>
      </c>
      <c r="L46" s="8">
        <v>1.1547786311149733</v>
      </c>
      <c r="M46" s="8">
        <v>0.85375768457713763</v>
      </c>
      <c r="N46" s="136">
        <v>164.93566048223497</v>
      </c>
      <c r="O46" s="136">
        <v>120.44422487238008</v>
      </c>
      <c r="P46" s="136">
        <v>117.09634966236608</v>
      </c>
      <c r="Q46" s="8">
        <v>78.15191421587754</v>
      </c>
      <c r="R46" s="8">
        <v>67.914013453597576</v>
      </c>
      <c r="S46" s="8">
        <v>47.516363843253544</v>
      </c>
      <c r="T46" s="136">
        <v>1.5317144267144664</v>
      </c>
      <c r="U46" s="136">
        <v>1.5317144267144664</v>
      </c>
      <c r="V46" s="136">
        <v>0.93128237144239545</v>
      </c>
      <c r="W46" s="8">
        <v>79.683628642592012</v>
      </c>
      <c r="X46" s="8">
        <v>69.445727880312049</v>
      </c>
      <c r="Y46" s="8">
        <v>48.447646214695936</v>
      </c>
      <c r="Z46" s="136">
        <v>17.657241692352724</v>
      </c>
      <c r="AA46" s="136">
        <v>17.657241692352724</v>
      </c>
      <c r="AB46" s="136">
        <v>13.949220936958652</v>
      </c>
      <c r="AC46" s="8">
        <v>97.340870334944739</v>
      </c>
      <c r="AD46" s="8">
        <v>87.102969572664776</v>
      </c>
      <c r="AE46" s="8">
        <v>62.39686715165459</v>
      </c>
      <c r="AF46" s="136">
        <v>262.27653081717972</v>
      </c>
      <c r="AG46" s="136">
        <v>207.54719444504485</v>
      </c>
      <c r="AH46" s="136">
        <v>179.49321681402068</v>
      </c>
    </row>
    <row r="47" spans="1:34">
      <c r="A47" s="84">
        <v>1996</v>
      </c>
      <c r="B47" s="136">
        <v>95.881977398714298</v>
      </c>
      <c r="C47" s="136">
        <v>67.1173841791</v>
      </c>
      <c r="D47" s="136">
        <v>64.145042879739876</v>
      </c>
      <c r="E47" s="8">
        <v>62.280064845774078</v>
      </c>
      <c r="F47" s="8">
        <v>48.329330320320686</v>
      </c>
      <c r="G47" s="8">
        <v>45.402167272569301</v>
      </c>
      <c r="H47" s="136">
        <v>1.4001296927897409</v>
      </c>
      <c r="I47" s="136">
        <v>1.1621076450154848</v>
      </c>
      <c r="J47" s="136">
        <v>0.95908883956097257</v>
      </c>
      <c r="K47" s="8">
        <v>1.2364294506489653</v>
      </c>
      <c r="L47" s="8">
        <v>1.1004222110775792</v>
      </c>
      <c r="M47" s="8">
        <v>0.81357057852701919</v>
      </c>
      <c r="N47" s="136">
        <v>160.79860138792705</v>
      </c>
      <c r="O47" s="136">
        <v>117.70924435551376</v>
      </c>
      <c r="P47" s="136">
        <v>114.24703261814857</v>
      </c>
      <c r="Q47" s="8">
        <v>79.947319081047851</v>
      </c>
      <c r="R47" s="8">
        <v>69.154431005106389</v>
      </c>
      <c r="S47" s="8">
        <v>48.368128044033952</v>
      </c>
      <c r="T47" s="136">
        <v>0.84560293172286871</v>
      </c>
      <c r="U47" s="136">
        <v>0.84560293172286871</v>
      </c>
      <c r="V47" s="136">
        <v>0.51158977369233549</v>
      </c>
      <c r="W47" s="8">
        <v>80.792922012770717</v>
      </c>
      <c r="X47" s="8">
        <v>70.000033936829254</v>
      </c>
      <c r="Y47" s="8">
        <v>48.879717817726288</v>
      </c>
      <c r="Z47" s="136">
        <v>18.193849609851913</v>
      </c>
      <c r="AA47" s="136">
        <v>18.193849609851913</v>
      </c>
      <c r="AB47" s="136">
        <v>14.373141191783011</v>
      </c>
      <c r="AC47" s="8">
        <v>98.986771622622626</v>
      </c>
      <c r="AD47" s="8">
        <v>88.193883546681164</v>
      </c>
      <c r="AE47" s="8">
        <v>63.252859009509301</v>
      </c>
      <c r="AF47" s="136">
        <v>259.78537301054968</v>
      </c>
      <c r="AG47" s="136">
        <v>205.90312790219491</v>
      </c>
      <c r="AH47" s="136">
        <v>177.49989162765786</v>
      </c>
    </row>
    <row r="48" spans="1:34">
      <c r="A48" s="84">
        <v>1997</v>
      </c>
      <c r="B48" s="136">
        <v>93.827917652491365</v>
      </c>
      <c r="C48" s="136">
        <v>65.679542356743951</v>
      </c>
      <c r="D48" s="136">
        <v>62.77087690951673</v>
      </c>
      <c r="E48" s="8">
        <v>61.622761114577621</v>
      </c>
      <c r="F48" s="8">
        <v>47.819262624912234</v>
      </c>
      <c r="G48" s="8">
        <v>44.922992852527088</v>
      </c>
      <c r="H48" s="136">
        <v>1.2209007749535368</v>
      </c>
      <c r="I48" s="136">
        <v>1.0133476432114354</v>
      </c>
      <c r="J48" s="136">
        <v>0.83631703084317277</v>
      </c>
      <c r="K48" s="8">
        <v>1.2159494402909814</v>
      </c>
      <c r="L48" s="8">
        <v>1.0821950018589734</v>
      </c>
      <c r="M48" s="8">
        <v>0.80009473171146583</v>
      </c>
      <c r="N48" s="136">
        <v>157.88752898231351</v>
      </c>
      <c r="O48" s="136">
        <v>115.59434762672659</v>
      </c>
      <c r="P48" s="136">
        <v>112.22655129698362</v>
      </c>
      <c r="Q48" s="8">
        <v>83.089175617653495</v>
      </c>
      <c r="R48" s="8">
        <v>71.373601855564345</v>
      </c>
      <c r="S48" s="8">
        <v>50.019683721827406</v>
      </c>
      <c r="T48" s="136">
        <v>0.4626209223334059</v>
      </c>
      <c r="U48" s="136">
        <v>0.4626209223334059</v>
      </c>
      <c r="V48" s="136">
        <v>0.27849779524471036</v>
      </c>
      <c r="W48" s="8">
        <v>83.551796539986896</v>
      </c>
      <c r="X48" s="8">
        <v>71.836222777897746</v>
      </c>
      <c r="Y48" s="8">
        <v>50.298181517072116</v>
      </c>
      <c r="Z48" s="136">
        <v>17.293708036911184</v>
      </c>
      <c r="AA48" s="136">
        <v>17.293708036911184</v>
      </c>
      <c r="AB48" s="136">
        <v>13.662029349159836</v>
      </c>
      <c r="AC48" s="8">
        <v>100.84550457689808</v>
      </c>
      <c r="AD48" s="8">
        <v>89.12993081480893</v>
      </c>
      <c r="AE48" s="8">
        <v>63.960210866231954</v>
      </c>
      <c r="AF48" s="136">
        <v>258.73303355921161</v>
      </c>
      <c r="AG48" s="136">
        <v>204.72427844153552</v>
      </c>
      <c r="AH48" s="136">
        <v>176.18676216321558</v>
      </c>
    </row>
    <row r="49" spans="1:39">
      <c r="A49" s="84">
        <v>1998</v>
      </c>
      <c r="B49" s="136">
        <v>95.25312883689098</v>
      </c>
      <c r="C49" s="136">
        <v>66.677190185823676</v>
      </c>
      <c r="D49" s="136">
        <v>63.724343191880067</v>
      </c>
      <c r="E49" s="8">
        <v>66.413119100027046</v>
      </c>
      <c r="F49" s="8">
        <v>51.53658042162099</v>
      </c>
      <c r="G49" s="8">
        <v>48.415163823919713</v>
      </c>
      <c r="H49" s="136">
        <v>0.95819981800029941</v>
      </c>
      <c r="I49" s="136">
        <v>0.79530584894024847</v>
      </c>
      <c r="J49" s="136">
        <v>0.6563668753302051</v>
      </c>
      <c r="K49" s="8">
        <v>1.3021119284762115</v>
      </c>
      <c r="L49" s="8">
        <v>1.1588796163438282</v>
      </c>
      <c r="M49" s="8">
        <v>0.85678964893734721</v>
      </c>
      <c r="N49" s="136">
        <v>163.92655968339454</v>
      </c>
      <c r="O49" s="136">
        <v>120.16795607272874</v>
      </c>
      <c r="P49" s="136">
        <v>116.77408013776862</v>
      </c>
      <c r="Q49" s="8">
        <v>83.846416092641974</v>
      </c>
      <c r="R49" s="8">
        <v>72.024071423579457</v>
      </c>
      <c r="S49" s="8">
        <v>50.475542487770468</v>
      </c>
      <c r="T49" s="136">
        <v>0.3664381928220013</v>
      </c>
      <c r="U49" s="136">
        <v>0.3664381928220013</v>
      </c>
      <c r="V49" s="136">
        <v>0.22059579207884478</v>
      </c>
      <c r="W49" s="8">
        <v>84.212854285463976</v>
      </c>
      <c r="X49" s="8">
        <v>72.390509616401459</v>
      </c>
      <c r="Y49" s="8">
        <v>50.696138279849315</v>
      </c>
      <c r="Z49" s="136">
        <v>17.676103669521471</v>
      </c>
      <c r="AA49" s="136">
        <v>17.676103669521471</v>
      </c>
      <c r="AB49" s="136">
        <v>13.964121898921963</v>
      </c>
      <c r="AC49" s="8">
        <v>101.88895795498544</v>
      </c>
      <c r="AD49" s="8">
        <v>90.066613285922926</v>
      </c>
      <c r="AE49" s="8">
        <v>64.660260178771281</v>
      </c>
      <c r="AF49" s="136">
        <v>265.81551763838002</v>
      </c>
      <c r="AG49" s="136">
        <v>210.23456935865167</v>
      </c>
      <c r="AH49" s="136">
        <v>181.4343403165399</v>
      </c>
    </row>
    <row r="50" spans="1:39">
      <c r="A50" s="84">
        <v>1999</v>
      </c>
      <c r="B50" s="136">
        <v>96.431394213093753</v>
      </c>
      <c r="C50" s="136">
        <v>67.501975949165626</v>
      </c>
      <c r="D50" s="136">
        <v>64.512602728559727</v>
      </c>
      <c r="E50" s="8">
        <v>67.787852474530823</v>
      </c>
      <c r="F50" s="8">
        <v>52.60337352023592</v>
      </c>
      <c r="G50" s="8">
        <v>49.417344453932969</v>
      </c>
      <c r="H50" s="136">
        <v>0.84232307953925067</v>
      </c>
      <c r="I50" s="136">
        <v>0.69912815601757805</v>
      </c>
      <c r="J50" s="136">
        <v>0.57699130948438671</v>
      </c>
      <c r="K50" s="8">
        <v>1.2818089431158075</v>
      </c>
      <c r="L50" s="8">
        <v>1.1408099593730687</v>
      </c>
      <c r="M50" s="8">
        <v>0.84343028457020142</v>
      </c>
      <c r="N50" s="136">
        <v>166.34337871027964</v>
      </c>
      <c r="O50" s="136">
        <v>121.9452875847922</v>
      </c>
      <c r="P50" s="136">
        <v>118.53639784285023</v>
      </c>
      <c r="Q50" s="8">
        <v>88.820455163884333</v>
      </c>
      <c r="R50" s="8">
        <v>76.296770985776647</v>
      </c>
      <c r="S50" s="8">
        <v>53.469914008658364</v>
      </c>
      <c r="T50" s="136">
        <v>0.58013154332260908</v>
      </c>
      <c r="U50" s="136">
        <v>0.58013154332260908</v>
      </c>
      <c r="V50" s="136">
        <v>0.34923918908021068</v>
      </c>
      <c r="W50" s="8">
        <v>89.400586707206941</v>
      </c>
      <c r="X50" s="8">
        <v>76.876902529099254</v>
      </c>
      <c r="Y50" s="8">
        <v>53.819153197738572</v>
      </c>
      <c r="Z50" s="136">
        <v>17.549484705268704</v>
      </c>
      <c r="AA50" s="136">
        <v>17.549484705268704</v>
      </c>
      <c r="AB50" s="136">
        <v>13.864092917162276</v>
      </c>
      <c r="AC50" s="8">
        <v>106.95007141247564</v>
      </c>
      <c r="AD50" s="8">
        <v>94.426387234367951</v>
      </c>
      <c r="AE50" s="8">
        <v>67.683246114900854</v>
      </c>
      <c r="AF50" s="136">
        <v>273.2934501227553</v>
      </c>
      <c r="AG50" s="136">
        <v>216.37167481916015</v>
      </c>
      <c r="AH50" s="136">
        <v>186.21964395775109</v>
      </c>
    </row>
    <row r="51" spans="1:39">
      <c r="A51" s="84">
        <v>2000</v>
      </c>
      <c r="B51" s="136">
        <v>96.807075793955235</v>
      </c>
      <c r="C51" s="136">
        <v>67.764953055768657</v>
      </c>
      <c r="D51" s="136">
        <v>64.763933706156052</v>
      </c>
      <c r="E51" s="8">
        <v>66.005808107343682</v>
      </c>
      <c r="F51" s="8">
        <v>51.2205070912987</v>
      </c>
      <c r="G51" s="8">
        <v>48.118234110253546</v>
      </c>
      <c r="H51" s="136">
        <v>0.79816344503490277</v>
      </c>
      <c r="I51" s="136">
        <v>0.66247565937896924</v>
      </c>
      <c r="J51" s="136">
        <v>0.54674195984890839</v>
      </c>
      <c r="K51" s="8">
        <v>1.253285903020408</v>
      </c>
      <c r="L51" s="8">
        <v>1.1154244536881632</v>
      </c>
      <c r="M51" s="8">
        <v>0.82466212418742846</v>
      </c>
      <c r="N51" s="136">
        <v>164.86433324935422</v>
      </c>
      <c r="O51" s="136">
        <v>120.76336026013449</v>
      </c>
      <c r="P51" s="136">
        <v>117.35584488149108</v>
      </c>
      <c r="Q51" s="8">
        <v>89.595559777807026</v>
      </c>
      <c r="R51" s="8">
        <v>76.962585849136232</v>
      </c>
      <c r="S51" s="8">
        <v>53.936526986239826</v>
      </c>
      <c r="T51" s="136">
        <v>1.1024895498360823</v>
      </c>
      <c r="U51" s="136">
        <v>1.1024895498360823</v>
      </c>
      <c r="V51" s="136">
        <v>0.66369870900132155</v>
      </c>
      <c r="W51" s="8">
        <v>90.698049327643105</v>
      </c>
      <c r="X51" s="8">
        <v>78.065075398972311</v>
      </c>
      <c r="Y51" s="8">
        <v>54.60022569524115</v>
      </c>
      <c r="Z51" s="136">
        <v>17.361287107401299</v>
      </c>
      <c r="AA51" s="136">
        <v>17.361287107401299</v>
      </c>
      <c r="AB51" s="136">
        <v>13.715416814847027</v>
      </c>
      <c r="AC51" s="8">
        <v>108.0593364350444</v>
      </c>
      <c r="AD51" s="8">
        <v>95.426362506373607</v>
      </c>
      <c r="AE51" s="8">
        <v>68.315642510088182</v>
      </c>
      <c r="AF51" s="136">
        <v>272.92366968439865</v>
      </c>
      <c r="AG51" s="136">
        <v>216.18972276650811</v>
      </c>
      <c r="AH51" s="136">
        <v>185.67148739157926</v>
      </c>
    </row>
    <row r="52" spans="1:39">
      <c r="A52" s="84">
        <v>2001</v>
      </c>
      <c r="B52" s="136">
        <v>94.75013254955708</v>
      </c>
      <c r="C52" s="136">
        <v>66.325092784689957</v>
      </c>
      <c r="D52" s="136">
        <v>63.38783867565369</v>
      </c>
      <c r="E52" s="8">
        <v>64.837419788469688</v>
      </c>
      <c r="F52" s="8">
        <v>50.313837755852482</v>
      </c>
      <c r="G52" s="8">
        <v>47.266479025794403</v>
      </c>
      <c r="H52" s="136">
        <v>0.71390180751721011</v>
      </c>
      <c r="I52" s="136">
        <v>0.59253850023928434</v>
      </c>
      <c r="J52" s="136">
        <v>0.48902273814928898</v>
      </c>
      <c r="K52" s="8">
        <v>1.2886979640796938</v>
      </c>
      <c r="L52" s="8">
        <v>1.1469411880309275</v>
      </c>
      <c r="M52" s="8">
        <v>0.84796326036443859</v>
      </c>
      <c r="N52" s="136">
        <v>161.59015210962366</v>
      </c>
      <c r="O52" s="136">
        <v>118.37841022881265</v>
      </c>
      <c r="P52" s="136">
        <v>115.0386624300199</v>
      </c>
      <c r="Q52" s="8">
        <v>89.362324659540079</v>
      </c>
      <c r="R52" s="8">
        <v>76.762236882544926</v>
      </c>
      <c r="S52" s="8">
        <v>53.796119445043125</v>
      </c>
      <c r="T52" s="136">
        <v>1.189432113396194</v>
      </c>
      <c r="U52" s="136">
        <v>1.189432113396194</v>
      </c>
      <c r="V52" s="136">
        <v>0.71603813226450863</v>
      </c>
      <c r="W52" s="8">
        <v>90.551756772936272</v>
      </c>
      <c r="X52" s="8">
        <v>77.95166899594112</v>
      </c>
      <c r="Y52" s="8">
        <v>54.512157577307633</v>
      </c>
      <c r="Z52" s="136">
        <v>17.544655415926997</v>
      </c>
      <c r="AA52" s="136">
        <v>17.544655415926997</v>
      </c>
      <c r="AB52" s="136">
        <v>13.860277778582327</v>
      </c>
      <c r="AC52" s="8">
        <v>108.09641218886327</v>
      </c>
      <c r="AD52" s="8">
        <v>95.496324411868116</v>
      </c>
      <c r="AE52" s="8">
        <v>68.372435355889962</v>
      </c>
      <c r="AF52" s="136">
        <v>269.68656429848693</v>
      </c>
      <c r="AG52" s="136">
        <v>213.87473464068077</v>
      </c>
      <c r="AH52" s="136">
        <v>183.41109778590987</v>
      </c>
    </row>
    <row r="53" spans="1:39">
      <c r="A53" s="84">
        <v>2002</v>
      </c>
      <c r="B53" s="136">
        <v>96.809967145938501</v>
      </c>
      <c r="C53" s="136">
        <v>67.766977002156949</v>
      </c>
      <c r="D53" s="136">
        <v>64.765868020632865</v>
      </c>
      <c r="E53" s="8">
        <v>66.477445320757781</v>
      </c>
      <c r="F53" s="8">
        <v>51.586497568908037</v>
      </c>
      <c r="G53" s="8">
        <v>48.46205763883242</v>
      </c>
      <c r="H53" s="136">
        <v>0.70740268958878283</v>
      </c>
      <c r="I53" s="136">
        <v>0.58714423235868973</v>
      </c>
      <c r="J53" s="136">
        <v>0.48457084236831627</v>
      </c>
      <c r="K53" s="8">
        <v>1.3190668639327969</v>
      </c>
      <c r="L53" s="8">
        <v>1.1739695089001894</v>
      </c>
      <c r="M53" s="8">
        <v>0.86794599646778037</v>
      </c>
      <c r="N53" s="136">
        <v>165.31388202021785</v>
      </c>
      <c r="O53" s="136">
        <v>121.11458831232387</v>
      </c>
      <c r="P53" s="136">
        <v>117.704882428377</v>
      </c>
      <c r="Q53" s="8">
        <v>93.972658408002729</v>
      </c>
      <c r="R53" s="8">
        <v>80.722513572474341</v>
      </c>
      <c r="S53" s="8">
        <v>56.571540361617643</v>
      </c>
      <c r="T53" s="136">
        <v>1.4586369789413931</v>
      </c>
      <c r="U53" s="136">
        <v>1.4586369789413931</v>
      </c>
      <c r="V53" s="136">
        <v>0.87809946132271866</v>
      </c>
      <c r="W53" s="8">
        <v>95.431295386944129</v>
      </c>
      <c r="X53" s="8">
        <v>82.18115055141574</v>
      </c>
      <c r="Y53" s="8">
        <v>57.449639822940362</v>
      </c>
      <c r="Z53" s="136">
        <v>17.740506822929344</v>
      </c>
      <c r="AA53" s="136">
        <v>17.740506822929344</v>
      </c>
      <c r="AB53" s="136">
        <v>14.015000390114183</v>
      </c>
      <c r="AC53" s="8">
        <v>113.17180220987348</v>
      </c>
      <c r="AD53" s="8">
        <v>99.921657374345088</v>
      </c>
      <c r="AE53" s="8">
        <v>71.464640213054551</v>
      </c>
      <c r="AF53" s="136">
        <v>278.48568423009135</v>
      </c>
      <c r="AG53" s="136">
        <v>221.03624568666896</v>
      </c>
      <c r="AH53" s="136">
        <v>189.16952264143157</v>
      </c>
    </row>
    <row r="54" spans="1:39">
      <c r="A54" s="84">
        <v>2003</v>
      </c>
      <c r="B54" s="136">
        <v>92.901646079128227</v>
      </c>
      <c r="C54" s="136">
        <v>65.031152255389756</v>
      </c>
      <c r="D54" s="136">
        <v>62.151201226936784</v>
      </c>
      <c r="E54" s="8">
        <v>66.898639182408559</v>
      </c>
      <c r="F54" s="8">
        <v>51.913344005549042</v>
      </c>
      <c r="G54" s="8">
        <v>48.769107963975841</v>
      </c>
      <c r="H54" s="136">
        <v>0.69917966818557031</v>
      </c>
      <c r="I54" s="136">
        <v>0.58031912459402335</v>
      </c>
      <c r="J54" s="136">
        <v>0.47893807270711569</v>
      </c>
      <c r="K54" s="8">
        <v>1.2653550869727384</v>
      </c>
      <c r="L54" s="8">
        <v>1.1261660274057372</v>
      </c>
      <c r="M54" s="8">
        <v>0.8326036472280619</v>
      </c>
      <c r="N54" s="136">
        <v>161.76482001669507</v>
      </c>
      <c r="O54" s="136">
        <v>118.65098141293855</v>
      </c>
      <c r="P54" s="136">
        <v>115.37608695242099</v>
      </c>
      <c r="Q54" s="8">
        <v>95.195755974146067</v>
      </c>
      <c r="R54" s="8">
        <v>81.773154381791471</v>
      </c>
      <c r="S54" s="8">
        <v>57.307845096435933</v>
      </c>
      <c r="T54" s="136">
        <v>1.4281775686620399</v>
      </c>
      <c r="U54" s="136">
        <v>1.4281775686620399</v>
      </c>
      <c r="V54" s="136">
        <v>0.85976289633454805</v>
      </c>
      <c r="W54" s="8">
        <v>96.623933542808103</v>
      </c>
      <c r="X54" s="8">
        <v>83.201331950453508</v>
      </c>
      <c r="Y54" s="8">
        <v>58.167607992770485</v>
      </c>
      <c r="Z54" s="136">
        <v>17.4602827527961</v>
      </c>
      <c r="AA54" s="136">
        <v>17.4602827527961</v>
      </c>
      <c r="AB54" s="136">
        <v>13.79362337470892</v>
      </c>
      <c r="AC54" s="8">
        <v>114.08421629560421</v>
      </c>
      <c r="AD54" s="8">
        <v>100.66161470324961</v>
      </c>
      <c r="AE54" s="8">
        <v>71.9612313674794</v>
      </c>
      <c r="AF54" s="136">
        <v>275.84903631229929</v>
      </c>
      <c r="AG54" s="136">
        <v>219.31259611618816</v>
      </c>
      <c r="AH54" s="136">
        <v>187.33731831990039</v>
      </c>
    </row>
    <row r="55" spans="1:39">
      <c r="A55" s="84">
        <v>2004</v>
      </c>
      <c r="B55" s="136">
        <v>94.624907130444285</v>
      </c>
      <c r="C55" s="136">
        <v>66.237434991310991</v>
      </c>
      <c r="D55" s="136">
        <v>63.304062870267231</v>
      </c>
      <c r="E55" s="8">
        <v>66.302180021090905</v>
      </c>
      <c r="F55" s="8">
        <v>51.450491696366541</v>
      </c>
      <c r="G55" s="8">
        <v>48.334289235375266</v>
      </c>
      <c r="H55" s="136">
        <v>0.60287326396880891</v>
      </c>
      <c r="I55" s="136">
        <v>0.50038480909411143</v>
      </c>
      <c r="J55" s="136">
        <v>0.41296818581863415</v>
      </c>
      <c r="K55" s="8">
        <v>1.2677355890839672</v>
      </c>
      <c r="L55" s="8">
        <v>1.1282846742847308</v>
      </c>
      <c r="M55" s="8">
        <v>0.83417001761725051</v>
      </c>
      <c r="N55" s="136">
        <v>162.79769600458798</v>
      </c>
      <c r="O55" s="136">
        <v>119.31659617105637</v>
      </c>
      <c r="P55" s="136">
        <v>116.00169277006965</v>
      </c>
      <c r="Q55" s="8">
        <v>98.355974598185711</v>
      </c>
      <c r="R55" s="8">
        <v>84.487782179841517</v>
      </c>
      <c r="S55" s="8">
        <v>59.210296708107798</v>
      </c>
      <c r="T55" s="136">
        <v>0.99891111683253775</v>
      </c>
      <c r="U55" s="136">
        <v>0.99891111683253775</v>
      </c>
      <c r="V55" s="136">
        <v>0.60134449233318776</v>
      </c>
      <c r="W55" s="8">
        <v>99.354885715018241</v>
      </c>
      <c r="X55" s="8">
        <v>85.486693296674048</v>
      </c>
      <c r="Y55" s="8">
        <v>59.811641200440988</v>
      </c>
      <c r="Z55" s="136">
        <v>17.087472663230884</v>
      </c>
      <c r="AA55" s="136">
        <v>17.087472663230884</v>
      </c>
      <c r="AB55" s="136">
        <v>13.499103403952398</v>
      </c>
      <c r="AC55" s="8">
        <v>116.44235837824912</v>
      </c>
      <c r="AD55" s="8">
        <v>102.57416595990493</v>
      </c>
      <c r="AE55" s="8">
        <v>73.310744604393392</v>
      </c>
      <c r="AF55" s="136">
        <v>279.24005438283712</v>
      </c>
      <c r="AG55" s="136">
        <v>221.89076213096132</v>
      </c>
      <c r="AH55" s="136">
        <v>189.31243737446306</v>
      </c>
    </row>
    <row r="56" spans="1:39">
      <c r="A56" s="84">
        <v>2005</v>
      </c>
      <c r="B56" s="136">
        <v>93.766304616095113</v>
      </c>
      <c r="C56" s="136">
        <v>65.636413231266573</v>
      </c>
      <c r="D56" s="136">
        <v>62.729657788167636</v>
      </c>
      <c r="E56" s="8">
        <v>64.501675346316247</v>
      </c>
      <c r="F56" s="8">
        <v>50.053300068741407</v>
      </c>
      <c r="G56" s="8">
        <v>47.02172132746454</v>
      </c>
      <c r="H56" s="136">
        <v>0.55305399320524018</v>
      </c>
      <c r="I56" s="136">
        <v>0.45903481436034932</v>
      </c>
      <c r="J56" s="136">
        <v>0.37884198534558955</v>
      </c>
      <c r="K56" s="8">
        <v>1.2025674714570107</v>
      </c>
      <c r="L56" s="8">
        <v>1.0702850495967395</v>
      </c>
      <c r="M56" s="8">
        <v>0.79128939621871308</v>
      </c>
      <c r="N56" s="136">
        <v>160.0236014270736</v>
      </c>
      <c r="O56" s="136">
        <v>117.21903316396507</v>
      </c>
      <c r="P56" s="136">
        <v>113.95308923847334</v>
      </c>
      <c r="Q56" s="8">
        <v>100.05902165639257</v>
      </c>
      <c r="R56" s="8">
        <v>85.950699602841226</v>
      </c>
      <c r="S56" s="8">
        <v>60.235531037148327</v>
      </c>
      <c r="T56" s="136">
        <v>1.315571651135613</v>
      </c>
      <c r="U56" s="136">
        <v>1.315571651135613</v>
      </c>
      <c r="V56" s="136">
        <v>0.79197413398363903</v>
      </c>
      <c r="W56" s="8">
        <v>101.37459330752819</v>
      </c>
      <c r="X56" s="8">
        <v>87.266271253976839</v>
      </c>
      <c r="Y56" s="8">
        <v>61.027505171131963</v>
      </c>
      <c r="Z56" s="136">
        <v>16.738581321116659</v>
      </c>
      <c r="AA56" s="136">
        <v>16.738581321116659</v>
      </c>
      <c r="AB56" s="136">
        <v>13.22347924368216</v>
      </c>
      <c r="AC56" s="8">
        <v>118.11317462864484</v>
      </c>
      <c r="AD56" s="8">
        <v>104.00485257509349</v>
      </c>
      <c r="AE56" s="8">
        <v>74.250984414814127</v>
      </c>
      <c r="AF56" s="136">
        <v>278.13677605571843</v>
      </c>
      <c r="AG56" s="136">
        <v>221.22388573905857</v>
      </c>
      <c r="AH56" s="136">
        <v>188.20407365328748</v>
      </c>
    </row>
    <row r="57" spans="1:39">
      <c r="A57" s="84">
        <v>2006</v>
      </c>
      <c r="B57" s="136">
        <v>94.161457996707298</v>
      </c>
      <c r="C57" s="136">
        <v>65.913020597695109</v>
      </c>
      <c r="D57" s="136">
        <v>62.994015399797185</v>
      </c>
      <c r="E57" s="8">
        <v>63.768295397761086</v>
      </c>
      <c r="F57" s="8">
        <v>49.484197228662602</v>
      </c>
      <c r="G57" s="8">
        <v>46.487087344967833</v>
      </c>
      <c r="H57" s="136">
        <v>0.51636868657290824</v>
      </c>
      <c r="I57" s="136">
        <v>0.42858600985551382</v>
      </c>
      <c r="J57" s="136">
        <v>0.3537125503024422</v>
      </c>
      <c r="K57" s="8">
        <v>1.192323824540495</v>
      </c>
      <c r="L57" s="8">
        <v>1.0611682038410406</v>
      </c>
      <c r="M57" s="8">
        <v>0.78454907654764572</v>
      </c>
      <c r="N57" s="136">
        <v>159.63844590558179</v>
      </c>
      <c r="O57" s="136">
        <v>116.88697204005426</v>
      </c>
      <c r="P57" s="136">
        <v>113.61647425530988</v>
      </c>
      <c r="Q57" s="8">
        <v>100.90194385934609</v>
      </c>
      <c r="R57" s="8">
        <v>86.674769775178291</v>
      </c>
      <c r="S57" s="8">
        <v>60.742970203326344</v>
      </c>
      <c r="T57" s="136">
        <v>1.159400594800639</v>
      </c>
      <c r="U57" s="136">
        <v>1.159400594800639</v>
      </c>
      <c r="V57" s="136">
        <v>0.69795915806998454</v>
      </c>
      <c r="W57" s="8">
        <v>102.06134445414673</v>
      </c>
      <c r="X57" s="8">
        <v>87.834170369978935</v>
      </c>
      <c r="Y57" s="8">
        <v>61.440929361396329</v>
      </c>
      <c r="Z57" s="136">
        <v>16.949511345258202</v>
      </c>
      <c r="AA57" s="136">
        <v>16.949511345258202</v>
      </c>
      <c r="AB57" s="136">
        <v>13.390113962753979</v>
      </c>
      <c r="AC57" s="8">
        <v>119.01085579940494</v>
      </c>
      <c r="AD57" s="8">
        <v>104.78368171523714</v>
      </c>
      <c r="AE57" s="8">
        <v>74.831043324150301</v>
      </c>
      <c r="AF57" s="136">
        <v>278.64930170498673</v>
      </c>
      <c r="AG57" s="136">
        <v>221.6706537552914</v>
      </c>
      <c r="AH57" s="136">
        <v>188.44751757946017</v>
      </c>
      <c r="AJ57" s="10">
        <f>(C57/C57)*100</f>
        <v>100</v>
      </c>
      <c r="AK57" s="10">
        <f>(F57/F57)*100</f>
        <v>100</v>
      </c>
      <c r="AL57" s="10">
        <f>(X57/X57)*100</f>
        <v>100</v>
      </c>
      <c r="AM57" s="10">
        <f>(AA57/AA57)*100</f>
        <v>100</v>
      </c>
    </row>
    <row r="58" spans="1:39">
      <c r="A58" s="84">
        <v>2007</v>
      </c>
      <c r="B58" s="136">
        <v>93.277338146477902</v>
      </c>
      <c r="C58" s="136">
        <v>65.29413670253453</v>
      </c>
      <c r="D58" s="136">
        <v>62.40253921999372</v>
      </c>
      <c r="E58" s="8">
        <v>65.507519508048759</v>
      </c>
      <c r="F58" s="8">
        <v>50.833835138245838</v>
      </c>
      <c r="G58" s="8">
        <v>47.754981721367542</v>
      </c>
      <c r="H58" s="136">
        <v>0.47995333050487909</v>
      </c>
      <c r="I58" s="136">
        <v>0.39836126431904961</v>
      </c>
      <c r="J58" s="136">
        <v>0.32876803139584221</v>
      </c>
      <c r="K58" s="8">
        <v>1.2764383350843538</v>
      </c>
      <c r="L58" s="8">
        <v>1.1360301182250749</v>
      </c>
      <c r="M58" s="8">
        <v>0.83989642448550483</v>
      </c>
      <c r="N58" s="136">
        <v>160.5412493201159</v>
      </c>
      <c r="O58" s="136">
        <v>117.66236322332449</v>
      </c>
      <c r="P58" s="136">
        <v>114.4050388141209</v>
      </c>
      <c r="Q58" s="8">
        <v>99.308617256752484</v>
      </c>
      <c r="R58" s="8">
        <v>85.306102223550383</v>
      </c>
      <c r="S58" s="8">
        <v>59.783787588564991</v>
      </c>
      <c r="T58" s="136">
        <v>1.1236474724012715</v>
      </c>
      <c r="U58" s="136">
        <v>1.1236474724012715</v>
      </c>
      <c r="V58" s="136">
        <v>0.67643577838556546</v>
      </c>
      <c r="W58" s="8">
        <v>100.43226472915376</v>
      </c>
      <c r="X58" s="8">
        <v>86.429749695951656</v>
      </c>
      <c r="Y58" s="8">
        <v>60.460223366950558</v>
      </c>
      <c r="Z58" s="136">
        <v>17.56924527601798</v>
      </c>
      <c r="AA58" s="136">
        <v>17.56924527601798</v>
      </c>
      <c r="AB58" s="136">
        <v>13.879703768054204</v>
      </c>
      <c r="AC58" s="8">
        <v>118.00151000517174</v>
      </c>
      <c r="AD58" s="8">
        <v>103.99899497196964</v>
      </c>
      <c r="AE58" s="8">
        <v>74.339927135004757</v>
      </c>
      <c r="AF58" s="136">
        <v>278.54275932528765</v>
      </c>
      <c r="AG58" s="136">
        <v>221.66135819529413</v>
      </c>
      <c r="AH58" s="136">
        <v>188.74496594912566</v>
      </c>
      <c r="AJ58" s="10">
        <f>(C58/$C$57)*100</f>
        <v>99.061059727579504</v>
      </c>
      <c r="AK58" s="10">
        <f>(F58/$F$57)*100</f>
        <v>102.72741195203525</v>
      </c>
      <c r="AL58" s="10">
        <f>(X58/$X$57)*100</f>
        <v>98.40105431848275</v>
      </c>
      <c r="AM58" s="10">
        <f>(AA58/$AA$57)*100</f>
        <v>103.65635278879681</v>
      </c>
    </row>
    <row r="59" spans="1:39">
      <c r="A59" s="84">
        <v>2008</v>
      </c>
      <c r="B59" s="136">
        <v>89.271620714451018</v>
      </c>
      <c r="C59" s="136">
        <v>62.490134500115708</v>
      </c>
      <c r="D59" s="136">
        <v>59.722714257967738</v>
      </c>
      <c r="E59" s="8">
        <v>63.80538299355495</v>
      </c>
      <c r="F59" s="8">
        <v>49.512977202998641</v>
      </c>
      <c r="G59" s="8">
        <v>46.514124202301559</v>
      </c>
      <c r="H59" s="136">
        <v>0.49124754139809484</v>
      </c>
      <c r="I59" s="136">
        <v>0.40773545936041872</v>
      </c>
      <c r="J59" s="136">
        <v>0.336504565857695</v>
      </c>
      <c r="K59" s="8">
        <v>1.1254360395580292</v>
      </c>
      <c r="L59" s="8">
        <v>1.0016380752066461</v>
      </c>
      <c r="M59" s="8">
        <v>0.7405369140291832</v>
      </c>
      <c r="N59" s="136">
        <v>154.69368728896208</v>
      </c>
      <c r="O59" s="136">
        <v>113.41248523768141</v>
      </c>
      <c r="P59" s="136">
        <v>110.31273294085325</v>
      </c>
      <c r="Q59" s="8">
        <v>97.257917531258201</v>
      </c>
      <c r="R59" s="8">
        <v>83.544551159350789</v>
      </c>
      <c r="S59" s="8">
        <v>58.549266353817437</v>
      </c>
      <c r="T59" s="136">
        <v>1.3718217660211356</v>
      </c>
      <c r="U59" s="136">
        <v>1.3718217660211356</v>
      </c>
      <c r="V59" s="136">
        <v>0.82583670314472346</v>
      </c>
      <c r="W59" s="8">
        <v>98.629739297279343</v>
      </c>
      <c r="X59" s="8">
        <v>84.916372925371931</v>
      </c>
      <c r="Y59" s="8">
        <v>59.375103056962161</v>
      </c>
      <c r="Z59" s="136">
        <v>17.630288985357833</v>
      </c>
      <c r="AA59" s="136">
        <v>17.630288985357833</v>
      </c>
      <c r="AB59" s="136">
        <v>13.927928298432688</v>
      </c>
      <c r="AC59" s="8">
        <v>116.26002828263718</v>
      </c>
      <c r="AD59" s="8">
        <v>102.54666191072977</v>
      </c>
      <c r="AE59" s="8">
        <v>73.30303135539485</v>
      </c>
      <c r="AF59" s="136">
        <v>270.95371557159928</v>
      </c>
      <c r="AG59" s="136">
        <v>215.95914714841118</v>
      </c>
      <c r="AH59" s="136">
        <v>183.6157642962481</v>
      </c>
      <c r="AJ59" s="10">
        <f t="shared" ref="AJ59:AJ73" si="0">(C59/$C$57)*100</f>
        <v>94.806965199681514</v>
      </c>
      <c r="AK59" s="10">
        <f t="shared" ref="AK59:AK73" si="1">(F59/$F$57)*100</f>
        <v>100.05815992973079</v>
      </c>
      <c r="AL59" s="10">
        <f t="shared" ref="AL59:AL73" si="2">(X59/$X$57)*100</f>
        <v>96.678061132340034</v>
      </c>
      <c r="AM59" s="10">
        <f t="shared" ref="AM59:AM73" si="3">(AA59/$AA$57)*100</f>
        <v>104.01650304974773</v>
      </c>
    </row>
    <row r="60" spans="1:39">
      <c r="A60" s="84">
        <v>2009</v>
      </c>
      <c r="B60" s="136">
        <v>87.30624754365887</v>
      </c>
      <c r="C60" s="136">
        <v>61.114373280561203</v>
      </c>
      <c r="D60" s="136">
        <v>58.407879606707787</v>
      </c>
      <c r="E60" s="8">
        <v>64.668359400674035</v>
      </c>
      <c r="F60" s="8">
        <v>50.182646894923053</v>
      </c>
      <c r="G60" s="8">
        <v>47.143234003091372</v>
      </c>
      <c r="H60" s="136">
        <v>0.47856352177757927</v>
      </c>
      <c r="I60" s="136">
        <v>0.39720772307539076</v>
      </c>
      <c r="J60" s="136">
        <v>0.3278160124176418</v>
      </c>
      <c r="K60" s="8">
        <v>1.0959140707820036</v>
      </c>
      <c r="L60" s="8">
        <v>0.97536352299598328</v>
      </c>
      <c r="M60" s="8">
        <v>0.72111145857455838</v>
      </c>
      <c r="N60" s="136">
        <v>153.54908453689248</v>
      </c>
      <c r="O60" s="136">
        <v>112.66959142155562</v>
      </c>
      <c r="P60" s="136">
        <v>109.63945397262304</v>
      </c>
      <c r="Q60" s="8">
        <v>92.891449582144588</v>
      </c>
      <c r="R60" s="8">
        <v>79.793755191062203</v>
      </c>
      <c r="S60" s="8">
        <v>55.920652648451039</v>
      </c>
      <c r="T60" s="136">
        <v>1.3306656809002595</v>
      </c>
      <c r="U60" s="136">
        <v>1.3306656809002595</v>
      </c>
      <c r="V60" s="136">
        <v>0.80106073990195614</v>
      </c>
      <c r="W60" s="8">
        <v>94.222115263044842</v>
      </c>
      <c r="X60" s="8">
        <v>81.124420871962457</v>
      </c>
      <c r="Y60" s="8">
        <v>56.721713388352995</v>
      </c>
      <c r="Z60" s="136">
        <v>16.95954939921041</v>
      </c>
      <c r="AA60" s="136">
        <v>16.95954939921041</v>
      </c>
      <c r="AB60" s="136">
        <v>13.398044025376224</v>
      </c>
      <c r="AC60" s="8">
        <v>111.18166466225526</v>
      </c>
      <c r="AD60" s="8">
        <v>98.083970271172859</v>
      </c>
      <c r="AE60" s="8">
        <v>70.119757413729218</v>
      </c>
      <c r="AF60" s="136">
        <v>264.73074919914774</v>
      </c>
      <c r="AG60" s="136">
        <v>210.75356169272848</v>
      </c>
      <c r="AH60" s="136">
        <v>179.75921138635226</v>
      </c>
      <c r="AJ60" s="10">
        <f t="shared" si="0"/>
        <v>92.719727796389733</v>
      </c>
      <c r="AK60" s="10">
        <f t="shared" si="1"/>
        <v>101.41146003244828</v>
      </c>
      <c r="AL60" s="10">
        <f t="shared" si="2"/>
        <v>92.360889310215626</v>
      </c>
      <c r="AM60" s="10">
        <f t="shared" si="3"/>
        <v>100.05922326459881</v>
      </c>
    </row>
    <row r="61" spans="1:39">
      <c r="A61" s="84">
        <v>2010</v>
      </c>
      <c r="B61" s="136">
        <v>85.101669839892168</v>
      </c>
      <c r="C61" s="136">
        <v>59.571168887924514</v>
      </c>
      <c r="D61" s="136">
        <v>56.933017122887861</v>
      </c>
      <c r="E61" s="8">
        <v>61.572550824426074</v>
      </c>
      <c r="F61" s="8">
        <v>47.780299439754636</v>
      </c>
      <c r="G61" s="8">
        <v>44.886389551006609</v>
      </c>
      <c r="H61" s="136">
        <v>0.4766960997449165</v>
      </c>
      <c r="I61" s="136">
        <v>0.39565776278828069</v>
      </c>
      <c r="J61" s="136">
        <v>0.32653682832526781</v>
      </c>
      <c r="K61" s="8">
        <v>1.0232692867828239</v>
      </c>
      <c r="L61" s="8">
        <v>0.91070966523671326</v>
      </c>
      <c r="M61" s="8">
        <v>0.67331119070309819</v>
      </c>
      <c r="N61" s="136">
        <v>148.17418605084598</v>
      </c>
      <c r="O61" s="136">
        <v>108.65783575570414</v>
      </c>
      <c r="P61" s="136">
        <v>105.71316458167087</v>
      </c>
      <c r="Q61" s="8">
        <v>95.868020423539122</v>
      </c>
      <c r="R61" s="8">
        <v>82.350629543820105</v>
      </c>
      <c r="S61" s="8">
        <v>57.712548294970546</v>
      </c>
      <c r="T61" s="136">
        <v>1.379929198242936</v>
      </c>
      <c r="U61" s="136">
        <v>1.379929198242936</v>
      </c>
      <c r="V61" s="136">
        <v>0.83071737734224738</v>
      </c>
      <c r="W61" s="8">
        <v>97.247949621782055</v>
      </c>
      <c r="X61" s="8">
        <v>83.730558742063039</v>
      </c>
      <c r="Y61" s="8">
        <v>58.543265672312792</v>
      </c>
      <c r="Z61" s="136">
        <v>16.412528095168959</v>
      </c>
      <c r="AA61" s="136">
        <v>16.412528095168959</v>
      </c>
      <c r="AB61" s="136">
        <v>12.965897195183478</v>
      </c>
      <c r="AC61" s="8">
        <v>113.66047771695102</v>
      </c>
      <c r="AD61" s="8">
        <v>100.143086837232</v>
      </c>
      <c r="AE61" s="8">
        <v>71.509162867496272</v>
      </c>
      <c r="AF61" s="136">
        <v>261.834663767797</v>
      </c>
      <c r="AG61" s="136">
        <v>208.80092259293616</v>
      </c>
      <c r="AH61" s="136">
        <v>177.22232744916715</v>
      </c>
      <c r="AJ61" s="10">
        <f t="shared" si="0"/>
        <v>90.378453828601565</v>
      </c>
      <c r="AK61" s="10">
        <f t="shared" si="1"/>
        <v>96.556682972880438</v>
      </c>
      <c r="AL61" s="10">
        <f t="shared" si="2"/>
        <v>95.328000924206975</v>
      </c>
      <c r="AM61" s="10">
        <f t="shared" si="3"/>
        <v>96.831865891877356</v>
      </c>
    </row>
    <row r="62" spans="1:39">
      <c r="A62" s="84">
        <v>2011</v>
      </c>
      <c r="B62" s="136">
        <v>81.813626887531996</v>
      </c>
      <c r="C62" s="136">
        <v>57.269538821272391</v>
      </c>
      <c r="D62" s="136">
        <v>54.733316387758912</v>
      </c>
      <c r="E62" s="8">
        <v>58.91391744833691</v>
      </c>
      <c r="F62" s="8">
        <v>45.717199939909442</v>
      </c>
      <c r="G62" s="8">
        <v>42.948245819837609</v>
      </c>
      <c r="H62" s="136">
        <v>0.44000468335683829</v>
      </c>
      <c r="I62" s="136">
        <v>0.36520388718617575</v>
      </c>
      <c r="J62" s="136">
        <v>0.30140320809943427</v>
      </c>
      <c r="K62" s="8">
        <v>0.94512141583876808</v>
      </c>
      <c r="L62" s="8">
        <v>0.84115806009650362</v>
      </c>
      <c r="M62" s="8">
        <v>0.62188989162190944</v>
      </c>
      <c r="N62" s="136">
        <v>142.11267043506453</v>
      </c>
      <c r="O62" s="136">
        <v>104.19310070846451</v>
      </c>
      <c r="P62" s="136">
        <v>101.37380942738969</v>
      </c>
      <c r="Q62" s="8">
        <v>96.522710082903288</v>
      </c>
      <c r="R62" s="8">
        <v>82.913007961213921</v>
      </c>
      <c r="S62" s="8">
        <v>58.106671469907781</v>
      </c>
      <c r="T62" s="136">
        <v>1.3883799050133649</v>
      </c>
      <c r="U62" s="136">
        <v>1.3883799050133649</v>
      </c>
      <c r="V62" s="136">
        <v>0.83580470281804575</v>
      </c>
      <c r="W62" s="8">
        <v>97.911089987916654</v>
      </c>
      <c r="X62" s="8">
        <v>84.301387866227287</v>
      </c>
      <c r="Y62" s="8">
        <v>58.942476172725826</v>
      </c>
      <c r="Z62" s="136">
        <v>16.069475657517607</v>
      </c>
      <c r="AA62" s="136">
        <v>16.069475657517607</v>
      </c>
      <c r="AB62" s="136">
        <v>12.69488576943891</v>
      </c>
      <c r="AC62" s="8">
        <v>113.98056564543427</v>
      </c>
      <c r="AD62" s="8">
        <v>100.3708635237449</v>
      </c>
      <c r="AE62" s="8">
        <v>71.637361942164731</v>
      </c>
      <c r="AF62" s="136">
        <v>256.0932360804988</v>
      </c>
      <c r="AG62" s="136">
        <v>204.5639642322094</v>
      </c>
      <c r="AH62" s="136">
        <v>173.0111713695544</v>
      </c>
      <c r="AJ62" s="10">
        <f t="shared" si="0"/>
        <v>86.886533649885607</v>
      </c>
      <c r="AK62" s="10">
        <f t="shared" si="1"/>
        <v>92.387474184240759</v>
      </c>
      <c r="AL62" s="10">
        <f t="shared" si="2"/>
        <v>95.977895061943769</v>
      </c>
      <c r="AM62" s="10">
        <f t="shared" si="3"/>
        <v>94.80789935583131</v>
      </c>
    </row>
    <row r="63" spans="1:39">
      <c r="A63" s="84">
        <v>2012</v>
      </c>
      <c r="B63" s="136">
        <v>81.94526578032071</v>
      </c>
      <c r="C63" s="136">
        <v>57.361686046224492</v>
      </c>
      <c r="D63" s="136">
        <v>54.82138280703456</v>
      </c>
      <c r="E63" s="8">
        <v>59.218945616906701</v>
      </c>
      <c r="F63" s="8">
        <v>45.953901798719599</v>
      </c>
      <c r="G63" s="8">
        <v>43.170611354724983</v>
      </c>
      <c r="H63" s="136">
        <v>0.3900551743124841</v>
      </c>
      <c r="I63" s="136">
        <v>0.32374579467936176</v>
      </c>
      <c r="J63" s="136">
        <v>0.2671877944040516</v>
      </c>
      <c r="K63" s="8">
        <v>0.9532560829855603</v>
      </c>
      <c r="L63" s="8">
        <v>0.84839791385714869</v>
      </c>
      <c r="M63" s="8">
        <v>0.62724250260449865</v>
      </c>
      <c r="N63" s="136">
        <v>142.50752265452545</v>
      </c>
      <c r="O63" s="136">
        <v>104.48773155348061</v>
      </c>
      <c r="P63" s="136">
        <v>101.66971490276272</v>
      </c>
      <c r="Q63" s="8">
        <v>93.631353073732583</v>
      </c>
      <c r="R63" s="8">
        <v>80.429332290336291</v>
      </c>
      <c r="S63" s="8">
        <v>56.366074550387012</v>
      </c>
      <c r="T63" s="136">
        <v>1.3668724078029322</v>
      </c>
      <c r="U63" s="136">
        <v>1.3668724078029322</v>
      </c>
      <c r="V63" s="136">
        <v>0.8228571894973653</v>
      </c>
      <c r="W63" s="8">
        <v>94.998225481535513</v>
      </c>
      <c r="X63" s="8">
        <v>81.796204698139221</v>
      </c>
      <c r="Y63" s="8">
        <v>57.188931739884374</v>
      </c>
      <c r="Z63" s="136">
        <v>16.00531003398234</v>
      </c>
      <c r="AA63" s="136">
        <v>16.00531003398234</v>
      </c>
      <c r="AB63" s="136">
        <v>12.644194926846049</v>
      </c>
      <c r="AC63" s="8">
        <v>111.00353551551785</v>
      </c>
      <c r="AD63" s="8">
        <v>97.801514732121561</v>
      </c>
      <c r="AE63" s="8">
        <v>69.833126666730422</v>
      </c>
      <c r="AF63" s="136">
        <v>253.5110581700433</v>
      </c>
      <c r="AG63" s="136">
        <v>202.28924628560219</v>
      </c>
      <c r="AH63" s="136">
        <v>171.50284156949314</v>
      </c>
      <c r="AJ63" s="10">
        <f t="shared" si="0"/>
        <v>87.026334897221133</v>
      </c>
      <c r="AK63" s="10">
        <f t="shared" si="1"/>
        <v>92.865812466089352</v>
      </c>
      <c r="AL63" s="10">
        <f t="shared" si="2"/>
        <v>93.125721292287125</v>
      </c>
      <c r="AM63" s="10">
        <f t="shared" si="3"/>
        <v>94.429330191044059</v>
      </c>
    </row>
    <row r="64" spans="1:39">
      <c r="A64" s="84">
        <v>2013</v>
      </c>
      <c r="B64" s="136">
        <v>80.530071912064102</v>
      </c>
      <c r="C64" s="136">
        <v>56.371050338444867</v>
      </c>
      <c r="D64" s="136">
        <v>53.874618109170889</v>
      </c>
      <c r="E64" s="8">
        <v>60.386883010119007</v>
      </c>
      <c r="F64" s="8">
        <v>46.860221215852349</v>
      </c>
      <c r="G64" s="8">
        <v>44.022037714376758</v>
      </c>
      <c r="H64" s="136">
        <v>0.37477996042062328</v>
      </c>
      <c r="I64" s="136">
        <v>0.31106736714911731</v>
      </c>
      <c r="J64" s="136">
        <v>0.25672427288812699</v>
      </c>
      <c r="K64" s="8">
        <v>1.0233979323634594</v>
      </c>
      <c r="L64" s="8">
        <v>0.91082415980347886</v>
      </c>
      <c r="M64" s="8">
        <v>0.67339583949515636</v>
      </c>
      <c r="N64" s="136">
        <v>142.31513281496717</v>
      </c>
      <c r="O64" s="136">
        <v>104.45316308124983</v>
      </c>
      <c r="P64" s="136">
        <v>101.66495943740652</v>
      </c>
      <c r="Q64" s="8">
        <v>95.412003451537416</v>
      </c>
      <c r="R64" s="8">
        <v>81.95891096487064</v>
      </c>
      <c r="S64" s="8">
        <v>57.438026077825519</v>
      </c>
      <c r="T64" s="136">
        <v>1.304598472245293</v>
      </c>
      <c r="U64" s="136">
        <v>1.304598472245293</v>
      </c>
      <c r="V64" s="136">
        <v>0.78536828029166628</v>
      </c>
      <c r="W64" s="8">
        <v>96.716601923782704</v>
      </c>
      <c r="X64" s="8">
        <v>83.263509437115928</v>
      </c>
      <c r="Y64" s="8">
        <v>58.223394358117183</v>
      </c>
      <c r="Z64" s="136">
        <v>16.022417318007413</v>
      </c>
      <c r="AA64" s="136">
        <v>16.022417318007413</v>
      </c>
      <c r="AB64" s="136">
        <v>12.657709681225857</v>
      </c>
      <c r="AC64" s="8">
        <v>112.73901924179012</v>
      </c>
      <c r="AD64" s="8">
        <v>99.285926755123342</v>
      </c>
      <c r="AE64" s="8">
        <v>70.881104039343043</v>
      </c>
      <c r="AF64" s="136">
        <v>255.05415205675729</v>
      </c>
      <c r="AG64" s="136">
        <v>203.73908983637318</v>
      </c>
      <c r="AH64" s="136">
        <v>172.54606347674957</v>
      </c>
      <c r="AJ64" s="10">
        <f t="shared" si="0"/>
        <v>85.523391019370294</v>
      </c>
      <c r="AK64" s="10">
        <f t="shared" si="1"/>
        <v>94.697345496613664</v>
      </c>
      <c r="AL64" s="10">
        <f t="shared" si="2"/>
        <v>94.796261052378284</v>
      </c>
      <c r="AM64" s="10">
        <f t="shared" si="3"/>
        <v>94.530261030149688</v>
      </c>
    </row>
    <row r="65" spans="1:39">
      <c r="A65" s="84">
        <v>2014</v>
      </c>
      <c r="B65" s="136">
        <v>77.497665841590461</v>
      </c>
      <c r="C65" s="136">
        <v>54.248366089113318</v>
      </c>
      <c r="D65" s="136">
        <v>51.845938448024022</v>
      </c>
      <c r="E65" s="8">
        <v>59.116550767035257</v>
      </c>
      <c r="F65" s="8">
        <v>45.874443395219359</v>
      </c>
      <c r="G65" s="8">
        <v>43.0959655091687</v>
      </c>
      <c r="H65" s="136">
        <v>0.30606537409920509</v>
      </c>
      <c r="I65" s="136">
        <v>0.25403426050234024</v>
      </c>
      <c r="J65" s="136">
        <v>0.2096547812579555</v>
      </c>
      <c r="K65" s="8">
        <v>1.0661380095253845</v>
      </c>
      <c r="L65" s="8">
        <v>0.94886282847759218</v>
      </c>
      <c r="M65" s="8">
        <v>0.70151881026770302</v>
      </c>
      <c r="N65" s="136">
        <v>137.98641999225032</v>
      </c>
      <c r="O65" s="136">
        <v>101.3257065733126</v>
      </c>
      <c r="P65" s="136">
        <v>98.631555434769041</v>
      </c>
      <c r="Q65" s="8">
        <v>97.168708361228695</v>
      </c>
      <c r="R65" s="8">
        <v>83.467920482295455</v>
      </c>
      <c r="S65" s="8">
        <v>58.495562433459675</v>
      </c>
      <c r="T65" s="136">
        <v>1.3086550351384387</v>
      </c>
      <c r="U65" s="136">
        <v>1.3086550351384387</v>
      </c>
      <c r="V65" s="136">
        <v>0.78781033115334009</v>
      </c>
      <c r="W65" s="8">
        <v>98.477363396367139</v>
      </c>
      <c r="X65" s="8">
        <v>84.776575517433898</v>
      </c>
      <c r="Y65" s="8">
        <v>59.283372764613013</v>
      </c>
      <c r="Z65" s="136">
        <v>15.620786672358618</v>
      </c>
      <c r="AA65" s="136">
        <v>15.620786672358618</v>
      </c>
      <c r="AB65" s="136">
        <v>12.340421471163308</v>
      </c>
      <c r="AC65" s="8">
        <v>114.09815006872576</v>
      </c>
      <c r="AD65" s="8">
        <v>100.39736218979252</v>
      </c>
      <c r="AE65" s="8">
        <v>71.623794235776316</v>
      </c>
      <c r="AF65" s="136">
        <v>252.08457006097609</v>
      </c>
      <c r="AG65" s="136">
        <v>201.72306876310512</v>
      </c>
      <c r="AH65" s="136">
        <v>170.25534967054534</v>
      </c>
      <c r="AJ65" s="10">
        <f t="shared" si="0"/>
        <v>82.302958652467382</v>
      </c>
      <c r="AK65" s="10">
        <f t="shared" si="1"/>
        <v>92.705239176129595</v>
      </c>
      <c r="AL65" s="10">
        <f t="shared" si="2"/>
        <v>96.518900514838705</v>
      </c>
      <c r="AM65" s="10">
        <f t="shared" si="3"/>
        <v>92.160690383140107</v>
      </c>
    </row>
    <row r="66" spans="1:39">
      <c r="A66" s="84">
        <v>2015</v>
      </c>
      <c r="B66" s="136">
        <v>77.182001729202014</v>
      </c>
      <c r="C66" s="136">
        <v>54.027401210441404</v>
      </c>
      <c r="D66" s="136">
        <v>51.634759156836154</v>
      </c>
      <c r="E66" s="8">
        <v>64.165116284097408</v>
      </c>
      <c r="F66" s="8">
        <v>49.792130236459592</v>
      </c>
      <c r="G66" s="8">
        <v>46.776369771107007</v>
      </c>
      <c r="H66" s="136">
        <v>0.27421466088676644</v>
      </c>
      <c r="I66" s="136">
        <v>0.22759816853601614</v>
      </c>
      <c r="J66" s="136">
        <v>0.18783704270743504</v>
      </c>
      <c r="K66" s="8">
        <v>1.1128741913391071</v>
      </c>
      <c r="L66" s="8">
        <v>0.99045803029180535</v>
      </c>
      <c r="M66" s="8">
        <v>0.73227121790113259</v>
      </c>
      <c r="N66" s="136">
        <v>142.73420686552529</v>
      </c>
      <c r="O66" s="136">
        <v>105.03758764572882</v>
      </c>
      <c r="P66" s="136">
        <v>102.3469976539043</v>
      </c>
      <c r="Q66" s="8">
        <v>103.6953006064481</v>
      </c>
      <c r="R66" s="8">
        <v>89.074263220938917</v>
      </c>
      <c r="S66" s="8">
        <v>62.424570965081756</v>
      </c>
      <c r="T66" s="136">
        <v>1.1677474768231186</v>
      </c>
      <c r="U66" s="136">
        <v>1.1677474768231186</v>
      </c>
      <c r="V66" s="136">
        <v>0.70298398104751736</v>
      </c>
      <c r="W66" s="8">
        <v>104.86304808327122</v>
      </c>
      <c r="X66" s="8">
        <v>90.242010697762041</v>
      </c>
      <c r="Y66" s="8">
        <v>63.127554946129273</v>
      </c>
      <c r="Z66" s="136">
        <v>15.773201580400402</v>
      </c>
      <c r="AA66" s="136">
        <v>15.773201580400402</v>
      </c>
      <c r="AB66" s="136">
        <v>12.460829248516317</v>
      </c>
      <c r="AC66" s="8">
        <v>120.63624966367162</v>
      </c>
      <c r="AD66" s="8">
        <v>106.01521227816244</v>
      </c>
      <c r="AE66" s="8">
        <v>75.588384194645585</v>
      </c>
      <c r="AF66" s="136">
        <v>263.37045652919693</v>
      </c>
      <c r="AG66" s="136">
        <v>211.05279992389126</v>
      </c>
      <c r="AH66" s="136">
        <v>177.93538184854987</v>
      </c>
      <c r="AJ66" s="10">
        <f t="shared" si="0"/>
        <v>81.967721582965453</v>
      </c>
      <c r="AK66" s="10">
        <f t="shared" si="1"/>
        <v>100.62228554779631</v>
      </c>
      <c r="AL66" s="10">
        <f t="shared" si="2"/>
        <v>102.74134806265111</v>
      </c>
      <c r="AM66" s="10">
        <f t="shared" si="3"/>
        <v>93.059919304476679</v>
      </c>
    </row>
    <row r="67" spans="1:39">
      <c r="A67" s="84">
        <v>2016</v>
      </c>
      <c r="B67" s="136">
        <v>79.425083706237942</v>
      </c>
      <c r="C67" s="136">
        <v>55.597558594366554</v>
      </c>
      <c r="D67" s="136">
        <v>53.135380999473185</v>
      </c>
      <c r="E67" s="8">
        <v>64.643294913669124</v>
      </c>
      <c r="F67" s="8">
        <v>50.163196853007243</v>
      </c>
      <c r="G67" s="8">
        <v>47.12496199206479</v>
      </c>
      <c r="H67" s="136">
        <v>0.2257181334103138</v>
      </c>
      <c r="I67" s="136">
        <v>0.18734605073056043</v>
      </c>
      <c r="J67" s="136">
        <v>0.15461692138606498</v>
      </c>
      <c r="K67" s="8">
        <v>1.1795430419755148</v>
      </c>
      <c r="L67" s="8">
        <v>1.0497933073582082</v>
      </c>
      <c r="M67" s="8">
        <v>0.77613932161988886</v>
      </c>
      <c r="N67" s="136">
        <v>145.47363979529288</v>
      </c>
      <c r="O67" s="136">
        <v>106.99789480546256</v>
      </c>
      <c r="P67" s="136">
        <v>104.22933409548639</v>
      </c>
      <c r="Q67" s="8">
        <v>104.58875217171847</v>
      </c>
      <c r="R67" s="8">
        <v>89.841738115506161</v>
      </c>
      <c r="S67" s="8">
        <v>62.962428807374515</v>
      </c>
      <c r="T67" s="136">
        <v>1.2124349476269776</v>
      </c>
      <c r="U67" s="136">
        <v>1.2124349476269776</v>
      </c>
      <c r="V67" s="136">
        <v>0.7298858384714404</v>
      </c>
      <c r="W67" s="8">
        <v>105.80118711934544</v>
      </c>
      <c r="X67" s="8">
        <v>91.054173063133135</v>
      </c>
      <c r="Y67" s="8">
        <v>63.692314645845954</v>
      </c>
      <c r="Z67" s="136">
        <v>16.419279398686406</v>
      </c>
      <c r="AA67" s="136">
        <v>16.419279398686406</v>
      </c>
      <c r="AB67" s="136">
        <v>12.971230724962261</v>
      </c>
      <c r="AC67" s="8">
        <v>122.22046651803186</v>
      </c>
      <c r="AD67" s="8">
        <v>107.47345246181953</v>
      </c>
      <c r="AE67" s="8">
        <v>76.663545370808208</v>
      </c>
      <c r="AF67" s="136">
        <v>267.69410631332471</v>
      </c>
      <c r="AG67" s="136">
        <v>214.47134726728211</v>
      </c>
      <c r="AH67" s="136">
        <v>180.8928794662946</v>
      </c>
      <c r="AJ67" s="10">
        <f t="shared" si="0"/>
        <v>84.349887306349189</v>
      </c>
      <c r="AK67" s="10">
        <f t="shared" si="1"/>
        <v>101.37215447025854</v>
      </c>
      <c r="AL67" s="10">
        <f t="shared" si="2"/>
        <v>103.66600228543261</v>
      </c>
      <c r="AM67" s="10">
        <f t="shared" si="3"/>
        <v>96.871697739415168</v>
      </c>
    </row>
    <row r="68" spans="1:39">
      <c r="A68" s="84">
        <v>2017</v>
      </c>
      <c r="B68" s="136">
        <v>81.474199467645647</v>
      </c>
      <c r="C68" s="136">
        <v>57.031939627351946</v>
      </c>
      <c r="D68" s="136">
        <v>54.506239443854938</v>
      </c>
      <c r="E68" s="8">
        <v>64.682927676692742</v>
      </c>
      <c r="F68" s="8">
        <v>50.19395187711357</v>
      </c>
      <c r="G68" s="8">
        <v>47.153854276309005</v>
      </c>
      <c r="H68" s="136">
        <v>0.24061530058077074</v>
      </c>
      <c r="I68" s="136">
        <v>0.19971069948203971</v>
      </c>
      <c r="J68" s="136">
        <v>0.16482148089782797</v>
      </c>
      <c r="K68" s="8">
        <v>1.2165207968092253</v>
      </c>
      <c r="L68" s="8">
        <v>1.0827035091602106</v>
      </c>
      <c r="M68" s="8">
        <v>0.8004706843004703</v>
      </c>
      <c r="N68" s="136">
        <v>147.61426324172839</v>
      </c>
      <c r="O68" s="136">
        <v>108.50830571310777</v>
      </c>
      <c r="P68" s="136">
        <v>105.66548348616681</v>
      </c>
      <c r="Q68" s="8">
        <v>106.0153348987244</v>
      </c>
      <c r="R68" s="8">
        <v>91.067172678004269</v>
      </c>
      <c r="S68" s="8">
        <v>63.82123160903209</v>
      </c>
      <c r="T68" s="136">
        <v>1.2636423485775607</v>
      </c>
      <c r="U68" s="136">
        <v>1.2636423485775607</v>
      </c>
      <c r="V68" s="136">
        <v>0.76071269384369145</v>
      </c>
      <c r="W68" s="8">
        <v>107.27897724730197</v>
      </c>
      <c r="X68" s="8">
        <v>92.330815026581831</v>
      </c>
      <c r="Y68" s="8">
        <v>64.581944302875783</v>
      </c>
      <c r="Z68" s="136">
        <v>16.218286684294668</v>
      </c>
      <c r="AA68" s="136">
        <v>16.218286684294668</v>
      </c>
      <c r="AB68" s="136">
        <v>12.812446480592788</v>
      </c>
      <c r="AC68" s="8">
        <v>123.49726393159663</v>
      </c>
      <c r="AD68" s="8">
        <v>108.5491017108765</v>
      </c>
      <c r="AE68" s="8">
        <v>77.394390783468566</v>
      </c>
      <c r="AF68" s="136">
        <v>271.11152717332504</v>
      </c>
      <c r="AG68" s="136">
        <v>217.05740742398427</v>
      </c>
      <c r="AH68" s="136">
        <v>183.05987426963537</v>
      </c>
      <c r="AJ68" s="10">
        <f t="shared" si="0"/>
        <v>86.526059813660368</v>
      </c>
      <c r="AK68" s="10">
        <f t="shared" si="1"/>
        <v>101.43430567373105</v>
      </c>
      <c r="AL68" s="10">
        <f t="shared" si="2"/>
        <v>105.11947074545354</v>
      </c>
      <c r="AM68" s="10">
        <f t="shared" si="3"/>
        <v>95.685865827818688</v>
      </c>
    </row>
    <row r="69" spans="1:39">
      <c r="A69" s="84">
        <v>2018</v>
      </c>
      <c r="B69" s="136">
        <v>81.870257250341311</v>
      </c>
      <c r="C69" s="136">
        <v>57.309180075238913</v>
      </c>
      <c r="D69" s="136">
        <v>54.771202100478341</v>
      </c>
      <c r="E69" s="8">
        <v>65.733865321532178</v>
      </c>
      <c r="F69" s="8">
        <v>51.009479489508969</v>
      </c>
      <c r="G69" s="8">
        <v>47.919987819396958</v>
      </c>
      <c r="H69" s="136">
        <v>0.27507327523010006</v>
      </c>
      <c r="I69" s="136">
        <v>0.22831081844098303</v>
      </c>
      <c r="J69" s="136">
        <v>0.18842519353261855</v>
      </c>
      <c r="K69" s="8">
        <v>1.2705418842161855</v>
      </c>
      <c r="L69" s="8">
        <v>1.1307822769524052</v>
      </c>
      <c r="M69" s="8">
        <v>0.83601655981425016</v>
      </c>
      <c r="N69" s="136">
        <v>149.14973773131979</v>
      </c>
      <c r="O69" s="136">
        <v>109.67775266014128</v>
      </c>
      <c r="P69" s="136">
        <v>106.80512334333419</v>
      </c>
      <c r="Q69" s="8">
        <v>107.74299920277326</v>
      </c>
      <c r="R69" s="8">
        <v>92.551236315182237</v>
      </c>
      <c r="S69" s="8">
        <v>64.861285520069501</v>
      </c>
      <c r="T69" s="136">
        <v>1.3945626960512807</v>
      </c>
      <c r="U69" s="136">
        <v>1.3945626960512807</v>
      </c>
      <c r="V69" s="136">
        <v>0.839526743022871</v>
      </c>
      <c r="W69" s="8">
        <v>109.13756189882454</v>
      </c>
      <c r="X69" s="8">
        <v>93.945799011233518</v>
      </c>
      <c r="Y69" s="8">
        <v>65.700812263092374</v>
      </c>
      <c r="Z69" s="136">
        <v>15.955501300954625</v>
      </c>
      <c r="AA69" s="136">
        <v>15.955501300954625</v>
      </c>
      <c r="AB69" s="136">
        <v>12.604846027754155</v>
      </c>
      <c r="AC69" s="8">
        <v>125.09306319977917</v>
      </c>
      <c r="AD69" s="8">
        <v>109.90130031218814</v>
      </c>
      <c r="AE69" s="8">
        <v>78.305658290846523</v>
      </c>
      <c r="AF69" s="136">
        <v>274.24280093109894</v>
      </c>
      <c r="AG69" s="136">
        <v>219.57905297232941</v>
      </c>
      <c r="AH69" s="136">
        <v>185.11078163418071</v>
      </c>
      <c r="AJ69" s="10">
        <f t="shared" si="0"/>
        <v>86.946675414907233</v>
      </c>
      <c r="AK69" s="10">
        <f t="shared" si="1"/>
        <v>103.08236234246291</v>
      </c>
      <c r="AL69" s="10">
        <f t="shared" si="2"/>
        <v>106.95814466683173</v>
      </c>
      <c r="AM69" s="10">
        <f t="shared" si="3"/>
        <v>94.135464887123959</v>
      </c>
    </row>
    <row r="70" spans="1:39">
      <c r="A70" s="84">
        <v>2019</v>
      </c>
      <c r="B70" s="136">
        <v>83.028471643717168</v>
      </c>
      <c r="C70" s="136">
        <v>58.119930150602016</v>
      </c>
      <c r="D70" s="136">
        <v>55.546047529646792</v>
      </c>
      <c r="E70" s="8">
        <v>67.479599395974446</v>
      </c>
      <c r="F70" s="8">
        <v>52.364169131276171</v>
      </c>
      <c r="G70" s="8">
        <v>49.192627959665373</v>
      </c>
      <c r="H70" s="136">
        <v>0.25162899330491684</v>
      </c>
      <c r="I70" s="136">
        <v>0.20885206444308096</v>
      </c>
      <c r="J70" s="136">
        <v>0.17236586041386806</v>
      </c>
      <c r="K70" s="8">
        <v>1.284907975355835</v>
      </c>
      <c r="L70" s="8">
        <v>1.1435680980666931</v>
      </c>
      <c r="M70" s="8">
        <v>0.84546944778413946</v>
      </c>
      <c r="N70" s="136">
        <v>152.04460800835236</v>
      </c>
      <c r="O70" s="136">
        <v>111.83651944438796</v>
      </c>
      <c r="P70" s="136">
        <v>108.92805196912097</v>
      </c>
      <c r="Q70" s="8">
        <v>110.70870940884153</v>
      </c>
      <c r="R70" s="8">
        <v>95.098781382194872</v>
      </c>
      <c r="S70" s="8">
        <v>66.6466430641226</v>
      </c>
      <c r="T70" s="136">
        <v>1.3674459939915873</v>
      </c>
      <c r="U70" s="136">
        <v>1.3674459939915873</v>
      </c>
      <c r="V70" s="136">
        <v>0.82320248838293542</v>
      </c>
      <c r="W70" s="8">
        <v>112.07615540283311</v>
      </c>
      <c r="X70" s="8">
        <v>96.466227376186453</v>
      </c>
      <c r="Y70" s="8">
        <v>67.469845552505532</v>
      </c>
      <c r="Z70" s="136">
        <v>15.783206450458731</v>
      </c>
      <c r="AA70" s="136">
        <v>15.783206450458731</v>
      </c>
      <c r="AB70" s="136">
        <v>12.468733095862399</v>
      </c>
      <c r="AC70" s="8">
        <v>127.85936185329184</v>
      </c>
      <c r="AD70" s="8">
        <v>112.24943382664519</v>
      </c>
      <c r="AE70" s="8">
        <v>79.938578648367937</v>
      </c>
      <c r="AF70" s="136">
        <v>279.90396986164421</v>
      </c>
      <c r="AG70" s="136">
        <v>224.08595327103313</v>
      </c>
      <c r="AH70" s="136">
        <v>188.86663061748891</v>
      </c>
      <c r="AJ70" s="10">
        <f t="shared" si="0"/>
        <v>88.176705639605288</v>
      </c>
      <c r="AK70" s="10">
        <f t="shared" si="1"/>
        <v>105.81998307319293</v>
      </c>
      <c r="AL70" s="10">
        <f t="shared" si="2"/>
        <v>109.82767523145853</v>
      </c>
      <c r="AM70" s="10">
        <f t="shared" si="3"/>
        <v>93.118946788246163</v>
      </c>
    </row>
    <row r="71" spans="1:39">
      <c r="A71" s="84">
        <v>2020</v>
      </c>
      <c r="B71" s="136">
        <v>83.380267672236755</v>
      </c>
      <c r="C71" s="136">
        <v>58.366187370565726</v>
      </c>
      <c r="D71" s="136">
        <v>55.781399072726394</v>
      </c>
      <c r="E71" s="8">
        <v>66.929886341170061</v>
      </c>
      <c r="F71" s="8">
        <v>51.937591800747967</v>
      </c>
      <c r="G71" s="8">
        <v>48.791887142712973</v>
      </c>
      <c r="H71" s="136">
        <v>0.20359946501505904</v>
      </c>
      <c r="I71" s="136">
        <v>0.16898755596249901</v>
      </c>
      <c r="J71" s="136">
        <v>0.13946563353531546</v>
      </c>
      <c r="K71" s="8">
        <v>1.3667493008918912</v>
      </c>
      <c r="L71" s="8">
        <v>1.2164068777937831</v>
      </c>
      <c r="M71" s="8">
        <v>0.89932103998686441</v>
      </c>
      <c r="N71" s="136">
        <v>151.88050277931376</v>
      </c>
      <c r="O71" s="136">
        <v>111.68917360506998</v>
      </c>
      <c r="P71" s="136">
        <v>108.75777754699652</v>
      </c>
      <c r="Q71" s="8">
        <v>111.90886525964297</v>
      </c>
      <c r="R71" s="8">
        <v>96.129715258033301</v>
      </c>
      <c r="S71" s="8">
        <v>67.369136886305057</v>
      </c>
      <c r="T71" s="136">
        <v>1.441729603246702</v>
      </c>
      <c r="U71" s="136">
        <v>1.441729603246702</v>
      </c>
      <c r="V71" s="136">
        <v>0.86792122115451442</v>
      </c>
      <c r="W71" s="8">
        <v>113.35059486288966</v>
      </c>
      <c r="X71" s="8">
        <v>97.57144486128</v>
      </c>
      <c r="Y71" s="8">
        <v>68.237058107459575</v>
      </c>
      <c r="Z71" s="136">
        <v>15.514485185720956</v>
      </c>
      <c r="AA71" s="136">
        <v>15.514485185720956</v>
      </c>
      <c r="AB71" s="136">
        <v>12.256443296719555</v>
      </c>
      <c r="AC71" s="8">
        <v>128.86508004861062</v>
      </c>
      <c r="AD71" s="8">
        <v>113.08593004700096</v>
      </c>
      <c r="AE71" s="8">
        <v>80.493501404179128</v>
      </c>
      <c r="AF71" s="136">
        <v>280.74558282792441</v>
      </c>
      <c r="AG71" s="136">
        <v>224.77510365207092</v>
      </c>
      <c r="AH71" s="136">
        <v>189.25127895117566</v>
      </c>
      <c r="AJ71" s="10">
        <f t="shared" si="0"/>
        <v>88.550315008028491</v>
      </c>
      <c r="AK71" s="10">
        <f t="shared" si="1"/>
        <v>104.95793548139909</v>
      </c>
      <c r="AL71" s="10">
        <f t="shared" si="2"/>
        <v>111.08597536731466</v>
      </c>
      <c r="AM71" s="10">
        <f t="shared" si="3"/>
        <v>91.533524888676453</v>
      </c>
    </row>
    <row r="72" spans="1:39">
      <c r="A72" s="84">
        <v>2021</v>
      </c>
      <c r="B72" s="136">
        <v>84.092809942067049</v>
      </c>
      <c r="C72" s="136">
        <v>58.864966959446932</v>
      </c>
      <c r="D72" s="136">
        <v>56.258089851242858</v>
      </c>
      <c r="E72" s="8">
        <v>65.734060738294545</v>
      </c>
      <c r="F72" s="8">
        <v>51.009631132916567</v>
      </c>
      <c r="G72" s="8">
        <v>47.920130278216725</v>
      </c>
      <c r="H72" s="136">
        <v>0.1956776614804506</v>
      </c>
      <c r="I72" s="136">
        <v>0.16241245902877399</v>
      </c>
      <c r="J72" s="136">
        <v>0.13403919811410867</v>
      </c>
      <c r="K72" s="8">
        <v>1.5231251052961048</v>
      </c>
      <c r="L72" s="8">
        <v>1.3555813437135333</v>
      </c>
      <c r="M72" s="8">
        <v>1.002216319284837</v>
      </c>
      <c r="N72" s="136">
        <v>151.54567344713817</v>
      </c>
      <c r="O72" s="136">
        <v>111.39259189510581</v>
      </c>
      <c r="P72" s="136">
        <v>108.40397650155838</v>
      </c>
      <c r="Q72" s="8">
        <v>112.28704144792667</v>
      </c>
      <c r="R72" s="8">
        <v>96.454568603769005</v>
      </c>
      <c r="S72" s="8">
        <v>67.596798951651849</v>
      </c>
      <c r="T72" s="136">
        <v>1.4932615607871231</v>
      </c>
      <c r="U72" s="136">
        <v>1.4932615607871231</v>
      </c>
      <c r="V72" s="136">
        <v>0.89894345959384803</v>
      </c>
      <c r="W72" s="8">
        <v>113.78030300871379</v>
      </c>
      <c r="X72" s="8">
        <v>97.947830164556123</v>
      </c>
      <c r="Y72" s="8">
        <v>68.495742411245701</v>
      </c>
      <c r="Z72" s="136">
        <v>15.084358556706357</v>
      </c>
      <c r="AA72" s="136">
        <v>15.084358556706357</v>
      </c>
      <c r="AB72" s="136">
        <v>11.916643259798024</v>
      </c>
      <c r="AC72" s="8">
        <v>128.86466156542014</v>
      </c>
      <c r="AD72" s="8">
        <v>113.03218872126249</v>
      </c>
      <c r="AE72" s="8">
        <v>80.412385671043722</v>
      </c>
      <c r="AF72" s="136">
        <v>280.41033501255833</v>
      </c>
      <c r="AG72" s="136">
        <v>224.42478061636831</v>
      </c>
      <c r="AH72" s="136">
        <v>188.81636217260211</v>
      </c>
      <c r="AJ72" s="10">
        <f t="shared" si="0"/>
        <v>89.307038921389321</v>
      </c>
      <c r="AK72" s="10">
        <f t="shared" si="1"/>
        <v>103.08266879061421</v>
      </c>
      <c r="AL72" s="10">
        <f t="shared" si="2"/>
        <v>111.51449345052842</v>
      </c>
      <c r="AM72" s="10">
        <f t="shared" si="3"/>
        <v>88.995831498861236</v>
      </c>
    </row>
    <row r="73" spans="1:39">
      <c r="A73" s="84">
        <v>2022</v>
      </c>
      <c r="B73" s="136">
        <v>84.102276106173974</v>
      </c>
      <c r="C73" s="136">
        <v>58.871593274321775</v>
      </c>
      <c r="D73" s="136">
        <v>56.264422715030392</v>
      </c>
      <c r="E73" s="8">
        <v>65.55767670790793</v>
      </c>
      <c r="F73" s="8">
        <v>50.872757125336555</v>
      </c>
      <c r="G73" s="8">
        <v>47.791546320064882</v>
      </c>
      <c r="H73" s="136">
        <v>0.18452871561348849</v>
      </c>
      <c r="I73" s="136">
        <v>0.15315883395919544</v>
      </c>
      <c r="J73" s="136">
        <v>0.12640217019523964</v>
      </c>
      <c r="K73" s="8">
        <v>1.4476081425262548</v>
      </c>
      <c r="L73" s="8">
        <v>1.2883712468483668</v>
      </c>
      <c r="M73" s="8">
        <v>0.95252615778227567</v>
      </c>
      <c r="N73" s="136">
        <v>151.29208967222166</v>
      </c>
      <c r="O73" s="136">
        <v>111.1858804804659</v>
      </c>
      <c r="P73" s="136">
        <v>108.21610816834445</v>
      </c>
      <c r="Q73" s="8">
        <v>114.71772508755818</v>
      </c>
      <c r="R73" s="8">
        <v>98.542525850212471</v>
      </c>
      <c r="S73" s="8">
        <v>69.060070502710019</v>
      </c>
      <c r="T73" s="136">
        <v>1.6591106430288507</v>
      </c>
      <c r="U73" s="136">
        <v>1.6591106430288507</v>
      </c>
      <c r="V73" s="136">
        <v>0.99878460710336814</v>
      </c>
      <c r="W73" s="8">
        <v>116.37683573058703</v>
      </c>
      <c r="X73" s="8">
        <v>100.20163649324132</v>
      </c>
      <c r="Y73" s="8">
        <v>70.058855109813393</v>
      </c>
      <c r="Z73" s="136">
        <v>14.361346212768238</v>
      </c>
      <c r="AA73" s="136">
        <v>14.361346212768238</v>
      </c>
      <c r="AB73" s="136">
        <v>11.345463508086908</v>
      </c>
      <c r="AC73" s="8">
        <v>130.73818194335527</v>
      </c>
      <c r="AD73" s="8">
        <v>114.56298270600956</v>
      </c>
      <c r="AE73" s="8">
        <v>81.404318617900302</v>
      </c>
      <c r="AF73" s="136">
        <v>282.03027161557691</v>
      </c>
      <c r="AG73" s="136">
        <v>225.74886318647546</v>
      </c>
      <c r="AH73" s="136">
        <v>189.62042678624476</v>
      </c>
      <c r="AJ73" s="10">
        <f t="shared" si="0"/>
        <v>89.317092041114009</v>
      </c>
      <c r="AK73" s="10">
        <f t="shared" si="1"/>
        <v>102.80606733955393</v>
      </c>
      <c r="AL73" s="10">
        <f t="shared" si="2"/>
        <v>114.08047240745556</v>
      </c>
      <c r="AM73" s="10">
        <f t="shared" si="3"/>
        <v>84.73014897143905</v>
      </c>
    </row>
    <row r="74" spans="1:39">
      <c r="A74" s="84">
        <v>2023</v>
      </c>
      <c r="B74" s="136">
        <v>82.511637439376472</v>
      </c>
      <c r="C74" s="136">
        <v>57.758146207563527</v>
      </c>
      <c r="D74" s="136">
        <v>55.200285446942864</v>
      </c>
      <c r="E74" s="8">
        <v>64.315354326016163</v>
      </c>
      <c r="F74" s="8">
        <v>49.908714956988547</v>
      </c>
      <c r="G74" s="8">
        <v>46.885893303665782</v>
      </c>
      <c r="H74" s="136">
        <v>0.16150737315744804</v>
      </c>
      <c r="I74" s="136">
        <v>0.13405111972068187</v>
      </c>
      <c r="J74" s="136">
        <v>0.11063255061285192</v>
      </c>
      <c r="K74" s="8">
        <v>1.2494982911229593</v>
      </c>
      <c r="L74" s="8">
        <v>1.1120534790994339</v>
      </c>
      <c r="M74" s="8">
        <v>0.8221698755589073</v>
      </c>
      <c r="N74" s="136">
        <v>148.23799742967302</v>
      </c>
      <c r="O74" s="136">
        <v>108.91296576337218</v>
      </c>
      <c r="P74" s="136">
        <v>106.04180283010318</v>
      </c>
      <c r="Q74" s="8">
        <v>115.09477598152728</v>
      </c>
      <c r="R74" s="8">
        <v>98.866412568131935</v>
      </c>
      <c r="S74" s="8">
        <v>69.287055140879417</v>
      </c>
      <c r="T74" s="136">
        <v>1.6889008820223663</v>
      </c>
      <c r="U74" s="136">
        <v>1.6889008820223663</v>
      </c>
      <c r="V74" s="136">
        <v>1.0167183309774648</v>
      </c>
      <c r="W74" s="8">
        <v>116.78367686354964</v>
      </c>
      <c r="X74" s="8">
        <v>100.5553134501543</v>
      </c>
      <c r="Y74" s="8">
        <v>70.303773471856886</v>
      </c>
      <c r="Z74" s="136">
        <v>14.495529350232749</v>
      </c>
      <c r="AA74" s="136">
        <v>14.495529350232749</v>
      </c>
      <c r="AB74" s="136">
        <v>11.451468186683872</v>
      </c>
      <c r="AC74" s="8">
        <v>131.2792062137824</v>
      </c>
      <c r="AD74" s="8">
        <v>115.05084280038704</v>
      </c>
      <c r="AE74" s="8">
        <v>81.755241658540754</v>
      </c>
      <c r="AF74" s="136">
        <v>279.51720364345545</v>
      </c>
      <c r="AG74" s="136">
        <v>223.96380856375924</v>
      </c>
      <c r="AH74" s="136">
        <v>187.79704448864393</v>
      </c>
      <c r="AJ74" s="10">
        <f>(C74/$C$57)*100</f>
        <v>87.627824796703763</v>
      </c>
      <c r="AK74" s="10">
        <f>(F74/$F$57)*100</f>
        <v>100.85788545050913</v>
      </c>
      <c r="AL74" s="10">
        <f>(X74/$X$57)*100</f>
        <v>114.48313683227246</v>
      </c>
      <c r="AM74" s="10">
        <f>(AA74/$AA$57)*100</f>
        <v>85.521812723456605</v>
      </c>
    </row>
    <row r="75" spans="1:39">
      <c r="A75" s="84">
        <v>2024</v>
      </c>
      <c r="B75" s="136">
        <v>81.12199377407353</v>
      </c>
      <c r="C75" s="136">
        <v>56.785395641851466</v>
      </c>
      <c r="D75" s="136">
        <v>54.270613834855197</v>
      </c>
      <c r="E75" s="8">
        <v>64.78547154425064</v>
      </c>
      <c r="F75" s="8">
        <v>50.2735259183385</v>
      </c>
      <c r="G75" s="8">
        <v>47.228608755758714</v>
      </c>
      <c r="H75" s="136">
        <v>0.15022187059517109</v>
      </c>
      <c r="I75" s="136">
        <v>0.124684152593992</v>
      </c>
      <c r="J75" s="136">
        <v>0.1029019813576922</v>
      </c>
      <c r="K75" s="8">
        <v>1.2057703846293046</v>
      </c>
      <c r="L75" s="8">
        <v>1.0731356423200811</v>
      </c>
      <c r="M75" s="8">
        <v>0.79339691308608251</v>
      </c>
      <c r="N75" s="136">
        <v>147.26345757354866</v>
      </c>
      <c r="O75" s="136">
        <v>108.25674135510403</v>
      </c>
      <c r="P75" s="136">
        <v>105.44043864763746</v>
      </c>
      <c r="Q75" s="8">
        <v>117.62125036755039</v>
      </c>
      <c r="R75" s="8">
        <v>101.03665406572578</v>
      </c>
      <c r="S75" s="8">
        <v>70.807992721265336</v>
      </c>
      <c r="T75" s="136">
        <v>1.5841562231226296</v>
      </c>
      <c r="U75" s="136">
        <v>1.5841562231226296</v>
      </c>
      <c r="V75" s="136">
        <v>0.95366204631982288</v>
      </c>
      <c r="W75" s="8">
        <v>119.20540659067302</v>
      </c>
      <c r="X75" s="8">
        <v>102.62081028884842</v>
      </c>
      <c r="Y75" s="8">
        <v>71.761654767585156</v>
      </c>
      <c r="Z75" s="136">
        <v>14.147552785563402</v>
      </c>
      <c r="AA75" s="136">
        <v>14.147552785563402</v>
      </c>
      <c r="AB75" s="136">
        <v>11.176566700595089</v>
      </c>
      <c r="AC75" s="8">
        <v>133.35295937623641</v>
      </c>
      <c r="AD75" s="8">
        <v>116.76836307441182</v>
      </c>
      <c r="AE75" s="8">
        <v>82.938221468180245</v>
      </c>
      <c r="AF75" s="136">
        <v>280.61641694978505</v>
      </c>
      <c r="AG75" s="136">
        <v>225.02510442951586</v>
      </c>
      <c r="AH75" s="136">
        <v>188.37866011581769</v>
      </c>
      <c r="AJ75" s="10">
        <f>(C75/$C$57)*100</f>
        <v>86.152015378638524</v>
      </c>
      <c r="AK75" s="10">
        <f>(F75/$F$57)*100</f>
        <v>101.59511264985966</v>
      </c>
      <c r="AL75" s="10">
        <f>(X75/$X$57)*100</f>
        <v>116.83472372606761</v>
      </c>
      <c r="AM75" s="10">
        <f>(AA75/$AA$57)*100</f>
        <v>83.468794453011313</v>
      </c>
    </row>
    <row r="76" spans="1:39">
      <c r="A76" s="84">
        <v>2025</v>
      </c>
      <c r="B76" s="136">
        <v>77.957132533910055</v>
      </c>
      <c r="C76" s="136">
        <v>54.569992773737034</v>
      </c>
      <c r="D76" s="136">
        <v>52.153321665185828</v>
      </c>
      <c r="E76" s="8">
        <v>65.252520400128645</v>
      </c>
      <c r="F76" s="8">
        <v>50.635955830499832</v>
      </c>
      <c r="G76" s="8">
        <v>47.569087371693783</v>
      </c>
      <c r="H76" s="136">
        <v>0.14341780531364112</v>
      </c>
      <c r="I76" s="136">
        <v>0.11903677841032212</v>
      </c>
      <c r="J76" s="136">
        <v>9.824119663984418E-2</v>
      </c>
      <c r="K76" s="8">
        <v>1.140696160651423</v>
      </c>
      <c r="L76" s="8">
        <v>1.0152195829797666</v>
      </c>
      <c r="M76" s="8">
        <v>0.75057807370863638</v>
      </c>
      <c r="N76" s="136">
        <v>144.49376690000378</v>
      </c>
      <c r="O76" s="136">
        <v>106.34020496562695</v>
      </c>
      <c r="P76" s="136">
        <v>103.63809676603415</v>
      </c>
      <c r="Q76" s="8">
        <v>118.21473826786065</v>
      </c>
      <c r="R76" s="8">
        <v>101.5464601720923</v>
      </c>
      <c r="S76" s="8">
        <v>71.165272437252113</v>
      </c>
      <c r="T76" s="136">
        <v>1.437535204435116</v>
      </c>
      <c r="U76" s="136">
        <v>1.437535204435116</v>
      </c>
      <c r="V76" s="136">
        <v>0.86539619306993976</v>
      </c>
      <c r="W76" s="8">
        <v>119.65227347229578</v>
      </c>
      <c r="X76" s="8">
        <v>102.98399537652742</v>
      </c>
      <c r="Y76" s="8">
        <v>72.030668630322054</v>
      </c>
      <c r="Z76" s="136">
        <v>14.470952676692228</v>
      </c>
      <c r="AA76" s="136">
        <v>14.470952676692228</v>
      </c>
      <c r="AB76" s="136">
        <v>11.43205261458686</v>
      </c>
      <c r="AC76" s="8">
        <v>134.12322614898801</v>
      </c>
      <c r="AD76" s="8">
        <v>117.45494805321965</v>
      </c>
      <c r="AE76" s="8">
        <v>83.46272124490892</v>
      </c>
      <c r="AF76" s="136">
        <v>278.61699304899179</v>
      </c>
      <c r="AG76" s="136">
        <v>223.79515301884661</v>
      </c>
      <c r="AH76" s="136">
        <v>187.10081801094307</v>
      </c>
      <c r="AJ76" s="10">
        <f>(C76/$C$57)*100</f>
        <v>82.790914873722656</v>
      </c>
      <c r="AK76" s="10">
        <f>(F76/$F$57)*100</f>
        <v>102.32752811269231</v>
      </c>
      <c r="AL76" s="10">
        <f>(X76/$X$57)*100</f>
        <v>117.24821324404127</v>
      </c>
      <c r="AM76" s="10">
        <f>(AA76/$AA$57)*100</f>
        <v>85.376813419111485</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dimension ref="A1:AJ301"/>
  <sheetViews>
    <sheetView tabSelected="1" defaultGridColor="0" colorId="22" zoomScale="87" workbookViewId="0">
      <pane xSplit="2" ySplit="9" topLeftCell="C276" activePane="bottomRight" state="frozen"/>
      <selection pane="topRight" activeCell="C1" sqref="C1"/>
      <selection pane="bottomLeft" activeCell="A10" sqref="A10"/>
      <selection pane="bottomRight" sqref="A1:AH293"/>
    </sheetView>
  </sheetViews>
  <sheetFormatPr defaultColWidth="12.42578125" defaultRowHeight="15"/>
  <cols>
    <col min="1" max="1" width="12.42578125" style="8"/>
    <col min="2" max="2" width="4.7109375" style="8" customWidth="1"/>
    <col min="3" max="3" width="13.7109375" style="9" customWidth="1"/>
    <col min="4" max="4" width="11.140625" style="8" customWidth="1"/>
    <col min="5" max="5" width="13.7109375" style="8" customWidth="1"/>
    <col min="6" max="7" width="12.42578125" style="8"/>
    <col min="8" max="8" width="13.140625" style="8" bestFit="1" customWidth="1"/>
    <col min="9" max="17" width="12.42578125" style="8"/>
    <col min="18" max="18" width="13.140625" style="8" bestFit="1" customWidth="1"/>
    <col min="19" max="34" width="12.42578125" style="8"/>
    <col min="35" max="16384" width="12.42578125" style="10"/>
  </cols>
  <sheetData>
    <row r="1" spans="1:34">
      <c r="A1" s="7" t="s">
        <v>15</v>
      </c>
      <c r="G1" s="9"/>
      <c r="H1" s="9"/>
      <c r="I1" s="9"/>
      <c r="T1" s="7" t="s">
        <v>16</v>
      </c>
    </row>
    <row r="2" spans="1:34">
      <c r="A2" s="11">
        <v>45408.617787384261</v>
      </c>
      <c r="G2" s="9"/>
      <c r="H2" s="9"/>
      <c r="I2" s="9"/>
      <c r="T2" s="12">
        <v>45408.617787384261</v>
      </c>
    </row>
    <row r="3" spans="1:34">
      <c r="A3" s="8" t="s">
        <v>17</v>
      </c>
      <c r="C3" s="13" t="s">
        <v>18</v>
      </c>
      <c r="G3" s="9"/>
      <c r="H3" s="9"/>
      <c r="I3" s="9"/>
      <c r="S3" s="7" t="s">
        <v>19</v>
      </c>
      <c r="T3" s="14" t="s">
        <v>20</v>
      </c>
    </row>
    <row r="4" spans="1:34">
      <c r="D4" s="13" t="s">
        <v>21</v>
      </c>
      <c r="G4" s="9"/>
      <c r="H4" s="9"/>
      <c r="I4" s="9"/>
      <c r="S4" s="7"/>
    </row>
    <row r="5" spans="1:34" ht="15.75">
      <c r="A5" s="13"/>
      <c r="E5" s="13" t="s">
        <v>22</v>
      </c>
      <c r="G5" s="9"/>
      <c r="H5" s="9"/>
      <c r="I5" s="9"/>
      <c r="AC5" s="15" t="s">
        <v>23</v>
      </c>
      <c r="AD5" s="16"/>
      <c r="AE5" s="16"/>
    </row>
    <row r="6" spans="1:34">
      <c r="G6" s="9"/>
      <c r="H6" s="9"/>
      <c r="I6" s="9"/>
      <c r="K6" s="17" t="s">
        <v>24</v>
      </c>
      <c r="L6" s="18"/>
      <c r="M6" s="18" t="s">
        <v>23</v>
      </c>
      <c r="N6" s="18"/>
      <c r="P6" s="17" t="s">
        <v>25</v>
      </c>
      <c r="Q6" s="17" t="s">
        <v>26</v>
      </c>
      <c r="AB6" s="17" t="s">
        <v>24</v>
      </c>
      <c r="AC6" s="19" t="s">
        <v>27</v>
      </c>
      <c r="AD6" s="20"/>
      <c r="AE6" s="21"/>
    </row>
    <row r="7" spans="1:34">
      <c r="A7" s="13"/>
      <c r="C7" s="13" t="s">
        <v>28</v>
      </c>
      <c r="E7" s="17" t="s">
        <v>24</v>
      </c>
      <c r="F7" s="17" t="s">
        <v>29</v>
      </c>
      <c r="G7" s="9"/>
      <c r="H7" s="17" t="s">
        <v>24</v>
      </c>
      <c r="I7" s="9"/>
      <c r="J7" s="17" t="s">
        <v>30</v>
      </c>
      <c r="K7" s="17" t="s">
        <v>31</v>
      </c>
      <c r="L7" s="13" t="s">
        <v>32</v>
      </c>
      <c r="N7" s="17" t="s">
        <v>26</v>
      </c>
      <c r="O7" s="17" t="s">
        <v>33</v>
      </c>
      <c r="P7" s="22" t="s">
        <v>34</v>
      </c>
      <c r="Q7" s="22" t="s">
        <v>34</v>
      </c>
      <c r="S7" s="14" t="s">
        <v>35</v>
      </c>
      <c r="T7" s="14" t="s">
        <v>28</v>
      </c>
      <c r="V7" s="7" t="s">
        <v>24</v>
      </c>
      <c r="W7" s="7" t="s">
        <v>29</v>
      </c>
      <c r="Y7" s="7" t="s">
        <v>24</v>
      </c>
      <c r="AA7" s="7" t="s">
        <v>30</v>
      </c>
      <c r="AB7" s="17" t="s">
        <v>31</v>
      </c>
      <c r="AC7" s="23"/>
      <c r="AD7" s="23"/>
      <c r="AE7" s="17" t="s">
        <v>26</v>
      </c>
      <c r="AF7" s="17" t="s">
        <v>33</v>
      </c>
      <c r="AG7" s="8" t="s">
        <v>36</v>
      </c>
    </row>
    <row r="8" spans="1:34">
      <c r="C8" s="13" t="s">
        <v>37</v>
      </c>
      <c r="D8" s="17" t="s">
        <v>38</v>
      </c>
      <c r="E8" s="17" t="s">
        <v>28</v>
      </c>
      <c r="F8" s="17" t="s">
        <v>39</v>
      </c>
      <c r="G8" s="17" t="s">
        <v>40</v>
      </c>
      <c r="H8" s="17" t="s">
        <v>41</v>
      </c>
      <c r="I8" s="17" t="s">
        <v>42</v>
      </c>
      <c r="J8" s="17" t="s">
        <v>39</v>
      </c>
      <c r="K8" s="17" t="s">
        <v>43</v>
      </c>
      <c r="L8" s="17" t="s">
        <v>44</v>
      </c>
      <c r="M8" s="17" t="s">
        <v>25</v>
      </c>
      <c r="N8" s="17" t="s">
        <v>45</v>
      </c>
      <c r="O8" s="17" t="s">
        <v>46</v>
      </c>
      <c r="P8" s="22" t="s">
        <v>47</v>
      </c>
      <c r="Q8" s="22" t="s">
        <v>47</v>
      </c>
      <c r="T8" s="14" t="s">
        <v>37</v>
      </c>
      <c r="U8" s="7" t="s">
        <v>38</v>
      </c>
      <c r="V8" s="7" t="s">
        <v>28</v>
      </c>
      <c r="W8" s="7" t="s">
        <v>39</v>
      </c>
      <c r="X8" s="7" t="s">
        <v>40</v>
      </c>
      <c r="Y8" s="7" t="s">
        <v>41</v>
      </c>
      <c r="Z8" s="7" t="s">
        <v>42</v>
      </c>
      <c r="AA8" s="7" t="s">
        <v>39</v>
      </c>
      <c r="AB8" s="17" t="s">
        <v>43</v>
      </c>
      <c r="AC8" s="17" t="s">
        <v>44</v>
      </c>
      <c r="AD8" s="24" t="s">
        <v>25</v>
      </c>
      <c r="AE8" s="17" t="s">
        <v>45</v>
      </c>
      <c r="AF8" s="17" t="s">
        <v>46</v>
      </c>
      <c r="AG8" s="22" t="s">
        <v>25</v>
      </c>
      <c r="AH8" s="17" t="s">
        <v>26</v>
      </c>
    </row>
    <row r="9" spans="1:34">
      <c r="A9" s="25" t="s">
        <v>48</v>
      </c>
      <c r="G9" s="9"/>
      <c r="H9" s="9"/>
      <c r="I9" s="9"/>
      <c r="S9" s="26" t="s">
        <v>49</v>
      </c>
      <c r="T9" s="27" t="s">
        <v>50</v>
      </c>
    </row>
    <row r="10" spans="1:34">
      <c r="A10" s="14">
        <v>1955</v>
      </c>
      <c r="B10" s="17" t="s">
        <v>51</v>
      </c>
      <c r="C10" s="13">
        <v>3081</v>
      </c>
      <c r="D10" s="13">
        <v>142</v>
      </c>
      <c r="E10" s="13">
        <v>3223</v>
      </c>
      <c r="F10" s="13">
        <v>187</v>
      </c>
      <c r="G10" s="13">
        <v>42</v>
      </c>
      <c r="H10" s="13">
        <v>3452</v>
      </c>
      <c r="I10" s="13">
        <v>17</v>
      </c>
      <c r="J10" s="13">
        <v>142</v>
      </c>
      <c r="K10" s="13">
        <v>3293</v>
      </c>
      <c r="L10" s="13">
        <v>20.042604990870359</v>
      </c>
      <c r="M10" s="13">
        <v>14.831527693244066</v>
      </c>
      <c r="N10" s="13">
        <v>13.809354838709677</v>
      </c>
      <c r="O10" s="13">
        <v>164.3</v>
      </c>
      <c r="P10" s="28">
        <v>0.74</v>
      </c>
      <c r="Q10" s="8">
        <v>0.68899999999999995</v>
      </c>
      <c r="S10" s="14">
        <v>1955</v>
      </c>
      <c r="T10" s="29">
        <v>13213</v>
      </c>
      <c r="U10" s="29">
        <v>356</v>
      </c>
      <c r="V10" s="29">
        <v>13569</v>
      </c>
      <c r="W10" s="29">
        <v>187</v>
      </c>
      <c r="X10" s="29">
        <v>229</v>
      </c>
      <c r="Y10" s="29">
        <v>13985</v>
      </c>
      <c r="Z10" s="29">
        <v>50</v>
      </c>
      <c r="AA10" s="29">
        <v>205</v>
      </c>
      <c r="AB10" s="29">
        <v>13730</v>
      </c>
      <c r="AC10" s="29">
        <v>82.760699216395423</v>
      </c>
      <c r="AD10" s="29">
        <v>61.242917420132613</v>
      </c>
      <c r="AE10" s="29">
        <v>57.022121760096439</v>
      </c>
      <c r="AF10" s="29">
        <v>165.9</v>
      </c>
      <c r="AG10" s="30">
        <v>0.74</v>
      </c>
      <c r="AH10" s="30">
        <v>0.68899999999999995</v>
      </c>
    </row>
    <row r="11" spans="1:34">
      <c r="B11" s="17" t="s">
        <v>52</v>
      </c>
      <c r="C11" s="13">
        <v>3232</v>
      </c>
      <c r="D11" s="13">
        <v>58</v>
      </c>
      <c r="E11" s="13">
        <v>3290</v>
      </c>
      <c r="F11" s="13">
        <v>142</v>
      </c>
      <c r="G11" s="13">
        <v>58</v>
      </c>
      <c r="H11" s="13">
        <v>3490</v>
      </c>
      <c r="I11" s="13">
        <v>9</v>
      </c>
      <c r="J11" s="13">
        <v>106</v>
      </c>
      <c r="K11" s="13">
        <v>3375</v>
      </c>
      <c r="L11" s="13">
        <v>20.466949666464522</v>
      </c>
      <c r="M11" s="13">
        <v>15.145542753183745</v>
      </c>
      <c r="N11" s="13">
        <v>14.101728320194054</v>
      </c>
      <c r="O11" s="13">
        <v>164.9</v>
      </c>
      <c r="P11" s="28">
        <v>0.74</v>
      </c>
      <c r="Q11" s="8">
        <v>0.68899999999999995</v>
      </c>
      <c r="S11" s="14">
        <v>1956</v>
      </c>
      <c r="T11" s="29">
        <v>14090</v>
      </c>
      <c r="U11" s="29">
        <v>372</v>
      </c>
      <c r="V11" s="29">
        <v>14462</v>
      </c>
      <c r="W11" s="29">
        <v>205</v>
      </c>
      <c r="X11" s="29">
        <v>211</v>
      </c>
      <c r="Y11" s="29">
        <v>14878</v>
      </c>
      <c r="Z11" s="29">
        <v>95</v>
      </c>
      <c r="AA11" s="29">
        <v>244</v>
      </c>
      <c r="AB11" s="29">
        <v>14539</v>
      </c>
      <c r="AC11" s="29">
        <v>86.080521018354048</v>
      </c>
      <c r="AD11" s="29">
        <v>63.699585553581997</v>
      </c>
      <c r="AE11" s="29">
        <v>59.309478981645931</v>
      </c>
      <c r="AF11" s="29">
        <v>168.9</v>
      </c>
      <c r="AG11" s="30">
        <v>0.74</v>
      </c>
      <c r="AH11" s="30">
        <v>0.68899999999999995</v>
      </c>
    </row>
    <row r="12" spans="1:34">
      <c r="B12" s="17" t="s">
        <v>53</v>
      </c>
      <c r="C12" s="13">
        <v>3478</v>
      </c>
      <c r="D12" s="13">
        <v>39</v>
      </c>
      <c r="E12" s="13">
        <v>3517</v>
      </c>
      <c r="F12" s="13">
        <v>106</v>
      </c>
      <c r="G12" s="13">
        <v>75</v>
      </c>
      <c r="H12" s="13">
        <v>3698</v>
      </c>
      <c r="I12" s="13">
        <v>12</v>
      </c>
      <c r="J12" s="13">
        <v>110</v>
      </c>
      <c r="K12" s="13">
        <v>3576</v>
      </c>
      <c r="L12" s="13">
        <v>21.581170790585396</v>
      </c>
      <c r="M12" s="13">
        <v>15.970066385033194</v>
      </c>
      <c r="N12" s="13">
        <v>14.869426674713337</v>
      </c>
      <c r="O12" s="13">
        <v>165.7</v>
      </c>
      <c r="P12" s="28">
        <v>0.74</v>
      </c>
      <c r="Q12" s="8">
        <v>0.68899999999999995</v>
      </c>
      <c r="S12" s="14">
        <v>1957</v>
      </c>
      <c r="T12" s="29">
        <v>13852</v>
      </c>
      <c r="U12" s="29">
        <v>350</v>
      </c>
      <c r="V12" s="29">
        <v>14202</v>
      </c>
      <c r="W12" s="29">
        <v>244</v>
      </c>
      <c r="X12" s="29">
        <v>390</v>
      </c>
      <c r="Y12" s="29">
        <v>14836</v>
      </c>
      <c r="Z12" s="29">
        <v>103</v>
      </c>
      <c r="AA12" s="29">
        <v>134</v>
      </c>
      <c r="AB12" s="29">
        <v>14599</v>
      </c>
      <c r="AC12" s="29">
        <v>84.877906976744185</v>
      </c>
      <c r="AD12" s="29">
        <v>62.809651162790693</v>
      </c>
      <c r="AE12" s="29">
        <v>58.480877906976737</v>
      </c>
      <c r="AF12" s="29">
        <v>172</v>
      </c>
      <c r="AG12" s="30">
        <v>0.74</v>
      </c>
      <c r="AH12" s="30">
        <v>0.68899999999999995</v>
      </c>
    </row>
    <row r="13" spans="1:34">
      <c r="B13" s="17" t="s">
        <v>54</v>
      </c>
      <c r="C13" s="13">
        <v>3422</v>
      </c>
      <c r="D13" s="13">
        <v>117</v>
      </c>
      <c r="E13" s="13">
        <v>3539</v>
      </c>
      <c r="F13" s="13">
        <v>110</v>
      </c>
      <c r="G13" s="13">
        <v>54</v>
      </c>
      <c r="H13" s="13">
        <v>3703</v>
      </c>
      <c r="I13" s="13">
        <v>12</v>
      </c>
      <c r="J13" s="13">
        <v>205</v>
      </c>
      <c r="K13" s="13">
        <v>3486</v>
      </c>
      <c r="L13" s="13">
        <v>20.936936936936938</v>
      </c>
      <c r="M13" s="13">
        <v>15.493333333333334</v>
      </c>
      <c r="N13" s="13">
        <v>14.425549549549549</v>
      </c>
      <c r="O13" s="13">
        <v>166.5</v>
      </c>
      <c r="P13" s="28">
        <v>0.74</v>
      </c>
      <c r="Q13" s="8">
        <v>0.68899999999999995</v>
      </c>
      <c r="S13" s="14">
        <v>1958</v>
      </c>
      <c r="T13" s="29">
        <v>12983</v>
      </c>
      <c r="U13" s="29">
        <v>347</v>
      </c>
      <c r="V13" s="29">
        <v>13330</v>
      </c>
      <c r="W13" s="29">
        <v>134</v>
      </c>
      <c r="X13" s="29">
        <v>896</v>
      </c>
      <c r="Y13" s="29">
        <v>14360</v>
      </c>
      <c r="Z13" s="29">
        <v>48</v>
      </c>
      <c r="AA13" s="29">
        <v>174</v>
      </c>
      <c r="AB13" s="29">
        <v>14138</v>
      </c>
      <c r="AC13" s="29">
        <v>80.834762721555165</v>
      </c>
      <c r="AD13" s="29">
        <v>59.81772441395082</v>
      </c>
      <c r="AE13" s="29">
        <v>55.695151515151501</v>
      </c>
      <c r="AF13" s="29">
        <v>174.9</v>
      </c>
      <c r="AG13" s="30">
        <v>0.74</v>
      </c>
      <c r="AH13" s="30">
        <v>0.68899999999999995</v>
      </c>
    </row>
    <row r="14" spans="1:34">
      <c r="A14" s="14">
        <v>1956</v>
      </c>
      <c r="B14" s="17" t="s">
        <v>51</v>
      </c>
      <c r="C14" s="13">
        <v>3449</v>
      </c>
      <c r="D14" s="13">
        <v>156</v>
      </c>
      <c r="E14" s="13">
        <v>3605</v>
      </c>
      <c r="F14" s="13">
        <v>205</v>
      </c>
      <c r="G14" s="13">
        <v>46</v>
      </c>
      <c r="H14" s="13">
        <v>3856</v>
      </c>
      <c r="I14" s="13">
        <v>25</v>
      </c>
      <c r="J14" s="13">
        <v>188</v>
      </c>
      <c r="K14" s="13">
        <v>3643</v>
      </c>
      <c r="L14" s="13">
        <v>21.788277511961724</v>
      </c>
      <c r="M14" s="13">
        <v>16.123325358851677</v>
      </c>
      <c r="N14" s="13">
        <v>15.012123205741627</v>
      </c>
      <c r="O14" s="13">
        <v>167.2</v>
      </c>
      <c r="P14" s="28">
        <v>0.74</v>
      </c>
      <c r="Q14" s="8">
        <v>0.68899999999999995</v>
      </c>
      <c r="S14" s="14">
        <v>1959</v>
      </c>
      <c r="T14" s="29">
        <v>13233</v>
      </c>
      <c r="U14" s="29">
        <v>347</v>
      </c>
      <c r="V14" s="29">
        <v>13580</v>
      </c>
      <c r="W14" s="29">
        <v>174</v>
      </c>
      <c r="X14" s="29">
        <v>1047</v>
      </c>
      <c r="Y14" s="29">
        <v>14801</v>
      </c>
      <c r="Z14" s="29">
        <v>54</v>
      </c>
      <c r="AA14" s="29">
        <v>202</v>
      </c>
      <c r="AB14" s="29">
        <v>14545</v>
      </c>
      <c r="AC14" s="29">
        <v>81.805399325084366</v>
      </c>
      <c r="AD14" s="29">
        <v>60.535995500562429</v>
      </c>
      <c r="AE14" s="29">
        <v>56.363920134983125</v>
      </c>
      <c r="AF14" s="29">
        <v>177.8</v>
      </c>
      <c r="AG14" s="30">
        <v>0.74</v>
      </c>
      <c r="AH14" s="30">
        <v>0.68899999999999995</v>
      </c>
    </row>
    <row r="15" spans="1:34">
      <c r="B15" s="17" t="s">
        <v>52</v>
      </c>
      <c r="C15" s="13">
        <v>3488</v>
      </c>
      <c r="D15" s="13">
        <v>58</v>
      </c>
      <c r="E15" s="13">
        <v>3546</v>
      </c>
      <c r="F15" s="13">
        <v>188</v>
      </c>
      <c r="G15" s="13">
        <v>46</v>
      </c>
      <c r="H15" s="13">
        <v>3780</v>
      </c>
      <c r="I15" s="13">
        <v>15</v>
      </c>
      <c r="J15" s="13">
        <v>136</v>
      </c>
      <c r="K15" s="13">
        <v>3629</v>
      </c>
      <c r="L15" s="13">
        <v>21.614055985705775</v>
      </c>
      <c r="M15" s="13">
        <v>15.994401429422274</v>
      </c>
      <c r="N15" s="13">
        <v>14.892084574151278</v>
      </c>
      <c r="O15" s="13">
        <v>167.9</v>
      </c>
      <c r="P15" s="28">
        <v>0.74</v>
      </c>
      <c r="Q15" s="8">
        <v>0.68899999999999995</v>
      </c>
      <c r="S15" s="14">
        <v>1960</v>
      </c>
      <c r="T15" s="29">
        <v>14374</v>
      </c>
      <c r="U15" s="29">
        <v>354</v>
      </c>
      <c r="V15" s="29">
        <v>14728</v>
      </c>
      <c r="W15" s="29">
        <v>202</v>
      </c>
      <c r="X15" s="29">
        <v>775</v>
      </c>
      <c r="Y15" s="29">
        <v>15705</v>
      </c>
      <c r="Z15" s="29">
        <v>36.200000000000003</v>
      </c>
      <c r="AA15" s="29">
        <v>170</v>
      </c>
      <c r="AB15" s="29">
        <v>15498.8</v>
      </c>
      <c r="AC15" s="29">
        <v>85.770890979524069</v>
      </c>
      <c r="AD15" s="29">
        <v>63.470459324847809</v>
      </c>
      <c r="AE15" s="29">
        <v>59.096143884892079</v>
      </c>
      <c r="AF15" s="29">
        <v>180.7</v>
      </c>
      <c r="AG15" s="30">
        <v>0.74</v>
      </c>
      <c r="AH15" s="30">
        <v>0.68899999999999995</v>
      </c>
    </row>
    <row r="16" spans="1:34">
      <c r="B16" s="17" t="s">
        <v>53</v>
      </c>
      <c r="C16" s="13">
        <v>3505</v>
      </c>
      <c r="D16" s="13">
        <v>45</v>
      </c>
      <c r="E16" s="13">
        <v>3550</v>
      </c>
      <c r="F16" s="13">
        <v>136</v>
      </c>
      <c r="G16" s="13">
        <v>61</v>
      </c>
      <c r="H16" s="13">
        <v>3747</v>
      </c>
      <c r="I16" s="13">
        <v>19</v>
      </c>
      <c r="J16" s="13">
        <v>117</v>
      </c>
      <c r="K16" s="13">
        <v>3611</v>
      </c>
      <c r="L16" s="13">
        <v>21.404860699466511</v>
      </c>
      <c r="M16" s="13">
        <v>15.839596917605217</v>
      </c>
      <c r="N16" s="13">
        <v>14.747949021932424</v>
      </c>
      <c r="O16" s="13">
        <v>168.7</v>
      </c>
      <c r="P16" s="28">
        <v>0.74</v>
      </c>
      <c r="Q16" s="8">
        <v>0.68899999999999995</v>
      </c>
      <c r="S16" s="14">
        <v>1961</v>
      </c>
      <c r="T16" s="29">
        <v>14930</v>
      </c>
      <c r="U16" s="29">
        <v>370</v>
      </c>
      <c r="V16" s="29">
        <v>15300</v>
      </c>
      <c r="W16" s="29">
        <v>170</v>
      </c>
      <c r="X16" s="29">
        <v>1037</v>
      </c>
      <c r="Y16" s="29">
        <v>16507</v>
      </c>
      <c r="Z16" s="29">
        <v>36.200000000000003</v>
      </c>
      <c r="AA16" s="29">
        <v>200</v>
      </c>
      <c r="AB16" s="29">
        <v>16270.8</v>
      </c>
      <c r="AC16" s="29">
        <v>88.572672836145898</v>
      </c>
      <c r="AD16" s="29">
        <v>65.543777898747962</v>
      </c>
      <c r="AE16" s="29">
        <v>61.026571584104516</v>
      </c>
      <c r="AF16" s="29">
        <v>183.7</v>
      </c>
      <c r="AG16" s="30">
        <v>0.74</v>
      </c>
      <c r="AH16" s="30">
        <v>0.68899999999999995</v>
      </c>
    </row>
    <row r="17" spans="1:34">
      <c r="B17" s="17" t="s">
        <v>54</v>
      </c>
      <c r="C17" s="13">
        <v>3648</v>
      </c>
      <c r="D17" s="13">
        <v>113</v>
      </c>
      <c r="E17" s="13">
        <v>3761</v>
      </c>
      <c r="F17" s="13">
        <v>117</v>
      </c>
      <c r="G17" s="13">
        <v>58</v>
      </c>
      <c r="H17" s="13">
        <v>3936</v>
      </c>
      <c r="I17" s="13">
        <v>36</v>
      </c>
      <c r="J17" s="13">
        <v>244</v>
      </c>
      <c r="K17" s="13">
        <v>3656</v>
      </c>
      <c r="L17" s="13">
        <v>21.569321533923304</v>
      </c>
      <c r="M17" s="13">
        <v>15.961297935103245</v>
      </c>
      <c r="N17" s="13">
        <v>14.861262536873156</v>
      </c>
      <c r="O17" s="13">
        <v>169.5</v>
      </c>
      <c r="P17" s="28">
        <v>0.74</v>
      </c>
      <c r="Q17" s="8">
        <v>0.68899999999999995</v>
      </c>
      <c r="S17" s="14">
        <v>1962</v>
      </c>
      <c r="T17" s="29">
        <v>14931</v>
      </c>
      <c r="U17" s="29">
        <v>368</v>
      </c>
      <c r="V17" s="29">
        <v>15299</v>
      </c>
      <c r="W17" s="29">
        <v>200</v>
      </c>
      <c r="X17" s="29">
        <v>1440</v>
      </c>
      <c r="Y17" s="29">
        <v>16939</v>
      </c>
      <c r="Z17" s="29">
        <v>32.200000000000003</v>
      </c>
      <c r="AA17" s="29">
        <v>189</v>
      </c>
      <c r="AB17" s="29">
        <v>16717.8</v>
      </c>
      <c r="AC17" s="29">
        <v>89.639678284182295</v>
      </c>
      <c r="AD17" s="29">
        <v>66.333361930294899</v>
      </c>
      <c r="AE17" s="29">
        <v>61.761738337801596</v>
      </c>
      <c r="AF17" s="29">
        <v>186.5</v>
      </c>
      <c r="AG17" s="30">
        <v>0.74</v>
      </c>
      <c r="AH17" s="30">
        <v>0.68899999999999995</v>
      </c>
    </row>
    <row r="18" spans="1:34">
      <c r="A18" s="14">
        <v>1957</v>
      </c>
      <c r="B18" s="17" t="s">
        <v>51</v>
      </c>
      <c r="C18" s="13">
        <v>3507</v>
      </c>
      <c r="D18" s="13">
        <v>142</v>
      </c>
      <c r="E18" s="13">
        <v>3649</v>
      </c>
      <c r="F18" s="13">
        <v>244</v>
      </c>
      <c r="G18" s="13">
        <v>61</v>
      </c>
      <c r="H18" s="13">
        <v>3954</v>
      </c>
      <c r="I18" s="13">
        <v>47</v>
      </c>
      <c r="J18" s="13">
        <v>180</v>
      </c>
      <c r="K18" s="13">
        <v>3727</v>
      </c>
      <c r="L18" s="13">
        <v>21.897767332549943</v>
      </c>
      <c r="M18" s="13">
        <v>16.204347826086959</v>
      </c>
      <c r="N18" s="13">
        <v>15.08756169212691</v>
      </c>
      <c r="O18" s="13">
        <v>170.2</v>
      </c>
      <c r="P18" s="28">
        <v>0.74</v>
      </c>
      <c r="Q18" s="8">
        <v>0.68899999999999995</v>
      </c>
      <c r="S18" s="14">
        <v>1963</v>
      </c>
      <c r="T18" s="29">
        <v>16049</v>
      </c>
      <c r="U18" s="29">
        <v>379</v>
      </c>
      <c r="V18" s="29">
        <v>16428</v>
      </c>
      <c r="W18" s="29">
        <v>189</v>
      </c>
      <c r="X18" s="29">
        <v>1677</v>
      </c>
      <c r="Y18" s="29">
        <v>18294</v>
      </c>
      <c r="Z18" s="29">
        <v>33</v>
      </c>
      <c r="AA18" s="29">
        <v>274</v>
      </c>
      <c r="AB18" s="29">
        <v>17987</v>
      </c>
      <c r="AC18" s="29">
        <v>95.068710359408044</v>
      </c>
      <c r="AD18" s="29">
        <v>70.350845665961955</v>
      </c>
      <c r="AE18" s="29">
        <v>65.50234143763214</v>
      </c>
      <c r="AF18" s="29">
        <v>189.2</v>
      </c>
      <c r="AG18" s="30">
        <v>0.74</v>
      </c>
      <c r="AH18" s="30">
        <v>0.68899999999999995</v>
      </c>
    </row>
    <row r="19" spans="1:34">
      <c r="B19" s="17" t="s">
        <v>52</v>
      </c>
      <c r="C19" s="13">
        <v>3374</v>
      </c>
      <c r="D19" s="13">
        <v>58</v>
      </c>
      <c r="E19" s="13">
        <v>3432</v>
      </c>
      <c r="F19" s="13">
        <v>180</v>
      </c>
      <c r="G19" s="13">
        <v>81</v>
      </c>
      <c r="H19" s="13">
        <v>3693</v>
      </c>
      <c r="I19" s="13">
        <v>20</v>
      </c>
      <c r="J19" s="13">
        <v>113</v>
      </c>
      <c r="K19" s="13">
        <v>3560</v>
      </c>
      <c r="L19" s="13">
        <v>20.830895260386189</v>
      </c>
      <c r="M19" s="13">
        <v>15.41486249268578</v>
      </c>
      <c r="N19" s="13">
        <v>14.352486834406083</v>
      </c>
      <c r="O19" s="13">
        <v>170.9</v>
      </c>
      <c r="P19" s="28">
        <v>0.74</v>
      </c>
      <c r="Q19" s="8">
        <v>0.68899999999999995</v>
      </c>
      <c r="S19" s="14">
        <v>1964</v>
      </c>
      <c r="T19" s="29">
        <v>18037</v>
      </c>
      <c r="U19" s="29">
        <v>391</v>
      </c>
      <c r="V19" s="29">
        <v>18428</v>
      </c>
      <c r="W19" s="29">
        <v>274</v>
      </c>
      <c r="X19" s="29">
        <v>1085</v>
      </c>
      <c r="Y19" s="29">
        <v>19787</v>
      </c>
      <c r="Z19" s="29">
        <v>64.900000000000006</v>
      </c>
      <c r="AA19" s="29">
        <v>315</v>
      </c>
      <c r="AB19" s="29">
        <v>19407.099999999999</v>
      </c>
      <c r="AC19" s="29">
        <v>101.13131839499738</v>
      </c>
      <c r="AD19" s="29">
        <v>74.837175612298054</v>
      </c>
      <c r="AE19" s="29">
        <v>70.589660239708167</v>
      </c>
      <c r="AF19" s="29">
        <v>191.9</v>
      </c>
      <c r="AG19" s="30">
        <v>0.74</v>
      </c>
      <c r="AH19" s="30">
        <v>0.69799999999999995</v>
      </c>
    </row>
    <row r="20" spans="1:34">
      <c r="B20" s="17" t="s">
        <v>53</v>
      </c>
      <c r="C20" s="13">
        <v>3567</v>
      </c>
      <c r="D20" s="13">
        <v>46</v>
      </c>
      <c r="E20" s="13">
        <v>3613</v>
      </c>
      <c r="F20" s="13">
        <v>113</v>
      </c>
      <c r="G20" s="13">
        <v>104</v>
      </c>
      <c r="H20" s="13">
        <v>3830</v>
      </c>
      <c r="I20" s="13">
        <v>17</v>
      </c>
      <c r="J20" s="13">
        <v>105</v>
      </c>
      <c r="K20" s="13">
        <v>3708</v>
      </c>
      <c r="L20" s="13">
        <v>21.595806639487481</v>
      </c>
      <c r="M20" s="13">
        <v>15.980896913220736</v>
      </c>
      <c r="N20" s="13">
        <v>14.879510774606873</v>
      </c>
      <c r="O20" s="13">
        <v>171.7</v>
      </c>
      <c r="P20" s="28">
        <v>0.74</v>
      </c>
      <c r="Q20" s="8">
        <v>0.68899999999999995</v>
      </c>
      <c r="S20" s="14">
        <v>1965</v>
      </c>
      <c r="T20" s="29">
        <v>18325</v>
      </c>
      <c r="U20" s="29">
        <v>374</v>
      </c>
      <c r="V20" s="29">
        <v>18699</v>
      </c>
      <c r="W20" s="29">
        <v>315</v>
      </c>
      <c r="X20" s="29">
        <v>942</v>
      </c>
      <c r="Y20" s="29">
        <v>19956</v>
      </c>
      <c r="Z20" s="29">
        <v>53.8</v>
      </c>
      <c r="AA20" s="29">
        <v>260</v>
      </c>
      <c r="AB20" s="29">
        <v>19642.2</v>
      </c>
      <c r="AC20" s="29">
        <v>101.09212557900155</v>
      </c>
      <c r="AD20" s="29">
        <v>74.808172928461147</v>
      </c>
      <c r="AE20" s="29">
        <v>70.562303654143079</v>
      </c>
      <c r="AF20" s="29">
        <v>194.3</v>
      </c>
      <c r="AG20" s="30">
        <v>0.74</v>
      </c>
      <c r="AH20" s="30">
        <v>0.69799999999999995</v>
      </c>
    </row>
    <row r="21" spans="1:34">
      <c r="B21" s="17" t="s">
        <v>54</v>
      </c>
      <c r="C21" s="13">
        <v>3404</v>
      </c>
      <c r="D21" s="13">
        <v>104</v>
      </c>
      <c r="E21" s="13">
        <v>3508</v>
      </c>
      <c r="F21" s="13">
        <v>105</v>
      </c>
      <c r="G21" s="13">
        <v>144</v>
      </c>
      <c r="H21" s="13">
        <v>3757</v>
      </c>
      <c r="I21" s="13">
        <v>19</v>
      </c>
      <c r="J21" s="13">
        <v>134</v>
      </c>
      <c r="K21" s="13">
        <v>3604</v>
      </c>
      <c r="L21" s="13">
        <v>20.892753623188405</v>
      </c>
      <c r="M21" s="13">
        <v>15.460637681159419</v>
      </c>
      <c r="N21" s="13">
        <v>14.39510724637681</v>
      </c>
      <c r="O21" s="13">
        <v>172.5</v>
      </c>
      <c r="P21" s="28">
        <v>0.74</v>
      </c>
      <c r="Q21" s="8">
        <v>0.68899999999999995</v>
      </c>
      <c r="S21" s="14">
        <v>1966</v>
      </c>
      <c r="T21" s="29">
        <v>19493</v>
      </c>
      <c r="U21" s="29">
        <v>202</v>
      </c>
      <c r="V21" s="29">
        <v>19695</v>
      </c>
      <c r="W21" s="29">
        <v>260</v>
      </c>
      <c r="X21" s="29">
        <v>1204</v>
      </c>
      <c r="Y21" s="29">
        <v>21159</v>
      </c>
      <c r="Z21" s="29">
        <v>39</v>
      </c>
      <c r="AA21" s="29">
        <v>307</v>
      </c>
      <c r="AB21" s="29">
        <v>20813</v>
      </c>
      <c r="AC21" s="29">
        <v>105.8646998982706</v>
      </c>
      <c r="AD21" s="29">
        <v>78.339877924720241</v>
      </c>
      <c r="AE21" s="29">
        <v>73.893560528992879</v>
      </c>
      <c r="AF21" s="29">
        <v>196.6</v>
      </c>
      <c r="AG21" s="30">
        <v>0.74</v>
      </c>
      <c r="AH21" s="30">
        <v>0.69799999999999995</v>
      </c>
    </row>
    <row r="22" spans="1:34">
      <c r="A22" s="14">
        <v>1958</v>
      </c>
      <c r="B22" s="17" t="s">
        <v>51</v>
      </c>
      <c r="C22" s="13">
        <v>3156</v>
      </c>
      <c r="D22" s="13">
        <v>137</v>
      </c>
      <c r="E22" s="13">
        <v>3293</v>
      </c>
      <c r="F22" s="13">
        <v>134</v>
      </c>
      <c r="G22" s="13">
        <v>156</v>
      </c>
      <c r="H22" s="13">
        <v>3583</v>
      </c>
      <c r="I22" s="13">
        <v>11</v>
      </c>
      <c r="J22" s="13">
        <v>110</v>
      </c>
      <c r="K22" s="13">
        <v>3462</v>
      </c>
      <c r="L22" s="13">
        <v>20</v>
      </c>
      <c r="M22" s="13">
        <v>14.8</v>
      </c>
      <c r="N22" s="13">
        <v>13.78</v>
      </c>
      <c r="O22" s="13">
        <v>173.1</v>
      </c>
      <c r="P22" s="28">
        <v>0.74</v>
      </c>
      <c r="Q22" s="8">
        <v>0.68899999999999995</v>
      </c>
      <c r="S22" s="14">
        <v>1967</v>
      </c>
      <c r="T22" s="29">
        <v>19991</v>
      </c>
      <c r="U22" s="29">
        <v>192</v>
      </c>
      <c r="V22" s="29">
        <v>20183</v>
      </c>
      <c r="W22" s="29">
        <v>307</v>
      </c>
      <c r="X22" s="29">
        <v>1328</v>
      </c>
      <c r="Y22" s="29">
        <v>21818</v>
      </c>
      <c r="Z22" s="29">
        <v>42.2</v>
      </c>
      <c r="AA22" s="29">
        <v>275</v>
      </c>
      <c r="AB22" s="29">
        <v>21500.799999999999</v>
      </c>
      <c r="AC22" s="29">
        <v>108.20734776044289</v>
      </c>
      <c r="AD22" s="29">
        <v>80.073437342727729</v>
      </c>
      <c r="AE22" s="29">
        <v>75.528728736789134</v>
      </c>
      <c r="AF22" s="29">
        <v>198.7</v>
      </c>
      <c r="AG22" s="30">
        <v>0.74</v>
      </c>
      <c r="AH22" s="30">
        <v>0.69799999999999995</v>
      </c>
    </row>
    <row r="23" spans="1:34">
      <c r="B23" s="17" t="s">
        <v>52</v>
      </c>
      <c r="C23" s="13">
        <v>3163</v>
      </c>
      <c r="D23" s="13">
        <v>60</v>
      </c>
      <c r="E23" s="13">
        <v>3223</v>
      </c>
      <c r="F23" s="13">
        <v>110</v>
      </c>
      <c r="G23" s="13">
        <v>223</v>
      </c>
      <c r="H23" s="13">
        <v>3556</v>
      </c>
      <c r="I23" s="13">
        <v>9</v>
      </c>
      <c r="J23" s="13">
        <v>108</v>
      </c>
      <c r="K23" s="13">
        <v>3439</v>
      </c>
      <c r="L23" s="13">
        <v>19.787111622554658</v>
      </c>
      <c r="M23" s="13">
        <v>14.642462600690447</v>
      </c>
      <c r="N23" s="13">
        <v>13.633319907940159</v>
      </c>
      <c r="O23" s="13">
        <v>173.8</v>
      </c>
      <c r="P23" s="28">
        <v>0.74</v>
      </c>
      <c r="Q23" s="8">
        <v>0.68899999999999995</v>
      </c>
      <c r="S23" s="14">
        <v>1968</v>
      </c>
      <c r="T23" s="29">
        <v>20664</v>
      </c>
      <c r="U23" s="29">
        <v>183</v>
      </c>
      <c r="V23" s="29">
        <v>20847</v>
      </c>
      <c r="W23" s="29">
        <v>275</v>
      </c>
      <c r="X23" s="29">
        <v>1518</v>
      </c>
      <c r="Y23" s="29">
        <v>22640</v>
      </c>
      <c r="Z23" s="29">
        <v>38.199999999999996</v>
      </c>
      <c r="AA23" s="29">
        <v>296</v>
      </c>
      <c r="AB23" s="29">
        <v>22305.8</v>
      </c>
      <c r="AC23" s="29">
        <v>111.14000996512208</v>
      </c>
      <c r="AD23" s="29">
        <v>82.243607374190333</v>
      </c>
      <c r="AE23" s="29">
        <v>77.575726955655199</v>
      </c>
      <c r="AF23" s="29">
        <v>200.7</v>
      </c>
      <c r="AG23" s="30">
        <v>0.74</v>
      </c>
      <c r="AH23" s="30">
        <v>0.69799999999999995</v>
      </c>
    </row>
    <row r="24" spans="1:34">
      <c r="B24" s="17" t="s">
        <v>53</v>
      </c>
      <c r="C24" s="13">
        <v>3375</v>
      </c>
      <c r="D24" s="13">
        <v>47</v>
      </c>
      <c r="E24" s="13">
        <v>3422</v>
      </c>
      <c r="F24" s="13">
        <v>108</v>
      </c>
      <c r="G24" s="13">
        <v>282</v>
      </c>
      <c r="H24" s="13">
        <v>3812</v>
      </c>
      <c r="I24" s="13">
        <v>13</v>
      </c>
      <c r="J24" s="13">
        <v>123</v>
      </c>
      <c r="K24" s="13">
        <v>3676</v>
      </c>
      <c r="L24" s="13">
        <v>21.06590257879656</v>
      </c>
      <c r="M24" s="13">
        <v>15.588767908309455</v>
      </c>
      <c r="N24" s="13">
        <v>14.514406876790829</v>
      </c>
      <c r="O24" s="13">
        <v>174.5</v>
      </c>
      <c r="P24" s="28">
        <v>0.74</v>
      </c>
      <c r="Q24" s="8">
        <v>0.68899999999999995</v>
      </c>
      <c r="S24" s="14">
        <v>1969</v>
      </c>
      <c r="T24" s="29">
        <v>20960</v>
      </c>
      <c r="U24" s="29">
        <v>166</v>
      </c>
      <c r="V24" s="29">
        <v>21126</v>
      </c>
      <c r="W24" s="29">
        <v>296</v>
      </c>
      <c r="X24" s="29">
        <v>1640</v>
      </c>
      <c r="Y24" s="29">
        <v>23062</v>
      </c>
      <c r="Z24" s="29">
        <v>37.400000000000006</v>
      </c>
      <c r="AA24" s="29">
        <v>353</v>
      </c>
      <c r="AB24" s="29">
        <v>22671.599999999999</v>
      </c>
      <c r="AC24" s="29">
        <v>111.84805130735076</v>
      </c>
      <c r="AD24" s="29">
        <v>82.767557967439558</v>
      </c>
      <c r="AE24" s="29">
        <v>78.069939812530819</v>
      </c>
      <c r="AF24" s="29">
        <v>202.7</v>
      </c>
      <c r="AG24" s="30">
        <v>0.74</v>
      </c>
      <c r="AH24" s="30">
        <v>0.69799999999999995</v>
      </c>
    </row>
    <row r="25" spans="1:34">
      <c r="B25" s="17" t="s">
        <v>54</v>
      </c>
      <c r="C25" s="13">
        <v>3289</v>
      </c>
      <c r="D25" s="13">
        <v>103</v>
      </c>
      <c r="E25" s="13">
        <v>3392</v>
      </c>
      <c r="F25" s="13">
        <v>123</v>
      </c>
      <c r="G25" s="13">
        <v>235</v>
      </c>
      <c r="H25" s="13">
        <v>3750</v>
      </c>
      <c r="I25" s="13">
        <v>15</v>
      </c>
      <c r="J25" s="13">
        <v>174</v>
      </c>
      <c r="K25" s="13">
        <v>3561</v>
      </c>
      <c r="L25" s="13">
        <v>20.313747860810039</v>
      </c>
      <c r="M25" s="13">
        <v>15.032173416999429</v>
      </c>
      <c r="N25" s="13">
        <v>13.996172276098116</v>
      </c>
      <c r="O25" s="13">
        <v>175.3</v>
      </c>
      <c r="P25" s="28">
        <v>0.74</v>
      </c>
      <c r="Q25" s="8">
        <v>0.68899999999999995</v>
      </c>
      <c r="S25" s="14">
        <v>1970</v>
      </c>
      <c r="T25" s="29">
        <v>21505</v>
      </c>
      <c r="U25" s="29">
        <v>180</v>
      </c>
      <c r="V25" s="29">
        <v>21685</v>
      </c>
      <c r="W25" s="29">
        <v>353</v>
      </c>
      <c r="X25" s="29">
        <v>1816</v>
      </c>
      <c r="Y25" s="29">
        <v>23854</v>
      </c>
      <c r="Z25" s="29">
        <v>39.900000000000006</v>
      </c>
      <c r="AA25" s="29">
        <v>338</v>
      </c>
      <c r="AB25" s="29">
        <v>23476.1</v>
      </c>
      <c r="AC25" s="29">
        <v>114.46172598732325</v>
      </c>
      <c r="AD25" s="29">
        <v>84.701677230619197</v>
      </c>
      <c r="AE25" s="29">
        <v>79.894284739151615</v>
      </c>
      <c r="AF25" s="29">
        <v>205.1</v>
      </c>
      <c r="AG25" s="30">
        <v>0.74</v>
      </c>
      <c r="AH25" s="30">
        <v>0.69799999999999995</v>
      </c>
    </row>
    <row r="26" spans="1:34">
      <c r="A26" s="14">
        <v>1959</v>
      </c>
      <c r="B26" s="17" t="s">
        <v>51</v>
      </c>
      <c r="C26" s="13">
        <v>3102</v>
      </c>
      <c r="D26" s="13">
        <v>136</v>
      </c>
      <c r="E26" s="13">
        <v>3238</v>
      </c>
      <c r="F26" s="13">
        <v>174</v>
      </c>
      <c r="G26" s="13">
        <v>209</v>
      </c>
      <c r="H26" s="13">
        <v>3621</v>
      </c>
      <c r="I26" s="13">
        <v>11</v>
      </c>
      <c r="J26" s="13">
        <v>171</v>
      </c>
      <c r="K26" s="13">
        <v>3439</v>
      </c>
      <c r="L26" s="13">
        <v>19.539772727272727</v>
      </c>
      <c r="M26" s="13">
        <v>14.459431818181818</v>
      </c>
      <c r="N26" s="13">
        <v>13.462903409090908</v>
      </c>
      <c r="O26" s="13">
        <v>176</v>
      </c>
      <c r="P26" s="28">
        <v>0.74</v>
      </c>
      <c r="Q26" s="8">
        <v>0.68899999999999995</v>
      </c>
      <c r="S26" s="14">
        <v>1971</v>
      </c>
      <c r="T26" s="29">
        <v>21733</v>
      </c>
      <c r="U26" s="29">
        <v>171</v>
      </c>
      <c r="V26" s="29">
        <v>21904</v>
      </c>
      <c r="W26" s="29">
        <v>338</v>
      </c>
      <c r="X26" s="29">
        <v>1756</v>
      </c>
      <c r="Y26" s="29">
        <v>23998</v>
      </c>
      <c r="Z26" s="29">
        <v>52.4</v>
      </c>
      <c r="AA26" s="29">
        <v>366</v>
      </c>
      <c r="AB26" s="29">
        <v>23579.599999999999</v>
      </c>
      <c r="AC26" s="29">
        <v>113.52720269619644</v>
      </c>
      <c r="AD26" s="29">
        <v>84.010129995185366</v>
      </c>
      <c r="AE26" s="29">
        <v>79.241987481945117</v>
      </c>
      <c r="AF26" s="29">
        <v>207.7</v>
      </c>
      <c r="AG26" s="30">
        <v>0.74</v>
      </c>
      <c r="AH26" s="30">
        <v>0.69799999999999995</v>
      </c>
    </row>
    <row r="27" spans="1:34">
      <c r="B27" s="17" t="s">
        <v>52</v>
      </c>
      <c r="C27" s="13">
        <v>3279</v>
      </c>
      <c r="D27" s="13">
        <v>61</v>
      </c>
      <c r="E27" s="13">
        <v>3340</v>
      </c>
      <c r="F27" s="13">
        <v>171</v>
      </c>
      <c r="G27" s="13">
        <v>283</v>
      </c>
      <c r="H27" s="13">
        <v>3794</v>
      </c>
      <c r="I27" s="13">
        <v>14</v>
      </c>
      <c r="J27" s="13">
        <v>168</v>
      </c>
      <c r="K27" s="13">
        <v>3612</v>
      </c>
      <c r="L27" s="13">
        <v>20.441426146010187</v>
      </c>
      <c r="M27" s="13">
        <v>15.126655348047539</v>
      </c>
      <c r="N27" s="13">
        <v>14.084142614601017</v>
      </c>
      <c r="O27" s="13">
        <v>176.7</v>
      </c>
      <c r="P27" s="28">
        <v>0.74</v>
      </c>
      <c r="Q27" s="8">
        <v>0.68899999999999995</v>
      </c>
      <c r="S27" s="14">
        <v>1972</v>
      </c>
      <c r="T27" s="29">
        <v>22250</v>
      </c>
      <c r="U27" s="29">
        <v>163</v>
      </c>
      <c r="V27" s="29">
        <v>22413</v>
      </c>
      <c r="W27" s="29">
        <v>366</v>
      </c>
      <c r="X27" s="29">
        <v>1996</v>
      </c>
      <c r="Y27" s="29">
        <v>24775</v>
      </c>
      <c r="Z27" s="29">
        <v>62.599999999999994</v>
      </c>
      <c r="AA27" s="29">
        <v>367</v>
      </c>
      <c r="AB27" s="29">
        <v>24345.4</v>
      </c>
      <c r="AC27" s="29">
        <v>115.98570747975226</v>
      </c>
      <c r="AD27" s="29">
        <v>85.829423535016673</v>
      </c>
      <c r="AE27" s="29">
        <v>80.958023820867069</v>
      </c>
      <c r="AF27" s="29">
        <v>209.9</v>
      </c>
      <c r="AG27" s="30">
        <v>0.74</v>
      </c>
      <c r="AH27" s="30">
        <v>0.69799999999999995</v>
      </c>
    </row>
    <row r="28" spans="1:34">
      <c r="B28" s="17" t="s">
        <v>53</v>
      </c>
      <c r="C28" s="13">
        <v>3426</v>
      </c>
      <c r="D28" s="13">
        <v>46</v>
      </c>
      <c r="E28" s="13">
        <v>3472</v>
      </c>
      <c r="F28" s="13">
        <v>168</v>
      </c>
      <c r="G28" s="13">
        <v>333</v>
      </c>
      <c r="H28" s="13">
        <v>3973</v>
      </c>
      <c r="I28" s="13">
        <v>13</v>
      </c>
      <c r="J28" s="13">
        <v>171</v>
      </c>
      <c r="K28" s="13">
        <v>3789</v>
      </c>
      <c r="L28" s="13">
        <v>21.346478873239437</v>
      </c>
      <c r="M28" s="13">
        <v>15.796394366197184</v>
      </c>
      <c r="N28" s="13">
        <v>14.707723943661971</v>
      </c>
      <c r="O28" s="13">
        <v>177.5</v>
      </c>
      <c r="P28" s="28">
        <v>0.74</v>
      </c>
      <c r="Q28" s="8">
        <v>0.68899999999999995</v>
      </c>
      <c r="S28" s="14">
        <v>1973</v>
      </c>
      <c r="T28" s="29">
        <v>21089</v>
      </c>
      <c r="U28" s="29">
        <v>189</v>
      </c>
      <c r="V28" s="29">
        <v>21278</v>
      </c>
      <c r="W28" s="29">
        <v>367</v>
      </c>
      <c r="X28" s="29">
        <v>2021</v>
      </c>
      <c r="Y28" s="29">
        <v>23666</v>
      </c>
      <c r="Z28" s="29">
        <v>91.300000000000011</v>
      </c>
      <c r="AA28" s="29">
        <v>448</v>
      </c>
      <c r="AB28" s="29">
        <v>23126.7</v>
      </c>
      <c r="AC28" s="29">
        <v>109.13968853232657</v>
      </c>
      <c r="AD28" s="29">
        <v>80.76336951392166</v>
      </c>
      <c r="AE28" s="29">
        <v>76.179502595563946</v>
      </c>
      <c r="AF28" s="29">
        <v>211.9</v>
      </c>
      <c r="AG28" s="30">
        <v>0.74</v>
      </c>
      <c r="AH28" s="30">
        <v>0.69799999999999995</v>
      </c>
    </row>
    <row r="29" spans="1:34">
      <c r="B29" s="17" t="s">
        <v>54</v>
      </c>
      <c r="C29" s="13">
        <v>3426</v>
      </c>
      <c r="D29" s="13">
        <v>104</v>
      </c>
      <c r="E29" s="13">
        <v>3530</v>
      </c>
      <c r="F29" s="13">
        <v>171</v>
      </c>
      <c r="G29" s="13">
        <v>222</v>
      </c>
      <c r="H29" s="13">
        <v>3923</v>
      </c>
      <c r="I29" s="13">
        <v>16</v>
      </c>
      <c r="J29" s="13">
        <v>202</v>
      </c>
      <c r="K29" s="13">
        <v>3705</v>
      </c>
      <c r="L29" s="13">
        <v>20.779584969153113</v>
      </c>
      <c r="M29" s="13">
        <v>15.376892877173303</v>
      </c>
      <c r="N29" s="13">
        <v>14.317134043746494</v>
      </c>
      <c r="O29" s="13">
        <v>178.3</v>
      </c>
      <c r="P29" s="28">
        <v>0.74</v>
      </c>
      <c r="Q29" s="8">
        <v>0.68899999999999995</v>
      </c>
      <c r="S29" s="14">
        <v>1974</v>
      </c>
      <c r="T29" s="29">
        <v>22843</v>
      </c>
      <c r="U29" s="29">
        <v>294</v>
      </c>
      <c r="V29" s="29">
        <v>23137</v>
      </c>
      <c r="W29" s="29">
        <v>448</v>
      </c>
      <c r="X29" s="29">
        <v>1646</v>
      </c>
      <c r="Y29" s="29">
        <v>25231</v>
      </c>
      <c r="Z29" s="29">
        <v>63</v>
      </c>
      <c r="AA29" s="29">
        <v>402</v>
      </c>
      <c r="AB29" s="29">
        <v>24766</v>
      </c>
      <c r="AC29" s="29">
        <v>115.78307620383356</v>
      </c>
      <c r="AD29" s="29">
        <v>85.67947639083684</v>
      </c>
      <c r="AE29" s="29">
        <v>80.816587190275825</v>
      </c>
      <c r="AF29" s="29">
        <v>213.9</v>
      </c>
      <c r="AG29" s="30">
        <v>0.74</v>
      </c>
      <c r="AH29" s="30">
        <v>0.69799999999999995</v>
      </c>
    </row>
    <row r="30" spans="1:34">
      <c r="A30" s="14">
        <v>1960</v>
      </c>
      <c r="B30" s="17" t="s">
        <v>51</v>
      </c>
      <c r="C30" s="13">
        <v>3486</v>
      </c>
      <c r="D30" s="13">
        <v>146</v>
      </c>
      <c r="E30" s="13">
        <v>3632</v>
      </c>
      <c r="F30" s="13">
        <v>202</v>
      </c>
      <c r="G30" s="13">
        <v>169</v>
      </c>
      <c r="H30" s="13">
        <v>4003</v>
      </c>
      <c r="I30" s="13">
        <v>8.6</v>
      </c>
      <c r="J30" s="13">
        <v>166</v>
      </c>
      <c r="K30" s="13">
        <v>3828.4</v>
      </c>
      <c r="L30" s="13">
        <v>21.304396215915418</v>
      </c>
      <c r="M30" s="13">
        <v>15.765253199777408</v>
      </c>
      <c r="N30" s="13">
        <v>14.678728992765722</v>
      </c>
      <c r="O30" s="13">
        <v>179.7</v>
      </c>
      <c r="P30" s="28">
        <v>0.74</v>
      </c>
      <c r="Q30" s="8">
        <v>0.68899999999999995</v>
      </c>
      <c r="S30" s="14">
        <v>1975</v>
      </c>
      <c r="T30" s="29">
        <v>23672</v>
      </c>
      <c r="U30" s="29">
        <v>303</v>
      </c>
      <c r="V30" s="29">
        <v>23975</v>
      </c>
      <c r="W30" s="29">
        <v>402</v>
      </c>
      <c r="X30" s="29">
        <v>1782</v>
      </c>
      <c r="Y30" s="29">
        <v>26159</v>
      </c>
      <c r="Z30" s="29">
        <v>53.800000000000004</v>
      </c>
      <c r="AA30" s="29">
        <v>350</v>
      </c>
      <c r="AB30" s="29">
        <v>25755.200000000001</v>
      </c>
      <c r="AC30" s="29">
        <v>119.23703703703704</v>
      </c>
      <c r="AD30" s="29">
        <v>88.235407407407408</v>
      </c>
      <c r="AE30" s="29">
        <v>83.227451851851853</v>
      </c>
      <c r="AF30" s="29">
        <v>216</v>
      </c>
      <c r="AG30" s="30">
        <v>0.74</v>
      </c>
      <c r="AH30" s="30">
        <v>0.69799999999999995</v>
      </c>
    </row>
    <row r="31" spans="1:34">
      <c r="B31" s="17" t="s">
        <v>52</v>
      </c>
      <c r="C31" s="13">
        <v>3515</v>
      </c>
      <c r="D31" s="13">
        <v>59</v>
      </c>
      <c r="E31" s="13">
        <v>3574</v>
      </c>
      <c r="F31" s="13">
        <v>166</v>
      </c>
      <c r="G31" s="13">
        <v>193</v>
      </c>
      <c r="H31" s="13">
        <v>3933</v>
      </c>
      <c r="I31" s="13">
        <v>8</v>
      </c>
      <c r="J31" s="13">
        <v>145</v>
      </c>
      <c r="K31" s="13">
        <v>3780</v>
      </c>
      <c r="L31" s="13">
        <v>20.965058236272878</v>
      </c>
      <c r="M31" s="13">
        <v>15.514143094841929</v>
      </c>
      <c r="N31" s="13">
        <v>14.444925124792011</v>
      </c>
      <c r="O31" s="13">
        <v>180.3</v>
      </c>
      <c r="P31" s="28">
        <v>0.74</v>
      </c>
      <c r="Q31" s="8">
        <v>0.68899999999999995</v>
      </c>
      <c r="S31" s="14">
        <v>1976</v>
      </c>
      <c r="T31" s="29">
        <v>25667</v>
      </c>
      <c r="U31" s="29">
        <v>302</v>
      </c>
      <c r="V31" s="29">
        <v>25969</v>
      </c>
      <c r="W31" s="29">
        <v>350</v>
      </c>
      <c r="X31" s="29">
        <v>2095.13</v>
      </c>
      <c r="Y31" s="29">
        <v>28414.13</v>
      </c>
      <c r="Z31" s="29">
        <v>89.899999999999991</v>
      </c>
      <c r="AA31" s="29">
        <v>464</v>
      </c>
      <c r="AB31" s="29">
        <v>27860.23</v>
      </c>
      <c r="AC31" s="29">
        <v>127.79922018348624</v>
      </c>
      <c r="AD31" s="29">
        <v>94.571422935779822</v>
      </c>
      <c r="AE31" s="29">
        <v>89.203855688073389</v>
      </c>
      <c r="AF31" s="29">
        <v>218</v>
      </c>
      <c r="AG31" s="30">
        <v>0.74</v>
      </c>
      <c r="AH31" s="30">
        <v>0.69799999999999995</v>
      </c>
    </row>
    <row r="32" spans="1:34">
      <c r="B32" s="17" t="s">
        <v>53</v>
      </c>
      <c r="C32" s="13">
        <v>3771</v>
      </c>
      <c r="D32" s="13">
        <v>46</v>
      </c>
      <c r="E32" s="13">
        <v>3817</v>
      </c>
      <c r="F32" s="13">
        <v>145</v>
      </c>
      <c r="G32" s="13">
        <v>268</v>
      </c>
      <c r="H32" s="13">
        <v>4230</v>
      </c>
      <c r="I32" s="13">
        <v>9</v>
      </c>
      <c r="J32" s="13">
        <v>162</v>
      </c>
      <c r="K32" s="13">
        <v>4059</v>
      </c>
      <c r="L32" s="13">
        <v>22.413031474323578</v>
      </c>
      <c r="M32" s="13">
        <v>16.585643290999446</v>
      </c>
      <c r="N32" s="13">
        <v>15.442578685808943</v>
      </c>
      <c r="O32" s="13">
        <v>181.1</v>
      </c>
      <c r="P32" s="28">
        <v>0.74</v>
      </c>
      <c r="Q32" s="8">
        <v>0.68899999999999995</v>
      </c>
      <c r="S32" s="14">
        <v>1977</v>
      </c>
      <c r="T32" s="29">
        <v>24986</v>
      </c>
      <c r="U32" s="29">
        <v>293</v>
      </c>
      <c r="V32" s="29">
        <v>25279</v>
      </c>
      <c r="W32" s="29">
        <v>464</v>
      </c>
      <c r="X32" s="29">
        <v>1962.75</v>
      </c>
      <c r="Y32" s="29">
        <v>27705.75</v>
      </c>
      <c r="Z32" s="29">
        <v>99.600000000000009</v>
      </c>
      <c r="AA32" s="29">
        <v>316</v>
      </c>
      <c r="AB32" s="29">
        <v>27290.15</v>
      </c>
      <c r="AC32" s="29">
        <v>123.93346957311536</v>
      </c>
      <c r="AD32" s="29">
        <v>91.710767484105361</v>
      </c>
      <c r="AE32" s="29">
        <v>86.505561762034517</v>
      </c>
      <c r="AF32" s="29">
        <v>220.2</v>
      </c>
      <c r="AG32" s="30">
        <v>0.74</v>
      </c>
      <c r="AH32" s="30">
        <v>0.69799999999999995</v>
      </c>
    </row>
    <row r="33" spans="1:35">
      <c r="B33" s="17" t="s">
        <v>54</v>
      </c>
      <c r="C33" s="13">
        <v>3602</v>
      </c>
      <c r="D33" s="13">
        <v>103</v>
      </c>
      <c r="E33" s="13">
        <v>3705</v>
      </c>
      <c r="F33" s="13">
        <v>162</v>
      </c>
      <c r="G33" s="13">
        <v>145</v>
      </c>
      <c r="H33" s="13">
        <v>4012</v>
      </c>
      <c r="I33" s="13">
        <v>10.6</v>
      </c>
      <c r="J33" s="13">
        <v>170</v>
      </c>
      <c r="K33" s="13">
        <v>3831.4</v>
      </c>
      <c r="L33" s="13">
        <v>21.063221550302362</v>
      </c>
      <c r="M33" s="13">
        <v>15.586783947223747</v>
      </c>
      <c r="N33" s="13">
        <v>14.512559648158327</v>
      </c>
      <c r="O33" s="13">
        <v>181.9</v>
      </c>
      <c r="P33" s="28">
        <v>0.74</v>
      </c>
      <c r="Q33" s="8">
        <v>0.68899999999999995</v>
      </c>
      <c r="S33" s="14">
        <v>1978</v>
      </c>
      <c r="T33" s="29">
        <v>24009</v>
      </c>
      <c r="U33" s="29">
        <v>232</v>
      </c>
      <c r="V33" s="29">
        <v>24241</v>
      </c>
      <c r="W33" s="29">
        <v>316</v>
      </c>
      <c r="X33" s="29">
        <v>2321.7799999999997</v>
      </c>
      <c r="Y33" s="29">
        <v>26878.78</v>
      </c>
      <c r="Z33" s="29">
        <v>162.691</v>
      </c>
      <c r="AA33" s="29">
        <v>405</v>
      </c>
      <c r="AB33" s="29">
        <v>26311.089</v>
      </c>
      <c r="AC33" s="29">
        <v>118.19896226415095</v>
      </c>
      <c r="AD33" s="29">
        <v>87.467232075471699</v>
      </c>
      <c r="AE33" s="29">
        <v>82.502875660377356</v>
      </c>
      <c r="AF33" s="29">
        <v>222.6</v>
      </c>
      <c r="AG33" s="30">
        <v>0.74</v>
      </c>
      <c r="AH33" s="30">
        <v>0.69799999999999995</v>
      </c>
    </row>
    <row r="34" spans="1:35">
      <c r="A34" s="14">
        <v>1961</v>
      </c>
      <c r="B34" s="17" t="s">
        <v>51</v>
      </c>
      <c r="C34" s="13">
        <v>3563</v>
      </c>
      <c r="D34" s="13">
        <v>152</v>
      </c>
      <c r="E34" s="13">
        <v>3715</v>
      </c>
      <c r="F34" s="13">
        <v>170</v>
      </c>
      <c r="G34" s="13">
        <v>171</v>
      </c>
      <c r="H34" s="13">
        <v>4056</v>
      </c>
      <c r="I34" s="13">
        <v>9.6</v>
      </c>
      <c r="J34" s="13">
        <v>142</v>
      </c>
      <c r="K34" s="13">
        <v>3904.4</v>
      </c>
      <c r="L34" s="13">
        <v>21.38225629791895</v>
      </c>
      <c r="M34" s="13">
        <v>15.822869660460023</v>
      </c>
      <c r="N34" s="13">
        <v>14.732374589266156</v>
      </c>
      <c r="O34" s="13">
        <v>182.6</v>
      </c>
      <c r="P34" s="28">
        <v>0.74</v>
      </c>
      <c r="Q34" s="8">
        <v>0.68899999999999995</v>
      </c>
      <c r="S34" s="14">
        <v>1979</v>
      </c>
      <c r="T34" s="29">
        <v>21262</v>
      </c>
      <c r="U34" s="29">
        <v>185</v>
      </c>
      <c r="V34" s="29">
        <v>21447</v>
      </c>
      <c r="W34" s="29">
        <v>533.56774669811296</v>
      </c>
      <c r="X34" s="29">
        <v>2431.6</v>
      </c>
      <c r="Y34" s="29">
        <v>24412.167746698113</v>
      </c>
      <c r="Z34" s="29">
        <v>170.20000000000002</v>
      </c>
      <c r="AA34" s="29">
        <v>458.88983999999999</v>
      </c>
      <c r="AB34" s="29">
        <v>23783.077906698112</v>
      </c>
      <c r="AC34" s="29">
        <v>105.65561042513599</v>
      </c>
      <c r="AD34" s="29">
        <v>78.185151714600636</v>
      </c>
      <c r="AE34" s="29">
        <v>73.747616076744919</v>
      </c>
      <c r="AF34" s="29">
        <v>225.1</v>
      </c>
      <c r="AG34" s="30">
        <v>0.74</v>
      </c>
      <c r="AH34" s="30">
        <v>0.69799999999999995</v>
      </c>
    </row>
    <row r="35" spans="1:35">
      <c r="B35" s="17" t="s">
        <v>52</v>
      </c>
      <c r="C35" s="13">
        <v>3791</v>
      </c>
      <c r="D35" s="13">
        <v>64</v>
      </c>
      <c r="E35" s="13">
        <v>3855</v>
      </c>
      <c r="F35" s="13">
        <v>142</v>
      </c>
      <c r="G35" s="13">
        <v>258</v>
      </c>
      <c r="H35" s="13">
        <v>4255</v>
      </c>
      <c r="I35" s="13">
        <v>9</v>
      </c>
      <c r="J35" s="13">
        <v>155</v>
      </c>
      <c r="K35" s="13">
        <v>4091</v>
      </c>
      <c r="L35" s="13">
        <v>22.318603382433167</v>
      </c>
      <c r="M35" s="13">
        <v>16.515766503000545</v>
      </c>
      <c r="N35" s="13">
        <v>15.377517730496452</v>
      </c>
      <c r="O35" s="13">
        <v>183.3</v>
      </c>
      <c r="P35" s="28">
        <v>0.74</v>
      </c>
      <c r="Q35" s="8">
        <v>0.68899999999999995</v>
      </c>
      <c r="S35" s="14">
        <v>1980</v>
      </c>
      <c r="T35" s="29">
        <v>21469</v>
      </c>
      <c r="U35" s="29">
        <v>174</v>
      </c>
      <c r="V35" s="29">
        <v>21643</v>
      </c>
      <c r="W35" s="29">
        <v>458.88983999999999</v>
      </c>
      <c r="X35" s="29">
        <v>2085.3999999999996</v>
      </c>
      <c r="Y35" s="29">
        <v>24187.289839999998</v>
      </c>
      <c r="Z35" s="29">
        <v>176.39999999999998</v>
      </c>
      <c r="AA35" s="29">
        <v>432.49223999999998</v>
      </c>
      <c r="AB35" s="29">
        <v>23578.397599999997</v>
      </c>
      <c r="AC35" s="29">
        <v>103.53845235063189</v>
      </c>
      <c r="AD35" s="29">
        <v>76.618454739467595</v>
      </c>
      <c r="AE35" s="29">
        <v>72.269839740741048</v>
      </c>
      <c r="AF35" s="29">
        <v>227.726</v>
      </c>
      <c r="AG35" s="30">
        <v>0.74</v>
      </c>
      <c r="AH35" s="30">
        <v>0.69799999999999995</v>
      </c>
      <c r="AI35" s="31">
        <v>1980</v>
      </c>
    </row>
    <row r="36" spans="1:35">
      <c r="B36" s="17" t="s">
        <v>53</v>
      </c>
      <c r="C36" s="13">
        <v>3834</v>
      </c>
      <c r="D36" s="13">
        <v>50</v>
      </c>
      <c r="E36" s="13">
        <v>3884</v>
      </c>
      <c r="F36" s="13">
        <v>155</v>
      </c>
      <c r="G36" s="13">
        <v>325</v>
      </c>
      <c r="H36" s="13">
        <v>4364</v>
      </c>
      <c r="I36" s="13">
        <v>9</v>
      </c>
      <c r="J36" s="13">
        <v>171</v>
      </c>
      <c r="K36" s="13">
        <v>4184</v>
      </c>
      <c r="L36" s="13">
        <v>22.726778924497555</v>
      </c>
      <c r="M36" s="13">
        <v>16.817816404128191</v>
      </c>
      <c r="N36" s="13">
        <v>15.658750678978814</v>
      </c>
      <c r="O36" s="13">
        <v>184.1</v>
      </c>
      <c r="P36" s="28">
        <v>0.74</v>
      </c>
      <c r="Q36" s="8">
        <v>0.68899999999999995</v>
      </c>
      <c r="S36" s="14">
        <v>1981</v>
      </c>
      <c r="T36" s="29">
        <v>22214</v>
      </c>
      <c r="U36" s="29">
        <v>175</v>
      </c>
      <c r="V36" s="29">
        <v>22389</v>
      </c>
      <c r="W36" s="29">
        <v>432.49223999999998</v>
      </c>
      <c r="X36" s="29">
        <v>2060.91</v>
      </c>
      <c r="Y36" s="29">
        <v>24882.402239999999</v>
      </c>
      <c r="Z36" s="29">
        <v>221.20000000000002</v>
      </c>
      <c r="AA36" s="29">
        <v>335.46307999999999</v>
      </c>
      <c r="AB36" s="29">
        <v>24325.739160000001</v>
      </c>
      <c r="AC36" s="29">
        <v>105.77972030648009</v>
      </c>
      <c r="AD36" s="29">
        <v>78.276993026795267</v>
      </c>
      <c r="AE36" s="29">
        <v>73.834244773923089</v>
      </c>
      <c r="AF36" s="29">
        <v>229.96600000000001</v>
      </c>
      <c r="AG36" s="30">
        <v>0.74</v>
      </c>
      <c r="AH36" s="30">
        <v>0.69799999999999995</v>
      </c>
      <c r="AI36" s="31">
        <v>1981</v>
      </c>
    </row>
    <row r="37" spans="1:35">
      <c r="B37" s="17" t="s">
        <v>54</v>
      </c>
      <c r="C37" s="13">
        <v>3742</v>
      </c>
      <c r="D37" s="13">
        <v>104</v>
      </c>
      <c r="E37" s="13">
        <v>3846</v>
      </c>
      <c r="F37" s="13">
        <v>171</v>
      </c>
      <c r="G37" s="13">
        <v>283</v>
      </c>
      <c r="H37" s="13">
        <v>4300</v>
      </c>
      <c r="I37" s="13">
        <v>8.6</v>
      </c>
      <c r="J37" s="13">
        <v>200</v>
      </c>
      <c r="K37" s="13">
        <v>4091.4</v>
      </c>
      <c r="L37" s="13">
        <v>22.127636560302868</v>
      </c>
      <c r="M37" s="13">
        <v>16.374451054624121</v>
      </c>
      <c r="N37" s="13">
        <v>15.245941590048675</v>
      </c>
      <c r="O37" s="13">
        <v>184.9</v>
      </c>
      <c r="P37" s="28">
        <v>0.74</v>
      </c>
      <c r="Q37" s="8">
        <v>0.68899999999999995</v>
      </c>
      <c r="S37" s="14">
        <v>1982</v>
      </c>
      <c r="T37" s="29">
        <v>22366</v>
      </c>
      <c r="U37" s="29">
        <v>170</v>
      </c>
      <c r="V37" s="29">
        <v>22536</v>
      </c>
      <c r="W37" s="29">
        <v>335.46307999999999</v>
      </c>
      <c r="X37" s="29">
        <v>1958</v>
      </c>
      <c r="Y37" s="29">
        <v>24829.463080000001</v>
      </c>
      <c r="Z37" s="29">
        <v>253.5</v>
      </c>
      <c r="AA37" s="29">
        <v>387.99191999999999</v>
      </c>
      <c r="AB37" s="29">
        <v>24187.971160000001</v>
      </c>
      <c r="AC37" s="29">
        <v>104.17407945285717</v>
      </c>
      <c r="AD37" s="29">
        <v>77.088818795114307</v>
      </c>
      <c r="AE37" s="29">
        <v>72.713507458094298</v>
      </c>
      <c r="AF37" s="29">
        <v>232.18799999999999</v>
      </c>
      <c r="AG37" s="30">
        <v>0.74</v>
      </c>
      <c r="AH37" s="30">
        <v>0.69799999999999995</v>
      </c>
      <c r="AI37" s="31">
        <v>1982</v>
      </c>
    </row>
    <row r="38" spans="1:35">
      <c r="A38" s="14">
        <v>1962</v>
      </c>
      <c r="B38" s="17" t="s">
        <v>51</v>
      </c>
      <c r="C38" s="13">
        <v>3670</v>
      </c>
      <c r="D38" s="13">
        <v>146</v>
      </c>
      <c r="E38" s="13">
        <v>3816</v>
      </c>
      <c r="F38" s="13">
        <v>200</v>
      </c>
      <c r="G38" s="13">
        <v>323</v>
      </c>
      <c r="H38" s="13">
        <v>4339</v>
      </c>
      <c r="I38" s="13">
        <v>7.6</v>
      </c>
      <c r="J38" s="13">
        <v>172</v>
      </c>
      <c r="K38" s="13">
        <v>4159.3999999999996</v>
      </c>
      <c r="L38" s="13">
        <v>22.410560344827584</v>
      </c>
      <c r="M38" s="13">
        <v>16.583814655172411</v>
      </c>
      <c r="N38" s="13">
        <v>15.440876077586204</v>
      </c>
      <c r="O38" s="13">
        <v>185.6</v>
      </c>
      <c r="P38" s="28">
        <v>0.74</v>
      </c>
      <c r="Q38" s="8">
        <v>0.68899999999999995</v>
      </c>
      <c r="S38" s="14">
        <v>1983</v>
      </c>
      <c r="T38" s="29">
        <v>23060</v>
      </c>
      <c r="U38" s="29">
        <v>183</v>
      </c>
      <c r="V38" s="29">
        <v>23243</v>
      </c>
      <c r="W38" s="29">
        <v>387.99191999999999</v>
      </c>
      <c r="X38" s="29">
        <v>1949.5899999999997</v>
      </c>
      <c r="Y38" s="29">
        <v>25580.581920000001</v>
      </c>
      <c r="Z38" s="29">
        <v>276.15999999999997</v>
      </c>
      <c r="AA38" s="29">
        <v>428.53336000000002</v>
      </c>
      <c r="AB38" s="29">
        <v>24875.888559999999</v>
      </c>
      <c r="AC38" s="29">
        <v>106.16792737732975</v>
      </c>
      <c r="AD38" s="29">
        <v>78.564266259224013</v>
      </c>
      <c r="AE38" s="29">
        <v>74.105213309376154</v>
      </c>
      <c r="AF38" s="29">
        <v>234.30699999999999</v>
      </c>
      <c r="AG38" s="30">
        <v>0.74</v>
      </c>
      <c r="AH38" s="30">
        <v>0.69799999999999995</v>
      </c>
      <c r="AI38" s="31">
        <v>1983</v>
      </c>
    </row>
    <row r="39" spans="1:35">
      <c r="B39" s="17" t="s">
        <v>52</v>
      </c>
      <c r="C39" s="13">
        <v>3728</v>
      </c>
      <c r="D39" s="13">
        <v>64</v>
      </c>
      <c r="E39" s="13">
        <v>3792</v>
      </c>
      <c r="F39" s="13">
        <v>172</v>
      </c>
      <c r="G39" s="13">
        <v>285</v>
      </c>
      <c r="H39" s="13">
        <v>4249</v>
      </c>
      <c r="I39" s="13">
        <v>8</v>
      </c>
      <c r="J39" s="13">
        <v>123</v>
      </c>
      <c r="K39" s="13">
        <v>4118</v>
      </c>
      <c r="L39" s="13">
        <v>22.116004296455426</v>
      </c>
      <c r="M39" s="13">
        <v>16.365843179377016</v>
      </c>
      <c r="N39" s="13">
        <v>15.237926960257788</v>
      </c>
      <c r="O39" s="13">
        <v>186.2</v>
      </c>
      <c r="P39" s="28">
        <v>0.74</v>
      </c>
      <c r="Q39" s="8">
        <v>0.68899999999999995</v>
      </c>
      <c r="S39" s="14">
        <v>1984</v>
      </c>
      <c r="T39" s="29">
        <v>23418</v>
      </c>
      <c r="U39" s="29">
        <v>180</v>
      </c>
      <c r="V39" s="29">
        <v>23598</v>
      </c>
      <c r="W39" s="29">
        <v>428.53336000000002</v>
      </c>
      <c r="X39" s="29">
        <v>1847.17</v>
      </c>
      <c r="Y39" s="29">
        <v>25873.70336</v>
      </c>
      <c r="Z39" s="29">
        <v>335.5</v>
      </c>
      <c r="AA39" s="29">
        <v>472.41451999999998</v>
      </c>
      <c r="AB39" s="29">
        <v>25065.788840000001</v>
      </c>
      <c r="AC39" s="29">
        <v>106.05458408787042</v>
      </c>
      <c r="AD39" s="29">
        <v>78.480392225024119</v>
      </c>
      <c r="AE39" s="29">
        <v>74.026099693333549</v>
      </c>
      <c r="AF39" s="29">
        <v>236.34800000000001</v>
      </c>
      <c r="AG39" s="30">
        <v>0.74</v>
      </c>
      <c r="AH39" s="30">
        <v>0.69799999999999995</v>
      </c>
      <c r="AI39" s="31">
        <v>1984</v>
      </c>
    </row>
    <row r="40" spans="1:35">
      <c r="B40" s="17" t="s">
        <v>53</v>
      </c>
      <c r="C40" s="13">
        <v>3821</v>
      </c>
      <c r="D40" s="13">
        <v>50</v>
      </c>
      <c r="E40" s="13">
        <v>3871</v>
      </c>
      <c r="F40" s="13">
        <v>123</v>
      </c>
      <c r="G40" s="13">
        <v>441</v>
      </c>
      <c r="H40" s="13">
        <v>4435</v>
      </c>
      <c r="I40" s="13">
        <v>7</v>
      </c>
      <c r="J40" s="13">
        <v>145</v>
      </c>
      <c r="K40" s="13">
        <v>4283</v>
      </c>
      <c r="L40" s="13">
        <v>22.915997859818084</v>
      </c>
      <c r="M40" s="13">
        <v>16.957838416265382</v>
      </c>
      <c r="N40" s="13">
        <v>15.789122525414658</v>
      </c>
      <c r="O40" s="13">
        <v>186.9</v>
      </c>
      <c r="P40" s="28">
        <v>0.74</v>
      </c>
      <c r="Q40" s="8">
        <v>0.68899999999999995</v>
      </c>
      <c r="S40" s="14">
        <v>1985</v>
      </c>
      <c r="T40" s="29">
        <v>23557</v>
      </c>
      <c r="U40" s="29">
        <v>171</v>
      </c>
      <c r="V40" s="29">
        <v>23728</v>
      </c>
      <c r="W40" s="29">
        <v>472.41451999999998</v>
      </c>
      <c r="X40" s="29">
        <v>2090.6999999999998</v>
      </c>
      <c r="Y40" s="29">
        <v>26291.114519999999</v>
      </c>
      <c r="Z40" s="29">
        <v>331.9</v>
      </c>
      <c r="AA40" s="29">
        <v>419.68615999999997</v>
      </c>
      <c r="AB40" s="29">
        <v>25539.52836</v>
      </c>
      <c r="AC40" s="29">
        <v>107.09924416898006</v>
      </c>
      <c r="AD40" s="29">
        <v>79.253440685045248</v>
      </c>
      <c r="AE40" s="29">
        <v>74.755272429948079</v>
      </c>
      <c r="AF40" s="29">
        <v>238.46600000000001</v>
      </c>
      <c r="AG40" s="30">
        <v>0.74</v>
      </c>
      <c r="AH40" s="30">
        <v>0.69799999999999995</v>
      </c>
      <c r="AI40" s="31">
        <v>1985</v>
      </c>
    </row>
    <row r="41" spans="1:35">
      <c r="B41" s="17" t="s">
        <v>54</v>
      </c>
      <c r="C41" s="13">
        <v>3712</v>
      </c>
      <c r="D41" s="13">
        <v>108</v>
      </c>
      <c r="E41" s="13">
        <v>3820</v>
      </c>
      <c r="F41" s="13">
        <v>145</v>
      </c>
      <c r="G41" s="13">
        <v>391</v>
      </c>
      <c r="H41" s="13">
        <v>4356</v>
      </c>
      <c r="I41" s="13">
        <v>9.6</v>
      </c>
      <c r="J41" s="13">
        <v>189</v>
      </c>
      <c r="K41" s="13">
        <v>4157.3999999999996</v>
      </c>
      <c r="L41" s="13">
        <v>22.149174214171548</v>
      </c>
      <c r="M41" s="13">
        <v>16.390388918486945</v>
      </c>
      <c r="N41" s="13">
        <v>15.260781033564196</v>
      </c>
      <c r="O41" s="13">
        <v>187.7</v>
      </c>
      <c r="P41" s="28">
        <v>0.74</v>
      </c>
      <c r="Q41" s="8">
        <v>0.68899999999999995</v>
      </c>
      <c r="S41" s="14">
        <v>1986</v>
      </c>
      <c r="T41" s="29">
        <v>24213</v>
      </c>
      <c r="U41" s="29">
        <v>158</v>
      </c>
      <c r="V41" s="29">
        <v>24371</v>
      </c>
      <c r="W41" s="29">
        <v>419.68615999999997</v>
      </c>
      <c r="X41" s="29">
        <v>2155.98</v>
      </c>
      <c r="Y41" s="29">
        <v>26946.666160000001</v>
      </c>
      <c r="Z41" s="29">
        <v>525.66999999999996</v>
      </c>
      <c r="AA41" s="29">
        <v>412</v>
      </c>
      <c r="AB41" s="29">
        <v>26008.996160000002</v>
      </c>
      <c r="AC41" s="29">
        <v>108.0776566895629</v>
      </c>
      <c r="AD41" s="29">
        <v>78.896689383380917</v>
      </c>
      <c r="AE41" s="29">
        <v>74.573583115798399</v>
      </c>
      <c r="AF41" s="29">
        <v>240.65100000000001</v>
      </c>
      <c r="AG41" s="30">
        <v>0.73</v>
      </c>
      <c r="AH41" s="30">
        <v>0.69</v>
      </c>
      <c r="AI41" s="31">
        <v>1986</v>
      </c>
    </row>
    <row r="42" spans="1:35">
      <c r="A42" s="32">
        <v>1963</v>
      </c>
      <c r="B42" s="17" t="s">
        <v>51</v>
      </c>
      <c r="C42" s="13">
        <v>3793</v>
      </c>
      <c r="D42" s="13">
        <v>148</v>
      </c>
      <c r="E42" s="13">
        <v>3941</v>
      </c>
      <c r="F42" s="13">
        <v>189</v>
      </c>
      <c r="G42" s="13">
        <v>371</v>
      </c>
      <c r="H42" s="13">
        <v>4501</v>
      </c>
      <c r="I42" s="13">
        <v>7</v>
      </c>
      <c r="J42" s="13">
        <v>190</v>
      </c>
      <c r="K42" s="13">
        <v>4304</v>
      </c>
      <c r="L42" s="13">
        <v>22.857142857142854</v>
      </c>
      <c r="M42" s="13">
        <v>16.914285714285711</v>
      </c>
      <c r="N42" s="13">
        <v>15.748571428571426</v>
      </c>
      <c r="O42" s="13">
        <v>188.3</v>
      </c>
      <c r="P42" s="28">
        <v>0.74</v>
      </c>
      <c r="Q42" s="8">
        <v>0.68899999999999995</v>
      </c>
      <c r="S42" s="14">
        <v>1987</v>
      </c>
      <c r="T42" s="29">
        <v>23405</v>
      </c>
      <c r="U42" s="29">
        <v>161</v>
      </c>
      <c r="V42" s="29">
        <v>23566</v>
      </c>
      <c r="W42" s="29">
        <v>412</v>
      </c>
      <c r="X42" s="29">
        <v>2293.36</v>
      </c>
      <c r="Y42" s="29">
        <v>26271.360000000001</v>
      </c>
      <c r="Z42" s="29">
        <v>611.09</v>
      </c>
      <c r="AA42" s="29">
        <v>386</v>
      </c>
      <c r="AB42" s="29">
        <v>25274.27</v>
      </c>
      <c r="AC42" s="29">
        <v>104.09330159305448</v>
      </c>
      <c r="AD42" s="29">
        <v>73.906244131068675</v>
      </c>
      <c r="AE42" s="29">
        <v>69.74251206734651</v>
      </c>
      <c r="AF42" s="29">
        <v>242.804</v>
      </c>
      <c r="AG42" s="30">
        <v>0.71</v>
      </c>
      <c r="AH42" s="30">
        <v>0.67</v>
      </c>
      <c r="AI42" s="31">
        <v>1987</v>
      </c>
    </row>
    <row r="43" spans="1:35">
      <c r="B43" s="17" t="s">
        <v>52</v>
      </c>
      <c r="C43" s="13">
        <v>4019</v>
      </c>
      <c r="D43" s="13">
        <v>63</v>
      </c>
      <c r="E43" s="13">
        <v>4082</v>
      </c>
      <c r="F43" s="13">
        <v>190</v>
      </c>
      <c r="G43" s="13">
        <v>356</v>
      </c>
      <c r="H43" s="13">
        <v>4628</v>
      </c>
      <c r="I43" s="13">
        <v>7</v>
      </c>
      <c r="J43" s="13">
        <v>190</v>
      </c>
      <c r="K43" s="13">
        <v>4431</v>
      </c>
      <c r="L43" s="13">
        <v>23.456855479089466</v>
      </c>
      <c r="M43" s="13">
        <v>17.358073054526205</v>
      </c>
      <c r="N43" s="13">
        <v>16.16177342509264</v>
      </c>
      <c r="O43" s="13">
        <v>188.9</v>
      </c>
      <c r="P43" s="28">
        <v>0.74</v>
      </c>
      <c r="Q43" s="8">
        <v>0.68899999999999995</v>
      </c>
      <c r="S43" s="14">
        <v>1988</v>
      </c>
      <c r="T43" s="29">
        <v>23424</v>
      </c>
      <c r="U43" s="29">
        <v>165</v>
      </c>
      <c r="V43" s="29">
        <v>23589</v>
      </c>
      <c r="W43" s="29">
        <v>386</v>
      </c>
      <c r="X43" s="29">
        <v>2405.8144609999999</v>
      </c>
      <c r="Y43" s="29">
        <v>26380.814461000002</v>
      </c>
      <c r="Z43" s="29">
        <v>690.01546299999995</v>
      </c>
      <c r="AA43" s="29">
        <v>422</v>
      </c>
      <c r="AB43" s="29">
        <v>25268.798998000002</v>
      </c>
      <c r="AC43" s="29">
        <v>103.12911545540996</v>
      </c>
      <c r="AD43" s="29">
        <v>72.706026396064019</v>
      </c>
      <c r="AE43" s="29">
        <v>68.78712000875845</v>
      </c>
      <c r="AF43" s="29">
        <v>245.02099999999999</v>
      </c>
      <c r="AG43" s="30">
        <v>0.70499999999999996</v>
      </c>
      <c r="AH43" s="30">
        <v>0.66700000000000004</v>
      </c>
      <c r="AI43" s="31">
        <v>1988</v>
      </c>
    </row>
    <row r="44" spans="1:35">
      <c r="B44" s="17" t="s">
        <v>53</v>
      </c>
      <c r="C44" s="13">
        <v>4109</v>
      </c>
      <c r="D44" s="13">
        <v>53</v>
      </c>
      <c r="E44" s="13">
        <v>4162</v>
      </c>
      <c r="F44" s="13">
        <v>190</v>
      </c>
      <c r="G44" s="13">
        <v>526</v>
      </c>
      <c r="H44" s="13">
        <v>4878</v>
      </c>
      <c r="I44" s="13">
        <v>9.5</v>
      </c>
      <c r="J44" s="13">
        <v>220</v>
      </c>
      <c r="K44" s="13">
        <v>4648.5</v>
      </c>
      <c r="L44" s="13">
        <v>24.51740506329114</v>
      </c>
      <c r="M44" s="13">
        <v>18.142879746835444</v>
      </c>
      <c r="N44" s="13">
        <v>16.892492088607593</v>
      </c>
      <c r="O44" s="13">
        <v>189.6</v>
      </c>
      <c r="P44" s="28">
        <v>0.74</v>
      </c>
      <c r="Q44" s="8">
        <v>0.68899999999999995</v>
      </c>
      <c r="S44" s="14">
        <v>1989</v>
      </c>
      <c r="T44" s="29">
        <v>22974</v>
      </c>
      <c r="U44" s="29">
        <v>113</v>
      </c>
      <c r="V44" s="29">
        <v>23087</v>
      </c>
      <c r="W44" s="29">
        <v>422</v>
      </c>
      <c r="X44" s="29">
        <v>2179.1874031513998</v>
      </c>
      <c r="Y44" s="29">
        <v>25688.187403151402</v>
      </c>
      <c r="Z44" s="29">
        <v>1135.1973500090901</v>
      </c>
      <c r="AA44" s="29">
        <v>335</v>
      </c>
      <c r="AB44" s="29">
        <v>24217.990053142312</v>
      </c>
      <c r="AC44" s="29">
        <v>97.912970919384136</v>
      </c>
      <c r="AD44" s="29">
        <v>69.028644498165818</v>
      </c>
      <c r="AE44" s="29">
        <v>65.307951603229228</v>
      </c>
      <c r="AF44" s="29">
        <v>247.34200000000001</v>
      </c>
      <c r="AG44" s="30">
        <v>0.70499999999999996</v>
      </c>
      <c r="AH44" s="30">
        <v>0.66700000000000004</v>
      </c>
      <c r="AI44" s="31">
        <v>1989</v>
      </c>
    </row>
    <row r="45" spans="1:35">
      <c r="B45" s="17" t="s">
        <v>54</v>
      </c>
      <c r="C45" s="13">
        <v>4128</v>
      </c>
      <c r="D45" s="13">
        <v>115</v>
      </c>
      <c r="E45" s="13">
        <v>4243</v>
      </c>
      <c r="F45" s="13">
        <v>220</v>
      </c>
      <c r="G45" s="13">
        <v>424</v>
      </c>
      <c r="H45" s="13">
        <v>4887</v>
      </c>
      <c r="I45" s="13">
        <v>9.5</v>
      </c>
      <c r="J45" s="13">
        <v>274</v>
      </c>
      <c r="K45" s="13">
        <v>4603.5</v>
      </c>
      <c r="L45" s="13">
        <v>24.178046218487395</v>
      </c>
      <c r="M45" s="13">
        <v>17.891754201680673</v>
      </c>
      <c r="N45" s="13">
        <v>16.658673844537812</v>
      </c>
      <c r="O45" s="13">
        <v>190.4</v>
      </c>
      <c r="P45" s="28">
        <v>0.74</v>
      </c>
      <c r="Q45" s="8">
        <v>0.68899999999999995</v>
      </c>
      <c r="S45" s="14">
        <v>1990</v>
      </c>
      <c r="T45" s="29">
        <v>22634</v>
      </c>
      <c r="U45" s="29">
        <v>109</v>
      </c>
      <c r="V45" s="29">
        <v>22743</v>
      </c>
      <c r="W45" s="29">
        <v>335</v>
      </c>
      <c r="X45" s="29">
        <v>2356.3327905824972</v>
      </c>
      <c r="Y45" s="29">
        <v>25434.332790582499</v>
      </c>
      <c r="Z45" s="29">
        <v>1006.3436344490374</v>
      </c>
      <c r="AA45" s="29">
        <v>397</v>
      </c>
      <c r="AB45" s="29">
        <v>24030.989156133463</v>
      </c>
      <c r="AC45" s="29">
        <v>96.054413229355788</v>
      </c>
      <c r="AD45" s="29">
        <v>67.718361326695828</v>
      </c>
      <c r="AE45" s="29">
        <v>64.06829362398031</v>
      </c>
      <c r="AF45" s="29">
        <v>250.18100000000001</v>
      </c>
      <c r="AG45" s="30">
        <v>0.70499999999999996</v>
      </c>
      <c r="AH45" s="30">
        <v>0.66700000000000004</v>
      </c>
      <c r="AI45" s="31">
        <v>1990</v>
      </c>
    </row>
    <row r="46" spans="1:35">
      <c r="A46" s="14">
        <v>1964</v>
      </c>
      <c r="B46" s="17" t="s">
        <v>51</v>
      </c>
      <c r="C46" s="13">
        <v>4227</v>
      </c>
      <c r="D46" s="13">
        <v>150</v>
      </c>
      <c r="E46" s="13">
        <v>4377</v>
      </c>
      <c r="F46" s="13">
        <v>274</v>
      </c>
      <c r="G46" s="13">
        <v>288</v>
      </c>
      <c r="H46" s="13">
        <v>4939</v>
      </c>
      <c r="I46" s="13">
        <v>10</v>
      </c>
      <c r="J46" s="13">
        <v>271</v>
      </c>
      <c r="K46" s="13">
        <v>4658</v>
      </c>
      <c r="L46" s="13">
        <v>24.387434554973822</v>
      </c>
      <c r="M46" s="13">
        <v>18.046701570680629</v>
      </c>
      <c r="N46" s="13">
        <v>16.802942408376961</v>
      </c>
      <c r="O46" s="13">
        <v>191</v>
      </c>
      <c r="P46" s="28">
        <v>0.74</v>
      </c>
      <c r="Q46" s="8">
        <v>0.69799999999999995</v>
      </c>
      <c r="S46" s="14">
        <v>1991</v>
      </c>
      <c r="T46" s="29">
        <v>22800</v>
      </c>
      <c r="U46" s="29">
        <v>117</v>
      </c>
      <c r="V46" s="29">
        <v>22917</v>
      </c>
      <c r="W46" s="29">
        <v>397</v>
      </c>
      <c r="X46" s="29">
        <v>2407.6550827630058</v>
      </c>
      <c r="Y46" s="29">
        <v>25721.655082763005</v>
      </c>
      <c r="Z46" s="29">
        <v>1188.5214659369201</v>
      </c>
      <c r="AA46" s="29">
        <v>419</v>
      </c>
      <c r="AB46" s="29">
        <v>24114.133616826086</v>
      </c>
      <c r="AC46" s="29">
        <v>95.113531403881538</v>
      </c>
      <c r="AD46" s="29">
        <v>66.579471982717067</v>
      </c>
      <c r="AE46" s="29">
        <v>63.06027132077346</v>
      </c>
      <c r="AF46" s="29">
        <v>253.53</v>
      </c>
      <c r="AG46" s="30">
        <v>0.7</v>
      </c>
      <c r="AH46" s="30">
        <v>0.66300000000000003</v>
      </c>
      <c r="AI46" s="31">
        <v>1991</v>
      </c>
    </row>
    <row r="47" spans="1:35">
      <c r="B47" s="17" t="s">
        <v>52</v>
      </c>
      <c r="C47" s="13">
        <v>4615</v>
      </c>
      <c r="D47" s="13">
        <v>67</v>
      </c>
      <c r="E47" s="13">
        <v>4682</v>
      </c>
      <c r="F47" s="13">
        <v>271</v>
      </c>
      <c r="G47" s="13">
        <v>297</v>
      </c>
      <c r="H47" s="13">
        <v>5250</v>
      </c>
      <c r="I47" s="13">
        <v>15.8</v>
      </c>
      <c r="J47" s="13">
        <v>287</v>
      </c>
      <c r="K47" s="13">
        <v>4947.2</v>
      </c>
      <c r="L47" s="13">
        <v>25.820459290187891</v>
      </c>
      <c r="M47" s="13">
        <v>19.10713987473904</v>
      </c>
      <c r="N47" s="13">
        <v>17.790296450939454</v>
      </c>
      <c r="O47" s="13">
        <v>191.6</v>
      </c>
      <c r="P47" s="28">
        <v>0.74</v>
      </c>
      <c r="Q47" s="8">
        <v>0.69799999999999995</v>
      </c>
      <c r="S47" s="14">
        <v>1992</v>
      </c>
      <c r="T47" s="29">
        <v>22968</v>
      </c>
      <c r="U47" s="29">
        <v>118</v>
      </c>
      <c r="V47" s="29">
        <v>23086</v>
      </c>
      <c r="W47" s="29">
        <v>419</v>
      </c>
      <c r="X47" s="29">
        <v>2440.562591106037</v>
      </c>
      <c r="Y47" s="29">
        <v>25945.562591106038</v>
      </c>
      <c r="Z47" s="29">
        <v>1323.7870880994549</v>
      </c>
      <c r="AA47" s="29">
        <v>360</v>
      </c>
      <c r="AB47" s="29">
        <v>24261.775503006582</v>
      </c>
      <c r="AC47" s="29">
        <v>94.432456165710136</v>
      </c>
      <c r="AD47" s="29">
        <v>66.102719315997092</v>
      </c>
      <c r="AE47" s="29">
        <v>62.608718437865825</v>
      </c>
      <c r="AF47" s="29">
        <v>256.92200000000003</v>
      </c>
      <c r="AG47" s="30">
        <v>0.7</v>
      </c>
      <c r="AH47" s="30">
        <v>0.66300000000000003</v>
      </c>
      <c r="AI47" s="31">
        <v>1992</v>
      </c>
    </row>
    <row r="48" spans="1:35">
      <c r="B48" s="17" t="s">
        <v>53</v>
      </c>
      <c r="C48" s="13">
        <v>4558</v>
      </c>
      <c r="D48" s="13">
        <v>53</v>
      </c>
      <c r="E48" s="13">
        <v>4611</v>
      </c>
      <c r="F48" s="13">
        <v>287</v>
      </c>
      <c r="G48" s="13">
        <v>267</v>
      </c>
      <c r="H48" s="13">
        <v>5165</v>
      </c>
      <c r="I48" s="13">
        <v>13.8</v>
      </c>
      <c r="J48" s="13">
        <v>257</v>
      </c>
      <c r="K48" s="13">
        <v>4894.2</v>
      </c>
      <c r="L48" s="13">
        <v>25.450858034321371</v>
      </c>
      <c r="M48" s="13">
        <v>18.833634945397815</v>
      </c>
      <c r="N48" s="13">
        <v>17.535641185647425</v>
      </c>
      <c r="O48" s="13">
        <v>192.3</v>
      </c>
      <c r="P48" s="28">
        <v>0.74</v>
      </c>
      <c r="Q48" s="8">
        <v>0.69799999999999995</v>
      </c>
      <c r="S48" s="14">
        <v>1993</v>
      </c>
      <c r="T48" s="29">
        <v>22942</v>
      </c>
      <c r="U48" s="29">
        <v>107</v>
      </c>
      <c r="V48" s="29">
        <v>23049</v>
      </c>
      <c r="W48" s="29">
        <v>360</v>
      </c>
      <c r="X48" s="29">
        <v>2401.7181602400624</v>
      </c>
      <c r="Y48" s="29">
        <v>25810.718160240063</v>
      </c>
      <c r="Z48" s="29">
        <v>1275.0139804244732</v>
      </c>
      <c r="AA48" s="29">
        <v>529.12088000000006</v>
      </c>
      <c r="AB48" s="29">
        <v>24006.583299815589</v>
      </c>
      <c r="AC48" s="29">
        <v>92.233152566800143</v>
      </c>
      <c r="AD48" s="29">
        <v>64.563206796760099</v>
      </c>
      <c r="AE48" s="29">
        <v>61.150580151788496</v>
      </c>
      <c r="AF48" s="29">
        <v>260.28149999999999</v>
      </c>
      <c r="AG48" s="30">
        <v>0.7</v>
      </c>
      <c r="AH48" s="30">
        <v>0.66300000000000003</v>
      </c>
      <c r="AI48" s="31">
        <v>1993</v>
      </c>
    </row>
    <row r="49" spans="1:35">
      <c r="B49" s="17" t="s">
        <v>54</v>
      </c>
      <c r="C49" s="13">
        <v>4637</v>
      </c>
      <c r="D49" s="13">
        <v>121</v>
      </c>
      <c r="E49" s="13">
        <v>4758</v>
      </c>
      <c r="F49" s="13">
        <v>257</v>
      </c>
      <c r="G49" s="13">
        <v>233</v>
      </c>
      <c r="H49" s="13">
        <v>5248</v>
      </c>
      <c r="I49" s="13">
        <v>25.3</v>
      </c>
      <c r="J49" s="13">
        <v>315</v>
      </c>
      <c r="K49" s="13">
        <v>4907.7</v>
      </c>
      <c r="L49" s="13">
        <v>25.441679626749611</v>
      </c>
      <c r="M49" s="13">
        <v>18.826842923794711</v>
      </c>
      <c r="N49" s="13">
        <v>17.529317262830482</v>
      </c>
      <c r="O49" s="13">
        <v>192.9</v>
      </c>
      <c r="P49" s="28">
        <v>0.74</v>
      </c>
      <c r="Q49" s="8">
        <v>0.69799999999999995</v>
      </c>
      <c r="S49" s="14">
        <v>1994</v>
      </c>
      <c r="T49" s="29">
        <v>24278</v>
      </c>
      <c r="U49" s="29">
        <v>108</v>
      </c>
      <c r="V49" s="29">
        <v>24386</v>
      </c>
      <c r="W49" s="29">
        <v>529.12088000000006</v>
      </c>
      <c r="X49" s="29">
        <v>2371.6221595345269</v>
      </c>
      <c r="Y49" s="29">
        <v>27286.743039534525</v>
      </c>
      <c r="Z49" s="29">
        <v>1610.7979411021904</v>
      </c>
      <c r="AA49" s="29">
        <v>547.95159999999998</v>
      </c>
      <c r="AB49" s="29">
        <v>25127.993498432334</v>
      </c>
      <c r="AC49" s="29">
        <v>95.378873765421858</v>
      </c>
      <c r="AD49" s="29">
        <v>66.288317266968193</v>
      </c>
      <c r="AE49" s="29">
        <v>63.045435558943851</v>
      </c>
      <c r="AF49" s="29">
        <v>263.4545</v>
      </c>
      <c r="AG49" s="30">
        <v>0.69499999999999995</v>
      </c>
      <c r="AH49" s="30">
        <v>0.66100000000000003</v>
      </c>
      <c r="AI49" s="31">
        <v>1994</v>
      </c>
    </row>
    <row r="50" spans="1:35">
      <c r="A50" s="14">
        <v>1965</v>
      </c>
      <c r="B50" s="17" t="s">
        <v>51</v>
      </c>
      <c r="C50" s="13">
        <v>4472</v>
      </c>
      <c r="D50" s="13">
        <v>146</v>
      </c>
      <c r="E50" s="13">
        <v>4618</v>
      </c>
      <c r="F50" s="13">
        <v>315</v>
      </c>
      <c r="G50" s="13">
        <v>194</v>
      </c>
      <c r="H50" s="13">
        <v>5127</v>
      </c>
      <c r="I50" s="13">
        <v>15.3</v>
      </c>
      <c r="J50" s="13">
        <v>245</v>
      </c>
      <c r="K50" s="13">
        <v>4866.7</v>
      </c>
      <c r="L50" s="13">
        <v>25.150904392764858</v>
      </c>
      <c r="M50" s="13">
        <v>18.611669250645996</v>
      </c>
      <c r="N50" s="13">
        <v>17.328973126614986</v>
      </c>
      <c r="O50" s="13">
        <v>193.5</v>
      </c>
      <c r="P50" s="28">
        <v>0.74</v>
      </c>
      <c r="Q50" s="8">
        <v>0.69799999999999995</v>
      </c>
      <c r="S50" s="14">
        <v>1995</v>
      </c>
      <c r="T50" s="29">
        <v>25115</v>
      </c>
      <c r="U50" s="29">
        <v>107</v>
      </c>
      <c r="V50" s="29">
        <v>25222</v>
      </c>
      <c r="W50" s="29">
        <v>547.95159999999998</v>
      </c>
      <c r="X50" s="29">
        <v>2103.6859175172253</v>
      </c>
      <c r="Y50" s="29">
        <v>27873.637517517225</v>
      </c>
      <c r="Z50" s="29">
        <v>1820.8115253688948</v>
      </c>
      <c r="AA50" s="29">
        <v>518.55496000000005</v>
      </c>
      <c r="AB50" s="29">
        <v>25534.271032148332</v>
      </c>
      <c r="AC50" s="29">
        <v>95.781951637448614</v>
      </c>
      <c r="AD50" s="29">
        <v>66.568456388026789</v>
      </c>
      <c r="AE50" s="29">
        <v>63.694997838903333</v>
      </c>
      <c r="AF50" s="29">
        <v>266.58749999999998</v>
      </c>
      <c r="AG50" s="30">
        <v>0.69499999999999995</v>
      </c>
      <c r="AH50" s="30">
        <v>0.66500000000000004</v>
      </c>
      <c r="AI50" s="31">
        <v>1995</v>
      </c>
    </row>
    <row r="51" spans="1:35">
      <c r="B51" s="17" t="s">
        <v>52</v>
      </c>
      <c r="C51" s="13">
        <v>4384</v>
      </c>
      <c r="D51" s="13">
        <v>62</v>
      </c>
      <c r="E51" s="13">
        <v>4446</v>
      </c>
      <c r="F51" s="13">
        <v>245</v>
      </c>
      <c r="G51" s="13">
        <v>206</v>
      </c>
      <c r="H51" s="13">
        <v>4897</v>
      </c>
      <c r="I51" s="13">
        <v>12.6</v>
      </c>
      <c r="J51" s="13">
        <v>172</v>
      </c>
      <c r="K51" s="13">
        <v>4712.3999999999996</v>
      </c>
      <c r="L51" s="13">
        <v>24.290721649484535</v>
      </c>
      <c r="M51" s="13">
        <v>17.975134020618555</v>
      </c>
      <c r="N51" s="13">
        <v>16.736307216494843</v>
      </c>
      <c r="O51" s="13">
        <v>194</v>
      </c>
      <c r="P51" s="28">
        <v>0.74</v>
      </c>
      <c r="Q51" s="8">
        <v>0.69799999999999995</v>
      </c>
      <c r="S51" s="14">
        <v>1996</v>
      </c>
      <c r="T51" s="29">
        <v>25419</v>
      </c>
      <c r="U51" s="29">
        <v>106</v>
      </c>
      <c r="V51" s="29">
        <v>25525</v>
      </c>
      <c r="W51" s="29">
        <v>518.55496000000005</v>
      </c>
      <c r="X51" s="29">
        <v>2072.7287758310472</v>
      </c>
      <c r="Y51" s="29">
        <v>28116.28373583105</v>
      </c>
      <c r="Z51" s="29">
        <v>1878.2163191210034</v>
      </c>
      <c r="AA51" s="29">
        <v>377.327</v>
      </c>
      <c r="AB51" s="29">
        <v>25860.740416710047</v>
      </c>
      <c r="AC51" s="29">
        <v>95.881977398714298</v>
      </c>
      <c r="AD51" s="29">
        <v>67.1173841791</v>
      </c>
      <c r="AE51" s="29">
        <v>64.145042879739876</v>
      </c>
      <c r="AF51" s="29">
        <v>269.71429999999998</v>
      </c>
      <c r="AG51" s="30">
        <v>0.7</v>
      </c>
      <c r="AH51" s="30">
        <v>0.66900000000000004</v>
      </c>
      <c r="AI51" s="31">
        <v>1996</v>
      </c>
    </row>
    <row r="52" spans="1:35">
      <c r="B52" s="17" t="s">
        <v>53</v>
      </c>
      <c r="C52" s="13">
        <v>4711</v>
      </c>
      <c r="D52" s="13">
        <v>51</v>
      </c>
      <c r="E52" s="13">
        <v>4762</v>
      </c>
      <c r="F52" s="13">
        <v>172</v>
      </c>
      <c r="G52" s="13">
        <v>277</v>
      </c>
      <c r="H52" s="13">
        <v>5211</v>
      </c>
      <c r="I52" s="13">
        <v>11.6</v>
      </c>
      <c r="J52" s="13">
        <v>194</v>
      </c>
      <c r="K52" s="13">
        <v>5005.3999999999996</v>
      </c>
      <c r="L52" s="13">
        <v>25.721479958890029</v>
      </c>
      <c r="M52" s="13">
        <v>19.033895169578621</v>
      </c>
      <c r="N52" s="13">
        <v>17.722099691675229</v>
      </c>
      <c r="O52" s="13">
        <v>194.6</v>
      </c>
      <c r="P52" s="28">
        <v>0.74</v>
      </c>
      <c r="Q52" s="8">
        <v>0.69799999999999995</v>
      </c>
      <c r="S52" s="14">
        <v>1997</v>
      </c>
      <c r="T52" s="29">
        <v>25384</v>
      </c>
      <c r="U52" s="29">
        <v>106</v>
      </c>
      <c r="V52" s="29">
        <v>25490</v>
      </c>
      <c r="W52" s="29">
        <v>377.327</v>
      </c>
      <c r="X52" s="29">
        <v>2344.2253046209453</v>
      </c>
      <c r="Y52" s="29">
        <v>28211.552304620946</v>
      </c>
      <c r="Z52" s="29">
        <v>2135.6802896569102</v>
      </c>
      <c r="AA52" s="29">
        <v>464.76312000000001</v>
      </c>
      <c r="AB52" s="29">
        <v>25611.108894964036</v>
      </c>
      <c r="AC52" s="29">
        <v>93.827917652491365</v>
      </c>
      <c r="AD52" s="29">
        <v>65.679542356743951</v>
      </c>
      <c r="AE52" s="29">
        <v>62.77087690951673</v>
      </c>
      <c r="AF52" s="29">
        <v>272.95830000000001</v>
      </c>
      <c r="AG52" s="30">
        <v>0.7</v>
      </c>
      <c r="AH52" s="30">
        <v>0.66900000000000004</v>
      </c>
      <c r="AI52" s="31">
        <v>1997</v>
      </c>
    </row>
    <row r="53" spans="1:35">
      <c r="B53" s="17" t="s">
        <v>54</v>
      </c>
      <c r="C53" s="13">
        <v>4758</v>
      </c>
      <c r="D53" s="13">
        <v>115</v>
      </c>
      <c r="E53" s="13">
        <v>4873</v>
      </c>
      <c r="F53" s="13">
        <v>194</v>
      </c>
      <c r="G53" s="13">
        <v>265</v>
      </c>
      <c r="H53" s="13">
        <v>5332</v>
      </c>
      <c r="I53" s="13">
        <v>14.3</v>
      </c>
      <c r="J53" s="13">
        <v>260</v>
      </c>
      <c r="K53" s="13">
        <v>5057.7</v>
      </c>
      <c r="L53" s="13">
        <v>25.897081413210444</v>
      </c>
      <c r="M53" s="13">
        <v>19.163840245775727</v>
      </c>
      <c r="N53" s="13">
        <v>17.843089093701995</v>
      </c>
      <c r="O53" s="13">
        <v>195.3</v>
      </c>
      <c r="P53" s="28">
        <v>0.74</v>
      </c>
      <c r="Q53" s="8">
        <v>0.69799999999999995</v>
      </c>
      <c r="S53" s="14">
        <v>1998</v>
      </c>
      <c r="T53" s="29">
        <v>25653</v>
      </c>
      <c r="U53" s="29">
        <v>107</v>
      </c>
      <c r="V53" s="29">
        <v>25760</v>
      </c>
      <c r="W53" s="29">
        <v>464.76312000000001</v>
      </c>
      <c r="X53" s="29">
        <v>2643.1046593155079</v>
      </c>
      <c r="Y53" s="29">
        <v>28867.867779315508</v>
      </c>
      <c r="Z53" s="29">
        <v>2170.6416225540661</v>
      </c>
      <c r="AA53" s="29">
        <v>392.66503999999998</v>
      </c>
      <c r="AB53" s="29">
        <v>26304.561116761441</v>
      </c>
      <c r="AC53" s="29">
        <v>95.25312883689098</v>
      </c>
      <c r="AD53" s="29">
        <v>66.677190185823676</v>
      </c>
      <c r="AE53" s="29">
        <v>63.724343191880067</v>
      </c>
      <c r="AF53" s="33">
        <v>276.15429999999998</v>
      </c>
      <c r="AG53" s="30">
        <v>0.7</v>
      </c>
      <c r="AH53" s="30">
        <v>0.66900000000000004</v>
      </c>
      <c r="AI53" s="31">
        <v>1998</v>
      </c>
    </row>
    <row r="54" spans="1:35">
      <c r="A54" s="14">
        <v>1966</v>
      </c>
      <c r="B54" s="17" t="s">
        <v>51</v>
      </c>
      <c r="C54" s="13">
        <v>4733</v>
      </c>
      <c r="D54" s="13">
        <v>97</v>
      </c>
      <c r="E54" s="13">
        <v>4830</v>
      </c>
      <c r="F54" s="13">
        <v>260</v>
      </c>
      <c r="G54" s="13">
        <v>232</v>
      </c>
      <c r="H54" s="13">
        <v>5322</v>
      </c>
      <c r="I54" s="13">
        <v>10.199999999999999</v>
      </c>
      <c r="J54" s="13">
        <v>228</v>
      </c>
      <c r="K54" s="13">
        <v>5083.8</v>
      </c>
      <c r="L54" s="13">
        <v>25.964249233912156</v>
      </c>
      <c r="M54" s="13">
        <v>19.213544433094995</v>
      </c>
      <c r="N54" s="13">
        <v>17.889367722165474</v>
      </c>
      <c r="O54" s="13">
        <v>195.8</v>
      </c>
      <c r="P54" s="28">
        <v>0.74</v>
      </c>
      <c r="Q54" s="8">
        <v>0.69799999999999995</v>
      </c>
      <c r="S54" s="14">
        <v>1999</v>
      </c>
      <c r="T54" s="29">
        <v>26386</v>
      </c>
      <c r="U54" s="29">
        <v>107</v>
      </c>
      <c r="V54" s="29">
        <v>26493</v>
      </c>
      <c r="W54" s="29">
        <v>392.66503999999998</v>
      </c>
      <c r="X54" s="29">
        <v>2873.0691922334631</v>
      </c>
      <c r="Y54" s="29">
        <v>29758.734232233463</v>
      </c>
      <c r="Z54" s="29">
        <v>2411.5331251755174</v>
      </c>
      <c r="AA54" s="29">
        <v>411.26083999999997</v>
      </c>
      <c r="AB54" s="29">
        <v>26935.940267057944</v>
      </c>
      <c r="AC54" s="29">
        <v>96.431394213093753</v>
      </c>
      <c r="AD54" s="29">
        <v>67.501975949165626</v>
      </c>
      <c r="AE54" s="29">
        <v>64.512602728559727</v>
      </c>
      <c r="AF54" s="29">
        <v>279.32749999999999</v>
      </c>
      <c r="AG54" s="30">
        <v>0.7</v>
      </c>
      <c r="AH54" s="30">
        <v>0.66900000000000004</v>
      </c>
      <c r="AI54" s="31">
        <v>1999</v>
      </c>
    </row>
    <row r="55" spans="1:35">
      <c r="B55" s="17" t="s">
        <v>52</v>
      </c>
      <c r="C55" s="13">
        <v>4791</v>
      </c>
      <c r="D55" s="13">
        <v>20</v>
      </c>
      <c r="E55" s="13">
        <v>4811</v>
      </c>
      <c r="F55" s="13">
        <v>228</v>
      </c>
      <c r="G55" s="13">
        <v>295</v>
      </c>
      <c r="H55" s="13">
        <v>5334</v>
      </c>
      <c r="I55" s="13">
        <v>9.1999999999999993</v>
      </c>
      <c r="J55" s="13">
        <v>212</v>
      </c>
      <c r="K55" s="13">
        <v>5112.8</v>
      </c>
      <c r="L55" s="13">
        <v>26.045848191543556</v>
      </c>
      <c r="M55" s="13">
        <v>19.273927661742231</v>
      </c>
      <c r="N55" s="13">
        <v>17.945589403973507</v>
      </c>
      <c r="O55" s="13">
        <v>196.3</v>
      </c>
      <c r="P55" s="28">
        <v>0.74</v>
      </c>
      <c r="Q55" s="8">
        <v>0.69799999999999995</v>
      </c>
      <c r="S55" s="14">
        <v>2000</v>
      </c>
      <c r="T55" s="29">
        <v>26777</v>
      </c>
      <c r="U55" s="29">
        <v>111</v>
      </c>
      <c r="V55" s="29">
        <v>26888</v>
      </c>
      <c r="W55" s="29">
        <v>411.26083999999997</v>
      </c>
      <c r="X55" s="29">
        <v>3032.3733475700883</v>
      </c>
      <c r="Y55" s="29">
        <v>30331.634187570089</v>
      </c>
      <c r="Z55" s="29">
        <v>2468.3996753859792</v>
      </c>
      <c r="AA55" s="29">
        <v>525.08087999999998</v>
      </c>
      <c r="AB55" s="29">
        <v>27338.153632184109</v>
      </c>
      <c r="AC55" s="29">
        <v>96.807075793955235</v>
      </c>
      <c r="AD55" s="29">
        <v>67.764953055768657</v>
      </c>
      <c r="AE55" s="29">
        <v>64.763933706156052</v>
      </c>
      <c r="AF55" s="29">
        <v>282.39830000000001</v>
      </c>
      <c r="AG55" s="30">
        <v>0.7</v>
      </c>
      <c r="AH55" s="30">
        <v>0.66900000000000004</v>
      </c>
      <c r="AI55" s="31">
        <v>2000</v>
      </c>
    </row>
    <row r="56" spans="1:35">
      <c r="B56" s="17" t="s">
        <v>53</v>
      </c>
      <c r="C56" s="13">
        <v>5009</v>
      </c>
      <c r="D56" s="13">
        <v>14</v>
      </c>
      <c r="E56" s="13">
        <v>5023</v>
      </c>
      <c r="F56" s="13">
        <v>212</v>
      </c>
      <c r="G56" s="13">
        <v>357</v>
      </c>
      <c r="H56" s="13">
        <v>5592</v>
      </c>
      <c r="I56" s="13">
        <v>9.1999999999999993</v>
      </c>
      <c r="J56" s="13">
        <v>225</v>
      </c>
      <c r="K56" s="13">
        <v>5357.8</v>
      </c>
      <c r="L56" s="13">
        <v>27.21076688674454</v>
      </c>
      <c r="M56" s="13">
        <v>20.135967496190961</v>
      </c>
      <c r="N56" s="13">
        <v>18.748218384966986</v>
      </c>
      <c r="O56" s="13">
        <v>196.9</v>
      </c>
      <c r="P56" s="28">
        <v>0.74</v>
      </c>
      <c r="Q56" s="8">
        <v>0.69799999999999995</v>
      </c>
      <c r="S56" s="14">
        <v>2001</v>
      </c>
      <c r="T56" s="29">
        <v>26107</v>
      </c>
      <c r="U56" s="29">
        <v>105</v>
      </c>
      <c r="V56" s="29">
        <v>26212</v>
      </c>
      <c r="W56" s="29">
        <v>525.08087999999998</v>
      </c>
      <c r="X56" s="29">
        <v>3163.3559188877216</v>
      </c>
      <c r="Y56" s="29">
        <v>29900.436798887724</v>
      </c>
      <c r="Z56" s="29">
        <v>2269.282867374031</v>
      </c>
      <c r="AA56" s="29">
        <v>606</v>
      </c>
      <c r="AB56" s="29">
        <v>27025.153931513694</v>
      </c>
      <c r="AC56" s="29">
        <v>94.75013254955708</v>
      </c>
      <c r="AD56" s="29">
        <v>66.325092784689957</v>
      </c>
      <c r="AE56" s="29">
        <v>63.38783867565369</v>
      </c>
      <c r="AF56" s="34">
        <v>285.22550000000001</v>
      </c>
      <c r="AG56" s="30">
        <v>0.7</v>
      </c>
      <c r="AH56" s="30">
        <v>0.66900000000000004</v>
      </c>
      <c r="AI56" s="31">
        <v>2001</v>
      </c>
    </row>
    <row r="57" spans="1:35">
      <c r="B57" s="17" t="s">
        <v>54</v>
      </c>
      <c r="C57" s="13">
        <v>4960</v>
      </c>
      <c r="D57" s="13">
        <v>71</v>
      </c>
      <c r="E57" s="13">
        <v>5031</v>
      </c>
      <c r="F57" s="13">
        <v>225</v>
      </c>
      <c r="G57" s="13">
        <v>320</v>
      </c>
      <c r="H57" s="13">
        <v>5576</v>
      </c>
      <c r="I57" s="13">
        <v>10.4</v>
      </c>
      <c r="J57" s="13">
        <v>307</v>
      </c>
      <c r="K57" s="13">
        <v>5258.6</v>
      </c>
      <c r="L57" s="13">
        <v>26.625822784810129</v>
      </c>
      <c r="M57" s="13">
        <v>19.703108860759496</v>
      </c>
      <c r="N57" s="13">
        <v>18.345191898734178</v>
      </c>
      <c r="O57" s="13">
        <v>197.5</v>
      </c>
      <c r="P57" s="28">
        <v>0.74</v>
      </c>
      <c r="Q57" s="8">
        <v>0.69799999999999995</v>
      </c>
      <c r="S57" s="14">
        <v>2002</v>
      </c>
      <c r="T57" s="29">
        <v>27090</v>
      </c>
      <c r="U57" s="29">
        <v>102</v>
      </c>
      <c r="V57" s="29">
        <v>27192</v>
      </c>
      <c r="W57" s="29">
        <v>606</v>
      </c>
      <c r="X57" s="29">
        <v>3217.598906777559</v>
      </c>
      <c r="Y57" s="29">
        <v>31015.598906777559</v>
      </c>
      <c r="Z57" s="29">
        <v>2447.7041792622681</v>
      </c>
      <c r="AA57" s="29">
        <v>691</v>
      </c>
      <c r="AB57" s="29">
        <v>27876.89472751529</v>
      </c>
      <c r="AC57" s="29">
        <v>96.809967145938501</v>
      </c>
      <c r="AD57" s="29">
        <v>67.766977002156949</v>
      </c>
      <c r="AE57" s="29">
        <v>64.765868020632865</v>
      </c>
      <c r="AF57" s="33">
        <v>287.95479999999998</v>
      </c>
      <c r="AG57" s="30">
        <v>0.7</v>
      </c>
      <c r="AH57" s="30">
        <v>0.66900000000000004</v>
      </c>
      <c r="AI57" s="31">
        <v>2002</v>
      </c>
    </row>
    <row r="58" spans="1:35">
      <c r="A58" s="14">
        <v>1967</v>
      </c>
      <c r="B58" s="17" t="s">
        <v>51</v>
      </c>
      <c r="C58" s="13">
        <v>4961</v>
      </c>
      <c r="D58" s="13">
        <v>93</v>
      </c>
      <c r="E58" s="13">
        <v>5054</v>
      </c>
      <c r="F58" s="13">
        <v>307</v>
      </c>
      <c r="G58" s="13">
        <v>292</v>
      </c>
      <c r="H58" s="13">
        <v>5653</v>
      </c>
      <c r="I58" s="13">
        <v>11.4</v>
      </c>
      <c r="J58" s="13">
        <v>300</v>
      </c>
      <c r="K58" s="13">
        <v>5341.6</v>
      </c>
      <c r="L58" s="13">
        <v>26.977777777777778</v>
      </c>
      <c r="M58" s="13">
        <v>19.963555555555555</v>
      </c>
      <c r="N58" s="13">
        <v>18.587688888888888</v>
      </c>
      <c r="O58" s="13">
        <v>198</v>
      </c>
      <c r="P58" s="28">
        <v>0.74</v>
      </c>
      <c r="Q58" s="8">
        <v>0.69799999999999995</v>
      </c>
      <c r="S58" s="14">
        <v>2003</v>
      </c>
      <c r="T58" s="29">
        <v>26238</v>
      </c>
      <c r="U58" s="29">
        <v>101</v>
      </c>
      <c r="V58" s="29">
        <v>26339</v>
      </c>
      <c r="W58" s="29">
        <v>691</v>
      </c>
      <c r="X58" s="29">
        <v>3005.9102969731471</v>
      </c>
      <c r="Y58" s="29">
        <v>30035.910296973147</v>
      </c>
      <c r="Z58" s="29">
        <v>2518.2486330866022</v>
      </c>
      <c r="AA58" s="29">
        <v>518</v>
      </c>
      <c r="AB58" s="29">
        <v>26999.661663886545</v>
      </c>
      <c r="AC58" s="29">
        <v>92.901646079128227</v>
      </c>
      <c r="AD58" s="29">
        <v>65.031152255389756</v>
      </c>
      <c r="AE58" s="29">
        <v>62.151201226936784</v>
      </c>
      <c r="AF58" s="33">
        <v>290.62630000000001</v>
      </c>
      <c r="AG58" s="30">
        <v>0.7</v>
      </c>
      <c r="AH58" s="30">
        <v>0.66900000000000004</v>
      </c>
      <c r="AI58" s="31">
        <v>2003</v>
      </c>
    </row>
    <row r="59" spans="1:35">
      <c r="B59" s="17" t="s">
        <v>52</v>
      </c>
      <c r="C59" s="13">
        <v>5106</v>
      </c>
      <c r="D59" s="13">
        <v>19</v>
      </c>
      <c r="E59" s="13">
        <v>5125</v>
      </c>
      <c r="F59" s="13">
        <v>300</v>
      </c>
      <c r="G59" s="13">
        <v>264</v>
      </c>
      <c r="H59" s="13">
        <v>5689</v>
      </c>
      <c r="I59" s="13">
        <v>10.199999999999999</v>
      </c>
      <c r="J59" s="13">
        <v>276</v>
      </c>
      <c r="K59" s="13">
        <v>5402.8</v>
      </c>
      <c r="L59" s="13">
        <v>27.218136020151135</v>
      </c>
      <c r="M59" s="13">
        <v>20.14142065491184</v>
      </c>
      <c r="N59" s="13">
        <v>18.753295717884132</v>
      </c>
      <c r="O59" s="13">
        <v>198.5</v>
      </c>
      <c r="P59" s="28">
        <v>0.74</v>
      </c>
      <c r="Q59" s="8">
        <v>0.69799999999999995</v>
      </c>
      <c r="S59" s="14">
        <v>2004</v>
      </c>
      <c r="T59" s="29">
        <v>24548</v>
      </c>
      <c r="U59" s="29">
        <v>102</v>
      </c>
      <c r="V59" s="29">
        <v>24650</v>
      </c>
      <c r="W59" s="29">
        <v>518</v>
      </c>
      <c r="X59" s="29">
        <v>3679.232303896762</v>
      </c>
      <c r="Y59" s="29">
        <v>28847.232303896762</v>
      </c>
      <c r="Z59" s="29">
        <v>460.31440153627329</v>
      </c>
      <c r="AA59" s="29">
        <v>637</v>
      </c>
      <c r="AB59" s="29">
        <v>27749.917902360488</v>
      </c>
      <c r="AC59" s="29">
        <v>94.624907130444285</v>
      </c>
      <c r="AD59" s="29">
        <v>66.237434991310991</v>
      </c>
      <c r="AE59" s="29">
        <v>63.304062870267231</v>
      </c>
      <c r="AF59" s="33">
        <v>293.26229999999998</v>
      </c>
      <c r="AG59" s="30">
        <v>0.7</v>
      </c>
      <c r="AH59" s="30">
        <v>0.66900000000000004</v>
      </c>
      <c r="AI59" s="31">
        <v>2004</v>
      </c>
    </row>
    <row r="60" spans="1:35">
      <c r="B60" s="17" t="s">
        <v>53</v>
      </c>
      <c r="C60" s="13">
        <v>4989</v>
      </c>
      <c r="D60" s="13">
        <v>13</v>
      </c>
      <c r="E60" s="13">
        <v>5002</v>
      </c>
      <c r="F60" s="13">
        <v>276</v>
      </c>
      <c r="G60" s="13">
        <v>410</v>
      </c>
      <c r="H60" s="13">
        <v>5688</v>
      </c>
      <c r="I60" s="13">
        <v>10.4</v>
      </c>
      <c r="J60" s="13">
        <v>250</v>
      </c>
      <c r="K60" s="13">
        <v>5427.6</v>
      </c>
      <c r="L60" s="13">
        <v>27.274371859296483</v>
      </c>
      <c r="M60" s="13">
        <v>20.183035175879397</v>
      </c>
      <c r="N60" s="13">
        <v>18.792042211055275</v>
      </c>
      <c r="O60" s="13">
        <v>199</v>
      </c>
      <c r="P60" s="28">
        <v>0.74</v>
      </c>
      <c r="Q60" s="8">
        <v>0.69799999999999995</v>
      </c>
      <c r="S60" s="14">
        <v>2005</v>
      </c>
      <c r="T60" s="29">
        <v>24683</v>
      </c>
      <c r="U60" s="29">
        <v>103.80000000000001</v>
      </c>
      <c r="V60" s="29">
        <v>24786.799999999999</v>
      </c>
      <c r="W60" s="29">
        <v>637</v>
      </c>
      <c r="X60" s="29">
        <v>3598.5089877822197</v>
      </c>
      <c r="Y60" s="29">
        <v>29022.30898778222</v>
      </c>
      <c r="Z60" s="29">
        <v>697.15793881130537</v>
      </c>
      <c r="AA60" s="29">
        <v>571</v>
      </c>
      <c r="AB60" s="29">
        <v>27754.151048970914</v>
      </c>
      <c r="AC60" s="29">
        <v>93.766304616095113</v>
      </c>
      <c r="AD60" s="29">
        <v>65.636413231266573</v>
      </c>
      <c r="AE60" s="29">
        <v>62.729657788167636</v>
      </c>
      <c r="AF60" s="33">
        <v>295.99279999999999</v>
      </c>
      <c r="AG60" s="30">
        <v>0.7</v>
      </c>
      <c r="AH60" s="30">
        <v>0.66900000000000004</v>
      </c>
      <c r="AI60" s="31">
        <v>2005</v>
      </c>
    </row>
    <row r="61" spans="1:35">
      <c r="B61" s="17" t="s">
        <v>54</v>
      </c>
      <c r="C61" s="13">
        <v>4935</v>
      </c>
      <c r="D61" s="13">
        <v>67</v>
      </c>
      <c r="E61" s="13">
        <v>5002</v>
      </c>
      <c r="F61" s="13">
        <v>250</v>
      </c>
      <c r="G61" s="13">
        <v>362</v>
      </c>
      <c r="H61" s="13">
        <v>5614</v>
      </c>
      <c r="I61" s="13">
        <v>10.199999999999999</v>
      </c>
      <c r="J61" s="13">
        <v>275</v>
      </c>
      <c r="K61" s="13">
        <v>5328.8</v>
      </c>
      <c r="L61" s="13">
        <v>26.69739478957916</v>
      </c>
      <c r="M61" s="13">
        <v>19.756072144288577</v>
      </c>
      <c r="N61" s="13">
        <v>18.39450501002004</v>
      </c>
      <c r="O61" s="13">
        <v>199.6</v>
      </c>
      <c r="P61" s="28">
        <v>0.74</v>
      </c>
      <c r="Q61" s="8">
        <v>0.69799999999999995</v>
      </c>
      <c r="S61" s="14">
        <v>2006</v>
      </c>
      <c r="T61" s="29">
        <v>26151.9</v>
      </c>
      <c r="U61" s="29">
        <v>104.4</v>
      </c>
      <c r="V61" s="29">
        <v>26256.300000000003</v>
      </c>
      <c r="W61" s="29">
        <v>571</v>
      </c>
      <c r="X61" s="29">
        <v>3084.6664842207761</v>
      </c>
      <c r="Y61" s="29">
        <v>29911.966484220779</v>
      </c>
      <c r="Z61" s="29">
        <v>1144.8750092896967</v>
      </c>
      <c r="AA61" s="29">
        <v>630</v>
      </c>
      <c r="AB61" s="29">
        <v>28137.091474931083</v>
      </c>
      <c r="AC61" s="29">
        <v>94.161457996707298</v>
      </c>
      <c r="AD61" s="29">
        <v>65.913020597695109</v>
      </c>
      <c r="AE61" s="29">
        <v>62.994015399797185</v>
      </c>
      <c r="AF61" s="33">
        <v>298.8175</v>
      </c>
      <c r="AG61" s="30">
        <v>0.7</v>
      </c>
      <c r="AH61" s="30">
        <v>0.66900000000000004</v>
      </c>
      <c r="AI61" s="31">
        <v>2006</v>
      </c>
    </row>
    <row r="62" spans="1:35">
      <c r="A62" s="14">
        <v>1968</v>
      </c>
      <c r="B62" s="17" t="s">
        <v>51</v>
      </c>
      <c r="C62" s="13">
        <v>5051</v>
      </c>
      <c r="D62" s="13">
        <v>88</v>
      </c>
      <c r="E62" s="13">
        <v>5139</v>
      </c>
      <c r="F62" s="13">
        <v>275</v>
      </c>
      <c r="G62" s="13">
        <v>319</v>
      </c>
      <c r="H62" s="13">
        <v>5733</v>
      </c>
      <c r="I62" s="13">
        <v>9.1999999999999993</v>
      </c>
      <c r="J62" s="13">
        <v>225</v>
      </c>
      <c r="K62" s="13">
        <v>5482</v>
      </c>
      <c r="L62" s="13">
        <v>27.41</v>
      </c>
      <c r="M62" s="13">
        <v>20.2834</v>
      </c>
      <c r="N62" s="13">
        <v>18.885489999999997</v>
      </c>
      <c r="O62" s="13">
        <v>200</v>
      </c>
      <c r="P62" s="28">
        <v>0.74</v>
      </c>
      <c r="Q62" s="8">
        <v>0.69799999999999995</v>
      </c>
      <c r="S62" s="14">
        <v>2007</v>
      </c>
      <c r="T62" s="29">
        <v>26420.5</v>
      </c>
      <c r="U62" s="29">
        <v>102.70000000000002</v>
      </c>
      <c r="V62" s="29">
        <v>26523.200000000001</v>
      </c>
      <c r="W62" s="29">
        <v>630</v>
      </c>
      <c r="X62" s="29">
        <v>3052.1639687768961</v>
      </c>
      <c r="Y62" s="29">
        <v>30205.363968776895</v>
      </c>
      <c r="Z62" s="29">
        <v>1433.9641593370989</v>
      </c>
      <c r="AA62" s="29">
        <v>630</v>
      </c>
      <c r="AB62" s="29">
        <v>28141.399809439798</v>
      </c>
      <c r="AC62" s="29">
        <v>93.277338146477902</v>
      </c>
      <c r="AD62" s="29">
        <v>65.29413670253453</v>
      </c>
      <c r="AE62" s="29">
        <v>62.40253921999372</v>
      </c>
      <c r="AF62" s="33">
        <v>301.69600000000003</v>
      </c>
      <c r="AG62" s="30">
        <v>0.7</v>
      </c>
      <c r="AH62" s="30">
        <v>0.66900000000000004</v>
      </c>
      <c r="AI62" s="31">
        <v>2007</v>
      </c>
    </row>
    <row r="63" spans="1:35">
      <c r="B63" s="17" t="s">
        <v>52</v>
      </c>
      <c r="C63" s="13">
        <v>5078</v>
      </c>
      <c r="D63" s="13">
        <v>18</v>
      </c>
      <c r="E63" s="13">
        <v>5096</v>
      </c>
      <c r="F63" s="13">
        <v>225</v>
      </c>
      <c r="G63" s="13">
        <v>352</v>
      </c>
      <c r="H63" s="13">
        <v>5673</v>
      </c>
      <c r="I63" s="13">
        <v>9.1999999999999993</v>
      </c>
      <c r="J63" s="13">
        <v>199</v>
      </c>
      <c r="K63" s="13">
        <v>5464.8</v>
      </c>
      <c r="L63" s="13">
        <v>27.255860349127182</v>
      </c>
      <c r="M63" s="13">
        <v>20.169336658354116</v>
      </c>
      <c r="N63" s="13">
        <v>18.779287780548628</v>
      </c>
      <c r="O63" s="13">
        <v>200.5</v>
      </c>
      <c r="P63" s="28">
        <v>0.74</v>
      </c>
      <c r="Q63" s="8">
        <v>0.69799999999999995</v>
      </c>
      <c r="S63" s="14">
        <v>2008</v>
      </c>
      <c r="T63" s="29">
        <v>26561.200000000001</v>
      </c>
      <c r="U63" s="29">
        <v>96</v>
      </c>
      <c r="V63" s="29">
        <v>26657.200000000001</v>
      </c>
      <c r="W63" s="29">
        <v>630</v>
      </c>
      <c r="X63" s="29">
        <v>2538.1464866729411</v>
      </c>
      <c r="Y63" s="29">
        <v>29825.346486672941</v>
      </c>
      <c r="Z63" s="29">
        <v>1996.299299431884</v>
      </c>
      <c r="AA63" s="29">
        <v>642</v>
      </c>
      <c r="AB63" s="29">
        <v>27187.047187241056</v>
      </c>
      <c r="AC63" s="29">
        <v>89.271620714451018</v>
      </c>
      <c r="AD63" s="29">
        <v>62.490134500115708</v>
      </c>
      <c r="AE63" s="29">
        <v>59.722714257967738</v>
      </c>
      <c r="AF63" s="33">
        <v>304.54300000000001</v>
      </c>
      <c r="AG63" s="30">
        <v>0.7</v>
      </c>
      <c r="AH63" s="30">
        <v>0.66900000000000004</v>
      </c>
      <c r="AI63" s="31">
        <v>2008</v>
      </c>
    </row>
    <row r="64" spans="1:35">
      <c r="B64" s="17" t="s">
        <v>53</v>
      </c>
      <c r="C64" s="13">
        <v>5310</v>
      </c>
      <c r="D64" s="13">
        <v>13</v>
      </c>
      <c r="E64" s="13">
        <v>5323</v>
      </c>
      <c r="F64" s="13">
        <v>199</v>
      </c>
      <c r="G64" s="13">
        <v>468</v>
      </c>
      <c r="H64" s="13">
        <v>5990</v>
      </c>
      <c r="I64" s="13">
        <v>10.4</v>
      </c>
      <c r="J64" s="13">
        <v>242</v>
      </c>
      <c r="K64" s="13">
        <v>5737.6</v>
      </c>
      <c r="L64" s="13">
        <v>28.545273631840796</v>
      </c>
      <c r="M64" s="13">
        <v>21.123502487562188</v>
      </c>
      <c r="N64" s="13">
        <v>19.667693532338308</v>
      </c>
      <c r="O64" s="13">
        <v>201</v>
      </c>
      <c r="P64" s="28">
        <v>0.74</v>
      </c>
      <c r="Q64" s="8">
        <v>0.69799999999999995</v>
      </c>
      <c r="S64" s="14">
        <v>2009</v>
      </c>
      <c r="T64" s="29">
        <v>25965.4</v>
      </c>
      <c r="U64" s="29">
        <v>90.2</v>
      </c>
      <c r="V64" s="29">
        <v>26055.600000000002</v>
      </c>
      <c r="W64" s="29">
        <v>642</v>
      </c>
      <c r="X64" s="29">
        <v>2626.1565405647325</v>
      </c>
      <c r="Y64" s="29">
        <v>29323.756540564733</v>
      </c>
      <c r="Z64" s="29">
        <v>1934.758853376718</v>
      </c>
      <c r="AA64" s="29">
        <v>565</v>
      </c>
      <c r="AB64" s="29">
        <v>26823.997687188014</v>
      </c>
      <c r="AC64" s="29">
        <v>87.30624754365887</v>
      </c>
      <c r="AD64" s="29">
        <v>61.114373280561203</v>
      </c>
      <c r="AE64" s="29">
        <v>58.407879606707787</v>
      </c>
      <c r="AF64" s="33">
        <v>307.24029999999999</v>
      </c>
      <c r="AG64" s="30">
        <v>0.7</v>
      </c>
      <c r="AH64" s="30">
        <v>0.66900000000000004</v>
      </c>
      <c r="AI64" s="31">
        <v>2009</v>
      </c>
    </row>
    <row r="65" spans="1:36">
      <c r="B65" s="17" t="s">
        <v>54</v>
      </c>
      <c r="C65" s="13">
        <v>5225</v>
      </c>
      <c r="D65" s="13">
        <v>64</v>
      </c>
      <c r="E65" s="13">
        <v>5289</v>
      </c>
      <c r="F65" s="13">
        <v>242</v>
      </c>
      <c r="G65" s="13">
        <v>379</v>
      </c>
      <c r="H65" s="13">
        <v>5910</v>
      </c>
      <c r="I65" s="13">
        <v>9.4</v>
      </c>
      <c r="J65" s="13">
        <v>296</v>
      </c>
      <c r="K65" s="13">
        <v>5604.6</v>
      </c>
      <c r="L65" s="13">
        <v>27.814392059553352</v>
      </c>
      <c r="M65" s="13">
        <v>20.582650124069481</v>
      </c>
      <c r="N65" s="13">
        <v>19.164116129032259</v>
      </c>
      <c r="O65" s="13">
        <v>201.5</v>
      </c>
      <c r="P65" s="28">
        <v>0.74</v>
      </c>
      <c r="Q65" s="8">
        <v>0.69799999999999995</v>
      </c>
      <c r="S65" s="14">
        <v>2010</v>
      </c>
      <c r="T65" s="29">
        <v>26304.399999999998</v>
      </c>
      <c r="U65" s="29">
        <v>84.2</v>
      </c>
      <c r="V65" s="29">
        <v>26388.6</v>
      </c>
      <c r="W65" s="29">
        <v>565</v>
      </c>
      <c r="X65" s="29">
        <v>2297.9231897656709</v>
      </c>
      <c r="Y65" s="29">
        <v>29251.52318976567</v>
      </c>
      <c r="Z65" s="29">
        <v>2299.6071775331393</v>
      </c>
      <c r="AA65" s="29">
        <v>585</v>
      </c>
      <c r="AB65" s="29">
        <v>26366.91601223253</v>
      </c>
      <c r="AC65" s="29">
        <v>85.101669839892168</v>
      </c>
      <c r="AD65" s="29">
        <v>59.571168887924514</v>
      </c>
      <c r="AE65" s="29">
        <v>56.933017122887861</v>
      </c>
      <c r="AF65" s="33">
        <v>309.82842125000002</v>
      </c>
      <c r="AG65" s="30">
        <v>0.7</v>
      </c>
      <c r="AH65" s="30">
        <v>0.66900000000000004</v>
      </c>
      <c r="AI65" s="31">
        <v>2010</v>
      </c>
      <c r="AJ65" s="35">
        <v>0</v>
      </c>
    </row>
    <row r="66" spans="1:36">
      <c r="A66" s="14">
        <v>1969</v>
      </c>
      <c r="B66" s="17" t="s">
        <v>51</v>
      </c>
      <c r="C66" s="13">
        <v>5148</v>
      </c>
      <c r="D66" s="13">
        <v>80</v>
      </c>
      <c r="E66" s="13">
        <v>5228</v>
      </c>
      <c r="F66" s="13">
        <v>296</v>
      </c>
      <c r="G66" s="13">
        <v>341</v>
      </c>
      <c r="H66" s="13">
        <v>5865</v>
      </c>
      <c r="I66" s="13">
        <v>8.3000000000000007</v>
      </c>
      <c r="J66" s="13">
        <v>275</v>
      </c>
      <c r="K66" s="13">
        <v>5581.7</v>
      </c>
      <c r="L66" s="13">
        <v>27.632178217821782</v>
      </c>
      <c r="M66" s="13">
        <v>20.44781188118812</v>
      </c>
      <c r="N66" s="13">
        <v>19.038570792079206</v>
      </c>
      <c r="O66" s="13">
        <v>202</v>
      </c>
      <c r="P66" s="28">
        <v>0.74</v>
      </c>
      <c r="Q66" s="8">
        <v>0.69799999999999995</v>
      </c>
      <c r="S66" s="14">
        <v>2011</v>
      </c>
      <c r="T66" s="29">
        <v>26195.3</v>
      </c>
      <c r="U66" s="29">
        <v>75</v>
      </c>
      <c r="V66" s="29">
        <v>26270.3</v>
      </c>
      <c r="W66" s="29">
        <v>585</v>
      </c>
      <c r="X66" s="29">
        <v>2056.525467811342</v>
      </c>
      <c r="Y66" s="29">
        <v>28911.825467811341</v>
      </c>
      <c r="Z66" s="29">
        <v>2785.0591225804128</v>
      </c>
      <c r="AA66" s="29">
        <v>600.25675999999999</v>
      </c>
      <c r="AB66" s="29">
        <v>25526.509585230928</v>
      </c>
      <c r="AC66" s="29">
        <v>81.813626887531996</v>
      </c>
      <c r="AD66" s="29">
        <v>57.269538821272391</v>
      </c>
      <c r="AE66" s="29">
        <v>54.733316387758912</v>
      </c>
      <c r="AF66" s="33">
        <v>312.00804262499997</v>
      </c>
      <c r="AG66" s="30">
        <v>0.7</v>
      </c>
      <c r="AH66" s="30">
        <v>0.66900000000000004</v>
      </c>
      <c r="AI66" s="31">
        <v>2011</v>
      </c>
      <c r="AJ66" s="35">
        <f>AJ65+4</f>
        <v>4</v>
      </c>
    </row>
    <row r="67" spans="1:36">
      <c r="B67" s="17" t="s">
        <v>52</v>
      </c>
      <c r="C67" s="13">
        <v>5018</v>
      </c>
      <c r="D67" s="13">
        <v>17</v>
      </c>
      <c r="E67" s="13">
        <v>5035</v>
      </c>
      <c r="F67" s="13">
        <v>275</v>
      </c>
      <c r="G67" s="13">
        <v>388</v>
      </c>
      <c r="H67" s="13">
        <v>5698</v>
      </c>
      <c r="I67" s="13">
        <v>10.5</v>
      </c>
      <c r="J67" s="13">
        <v>231</v>
      </c>
      <c r="K67" s="13">
        <v>5456.5</v>
      </c>
      <c r="L67" s="13">
        <v>26.95899209486166</v>
      </c>
      <c r="M67" s="13">
        <v>19.949654150197627</v>
      </c>
      <c r="N67" s="13">
        <v>18.574745553359683</v>
      </c>
      <c r="O67" s="13">
        <v>202.4</v>
      </c>
      <c r="P67" s="28">
        <v>0.74</v>
      </c>
      <c r="Q67" s="8">
        <v>0.69799999999999995</v>
      </c>
      <c r="S67" s="14">
        <v>2012</v>
      </c>
      <c r="T67" s="29">
        <v>25912.6</v>
      </c>
      <c r="U67" s="29">
        <v>76.3</v>
      </c>
      <c r="V67" s="29">
        <v>25988.899999999998</v>
      </c>
      <c r="W67" s="29">
        <v>600.25675999999999</v>
      </c>
      <c r="X67" s="29">
        <v>2219.7835026849107</v>
      </c>
      <c r="Y67" s="29">
        <v>28808.940262684908</v>
      </c>
      <c r="Z67" s="29">
        <v>2452.4987832631041</v>
      </c>
      <c r="AA67" s="29">
        <v>608.25908000000004</v>
      </c>
      <c r="AB67" s="29">
        <v>25748.182399421803</v>
      </c>
      <c r="AC67" s="29">
        <v>81.94526578032071</v>
      </c>
      <c r="AD67" s="29">
        <v>57.361686046224492</v>
      </c>
      <c r="AE67" s="29">
        <v>54.82138280703456</v>
      </c>
      <c r="AF67" s="33">
        <v>314.21195787499994</v>
      </c>
      <c r="AG67" s="30">
        <v>0.7</v>
      </c>
      <c r="AH67" s="30">
        <v>0.66900000000000004</v>
      </c>
      <c r="AI67" s="31">
        <v>2012</v>
      </c>
      <c r="AJ67" s="35">
        <f t="shared" ref="AJ67:AJ81" si="0">AJ66+4</f>
        <v>8</v>
      </c>
    </row>
    <row r="68" spans="1:36">
      <c r="B68" s="17" t="s">
        <v>53</v>
      </c>
      <c r="C68" s="13">
        <v>5354</v>
      </c>
      <c r="D68" s="13">
        <v>12</v>
      </c>
      <c r="E68" s="13">
        <v>5366</v>
      </c>
      <c r="F68" s="13">
        <v>231</v>
      </c>
      <c r="G68" s="13">
        <v>550</v>
      </c>
      <c r="H68" s="13">
        <v>6147</v>
      </c>
      <c r="I68" s="13">
        <v>9.3000000000000007</v>
      </c>
      <c r="J68" s="13">
        <v>304</v>
      </c>
      <c r="K68" s="13">
        <v>5833.7</v>
      </c>
      <c r="L68" s="13">
        <v>28.737438423645319</v>
      </c>
      <c r="M68" s="13">
        <v>21.265704433497536</v>
      </c>
      <c r="N68" s="13">
        <v>19.800095073891622</v>
      </c>
      <c r="O68" s="13">
        <v>203</v>
      </c>
      <c r="P68" s="28">
        <v>0.74</v>
      </c>
      <c r="Q68" s="8">
        <v>0.69799999999999995</v>
      </c>
      <c r="S68" s="14">
        <v>2013</v>
      </c>
      <c r="T68" s="29">
        <v>25719.899999999998</v>
      </c>
      <c r="U68" s="29">
        <v>70.400000000000006</v>
      </c>
      <c r="V68" s="29">
        <v>25790.3</v>
      </c>
      <c r="W68" s="29">
        <v>608.25908000000004</v>
      </c>
      <c r="X68" s="29">
        <v>2249.6766337879549</v>
      </c>
      <c r="Y68" s="29">
        <v>28648.235713787955</v>
      </c>
      <c r="Z68" s="29">
        <v>2588.3787072062369</v>
      </c>
      <c r="AA68" s="29">
        <v>583.66175999999996</v>
      </c>
      <c r="AB68" s="29">
        <v>25476.195246581719</v>
      </c>
      <c r="AC68" s="29">
        <v>80.530071912064102</v>
      </c>
      <c r="AD68" s="29">
        <v>56.371050338444867</v>
      </c>
      <c r="AE68" s="29">
        <v>53.874618109170889</v>
      </c>
      <c r="AF68" s="33">
        <v>316.35629575000002</v>
      </c>
      <c r="AG68" s="30">
        <v>0.7</v>
      </c>
      <c r="AH68" s="30">
        <v>0.66900000000000004</v>
      </c>
      <c r="AI68" s="31">
        <v>2013</v>
      </c>
      <c r="AJ68" s="35">
        <f t="shared" si="0"/>
        <v>12</v>
      </c>
    </row>
    <row r="69" spans="1:36">
      <c r="B69" s="17" t="s">
        <v>54</v>
      </c>
      <c r="C69" s="13">
        <v>5440</v>
      </c>
      <c r="D69" s="13">
        <v>57</v>
      </c>
      <c r="E69" s="13">
        <v>5497</v>
      </c>
      <c r="F69" s="13">
        <v>304</v>
      </c>
      <c r="G69" s="13">
        <v>361</v>
      </c>
      <c r="H69" s="13">
        <v>6162</v>
      </c>
      <c r="I69" s="13">
        <v>9.3000000000000007</v>
      </c>
      <c r="J69" s="13">
        <v>353</v>
      </c>
      <c r="K69" s="13">
        <v>5799.7</v>
      </c>
      <c r="L69" s="13">
        <v>28.485756385068761</v>
      </c>
      <c r="M69" s="13">
        <v>21.079459724950883</v>
      </c>
      <c r="N69" s="13">
        <v>19.626686149312373</v>
      </c>
      <c r="O69" s="13">
        <v>203.6</v>
      </c>
      <c r="P69" s="28">
        <v>0.74</v>
      </c>
      <c r="Q69" s="8">
        <v>0.69799999999999995</v>
      </c>
      <c r="S69" s="14">
        <v>2014</v>
      </c>
      <c r="T69" s="29">
        <v>24251.599999999999</v>
      </c>
      <c r="U69" s="29">
        <v>75.5</v>
      </c>
      <c r="V69" s="29">
        <v>24327.1</v>
      </c>
      <c r="W69" s="29">
        <v>583.66175999999996</v>
      </c>
      <c r="X69" s="29">
        <v>2946.8825709001021</v>
      </c>
      <c r="Y69" s="29">
        <v>27857.644330900101</v>
      </c>
      <c r="Z69" s="29">
        <v>2573.7541111422629</v>
      </c>
      <c r="AA69" s="29">
        <v>590.71024</v>
      </c>
      <c r="AB69" s="29">
        <v>24693.179979757839</v>
      </c>
      <c r="AC69" s="29">
        <v>77.497665841590461</v>
      </c>
      <c r="AD69" s="29">
        <v>54.248366089113318</v>
      </c>
      <c r="AE69" s="29">
        <v>51.845938448024022</v>
      </c>
      <c r="AF69" s="33">
        <v>318.63127375000005</v>
      </c>
      <c r="AG69" s="30">
        <v>0.7</v>
      </c>
      <c r="AH69" s="30">
        <v>0.66900000000000004</v>
      </c>
      <c r="AI69" s="31">
        <v>2014</v>
      </c>
      <c r="AJ69" s="35">
        <f t="shared" si="0"/>
        <v>16</v>
      </c>
    </row>
    <row r="70" spans="1:36">
      <c r="A70" s="14">
        <v>1970</v>
      </c>
      <c r="B70" s="17" t="s">
        <v>51</v>
      </c>
      <c r="C70" s="13">
        <v>5284</v>
      </c>
      <c r="D70" s="13">
        <v>87</v>
      </c>
      <c r="E70" s="13">
        <v>5371</v>
      </c>
      <c r="F70" s="13">
        <v>353</v>
      </c>
      <c r="G70" s="13">
        <v>504</v>
      </c>
      <c r="H70" s="13">
        <v>6228</v>
      </c>
      <c r="I70" s="13">
        <v>9.3000000000000007</v>
      </c>
      <c r="J70" s="13">
        <v>380</v>
      </c>
      <c r="K70" s="13">
        <v>5838.7</v>
      </c>
      <c r="L70" s="13">
        <v>28.60705536501715</v>
      </c>
      <c r="M70" s="13">
        <v>21.16922097011269</v>
      </c>
      <c r="N70" s="13">
        <v>19.967724644781971</v>
      </c>
      <c r="O70" s="13">
        <v>204.1</v>
      </c>
      <c r="P70" s="28">
        <v>0.74</v>
      </c>
      <c r="Q70" s="8">
        <v>0.69799999999999995</v>
      </c>
      <c r="S70" s="14">
        <v>2015</v>
      </c>
      <c r="T70" s="29">
        <v>23697.8</v>
      </c>
      <c r="U70" s="29">
        <v>62.6</v>
      </c>
      <c r="V70" s="29">
        <v>23760.399999999998</v>
      </c>
      <c r="W70" s="29">
        <v>590.71024</v>
      </c>
      <c r="X70" s="29">
        <v>3368.3045074316701</v>
      </c>
      <c r="Y70" s="29">
        <v>27719.414747431667</v>
      </c>
      <c r="Z70" s="29">
        <v>2267.2873647470228</v>
      </c>
      <c r="AA70" s="29">
        <v>683.15211999999997</v>
      </c>
      <c r="AB70" s="29">
        <v>24768.975262684646</v>
      </c>
      <c r="AC70" s="29">
        <v>77.182001729202014</v>
      </c>
      <c r="AD70" s="29">
        <v>54.027401210441404</v>
      </c>
      <c r="AE70" s="29">
        <v>51.634759156836154</v>
      </c>
      <c r="AF70" s="33">
        <v>320.91646637499997</v>
      </c>
      <c r="AG70" s="30">
        <v>0.7</v>
      </c>
      <c r="AH70" s="30">
        <v>0.66900000000000004</v>
      </c>
      <c r="AI70" s="31">
        <v>2015</v>
      </c>
      <c r="AJ70" s="35">
        <f t="shared" si="0"/>
        <v>20</v>
      </c>
    </row>
    <row r="71" spans="1:36">
      <c r="B71" s="17" t="s">
        <v>52</v>
      </c>
      <c r="C71" s="13">
        <v>5334</v>
      </c>
      <c r="D71" s="13">
        <v>18</v>
      </c>
      <c r="E71" s="13">
        <v>5352</v>
      </c>
      <c r="F71" s="13">
        <v>380</v>
      </c>
      <c r="G71" s="13">
        <v>363</v>
      </c>
      <c r="H71" s="13">
        <v>6095</v>
      </c>
      <c r="I71" s="13">
        <v>9</v>
      </c>
      <c r="J71" s="13">
        <v>319</v>
      </c>
      <c r="K71" s="13">
        <v>5767</v>
      </c>
      <c r="L71" s="13">
        <v>28.172936003908159</v>
      </c>
      <c r="M71" s="13">
        <v>20.847972642892039</v>
      </c>
      <c r="N71" s="13">
        <v>19.664709330727895</v>
      </c>
      <c r="O71" s="13">
        <v>204.7</v>
      </c>
      <c r="P71" s="28">
        <v>0.74</v>
      </c>
      <c r="Q71" s="8">
        <v>0.69799999999999995</v>
      </c>
      <c r="S71" s="14">
        <v>2016</v>
      </c>
      <c r="T71" s="29">
        <v>25220.9</v>
      </c>
      <c r="U71" s="29">
        <v>67</v>
      </c>
      <c r="V71" s="29">
        <v>25287.9</v>
      </c>
      <c r="W71" s="29">
        <v>683.15211999999997</v>
      </c>
      <c r="X71" s="29">
        <v>3011.7176111303161</v>
      </c>
      <c r="Y71" s="29">
        <v>28982.769731130316</v>
      </c>
      <c r="Z71" s="29">
        <v>2556.9815895772208</v>
      </c>
      <c r="AA71" s="29">
        <v>756.69216000000006</v>
      </c>
      <c r="AB71" s="29">
        <v>25669.095981553095</v>
      </c>
      <c r="AC71" s="29">
        <v>79.425083706237942</v>
      </c>
      <c r="AD71" s="29">
        <v>55.597558594366554</v>
      </c>
      <c r="AE71" s="29">
        <v>53.135380999473185</v>
      </c>
      <c r="AF71" s="33">
        <v>323.18626287500001</v>
      </c>
      <c r="AG71" s="30">
        <v>0.7</v>
      </c>
      <c r="AH71" s="30">
        <v>0.66900000000000004</v>
      </c>
      <c r="AI71" s="31">
        <v>2016</v>
      </c>
      <c r="AJ71" s="35">
        <f t="shared" si="0"/>
        <v>24</v>
      </c>
    </row>
    <row r="72" spans="1:36">
      <c r="B72" s="17" t="s">
        <v>53</v>
      </c>
      <c r="C72" s="13">
        <v>5419</v>
      </c>
      <c r="D72" s="13">
        <v>12</v>
      </c>
      <c r="E72" s="13">
        <v>5431</v>
      </c>
      <c r="F72" s="13">
        <v>319</v>
      </c>
      <c r="G72" s="13">
        <v>526</v>
      </c>
      <c r="H72" s="13">
        <v>6276</v>
      </c>
      <c r="I72" s="13">
        <v>10.3</v>
      </c>
      <c r="J72" s="13">
        <v>287</v>
      </c>
      <c r="K72" s="13">
        <v>5978.7</v>
      </c>
      <c r="L72" s="13">
        <v>29.10759493670886</v>
      </c>
      <c r="M72" s="13">
        <v>21.539620253164557</v>
      </c>
      <c r="N72" s="13">
        <v>20.317101265822782</v>
      </c>
      <c r="O72" s="13">
        <v>205.4</v>
      </c>
      <c r="P72" s="28">
        <v>0.74</v>
      </c>
      <c r="Q72" s="8">
        <v>0.69799999999999995</v>
      </c>
      <c r="S72" s="14">
        <v>2017</v>
      </c>
      <c r="T72" s="29">
        <v>26187.300000000003</v>
      </c>
      <c r="U72" s="29">
        <v>68</v>
      </c>
      <c r="V72" s="29">
        <v>26255.300000000003</v>
      </c>
      <c r="W72" s="29">
        <v>756.69216000000006</v>
      </c>
      <c r="X72" s="29">
        <v>2992.9805189047229</v>
      </c>
      <c r="Y72" s="29">
        <v>30004.972678904724</v>
      </c>
      <c r="Z72" s="29">
        <v>2859.3282347085319</v>
      </c>
      <c r="AA72" s="29">
        <v>648.57416000000001</v>
      </c>
      <c r="AB72" s="29">
        <v>26497.07028419619</v>
      </c>
      <c r="AC72" s="29">
        <v>81.474199467645647</v>
      </c>
      <c r="AD72" s="29">
        <v>57.031939627351946</v>
      </c>
      <c r="AE72" s="29">
        <v>54.506239443854938</v>
      </c>
      <c r="AF72" s="33">
        <v>325.22038212500001</v>
      </c>
      <c r="AG72" s="30">
        <v>0.7</v>
      </c>
      <c r="AH72" s="30">
        <v>0.66900000000000004</v>
      </c>
      <c r="AI72" s="31">
        <v>2017</v>
      </c>
      <c r="AJ72" s="35">
        <f t="shared" si="0"/>
        <v>28</v>
      </c>
    </row>
    <row r="73" spans="1:36">
      <c r="B73" s="17" t="s">
        <v>54</v>
      </c>
      <c r="C73" s="13">
        <v>5468</v>
      </c>
      <c r="D73" s="13">
        <v>63</v>
      </c>
      <c r="E73" s="13">
        <v>5531</v>
      </c>
      <c r="F73" s="13">
        <v>287</v>
      </c>
      <c r="G73" s="13">
        <v>423</v>
      </c>
      <c r="H73" s="13">
        <v>6241</v>
      </c>
      <c r="I73" s="13">
        <v>11.3</v>
      </c>
      <c r="J73" s="13">
        <v>338</v>
      </c>
      <c r="K73" s="13">
        <v>5891.7</v>
      </c>
      <c r="L73" s="13">
        <v>28.586608442503639</v>
      </c>
      <c r="M73" s="13">
        <v>21.154090247452693</v>
      </c>
      <c r="N73" s="13">
        <v>19.95345269286754</v>
      </c>
      <c r="O73" s="13">
        <v>206.1</v>
      </c>
      <c r="P73" s="28">
        <v>0.74</v>
      </c>
      <c r="Q73" s="8">
        <v>0.69799999999999995</v>
      </c>
      <c r="S73" s="14">
        <v>2018</v>
      </c>
      <c r="T73" s="29">
        <v>26872.400000000001</v>
      </c>
      <c r="U73" s="29">
        <v>70</v>
      </c>
      <c r="V73" s="29">
        <v>26942.400000000001</v>
      </c>
      <c r="W73" s="29">
        <v>648.57416000000001</v>
      </c>
      <c r="X73" s="29">
        <v>2997.939760975838</v>
      </c>
      <c r="Y73" s="29">
        <v>30588.91392097584</v>
      </c>
      <c r="Z73" s="29">
        <v>3159.5251026831502</v>
      </c>
      <c r="AA73" s="29">
        <v>661.96992</v>
      </c>
      <c r="AB73" s="29">
        <v>26767.41889829269</v>
      </c>
      <c r="AC73" s="29">
        <v>81.870257250341311</v>
      </c>
      <c r="AD73" s="29">
        <v>57.309180075238913</v>
      </c>
      <c r="AE73" s="29">
        <v>54.771202100478341</v>
      </c>
      <c r="AF73" s="33">
        <v>326.94924624999999</v>
      </c>
      <c r="AG73" s="30">
        <v>0.7</v>
      </c>
      <c r="AH73" s="30">
        <v>0.66900000000000004</v>
      </c>
      <c r="AI73" s="31">
        <v>2018</v>
      </c>
      <c r="AJ73" s="35">
        <f t="shared" si="0"/>
        <v>32</v>
      </c>
    </row>
    <row r="74" spans="1:36">
      <c r="A74" s="14">
        <v>1971</v>
      </c>
      <c r="B74" s="17" t="s">
        <v>51</v>
      </c>
      <c r="C74" s="13">
        <v>5308</v>
      </c>
      <c r="D74" s="13">
        <v>84</v>
      </c>
      <c r="E74" s="13">
        <v>5392</v>
      </c>
      <c r="F74" s="13">
        <v>338</v>
      </c>
      <c r="G74" s="13">
        <v>364</v>
      </c>
      <c r="H74" s="13">
        <v>6094</v>
      </c>
      <c r="I74" s="13">
        <v>13.6</v>
      </c>
      <c r="J74" s="13">
        <v>302</v>
      </c>
      <c r="K74" s="13">
        <v>5778.4</v>
      </c>
      <c r="L74" s="13">
        <v>27.941972920696323</v>
      </c>
      <c r="M74" s="13">
        <v>20.67705996131528</v>
      </c>
      <c r="N74" s="13">
        <v>19.503497098646033</v>
      </c>
      <c r="O74" s="13">
        <v>206.8</v>
      </c>
      <c r="P74" s="28">
        <v>0.74</v>
      </c>
      <c r="Q74" s="8">
        <v>0.69799999999999995</v>
      </c>
      <c r="S74" s="14">
        <v>2019</v>
      </c>
      <c r="T74" s="29">
        <v>27154.6</v>
      </c>
      <c r="U74" s="29">
        <v>71</v>
      </c>
      <c r="V74" s="29">
        <v>27225.599999999999</v>
      </c>
      <c r="W74" s="29">
        <v>661.96992</v>
      </c>
      <c r="X74" s="29">
        <v>3057.8912091315278</v>
      </c>
      <c r="Y74" s="29">
        <v>30945.461129131527</v>
      </c>
      <c r="Z74" s="29">
        <v>3026.2270619398914</v>
      </c>
      <c r="AA74" s="29">
        <v>642.11239999999998</v>
      </c>
      <c r="AB74" s="29">
        <v>27277.121667191634</v>
      </c>
      <c r="AC74" s="29">
        <v>83.028471643717168</v>
      </c>
      <c r="AD74" s="29">
        <v>58.119930150602016</v>
      </c>
      <c r="AE74" s="29">
        <v>55.546047529646792</v>
      </c>
      <c r="AF74" s="33">
        <v>328.52732474999999</v>
      </c>
      <c r="AG74" s="30">
        <v>0.7</v>
      </c>
      <c r="AH74" s="30">
        <v>0.66900000000000004</v>
      </c>
      <c r="AI74" s="31">
        <v>2019</v>
      </c>
      <c r="AJ74" s="35">
        <f t="shared" si="0"/>
        <v>36</v>
      </c>
    </row>
    <row r="75" spans="1:36">
      <c r="B75" s="17" t="s">
        <v>52</v>
      </c>
      <c r="C75" s="13">
        <v>5454</v>
      </c>
      <c r="D75" s="13">
        <v>17</v>
      </c>
      <c r="E75" s="13">
        <v>5471</v>
      </c>
      <c r="F75" s="13">
        <v>302</v>
      </c>
      <c r="G75" s="13">
        <v>419</v>
      </c>
      <c r="H75" s="13">
        <v>6192</v>
      </c>
      <c r="I75" s="13">
        <v>12.6</v>
      </c>
      <c r="J75" s="13">
        <v>297</v>
      </c>
      <c r="K75" s="13">
        <v>5882.4</v>
      </c>
      <c r="L75" s="13">
        <v>28.362584378013498</v>
      </c>
      <c r="M75" s="13">
        <v>20.988312439729988</v>
      </c>
      <c r="N75" s="13">
        <v>19.797083895853419</v>
      </c>
      <c r="O75" s="13">
        <v>207.4</v>
      </c>
      <c r="P75" s="28">
        <v>0.74</v>
      </c>
      <c r="Q75" s="8">
        <v>0.69799999999999995</v>
      </c>
      <c r="S75" s="14">
        <v>2020</v>
      </c>
      <c r="T75" s="29">
        <v>27173.699999999997</v>
      </c>
      <c r="U75" s="29">
        <v>71</v>
      </c>
      <c r="V75" s="29">
        <v>27244.699999999997</v>
      </c>
      <c r="W75" s="29">
        <v>642.11239999999998</v>
      </c>
      <c r="X75" s="29">
        <v>3339.3290983194183</v>
      </c>
      <c r="Y75" s="29">
        <v>31226.141498319412</v>
      </c>
      <c r="Z75" s="29">
        <v>2950.6973710136499</v>
      </c>
      <c r="AA75" s="29">
        <v>715.65416000000005</v>
      </c>
      <c r="AB75" s="29">
        <v>27559.789967305762</v>
      </c>
      <c r="AC75" s="29">
        <v>83.380267672236755</v>
      </c>
      <c r="AD75" s="29">
        <v>58.366187370565726</v>
      </c>
      <c r="AE75" s="29">
        <v>55.781399072726394</v>
      </c>
      <c r="AF75" s="33">
        <v>330.53132037956249</v>
      </c>
      <c r="AG75" s="30">
        <v>0.7</v>
      </c>
      <c r="AH75" s="30">
        <v>0.66900000000000004</v>
      </c>
      <c r="AI75" s="31">
        <v>2020</v>
      </c>
      <c r="AJ75" s="35">
        <f t="shared" si="0"/>
        <v>40</v>
      </c>
    </row>
    <row r="76" spans="1:36">
      <c r="B76" s="17" t="s">
        <v>53</v>
      </c>
      <c r="C76" s="13">
        <v>5584</v>
      </c>
      <c r="D76" s="13">
        <v>11</v>
      </c>
      <c r="E76" s="13">
        <v>5595</v>
      </c>
      <c r="F76" s="13">
        <v>297</v>
      </c>
      <c r="G76" s="13">
        <v>562</v>
      </c>
      <c r="H76" s="13">
        <v>6454</v>
      </c>
      <c r="I76" s="13">
        <v>13.6</v>
      </c>
      <c r="J76" s="13">
        <v>351</v>
      </c>
      <c r="K76" s="13">
        <v>6089.4</v>
      </c>
      <c r="L76" s="13">
        <v>29.275961538461537</v>
      </c>
      <c r="M76" s="13">
        <v>21.664211538461537</v>
      </c>
      <c r="N76" s="13">
        <v>20.434621153846152</v>
      </c>
      <c r="O76" s="13">
        <v>208</v>
      </c>
      <c r="P76" s="28">
        <v>0.74</v>
      </c>
      <c r="Q76" s="8">
        <v>0.69799999999999995</v>
      </c>
      <c r="S76" s="14">
        <v>2021</v>
      </c>
      <c r="T76" s="29">
        <v>27948.2001953125</v>
      </c>
      <c r="U76" s="29">
        <v>71</v>
      </c>
      <c r="V76" s="29">
        <v>28019.2001953125</v>
      </c>
      <c r="W76" s="29">
        <v>715.65416000000005</v>
      </c>
      <c r="X76" s="29">
        <v>3344.5773957554752</v>
      </c>
      <c r="Y76" s="29">
        <v>32079.431751067972</v>
      </c>
      <c r="Z76" s="29">
        <v>3427.8773077091846</v>
      </c>
      <c r="AA76" s="29">
        <v>675.57744000000002</v>
      </c>
      <c r="AB76" s="29">
        <v>27975.977003358788</v>
      </c>
      <c r="AC76" s="29">
        <v>84.092809942067049</v>
      </c>
      <c r="AD76" s="29">
        <v>58.864966959446932</v>
      </c>
      <c r="AE76" s="29">
        <v>56.258089851242858</v>
      </c>
      <c r="AF76" s="33">
        <v>332.67977396202969</v>
      </c>
      <c r="AG76" s="30">
        <v>0.7</v>
      </c>
      <c r="AH76" s="30">
        <v>0.66900000000000004</v>
      </c>
      <c r="AI76" s="31">
        <v>2021</v>
      </c>
      <c r="AJ76" s="35">
        <f t="shared" si="0"/>
        <v>44</v>
      </c>
    </row>
    <row r="77" spans="1:36">
      <c r="A77" s="13"/>
      <c r="B77" s="17" t="s">
        <v>54</v>
      </c>
      <c r="C77" s="13">
        <v>5387</v>
      </c>
      <c r="D77" s="13">
        <v>59</v>
      </c>
      <c r="E77" s="13">
        <v>5446</v>
      </c>
      <c r="F77" s="13">
        <v>351</v>
      </c>
      <c r="G77" s="13">
        <v>411</v>
      </c>
      <c r="H77" s="13">
        <v>6208</v>
      </c>
      <c r="I77" s="13">
        <v>12.6</v>
      </c>
      <c r="J77" s="13">
        <v>366</v>
      </c>
      <c r="K77" s="13">
        <v>5829.4</v>
      </c>
      <c r="L77" s="13">
        <v>27.94534995206136</v>
      </c>
      <c r="M77" s="13">
        <v>20.679558964525405</v>
      </c>
      <c r="N77" s="13">
        <v>19.505854266538829</v>
      </c>
      <c r="O77" s="13">
        <v>208.6</v>
      </c>
      <c r="P77" s="28">
        <v>0.74</v>
      </c>
      <c r="Q77" s="8">
        <v>0.69799999999999995</v>
      </c>
      <c r="S77" s="14">
        <v>2022</v>
      </c>
      <c r="T77" s="29">
        <v>28290.699951171875</v>
      </c>
      <c r="U77" s="29">
        <v>72</v>
      </c>
      <c r="V77" s="29">
        <v>28362.699951171875</v>
      </c>
      <c r="W77" s="29">
        <v>675.57744000000002</v>
      </c>
      <c r="X77" s="29">
        <v>3390.355034406075</v>
      </c>
      <c r="Y77" s="29">
        <v>32428.632425577951</v>
      </c>
      <c r="Z77" s="29">
        <v>3544.3259005532746</v>
      </c>
      <c r="AA77" s="29">
        <v>723.31600000000003</v>
      </c>
      <c r="AB77" s="29">
        <v>28160.990525024677</v>
      </c>
      <c r="AC77" s="29">
        <v>84.102276106173974</v>
      </c>
      <c r="AD77" s="29">
        <v>58.871593274321775</v>
      </c>
      <c r="AE77" s="29">
        <v>56.264422715030392</v>
      </c>
      <c r="AF77" s="33">
        <v>334.84219249278283</v>
      </c>
      <c r="AG77" s="30">
        <v>0.7</v>
      </c>
      <c r="AH77" s="30">
        <v>0.66900000000000004</v>
      </c>
      <c r="AI77" s="31">
        <v>2022</v>
      </c>
      <c r="AJ77" s="35">
        <f t="shared" si="0"/>
        <v>48</v>
      </c>
    </row>
    <row r="78" spans="1:36">
      <c r="A78" s="14">
        <v>1972</v>
      </c>
      <c r="B78" s="17" t="s">
        <v>51</v>
      </c>
      <c r="C78" s="13">
        <v>5378</v>
      </c>
      <c r="D78" s="13">
        <v>80</v>
      </c>
      <c r="E78" s="13">
        <v>5458</v>
      </c>
      <c r="F78" s="13">
        <v>366</v>
      </c>
      <c r="G78" s="13">
        <v>393</v>
      </c>
      <c r="H78" s="13">
        <v>6217</v>
      </c>
      <c r="I78" s="13">
        <v>16.52</v>
      </c>
      <c r="J78" s="13">
        <v>286</v>
      </c>
      <c r="K78" s="13">
        <v>5914.48</v>
      </c>
      <c r="L78" s="13">
        <v>28.285413677666188</v>
      </c>
      <c r="M78" s="13">
        <v>20.931206121472979</v>
      </c>
      <c r="N78" s="13">
        <v>19.743218747010999</v>
      </c>
      <c r="O78" s="13">
        <v>209.1</v>
      </c>
      <c r="P78" s="28">
        <v>0.74</v>
      </c>
      <c r="Q78" s="8">
        <v>0.69799999999999995</v>
      </c>
      <c r="S78" s="14">
        <v>2023</v>
      </c>
      <c r="T78" s="29">
        <v>26967.100341796875</v>
      </c>
      <c r="U78" s="29">
        <v>72</v>
      </c>
      <c r="V78" s="29">
        <v>27039.100341796875</v>
      </c>
      <c r="W78" s="29">
        <v>723.31600000000003</v>
      </c>
      <c r="X78" s="29">
        <v>3727.3922648039688</v>
      </c>
      <c r="Y78" s="29">
        <v>31489.808606600844</v>
      </c>
      <c r="Z78" s="29">
        <v>3037.748565919032</v>
      </c>
      <c r="AA78" s="29">
        <v>644.09799999999996</v>
      </c>
      <c r="AB78" s="29">
        <v>27807.96204068181</v>
      </c>
      <c r="AC78" s="29">
        <v>82.511637439376472</v>
      </c>
      <c r="AD78" s="29">
        <v>57.758146207563527</v>
      </c>
      <c r="AE78" s="29">
        <v>55.200285446942864</v>
      </c>
      <c r="AF78" s="33">
        <v>337.01866674398593</v>
      </c>
      <c r="AG78" s="30">
        <v>0.7</v>
      </c>
      <c r="AH78" s="30">
        <v>0.66900000000000004</v>
      </c>
      <c r="AI78" s="31">
        <v>2023</v>
      </c>
      <c r="AJ78" s="35">
        <f t="shared" si="0"/>
        <v>52</v>
      </c>
    </row>
    <row r="79" spans="1:36">
      <c r="B79" s="17" t="s">
        <v>52</v>
      </c>
      <c r="C79" s="13">
        <v>5574</v>
      </c>
      <c r="D79" s="13">
        <v>15</v>
      </c>
      <c r="E79" s="13">
        <v>5589</v>
      </c>
      <c r="F79" s="13">
        <v>286</v>
      </c>
      <c r="G79" s="13">
        <v>453</v>
      </c>
      <c r="H79" s="13">
        <v>6328</v>
      </c>
      <c r="I79" s="13">
        <v>15.26</v>
      </c>
      <c r="J79" s="13">
        <v>256</v>
      </c>
      <c r="K79" s="13">
        <v>6056.74</v>
      </c>
      <c r="L79" s="13">
        <v>28.896660305343513</v>
      </c>
      <c r="M79" s="13">
        <v>21.383528625954199</v>
      </c>
      <c r="N79" s="13">
        <v>20.16986889312977</v>
      </c>
      <c r="O79" s="13">
        <v>209.6</v>
      </c>
      <c r="P79" s="28">
        <v>0.74</v>
      </c>
      <c r="Q79" s="8">
        <v>0.69799999999999995</v>
      </c>
      <c r="S79" s="14">
        <v>2024</v>
      </c>
      <c r="T79" s="29">
        <v>25749.32592390322</v>
      </c>
      <c r="U79" s="29">
        <v>70</v>
      </c>
      <c r="V79" s="29">
        <v>25819.32592390322</v>
      </c>
      <c r="W79" s="29">
        <v>644.09799999999996</v>
      </c>
      <c r="X79" s="29">
        <v>4339.1326854284061</v>
      </c>
      <c r="Y79" s="29">
        <v>30802.556609331623</v>
      </c>
      <c r="Z79" s="29">
        <v>2700.2228537746473</v>
      </c>
      <c r="AA79" s="29">
        <v>585</v>
      </c>
      <c r="AB79" s="29">
        <v>27517.333755556974</v>
      </c>
      <c r="AC79" s="29">
        <v>81.12199377407353</v>
      </c>
      <c r="AD79" s="29">
        <v>56.785395641851466</v>
      </c>
      <c r="AE79" s="29">
        <v>54.270613834855197</v>
      </c>
      <c r="AF79" s="33">
        <v>339.20928807782178</v>
      </c>
      <c r="AG79" s="30">
        <v>0.7</v>
      </c>
      <c r="AH79" s="30">
        <v>0.66900000000000004</v>
      </c>
      <c r="AI79" s="31">
        <v>2024</v>
      </c>
      <c r="AJ79" s="35">
        <f t="shared" si="0"/>
        <v>56</v>
      </c>
    </row>
    <row r="80" spans="1:36">
      <c r="B80" s="17" t="s">
        <v>53</v>
      </c>
      <c r="C80" s="13">
        <v>5567</v>
      </c>
      <c r="D80" s="13">
        <v>10</v>
      </c>
      <c r="E80" s="13">
        <v>5577</v>
      </c>
      <c r="F80" s="13">
        <v>256</v>
      </c>
      <c r="G80" s="13">
        <v>621</v>
      </c>
      <c r="H80" s="13">
        <v>6454</v>
      </c>
      <c r="I80" s="13">
        <v>13.52</v>
      </c>
      <c r="J80" s="13">
        <v>298</v>
      </c>
      <c r="K80" s="13">
        <v>6142.48</v>
      </c>
      <c r="L80" s="13">
        <v>29.222074215033302</v>
      </c>
      <c r="M80" s="13">
        <v>21.624334919124642</v>
      </c>
      <c r="N80" s="13">
        <v>20.397007802093242</v>
      </c>
      <c r="O80" s="13">
        <v>210.2</v>
      </c>
      <c r="P80" s="28">
        <v>0.74</v>
      </c>
      <c r="Q80" s="8">
        <v>0.69799999999999995</v>
      </c>
      <c r="S80" s="14">
        <v>2025</v>
      </c>
      <c r="T80" s="29">
        <v>24564.790411080321</v>
      </c>
      <c r="U80" s="29">
        <v>70</v>
      </c>
      <c r="V80" s="29">
        <v>24634.790411080321</v>
      </c>
      <c r="W80" s="29">
        <v>585</v>
      </c>
      <c r="X80" s="29">
        <v>4556.0893196998268</v>
      </c>
      <c r="Y80" s="29">
        <v>29775.879730780147</v>
      </c>
      <c r="Z80" s="29">
        <v>2565.2117110859149</v>
      </c>
      <c r="AA80" s="29">
        <v>595</v>
      </c>
      <c r="AB80" s="29">
        <v>26615.668019694232</v>
      </c>
      <c r="AC80" s="29">
        <v>77.957132533910055</v>
      </c>
      <c r="AD80" s="29">
        <v>54.569992773737034</v>
      </c>
      <c r="AE80" s="29">
        <v>52.153321665185828</v>
      </c>
      <c r="AF80" s="33">
        <v>341.41414845032762</v>
      </c>
      <c r="AG80" s="30">
        <v>0.7</v>
      </c>
      <c r="AH80" s="30">
        <v>0.66900000000000004</v>
      </c>
      <c r="AI80" s="31">
        <v>2025</v>
      </c>
      <c r="AJ80" s="35">
        <f t="shared" si="0"/>
        <v>60</v>
      </c>
    </row>
    <row r="81" spans="1:36" ht="15.75">
      <c r="B81" s="17" t="s">
        <v>54</v>
      </c>
      <c r="C81" s="13">
        <v>5731</v>
      </c>
      <c r="D81" s="13">
        <v>58</v>
      </c>
      <c r="E81" s="13">
        <v>5789</v>
      </c>
      <c r="F81" s="13">
        <v>298</v>
      </c>
      <c r="G81" s="13">
        <v>529</v>
      </c>
      <c r="H81" s="13">
        <v>6616</v>
      </c>
      <c r="I81" s="13">
        <v>17.3</v>
      </c>
      <c r="J81" s="13">
        <v>367</v>
      </c>
      <c r="K81" s="13">
        <v>6231.7</v>
      </c>
      <c r="L81" s="13">
        <v>29.576174655908876</v>
      </c>
      <c r="M81" s="13">
        <v>21.886369245372567</v>
      </c>
      <c r="N81" s="13">
        <v>20.644169909824395</v>
      </c>
      <c r="O81" s="13">
        <v>210.7</v>
      </c>
      <c r="P81" s="28">
        <v>0.74</v>
      </c>
      <c r="Q81" s="8">
        <v>0.69799999999999995</v>
      </c>
      <c r="S81" s="36"/>
      <c r="T81" s="36"/>
      <c r="U81" s="36"/>
      <c r="V81" s="36"/>
      <c r="W81" s="36"/>
      <c r="X81" s="36"/>
      <c r="Y81" s="36"/>
      <c r="Z81" s="36"/>
      <c r="AF81" s="37"/>
      <c r="AJ81" s="35">
        <f t="shared" si="0"/>
        <v>64</v>
      </c>
    </row>
    <row r="82" spans="1:36" ht="15.75">
      <c r="A82" s="14">
        <v>1973</v>
      </c>
      <c r="B82" s="17" t="s">
        <v>51</v>
      </c>
      <c r="C82" s="13">
        <v>5394</v>
      </c>
      <c r="D82" s="13">
        <v>93</v>
      </c>
      <c r="E82" s="13">
        <v>5487</v>
      </c>
      <c r="F82" s="13">
        <v>367</v>
      </c>
      <c r="G82" s="13">
        <v>443</v>
      </c>
      <c r="H82" s="13">
        <v>6297</v>
      </c>
      <c r="I82" s="13">
        <v>20.100000000000001</v>
      </c>
      <c r="J82" s="13">
        <v>359</v>
      </c>
      <c r="K82" s="13">
        <v>5917.9</v>
      </c>
      <c r="L82" s="13">
        <v>28.020359848484848</v>
      </c>
      <c r="M82" s="13">
        <v>20.735066287878787</v>
      </c>
      <c r="N82" s="13">
        <v>19.558211174242423</v>
      </c>
      <c r="O82" s="13">
        <v>211.2</v>
      </c>
      <c r="P82" s="28">
        <v>0.74</v>
      </c>
      <c r="Q82" s="8">
        <v>0.69799999999999995</v>
      </c>
      <c r="S82" s="38"/>
      <c r="T82" s="39"/>
      <c r="X82" s="36"/>
      <c r="Z82" s="36"/>
      <c r="AF82" s="37"/>
    </row>
    <row r="83" spans="1:36" ht="15.75">
      <c r="B83" s="17" t="s">
        <v>52</v>
      </c>
      <c r="C83" s="13">
        <v>5049</v>
      </c>
      <c r="D83" s="13">
        <v>17</v>
      </c>
      <c r="E83" s="13">
        <v>5066</v>
      </c>
      <c r="F83" s="13">
        <v>359</v>
      </c>
      <c r="G83" s="13">
        <v>443</v>
      </c>
      <c r="H83" s="13">
        <v>5868</v>
      </c>
      <c r="I83" s="13">
        <v>23.1</v>
      </c>
      <c r="J83" s="13">
        <v>322</v>
      </c>
      <c r="K83" s="13">
        <v>5522.9</v>
      </c>
      <c r="L83" s="13">
        <v>26.088332546055739</v>
      </c>
      <c r="M83" s="13">
        <v>19.305366084081246</v>
      </c>
      <c r="N83" s="13">
        <v>18.209656117146903</v>
      </c>
      <c r="O83" s="13">
        <v>211.7</v>
      </c>
      <c r="P83" s="28">
        <v>0.74</v>
      </c>
      <c r="Q83" s="8">
        <v>0.69799999999999995</v>
      </c>
      <c r="S83" s="38"/>
      <c r="T83" s="39"/>
      <c r="X83" s="36"/>
      <c r="Z83" s="36"/>
      <c r="AA83" s="37"/>
    </row>
    <row r="84" spans="1:36" ht="15.75">
      <c r="B84" s="17" t="s">
        <v>53</v>
      </c>
      <c r="C84" s="13">
        <v>4998</v>
      </c>
      <c r="D84" s="13">
        <v>10</v>
      </c>
      <c r="E84" s="13">
        <v>5008</v>
      </c>
      <c r="F84" s="13">
        <v>322</v>
      </c>
      <c r="G84" s="13">
        <v>556</v>
      </c>
      <c r="H84" s="13">
        <v>5886</v>
      </c>
      <c r="I84" s="13">
        <v>19.5</v>
      </c>
      <c r="J84" s="13">
        <v>244</v>
      </c>
      <c r="K84" s="13">
        <v>5622.5</v>
      </c>
      <c r="L84" s="13">
        <v>26.496229971724791</v>
      </c>
      <c r="M84" s="13">
        <v>19.607210179076343</v>
      </c>
      <c r="N84" s="13">
        <v>18.494368520263905</v>
      </c>
      <c r="O84" s="13">
        <v>212.2</v>
      </c>
      <c r="P84" s="28">
        <v>0.74</v>
      </c>
      <c r="Q84" s="8">
        <v>0.69799999999999995</v>
      </c>
      <c r="S84" s="38"/>
      <c r="X84" s="36"/>
      <c r="Z84" s="36"/>
    </row>
    <row r="85" spans="1:36" ht="15.75">
      <c r="B85" s="17" t="s">
        <v>54</v>
      </c>
      <c r="C85" s="13">
        <v>5648</v>
      </c>
      <c r="D85" s="13">
        <v>69</v>
      </c>
      <c r="E85" s="13">
        <v>5717</v>
      </c>
      <c r="F85" s="13">
        <v>244</v>
      </c>
      <c r="G85" s="13">
        <v>579</v>
      </c>
      <c r="H85" s="13">
        <v>6540</v>
      </c>
      <c r="I85" s="13">
        <v>28.6</v>
      </c>
      <c r="J85" s="13">
        <v>448</v>
      </c>
      <c r="K85" s="13">
        <v>6063.4</v>
      </c>
      <c r="L85" s="13">
        <v>28.506817113305125</v>
      </c>
      <c r="M85" s="13">
        <v>21.095044663845794</v>
      </c>
      <c r="N85" s="13">
        <v>19.897758345086977</v>
      </c>
      <c r="O85" s="13">
        <v>212.7</v>
      </c>
      <c r="P85" s="28">
        <v>0.74</v>
      </c>
      <c r="Q85" s="8">
        <v>0.69799999999999995</v>
      </c>
      <c r="S85" s="38"/>
      <c r="X85" s="36"/>
    </row>
    <row r="86" spans="1:36">
      <c r="A86" s="14">
        <v>1974</v>
      </c>
      <c r="B86" s="17" t="s">
        <v>51</v>
      </c>
      <c r="C86" s="13">
        <v>5434</v>
      </c>
      <c r="D86" s="13">
        <v>147</v>
      </c>
      <c r="E86" s="13">
        <v>5581</v>
      </c>
      <c r="F86" s="13">
        <v>448</v>
      </c>
      <c r="G86" s="13">
        <v>469</v>
      </c>
      <c r="H86" s="13">
        <v>6498</v>
      </c>
      <c r="I86" s="13">
        <v>20.8</v>
      </c>
      <c r="J86" s="13">
        <v>477</v>
      </c>
      <c r="K86" s="13">
        <v>6000.2</v>
      </c>
      <c r="L86" s="13">
        <v>28.156733927733459</v>
      </c>
      <c r="M86" s="13">
        <v>20.835983106522761</v>
      </c>
      <c r="N86" s="13">
        <v>19.653400281557953</v>
      </c>
      <c r="O86" s="13">
        <v>213.1</v>
      </c>
      <c r="P86" s="28">
        <v>0.74</v>
      </c>
      <c r="Q86" s="8">
        <v>0.69799999999999995</v>
      </c>
      <c r="S86" s="38"/>
      <c r="X86" s="40"/>
    </row>
    <row r="87" spans="1:36">
      <c r="B87" s="17" t="s">
        <v>52</v>
      </c>
      <c r="C87" s="13">
        <v>5637</v>
      </c>
      <c r="D87" s="13">
        <v>26</v>
      </c>
      <c r="E87" s="13">
        <v>5663</v>
      </c>
      <c r="F87" s="13">
        <v>477</v>
      </c>
      <c r="G87" s="13">
        <v>391</v>
      </c>
      <c r="H87" s="13">
        <v>6531</v>
      </c>
      <c r="I87" s="13">
        <v>13.53</v>
      </c>
      <c r="J87" s="13">
        <v>438</v>
      </c>
      <c r="K87" s="13">
        <v>6079.47</v>
      </c>
      <c r="L87" s="13">
        <v>28.461938202247193</v>
      </c>
      <c r="M87" s="13">
        <v>21.061834269662924</v>
      </c>
      <c r="N87" s="13">
        <v>19.866432865168541</v>
      </c>
      <c r="O87" s="13">
        <v>213.6</v>
      </c>
      <c r="P87" s="28">
        <v>0.74</v>
      </c>
      <c r="Q87" s="8">
        <v>0.69799999999999995</v>
      </c>
      <c r="S87" s="38"/>
    </row>
    <row r="88" spans="1:36">
      <c r="B88" s="17" t="s">
        <v>53</v>
      </c>
      <c r="C88" s="13">
        <v>5751</v>
      </c>
      <c r="D88" s="13">
        <v>18</v>
      </c>
      <c r="E88" s="13">
        <v>5769</v>
      </c>
      <c r="F88" s="13">
        <v>438</v>
      </c>
      <c r="G88" s="13">
        <v>395</v>
      </c>
      <c r="H88" s="13">
        <v>6602</v>
      </c>
      <c r="I88" s="13">
        <v>13.07</v>
      </c>
      <c r="J88" s="13">
        <v>347</v>
      </c>
      <c r="K88" s="13">
        <v>6241.93</v>
      </c>
      <c r="L88" s="13">
        <v>29.154273703876694</v>
      </c>
      <c r="M88" s="13">
        <v>21.574162540868752</v>
      </c>
      <c r="N88" s="13">
        <v>20.34968304530593</v>
      </c>
      <c r="O88" s="13">
        <v>214.1</v>
      </c>
      <c r="P88" s="28">
        <v>0.74</v>
      </c>
      <c r="Q88" s="8">
        <v>0.69799999999999995</v>
      </c>
      <c r="S88" s="38"/>
    </row>
    <row r="89" spans="1:36">
      <c r="B89" s="17" t="s">
        <v>54</v>
      </c>
      <c r="C89" s="13">
        <v>6021</v>
      </c>
      <c r="D89" s="13">
        <v>103</v>
      </c>
      <c r="E89" s="13">
        <v>6124</v>
      </c>
      <c r="F89" s="13">
        <v>347</v>
      </c>
      <c r="G89" s="13">
        <v>391</v>
      </c>
      <c r="H89" s="13">
        <v>6862</v>
      </c>
      <c r="I89" s="13">
        <v>15.6</v>
      </c>
      <c r="J89" s="13">
        <v>402</v>
      </c>
      <c r="K89" s="13">
        <v>6444.4</v>
      </c>
      <c r="L89" s="13">
        <v>30.015836050302749</v>
      </c>
      <c r="M89" s="13">
        <v>22.211718677224034</v>
      </c>
      <c r="N89" s="13">
        <v>20.951053563111316</v>
      </c>
      <c r="O89" s="13">
        <v>214.7</v>
      </c>
      <c r="P89" s="28">
        <v>0.74</v>
      </c>
      <c r="Q89" s="8">
        <v>0.69799999999999995</v>
      </c>
      <c r="S89" s="38"/>
    </row>
    <row r="90" spans="1:36">
      <c r="A90" s="14">
        <v>1975</v>
      </c>
      <c r="B90" s="17" t="s">
        <v>51</v>
      </c>
      <c r="C90" s="13">
        <v>5842</v>
      </c>
      <c r="D90" s="13">
        <v>152</v>
      </c>
      <c r="E90" s="13">
        <v>5994</v>
      </c>
      <c r="F90" s="13">
        <v>402</v>
      </c>
      <c r="G90" s="13">
        <v>482</v>
      </c>
      <c r="H90" s="13">
        <v>6878</v>
      </c>
      <c r="I90" s="13">
        <v>12.6</v>
      </c>
      <c r="J90" s="13">
        <v>385</v>
      </c>
      <c r="K90" s="13">
        <v>6480.4</v>
      </c>
      <c r="L90" s="13">
        <v>30.127382612738259</v>
      </c>
      <c r="M90" s="13">
        <v>22.294263133426313</v>
      </c>
      <c r="N90" s="13">
        <v>21.028913063691302</v>
      </c>
      <c r="O90" s="13">
        <v>215.1</v>
      </c>
      <c r="P90" s="28">
        <v>0.74</v>
      </c>
      <c r="Q90" s="8">
        <v>0.69799999999999995</v>
      </c>
      <c r="S90" s="38"/>
    </row>
    <row r="91" spans="1:36">
      <c r="B91" s="17" t="s">
        <v>52</v>
      </c>
      <c r="C91" s="13">
        <v>5593</v>
      </c>
      <c r="D91" s="13">
        <v>27</v>
      </c>
      <c r="E91" s="13">
        <v>5620</v>
      </c>
      <c r="F91" s="13">
        <v>385</v>
      </c>
      <c r="G91" s="13">
        <v>380</v>
      </c>
      <c r="H91" s="13">
        <v>6385</v>
      </c>
      <c r="I91" s="13">
        <v>12.8</v>
      </c>
      <c r="J91" s="13">
        <v>288</v>
      </c>
      <c r="K91" s="13">
        <v>6084.2</v>
      </c>
      <c r="L91" s="13">
        <v>28.20676866017617</v>
      </c>
      <c r="M91" s="13">
        <v>20.873008808530365</v>
      </c>
      <c r="N91" s="13">
        <v>19.688324524802965</v>
      </c>
      <c r="O91" s="13">
        <v>215.7</v>
      </c>
      <c r="P91" s="28">
        <v>0.74</v>
      </c>
      <c r="Q91" s="8">
        <v>0.69799999999999995</v>
      </c>
      <c r="S91" s="38"/>
    </row>
    <row r="92" spans="1:36">
      <c r="B92" s="17" t="s">
        <v>53</v>
      </c>
      <c r="C92" s="13">
        <v>5942</v>
      </c>
      <c r="D92" s="13">
        <v>18</v>
      </c>
      <c r="E92" s="13">
        <v>5960</v>
      </c>
      <c r="F92" s="13">
        <v>288</v>
      </c>
      <c r="G92" s="13">
        <v>492</v>
      </c>
      <c r="H92" s="13">
        <v>6740</v>
      </c>
      <c r="I92" s="13">
        <v>12.8</v>
      </c>
      <c r="J92" s="13">
        <v>254</v>
      </c>
      <c r="K92" s="13">
        <v>6473.2</v>
      </c>
      <c r="L92" s="13">
        <v>29.926953305594079</v>
      </c>
      <c r="M92" s="13">
        <v>22.145945446139617</v>
      </c>
      <c r="N92" s="13">
        <v>20.889013407304667</v>
      </c>
      <c r="O92" s="13">
        <v>216.3</v>
      </c>
      <c r="P92" s="28">
        <v>0.74</v>
      </c>
      <c r="Q92" s="8">
        <v>0.69799999999999995</v>
      </c>
      <c r="S92" s="38"/>
    </row>
    <row r="93" spans="1:36">
      <c r="B93" s="17" t="s">
        <v>54</v>
      </c>
      <c r="C93" s="13">
        <v>6295</v>
      </c>
      <c r="D93" s="13">
        <v>106</v>
      </c>
      <c r="E93" s="13">
        <v>6401</v>
      </c>
      <c r="F93" s="13">
        <v>254</v>
      </c>
      <c r="G93" s="13">
        <v>428</v>
      </c>
      <c r="H93" s="13">
        <v>7083</v>
      </c>
      <c r="I93" s="13">
        <v>15.6</v>
      </c>
      <c r="J93" s="13">
        <v>350</v>
      </c>
      <c r="K93" s="13">
        <v>6717.4</v>
      </c>
      <c r="L93" s="13">
        <v>30.98431734317343</v>
      </c>
      <c r="M93" s="13">
        <v>22.928394833948339</v>
      </c>
      <c r="N93" s="13">
        <v>21.627053505535052</v>
      </c>
      <c r="O93" s="13">
        <v>216.8</v>
      </c>
      <c r="P93" s="28">
        <v>0.74</v>
      </c>
      <c r="Q93" s="8">
        <v>0.69799999999999995</v>
      </c>
      <c r="S93" s="38"/>
    </row>
    <row r="94" spans="1:36">
      <c r="A94" s="14">
        <v>1976</v>
      </c>
      <c r="B94" s="17" t="s">
        <v>51</v>
      </c>
      <c r="C94" s="13">
        <v>6492</v>
      </c>
      <c r="D94" s="13">
        <v>149</v>
      </c>
      <c r="E94" s="13">
        <v>6641</v>
      </c>
      <c r="F94" s="13">
        <v>350</v>
      </c>
      <c r="G94" s="13">
        <v>510.87</v>
      </c>
      <c r="H94" s="13">
        <v>7501.87</v>
      </c>
      <c r="I94" s="13">
        <v>22.5</v>
      </c>
      <c r="J94" s="13">
        <v>401</v>
      </c>
      <c r="K94" s="13">
        <v>7078.37</v>
      </c>
      <c r="L94" s="13">
        <v>32.574183156925905</v>
      </c>
      <c r="M94" s="13">
        <v>24.10489553612517</v>
      </c>
      <c r="N94" s="13">
        <v>22.736779843534279</v>
      </c>
      <c r="O94" s="13">
        <v>217.3</v>
      </c>
      <c r="P94" s="28">
        <v>0.74</v>
      </c>
      <c r="Q94" s="8">
        <v>0.69799999999999995</v>
      </c>
      <c r="S94" s="38"/>
    </row>
    <row r="95" spans="1:36">
      <c r="B95" s="17" t="s">
        <v>52</v>
      </c>
      <c r="C95" s="13">
        <v>6145</v>
      </c>
      <c r="D95" s="13">
        <v>25</v>
      </c>
      <c r="E95" s="13">
        <v>6170</v>
      </c>
      <c r="F95" s="13">
        <v>401</v>
      </c>
      <c r="G95" s="13">
        <v>578.79999999999995</v>
      </c>
      <c r="H95" s="13">
        <v>7149.8</v>
      </c>
      <c r="I95" s="13">
        <v>22.3</v>
      </c>
      <c r="J95" s="13">
        <v>405</v>
      </c>
      <c r="K95" s="13">
        <v>6722.5</v>
      </c>
      <c r="L95" s="13">
        <v>30.865472910927455</v>
      </c>
      <c r="M95" s="13">
        <v>22.840449954086317</v>
      </c>
      <c r="N95" s="13">
        <v>21.544100091827364</v>
      </c>
      <c r="O95" s="13">
        <v>217.8</v>
      </c>
      <c r="P95" s="28">
        <v>0.74</v>
      </c>
      <c r="Q95" s="8">
        <v>0.69799999999999995</v>
      </c>
      <c r="S95" s="38"/>
    </row>
    <row r="96" spans="1:36">
      <c r="B96" s="17" t="s">
        <v>53</v>
      </c>
      <c r="C96" s="13">
        <v>6618</v>
      </c>
      <c r="D96" s="13">
        <v>20</v>
      </c>
      <c r="E96" s="13">
        <v>6638</v>
      </c>
      <c r="F96" s="13">
        <v>405</v>
      </c>
      <c r="G96" s="13">
        <v>564.17999999999995</v>
      </c>
      <c r="H96" s="13">
        <v>7607.18</v>
      </c>
      <c r="I96" s="13">
        <v>22.3</v>
      </c>
      <c r="J96" s="13">
        <v>393</v>
      </c>
      <c r="K96" s="13">
        <v>7191.88</v>
      </c>
      <c r="L96" s="13">
        <v>32.944938158497479</v>
      </c>
      <c r="M96" s="13">
        <v>24.379254237288134</v>
      </c>
      <c r="N96" s="13">
        <v>22.995566834631237</v>
      </c>
      <c r="O96" s="13">
        <v>218.3</v>
      </c>
      <c r="P96" s="28">
        <v>0.74</v>
      </c>
      <c r="Q96" s="8">
        <v>0.69799999999999995</v>
      </c>
      <c r="S96" s="38"/>
    </row>
    <row r="97" spans="1:19">
      <c r="B97" s="17" t="s">
        <v>54</v>
      </c>
      <c r="C97" s="13">
        <v>6412</v>
      </c>
      <c r="D97" s="13">
        <v>108</v>
      </c>
      <c r="E97" s="13">
        <v>6520</v>
      </c>
      <c r="F97" s="13">
        <v>393</v>
      </c>
      <c r="G97" s="13">
        <v>441.28</v>
      </c>
      <c r="H97" s="13">
        <v>7354.28</v>
      </c>
      <c r="I97" s="13">
        <v>22.8</v>
      </c>
      <c r="J97" s="13">
        <v>464</v>
      </c>
      <c r="K97" s="13">
        <v>6867.48</v>
      </c>
      <c r="L97" s="13">
        <v>31.372681589767016</v>
      </c>
      <c r="M97" s="13">
        <v>23.215784376427592</v>
      </c>
      <c r="N97" s="13">
        <v>21.898131749657374</v>
      </c>
      <c r="O97" s="13">
        <v>218.9</v>
      </c>
      <c r="P97" s="28">
        <v>0.74</v>
      </c>
      <c r="Q97" s="8">
        <v>0.69799999999999995</v>
      </c>
      <c r="S97" s="38"/>
    </row>
    <row r="98" spans="1:19">
      <c r="A98" s="14">
        <v>1977</v>
      </c>
      <c r="B98" s="17" t="s">
        <v>51</v>
      </c>
      <c r="C98" s="13">
        <v>6287</v>
      </c>
      <c r="D98" s="13">
        <v>148</v>
      </c>
      <c r="E98" s="13">
        <v>6435</v>
      </c>
      <c r="F98" s="13">
        <v>464</v>
      </c>
      <c r="G98" s="13">
        <v>470.65</v>
      </c>
      <c r="H98" s="13">
        <v>7369.65</v>
      </c>
      <c r="I98" s="13">
        <v>22</v>
      </c>
      <c r="J98" s="13">
        <v>473</v>
      </c>
      <c r="K98" s="13">
        <v>6874.65</v>
      </c>
      <c r="L98" s="13">
        <v>31.333865086599815</v>
      </c>
      <c r="M98" s="13">
        <v>23.187060164083864</v>
      </c>
      <c r="N98" s="13">
        <v>21.871037830446671</v>
      </c>
      <c r="O98" s="13">
        <v>219.4</v>
      </c>
      <c r="P98" s="28">
        <v>0.74</v>
      </c>
      <c r="Q98" s="8">
        <v>0.69799999999999995</v>
      </c>
      <c r="S98" s="38"/>
    </row>
    <row r="99" spans="1:19">
      <c r="B99" s="17" t="s">
        <v>52</v>
      </c>
      <c r="C99" s="13">
        <v>6158</v>
      </c>
      <c r="D99" s="13">
        <v>24</v>
      </c>
      <c r="E99" s="13">
        <v>6182</v>
      </c>
      <c r="F99" s="13">
        <v>473</v>
      </c>
      <c r="G99" s="13">
        <v>464.46</v>
      </c>
      <c r="H99" s="13">
        <v>7119.46</v>
      </c>
      <c r="I99" s="13">
        <v>23.3</v>
      </c>
      <c r="J99" s="13">
        <v>413</v>
      </c>
      <c r="K99" s="13">
        <v>6683.16</v>
      </c>
      <c r="L99" s="13">
        <v>30.378</v>
      </c>
      <c r="M99" s="13">
        <v>22.47972</v>
      </c>
      <c r="N99" s="13">
        <v>21.203844</v>
      </c>
      <c r="O99" s="13">
        <v>220</v>
      </c>
      <c r="P99" s="28">
        <v>0.74</v>
      </c>
      <c r="Q99" s="8">
        <v>0.69799999999999995</v>
      </c>
      <c r="S99" s="38"/>
    </row>
    <row r="100" spans="1:19">
      <c r="B100" s="17" t="s">
        <v>53</v>
      </c>
      <c r="C100" s="13">
        <v>6321</v>
      </c>
      <c r="D100" s="13">
        <v>19</v>
      </c>
      <c r="E100" s="13">
        <v>6340</v>
      </c>
      <c r="F100" s="13">
        <v>413</v>
      </c>
      <c r="G100" s="13">
        <v>552.83000000000004</v>
      </c>
      <c r="H100" s="13">
        <v>7305.83</v>
      </c>
      <c r="I100" s="13">
        <v>25.1</v>
      </c>
      <c r="J100" s="13">
        <v>346</v>
      </c>
      <c r="K100" s="13">
        <v>6934.73</v>
      </c>
      <c r="L100" s="13">
        <v>31.435766092475067</v>
      </c>
      <c r="M100" s="13">
        <v>23.262466908431549</v>
      </c>
      <c r="N100" s="13">
        <v>21.942164732547596</v>
      </c>
      <c r="O100" s="13">
        <v>220.6</v>
      </c>
      <c r="P100" s="28">
        <v>0.74</v>
      </c>
      <c r="Q100" s="8">
        <v>0.69799999999999995</v>
      </c>
      <c r="S100" s="38"/>
    </row>
    <row r="101" spans="1:19">
      <c r="B101" s="17" t="s">
        <v>54</v>
      </c>
      <c r="C101" s="13">
        <v>6220</v>
      </c>
      <c r="D101" s="13">
        <v>102</v>
      </c>
      <c r="E101" s="13">
        <v>6322</v>
      </c>
      <c r="F101" s="13">
        <v>346</v>
      </c>
      <c r="G101" s="13">
        <v>474.81</v>
      </c>
      <c r="H101" s="13">
        <v>7142.81</v>
      </c>
      <c r="I101" s="13">
        <v>29.2</v>
      </c>
      <c r="J101" s="13">
        <v>316</v>
      </c>
      <c r="K101" s="13">
        <v>6797.6100000000006</v>
      </c>
      <c r="L101" s="13">
        <v>30.730605786618447</v>
      </c>
      <c r="M101" s="13">
        <v>22.740648282097652</v>
      </c>
      <c r="N101" s="13">
        <v>21.449962839059676</v>
      </c>
      <c r="O101" s="13">
        <v>221.2</v>
      </c>
      <c r="P101" s="28">
        <v>0.74</v>
      </c>
      <c r="Q101" s="8">
        <v>0.69799999999999995</v>
      </c>
      <c r="S101" s="38"/>
    </row>
    <row r="102" spans="1:19">
      <c r="A102" s="14">
        <v>1978</v>
      </c>
      <c r="B102" s="17" t="s">
        <v>51</v>
      </c>
      <c r="C102" s="13">
        <v>6106</v>
      </c>
      <c r="D102" s="13">
        <v>81</v>
      </c>
      <c r="E102" s="13">
        <v>6187</v>
      </c>
      <c r="F102" s="13">
        <v>316</v>
      </c>
      <c r="G102" s="13">
        <v>513.21</v>
      </c>
      <c r="H102" s="13">
        <v>7016.21</v>
      </c>
      <c r="I102" s="13">
        <v>36.463999999999999</v>
      </c>
      <c r="J102" s="13">
        <v>357</v>
      </c>
      <c r="K102" s="13">
        <v>6622.7460000000001</v>
      </c>
      <c r="L102" s="13">
        <v>29.872557510148852</v>
      </c>
      <c r="M102" s="13">
        <v>22.105692557510149</v>
      </c>
      <c r="N102" s="13">
        <v>20.851045142083898</v>
      </c>
      <c r="O102" s="13">
        <v>221.7</v>
      </c>
      <c r="P102" s="28">
        <v>0.74</v>
      </c>
      <c r="Q102" s="8">
        <v>0.69799999999999995</v>
      </c>
      <c r="S102" s="38"/>
    </row>
    <row r="103" spans="1:19">
      <c r="B103" s="17" t="s">
        <v>52</v>
      </c>
      <c r="C103" s="13">
        <v>5938</v>
      </c>
      <c r="D103" s="13">
        <v>35</v>
      </c>
      <c r="E103" s="13">
        <v>5973</v>
      </c>
      <c r="F103" s="13">
        <v>357</v>
      </c>
      <c r="G103" s="13">
        <v>629.67999999999995</v>
      </c>
      <c r="H103" s="13">
        <v>6959.68</v>
      </c>
      <c r="I103" s="13">
        <v>39.426000000000002</v>
      </c>
      <c r="J103" s="13">
        <v>372</v>
      </c>
      <c r="K103" s="13">
        <v>6548.2539999999999</v>
      </c>
      <c r="L103" s="13">
        <v>29.456833108412052</v>
      </c>
      <c r="M103" s="13">
        <v>21.79805650022492</v>
      </c>
      <c r="N103" s="13">
        <v>20.560869509671612</v>
      </c>
      <c r="O103" s="13">
        <v>222.3</v>
      </c>
      <c r="P103" s="28">
        <v>0.74</v>
      </c>
      <c r="Q103" s="8">
        <v>0.69799999999999995</v>
      </c>
      <c r="S103" s="38"/>
    </row>
    <row r="104" spans="1:19">
      <c r="B104" s="17" t="s">
        <v>53</v>
      </c>
      <c r="C104" s="13">
        <v>5923</v>
      </c>
      <c r="D104" s="13">
        <v>35</v>
      </c>
      <c r="E104" s="13">
        <v>5958</v>
      </c>
      <c r="F104" s="13">
        <v>372</v>
      </c>
      <c r="G104" s="13">
        <v>548.97</v>
      </c>
      <c r="H104" s="13">
        <v>6878.97</v>
      </c>
      <c r="I104" s="13">
        <v>47.846000000000004</v>
      </c>
      <c r="J104" s="13">
        <v>332</v>
      </c>
      <c r="K104" s="13">
        <v>6499.1239999999998</v>
      </c>
      <c r="L104" s="13">
        <v>29.157128757290263</v>
      </c>
      <c r="M104" s="13">
        <v>21.576275280394793</v>
      </c>
      <c r="N104" s="13">
        <v>20.351675872588601</v>
      </c>
      <c r="O104" s="13">
        <v>222.9</v>
      </c>
      <c r="P104" s="28">
        <v>0.74</v>
      </c>
      <c r="Q104" s="8">
        <v>0.69799999999999995</v>
      </c>
      <c r="S104" s="38"/>
    </row>
    <row r="105" spans="1:19">
      <c r="B105" s="17" t="s">
        <v>54</v>
      </c>
      <c r="C105" s="13">
        <v>6042</v>
      </c>
      <c r="D105" s="13">
        <v>81</v>
      </c>
      <c r="E105" s="13">
        <v>6123</v>
      </c>
      <c r="F105" s="13">
        <v>332</v>
      </c>
      <c r="G105" s="13">
        <v>629.91999999999996</v>
      </c>
      <c r="H105" s="13">
        <v>7084.92</v>
      </c>
      <c r="I105" s="13">
        <v>38.954999999999998</v>
      </c>
      <c r="J105" s="13">
        <v>405</v>
      </c>
      <c r="K105" s="13">
        <v>6640.9650000000001</v>
      </c>
      <c r="L105" s="13">
        <v>29.700201252236138</v>
      </c>
      <c r="M105" s="13">
        <v>21.978148926654743</v>
      </c>
      <c r="N105" s="13">
        <v>20.730740474060823</v>
      </c>
      <c r="O105" s="13">
        <v>223.6</v>
      </c>
      <c r="P105" s="28">
        <v>0.74</v>
      </c>
      <c r="Q105" s="8">
        <v>0.69799999999999995</v>
      </c>
      <c r="S105" s="38"/>
    </row>
    <row r="106" spans="1:19">
      <c r="A106" s="14">
        <v>1979</v>
      </c>
      <c r="B106" s="17" t="s">
        <v>51</v>
      </c>
      <c r="C106" s="13">
        <v>5547</v>
      </c>
      <c r="D106" s="13">
        <v>65</v>
      </c>
      <c r="E106" s="13">
        <v>5612</v>
      </c>
      <c r="F106" s="13">
        <v>533.56774669811296</v>
      </c>
      <c r="G106" s="13">
        <v>685.1</v>
      </c>
      <c r="H106" s="13">
        <v>6830.6677466981137</v>
      </c>
      <c r="I106" s="13">
        <v>44.1</v>
      </c>
      <c r="J106" s="13">
        <v>563.96648000000005</v>
      </c>
      <c r="K106" s="13">
        <v>6222.6012666981132</v>
      </c>
      <c r="L106" s="13">
        <v>27.754688968323432</v>
      </c>
      <c r="M106" s="13">
        <v>20.53846983655934</v>
      </c>
      <c r="N106" s="13">
        <v>19.372772899889753</v>
      </c>
      <c r="O106" s="13">
        <v>224.2</v>
      </c>
      <c r="P106" s="28">
        <v>0.74</v>
      </c>
      <c r="Q106" s="8">
        <v>0.69799999999999995</v>
      </c>
      <c r="S106" s="38"/>
    </row>
    <row r="107" spans="1:19">
      <c r="B107" s="17" t="s">
        <v>52</v>
      </c>
      <c r="C107" s="13">
        <v>5076</v>
      </c>
      <c r="D107" s="13">
        <v>28</v>
      </c>
      <c r="E107" s="13">
        <v>5104</v>
      </c>
      <c r="F107" s="13">
        <v>563.96648000000005</v>
      </c>
      <c r="G107" s="13">
        <v>682</v>
      </c>
      <c r="H107" s="13">
        <v>6349.96648</v>
      </c>
      <c r="I107" s="13">
        <v>40.299999999999997</v>
      </c>
      <c r="J107" s="13">
        <v>522.72972000000004</v>
      </c>
      <c r="K107" s="13">
        <v>5786.9367600000005</v>
      </c>
      <c r="L107" s="13">
        <v>25.754057676902541</v>
      </c>
      <c r="M107" s="13">
        <v>19.05800268090788</v>
      </c>
      <c r="N107" s="13">
        <v>17.976332258477971</v>
      </c>
      <c r="O107" s="13">
        <v>224.7</v>
      </c>
      <c r="P107" s="28">
        <v>0.74</v>
      </c>
      <c r="Q107" s="8">
        <v>0.69799999999999995</v>
      </c>
      <c r="S107" s="38"/>
    </row>
    <row r="108" spans="1:19">
      <c r="B108" s="17" t="s">
        <v>53</v>
      </c>
      <c r="C108" s="13">
        <v>5222</v>
      </c>
      <c r="D108" s="13">
        <v>27</v>
      </c>
      <c r="E108" s="13">
        <v>5249</v>
      </c>
      <c r="F108" s="13">
        <v>522.72972000000004</v>
      </c>
      <c r="G108" s="13">
        <v>494.7</v>
      </c>
      <c r="H108" s="13">
        <v>6266.4297200000001</v>
      </c>
      <c r="I108" s="13">
        <v>44.7</v>
      </c>
      <c r="J108" s="13">
        <v>387.9984</v>
      </c>
      <c r="K108" s="13">
        <v>5833.7313199999999</v>
      </c>
      <c r="L108" s="13">
        <v>25.881682874889083</v>
      </c>
      <c r="M108" s="13">
        <v>19.152445327417922</v>
      </c>
      <c r="N108" s="13">
        <v>18.065414646672579</v>
      </c>
      <c r="O108" s="13">
        <v>225.4</v>
      </c>
      <c r="P108" s="28">
        <v>0.74</v>
      </c>
      <c r="Q108" s="8">
        <v>0.69799999999999995</v>
      </c>
      <c r="S108" s="38"/>
    </row>
    <row r="109" spans="1:19">
      <c r="B109" s="17" t="s">
        <v>54</v>
      </c>
      <c r="C109" s="13">
        <v>5417</v>
      </c>
      <c r="D109" s="13">
        <v>65</v>
      </c>
      <c r="E109" s="13">
        <v>5482</v>
      </c>
      <c r="F109" s="13">
        <v>387.9984</v>
      </c>
      <c r="G109" s="13">
        <v>569.79999999999995</v>
      </c>
      <c r="H109" s="13">
        <v>6439.7984000000006</v>
      </c>
      <c r="I109" s="13">
        <v>41.1</v>
      </c>
      <c r="J109" s="13">
        <v>458.88983999999999</v>
      </c>
      <c r="K109" s="13">
        <v>5939.8085600000004</v>
      </c>
      <c r="L109" s="13">
        <v>26.270714551083593</v>
      </c>
      <c r="M109" s="13">
        <v>19.440328767801859</v>
      </c>
      <c r="N109" s="13">
        <v>18.336958756656347</v>
      </c>
      <c r="O109" s="13">
        <v>226.1</v>
      </c>
      <c r="P109" s="28">
        <v>0.74</v>
      </c>
      <c r="Q109" s="8">
        <v>0.69799999999999995</v>
      </c>
      <c r="S109" s="38"/>
    </row>
    <row r="110" spans="1:19">
      <c r="A110" s="14">
        <v>1980</v>
      </c>
      <c r="B110" s="17" t="s">
        <v>51</v>
      </c>
      <c r="C110" s="13">
        <v>5249</v>
      </c>
      <c r="D110" s="13">
        <v>61</v>
      </c>
      <c r="E110" s="13">
        <v>5310</v>
      </c>
      <c r="F110" s="13">
        <v>458.88983999999999</v>
      </c>
      <c r="G110" s="13">
        <v>528.79999999999995</v>
      </c>
      <c r="H110" s="13">
        <v>6297.68984</v>
      </c>
      <c r="I110" s="13">
        <v>48.7</v>
      </c>
      <c r="J110" s="13">
        <v>439.79183999999998</v>
      </c>
      <c r="K110" s="13">
        <v>5809.1980000000003</v>
      </c>
      <c r="L110" s="13">
        <v>25.613747795414461</v>
      </c>
      <c r="M110" s="13">
        <v>18.9541733686067</v>
      </c>
      <c r="N110" s="13">
        <v>17.878395961199292</v>
      </c>
      <c r="O110" s="13">
        <v>226.8</v>
      </c>
      <c r="P110" s="28">
        <v>0.74</v>
      </c>
      <c r="Q110" s="8">
        <v>0.69799999999999995</v>
      </c>
      <c r="S110" s="38"/>
    </row>
    <row r="111" spans="1:19">
      <c r="B111" s="17" t="s">
        <v>52</v>
      </c>
      <c r="C111" s="13">
        <v>5251</v>
      </c>
      <c r="D111" s="13">
        <v>26</v>
      </c>
      <c r="E111" s="13">
        <v>5277</v>
      </c>
      <c r="F111" s="13">
        <v>439.79183999999998</v>
      </c>
      <c r="G111" s="13">
        <v>465.4</v>
      </c>
      <c r="H111" s="13">
        <v>6182.1918399999995</v>
      </c>
      <c r="I111" s="13">
        <v>36.51</v>
      </c>
      <c r="J111" s="13">
        <v>336.17331999999999</v>
      </c>
      <c r="K111" s="13">
        <v>5809.5085199999994</v>
      </c>
      <c r="L111" s="13">
        <v>25.547530870712396</v>
      </c>
      <c r="M111" s="13">
        <v>18.905172844327172</v>
      </c>
      <c r="N111" s="13">
        <v>17.83217654775725</v>
      </c>
      <c r="O111" s="13">
        <v>227.4</v>
      </c>
      <c r="P111" s="28">
        <v>0.74</v>
      </c>
      <c r="Q111" s="8">
        <v>0.69799999999999995</v>
      </c>
      <c r="S111" s="38"/>
    </row>
    <row r="112" spans="1:19">
      <c r="A112" s="13"/>
      <c r="B112" s="17" t="s">
        <v>53</v>
      </c>
      <c r="C112" s="13">
        <v>5384</v>
      </c>
      <c r="D112" s="13">
        <v>26</v>
      </c>
      <c r="E112" s="13">
        <v>5410</v>
      </c>
      <c r="F112" s="13">
        <v>336.17331999999999</v>
      </c>
      <c r="G112" s="13">
        <v>512</v>
      </c>
      <c r="H112" s="13">
        <v>6258.1733199999999</v>
      </c>
      <c r="I112" s="13">
        <v>47.61</v>
      </c>
      <c r="J112" s="13">
        <v>287.5154</v>
      </c>
      <c r="K112" s="13">
        <v>5923.04792</v>
      </c>
      <c r="L112" s="13">
        <v>25.966891363437089</v>
      </c>
      <c r="M112" s="13">
        <v>19.215499608943446</v>
      </c>
      <c r="N112" s="13">
        <v>18.124890171679088</v>
      </c>
      <c r="O112" s="13">
        <v>228.1</v>
      </c>
      <c r="P112" s="28">
        <v>0.74</v>
      </c>
      <c r="Q112" s="8">
        <v>0.69799999999999995</v>
      </c>
      <c r="S112" s="38"/>
    </row>
    <row r="113" spans="1:19">
      <c r="B113" s="17" t="s">
        <v>54</v>
      </c>
      <c r="C113" s="13">
        <v>5585</v>
      </c>
      <c r="D113" s="13">
        <v>61</v>
      </c>
      <c r="E113" s="13">
        <v>5646</v>
      </c>
      <c r="F113" s="13">
        <v>287.5154</v>
      </c>
      <c r="G113" s="13">
        <v>579.20000000000005</v>
      </c>
      <c r="H113" s="13">
        <v>6512.7154</v>
      </c>
      <c r="I113" s="13">
        <v>43.58</v>
      </c>
      <c r="J113" s="13">
        <v>432.49223999999998</v>
      </c>
      <c r="K113" s="13">
        <v>6036.6431599999996</v>
      </c>
      <c r="L113" s="13">
        <v>26.39546637516397</v>
      </c>
      <c r="M113" s="13">
        <v>19.532645117621339</v>
      </c>
      <c r="N113" s="13">
        <v>18.424035529864451</v>
      </c>
      <c r="O113" s="13">
        <v>228.7</v>
      </c>
      <c r="P113" s="28">
        <v>0.74</v>
      </c>
      <c r="Q113" s="8">
        <v>0.69799999999999995</v>
      </c>
      <c r="S113" s="38"/>
    </row>
    <row r="114" spans="1:19">
      <c r="A114" s="14">
        <v>1981</v>
      </c>
      <c r="B114" s="17" t="s">
        <v>51</v>
      </c>
      <c r="C114" s="13">
        <v>5559</v>
      </c>
      <c r="D114" s="13">
        <v>61</v>
      </c>
      <c r="E114" s="13">
        <v>5620</v>
      </c>
      <c r="F114" s="13">
        <v>432.49223999999998</v>
      </c>
      <c r="G114" s="13">
        <v>453.14</v>
      </c>
      <c r="H114" s="13">
        <v>6505.6322399999999</v>
      </c>
      <c r="I114" s="13">
        <v>62.7</v>
      </c>
      <c r="J114" s="13">
        <v>449.20388000000003</v>
      </c>
      <c r="K114" s="13">
        <v>5993.7283600000001</v>
      </c>
      <c r="L114" s="13">
        <v>26.150647294938921</v>
      </c>
      <c r="M114" s="13">
        <v>19.351478998254802</v>
      </c>
      <c r="N114" s="13">
        <v>18.253151811867365</v>
      </c>
      <c r="O114" s="13">
        <v>229.2</v>
      </c>
      <c r="P114" s="28">
        <v>0.74</v>
      </c>
      <c r="Q114" s="8">
        <v>0.69799999999999995</v>
      </c>
      <c r="S114" s="38"/>
    </row>
    <row r="115" spans="1:19">
      <c r="B115" s="17" t="s">
        <v>52</v>
      </c>
      <c r="C115" s="13">
        <v>5438</v>
      </c>
      <c r="D115" s="13">
        <v>26</v>
      </c>
      <c r="E115" s="13">
        <v>5464</v>
      </c>
      <c r="F115" s="13">
        <v>449.20388000000003</v>
      </c>
      <c r="G115" s="13">
        <v>419.87</v>
      </c>
      <c r="H115" s="13">
        <v>6333.0738799999999</v>
      </c>
      <c r="I115" s="13">
        <v>48.4</v>
      </c>
      <c r="J115" s="13">
        <v>393.08064000000002</v>
      </c>
      <c r="K115" s="13">
        <v>5891.5932400000002</v>
      </c>
      <c r="L115" s="13">
        <v>25.649078101872011</v>
      </c>
      <c r="M115" s="13">
        <v>18.980317795385286</v>
      </c>
      <c r="N115" s="13">
        <v>17.903056515106663</v>
      </c>
      <c r="O115" s="13">
        <v>229.7</v>
      </c>
      <c r="P115" s="28">
        <v>0.74</v>
      </c>
      <c r="Q115" s="8">
        <v>0.69799999999999995</v>
      </c>
      <c r="S115" s="38"/>
    </row>
    <row r="116" spans="1:19">
      <c r="B116" s="17" t="s">
        <v>53</v>
      </c>
      <c r="C116" s="13">
        <v>5541</v>
      </c>
      <c r="D116" s="13">
        <v>26</v>
      </c>
      <c r="E116" s="13">
        <v>5567</v>
      </c>
      <c r="F116" s="13">
        <v>393.08064000000002</v>
      </c>
      <c r="G116" s="13">
        <v>811.7</v>
      </c>
      <c r="H116" s="13">
        <v>6771.7806399999999</v>
      </c>
      <c r="I116" s="13">
        <v>48.7</v>
      </c>
      <c r="J116" s="13">
        <v>307.57263999999998</v>
      </c>
      <c r="K116" s="13">
        <v>6415.5079999999998</v>
      </c>
      <c r="L116" s="13">
        <v>27.857177594442032</v>
      </c>
      <c r="M116" s="13">
        <v>20.614311419887102</v>
      </c>
      <c r="N116" s="13">
        <v>19.444309960920538</v>
      </c>
      <c r="O116" s="13">
        <v>230.3</v>
      </c>
      <c r="P116" s="28">
        <v>0.74</v>
      </c>
      <c r="Q116" s="8">
        <v>0.69799999999999995</v>
      </c>
      <c r="S116" s="38"/>
    </row>
    <row r="117" spans="1:19">
      <c r="B117" s="17" t="s">
        <v>54</v>
      </c>
      <c r="C117" s="13">
        <v>5676</v>
      </c>
      <c r="D117" s="13">
        <v>62</v>
      </c>
      <c r="E117" s="13">
        <v>5738</v>
      </c>
      <c r="F117" s="13">
        <v>307.57263999999998</v>
      </c>
      <c r="G117" s="13">
        <v>376.2</v>
      </c>
      <c r="H117" s="13">
        <v>6421.7726400000001</v>
      </c>
      <c r="I117" s="13">
        <v>61.4</v>
      </c>
      <c r="J117" s="13">
        <v>335.46307999999999</v>
      </c>
      <c r="K117" s="13">
        <v>6024.9095600000001</v>
      </c>
      <c r="L117" s="13">
        <v>26.093155305326981</v>
      </c>
      <c r="M117" s="13">
        <v>19.308934925941966</v>
      </c>
      <c r="N117" s="13">
        <v>18.213022403118231</v>
      </c>
      <c r="O117" s="13">
        <v>230.9</v>
      </c>
      <c r="P117" s="28">
        <v>0.74</v>
      </c>
      <c r="Q117" s="8">
        <v>0.69799999999999995</v>
      </c>
      <c r="S117" s="38"/>
    </row>
    <row r="118" spans="1:19">
      <c r="A118" s="14">
        <v>1982</v>
      </c>
      <c r="B118" s="17" t="s">
        <v>51</v>
      </c>
      <c r="C118" s="13">
        <v>5455</v>
      </c>
      <c r="D118" s="13">
        <v>59</v>
      </c>
      <c r="E118" s="13">
        <v>5514</v>
      </c>
      <c r="F118" s="13">
        <v>335.46307999999999</v>
      </c>
      <c r="G118" s="13">
        <v>371.2</v>
      </c>
      <c r="H118" s="13">
        <v>6220.6630799999994</v>
      </c>
      <c r="I118" s="13">
        <v>56.3</v>
      </c>
      <c r="J118" s="13">
        <v>278.37459999999999</v>
      </c>
      <c r="K118" s="13">
        <v>5885.9884799999991</v>
      </c>
      <c r="L118" s="13">
        <v>25.436423854796885</v>
      </c>
      <c r="M118" s="13">
        <v>18.822953652549696</v>
      </c>
      <c r="N118" s="13">
        <v>17.754623850648226</v>
      </c>
      <c r="O118" s="13">
        <v>231.4</v>
      </c>
      <c r="P118" s="28">
        <v>0.74</v>
      </c>
      <c r="Q118" s="8">
        <v>0.69799999999999995</v>
      </c>
      <c r="S118" s="38"/>
    </row>
    <row r="119" spans="1:19">
      <c r="B119" s="17" t="s">
        <v>52</v>
      </c>
      <c r="C119" s="13">
        <v>5363</v>
      </c>
      <c r="D119" s="13">
        <v>25</v>
      </c>
      <c r="E119" s="13">
        <v>5388</v>
      </c>
      <c r="F119" s="13">
        <v>278.37459999999999</v>
      </c>
      <c r="G119" s="13">
        <v>545.1</v>
      </c>
      <c r="H119" s="13">
        <v>6211.4746000000005</v>
      </c>
      <c r="I119" s="13">
        <v>66.599999999999994</v>
      </c>
      <c r="J119" s="13">
        <v>249.68835999999999</v>
      </c>
      <c r="K119" s="13">
        <v>5895.1862400000009</v>
      </c>
      <c r="L119" s="13">
        <v>25.421242949547221</v>
      </c>
      <c r="M119" s="13">
        <v>18.811719782664944</v>
      </c>
      <c r="N119" s="13">
        <v>17.74402757878396</v>
      </c>
      <c r="O119" s="13">
        <v>231.9</v>
      </c>
      <c r="P119" s="28">
        <v>0.74</v>
      </c>
      <c r="Q119" s="8">
        <v>0.69799999999999995</v>
      </c>
      <c r="S119" s="38"/>
    </row>
    <row r="120" spans="1:19">
      <c r="B120" s="17" t="s">
        <v>53</v>
      </c>
      <c r="C120" s="13">
        <v>5730</v>
      </c>
      <c r="D120" s="13">
        <v>26</v>
      </c>
      <c r="E120" s="13">
        <v>5756</v>
      </c>
      <c r="F120" s="13">
        <v>249.68835999999999</v>
      </c>
      <c r="G120" s="13">
        <v>660</v>
      </c>
      <c r="H120" s="13">
        <v>6665.6883600000001</v>
      </c>
      <c r="I120" s="13">
        <v>56.7</v>
      </c>
      <c r="J120" s="13">
        <v>325.70756</v>
      </c>
      <c r="K120" s="13">
        <v>6283.2808000000005</v>
      </c>
      <c r="L120" s="13">
        <v>27.024863655913979</v>
      </c>
      <c r="M120" s="13">
        <v>19.998399105376343</v>
      </c>
      <c r="N120" s="13">
        <v>18.863354831827955</v>
      </c>
      <c r="O120" s="13">
        <v>232.5</v>
      </c>
      <c r="P120" s="28">
        <v>0.74</v>
      </c>
      <c r="Q120" s="8">
        <v>0.69799999999999995</v>
      </c>
      <c r="S120" s="38"/>
    </row>
    <row r="121" spans="1:19">
      <c r="B121" s="17" t="s">
        <v>54</v>
      </c>
      <c r="C121" s="13">
        <v>5818</v>
      </c>
      <c r="D121" s="13">
        <v>60</v>
      </c>
      <c r="E121" s="13">
        <v>5878</v>
      </c>
      <c r="F121" s="13">
        <v>325.70756</v>
      </c>
      <c r="G121" s="13">
        <v>381.7</v>
      </c>
      <c r="H121" s="13">
        <v>6585.4075599999996</v>
      </c>
      <c r="I121" s="13">
        <v>73.900000000000006</v>
      </c>
      <c r="J121" s="13">
        <v>387.99191999999999</v>
      </c>
      <c r="K121" s="13">
        <v>6123.5156399999996</v>
      </c>
      <c r="L121" s="13">
        <v>26.269908365508364</v>
      </c>
      <c r="M121" s="13">
        <v>19.439732190476189</v>
      </c>
      <c r="N121" s="13">
        <v>18.336396039124836</v>
      </c>
      <c r="O121" s="13">
        <v>233.1</v>
      </c>
      <c r="P121" s="28">
        <v>0.74</v>
      </c>
      <c r="Q121" s="8">
        <v>0.69799999999999995</v>
      </c>
      <c r="S121" s="38"/>
    </row>
    <row r="122" spans="1:19">
      <c r="A122" s="14">
        <v>1983</v>
      </c>
      <c r="B122" s="17" t="s">
        <v>51</v>
      </c>
      <c r="C122" s="13">
        <v>5527</v>
      </c>
      <c r="D122" s="13">
        <v>64</v>
      </c>
      <c r="E122" s="13">
        <v>5591</v>
      </c>
      <c r="F122" s="13">
        <v>387.99191999999999</v>
      </c>
      <c r="G122" s="13">
        <v>536.42999999999995</v>
      </c>
      <c r="H122" s="13">
        <v>6515.4219200000007</v>
      </c>
      <c r="I122" s="13">
        <v>67.790000000000006</v>
      </c>
      <c r="J122" s="13">
        <v>397.90652</v>
      </c>
      <c r="K122" s="13">
        <v>6049.7254000000003</v>
      </c>
      <c r="L122" s="13">
        <v>25.908888222698074</v>
      </c>
      <c r="M122" s="13">
        <v>19.172577284796574</v>
      </c>
      <c r="N122" s="13">
        <v>18.084403979443255</v>
      </c>
      <c r="O122" s="13">
        <v>233.5</v>
      </c>
      <c r="P122" s="28">
        <v>0.74</v>
      </c>
      <c r="Q122" s="8">
        <v>0.69799999999999995</v>
      </c>
      <c r="S122" s="38"/>
    </row>
    <row r="123" spans="1:19">
      <c r="B123" s="17" t="s">
        <v>52</v>
      </c>
      <c r="C123" s="13">
        <v>5556</v>
      </c>
      <c r="D123" s="13">
        <v>27</v>
      </c>
      <c r="E123" s="13">
        <v>5583</v>
      </c>
      <c r="F123" s="13">
        <v>397.90652</v>
      </c>
      <c r="G123" s="13">
        <v>521.84999999999991</v>
      </c>
      <c r="H123" s="13">
        <v>6502.7565200000008</v>
      </c>
      <c r="I123" s="13">
        <v>63.09</v>
      </c>
      <c r="J123" s="13">
        <v>336.71499999999997</v>
      </c>
      <c r="K123" s="13">
        <v>6102.9515200000005</v>
      </c>
      <c r="L123" s="13">
        <v>26.080989401709402</v>
      </c>
      <c r="M123" s="13">
        <v>19.299932157264958</v>
      </c>
      <c r="N123" s="13">
        <v>18.204530602393163</v>
      </c>
      <c r="O123" s="13">
        <v>234</v>
      </c>
      <c r="P123" s="28">
        <v>0.74</v>
      </c>
      <c r="Q123" s="8">
        <v>0.69799999999999995</v>
      </c>
      <c r="S123" s="38"/>
    </row>
    <row r="124" spans="1:19">
      <c r="B124" s="17" t="s">
        <v>53</v>
      </c>
      <c r="C124" s="13">
        <v>6015</v>
      </c>
      <c r="D124" s="13">
        <v>28</v>
      </c>
      <c r="E124" s="13">
        <v>6043</v>
      </c>
      <c r="F124" s="13">
        <v>336.71499999999997</v>
      </c>
      <c r="G124" s="13">
        <v>541.46999999999991</v>
      </c>
      <c r="H124" s="13">
        <v>6921.1850000000004</v>
      </c>
      <c r="I124" s="13">
        <v>72.72</v>
      </c>
      <c r="J124" s="13">
        <v>353.24452000000002</v>
      </c>
      <c r="K124" s="13">
        <v>6495.22048</v>
      </c>
      <c r="L124" s="13">
        <v>27.686361807331629</v>
      </c>
      <c r="M124" s="13">
        <v>20.487907737425406</v>
      </c>
      <c r="N124" s="13">
        <v>19.325080541517476</v>
      </c>
      <c r="O124" s="13">
        <v>234.6</v>
      </c>
      <c r="P124" s="28">
        <v>0.74</v>
      </c>
      <c r="Q124" s="8">
        <v>0.69799999999999995</v>
      </c>
      <c r="S124" s="38"/>
    </row>
    <row r="125" spans="1:19">
      <c r="B125" s="17" t="s">
        <v>54</v>
      </c>
      <c r="C125" s="13">
        <v>5962</v>
      </c>
      <c r="D125" s="13">
        <v>64</v>
      </c>
      <c r="E125" s="13">
        <v>6026</v>
      </c>
      <c r="F125" s="13">
        <v>353.24452000000002</v>
      </c>
      <c r="G125" s="13">
        <v>349.84000000000003</v>
      </c>
      <c r="H125" s="13">
        <v>6729.0845200000003</v>
      </c>
      <c r="I125" s="13">
        <v>72.559999999999988</v>
      </c>
      <c r="J125" s="13">
        <v>428.53336000000002</v>
      </c>
      <c r="K125" s="13">
        <v>6227.9911600000005</v>
      </c>
      <c r="L125" s="13">
        <v>26.479554251700684</v>
      </c>
      <c r="M125" s="13">
        <v>19.594870146258504</v>
      </c>
      <c r="N125" s="13">
        <v>18.482728867687076</v>
      </c>
      <c r="O125" s="13">
        <v>235.2</v>
      </c>
      <c r="P125" s="28">
        <v>0.74</v>
      </c>
      <c r="Q125" s="8">
        <v>0.69799999999999995</v>
      </c>
      <c r="S125" s="38"/>
    </row>
    <row r="126" spans="1:19">
      <c r="A126" s="14">
        <v>1984</v>
      </c>
      <c r="B126" s="17" t="s">
        <v>51</v>
      </c>
      <c r="C126" s="13">
        <v>5710</v>
      </c>
      <c r="D126" s="13">
        <v>63</v>
      </c>
      <c r="E126" s="13">
        <v>5773</v>
      </c>
      <c r="F126" s="13">
        <v>428.53336000000002</v>
      </c>
      <c r="G126" s="13">
        <v>480.02</v>
      </c>
      <c r="H126" s="13">
        <v>6681.5533599999999</v>
      </c>
      <c r="I126" s="13">
        <v>91.2</v>
      </c>
      <c r="J126" s="13">
        <v>432.27587999999997</v>
      </c>
      <c r="K126" s="13">
        <v>6158.0774799999999</v>
      </c>
      <c r="L126" s="13">
        <v>26.137850084889642</v>
      </c>
      <c r="M126" s="13">
        <v>19.342009062818335</v>
      </c>
      <c r="N126" s="13">
        <v>18.24421935925297</v>
      </c>
      <c r="O126" s="13">
        <v>235.6</v>
      </c>
      <c r="P126" s="28">
        <v>0.74</v>
      </c>
      <c r="Q126" s="8">
        <v>0.69799999999999995</v>
      </c>
      <c r="S126" s="38"/>
    </row>
    <row r="127" spans="1:19">
      <c r="B127" s="17" t="s">
        <v>52</v>
      </c>
      <c r="C127" s="13">
        <v>5820</v>
      </c>
      <c r="D127" s="13">
        <v>27</v>
      </c>
      <c r="E127" s="13">
        <v>5847</v>
      </c>
      <c r="F127" s="13">
        <v>432.27587999999997</v>
      </c>
      <c r="G127" s="13">
        <v>374.8</v>
      </c>
      <c r="H127" s="13">
        <v>6654.0758800000003</v>
      </c>
      <c r="I127" s="13">
        <v>72.900000000000006</v>
      </c>
      <c r="J127" s="13">
        <v>400.21931999999998</v>
      </c>
      <c r="K127" s="13">
        <v>6180.9565600000005</v>
      </c>
      <c r="L127" s="13">
        <v>26.179400931808559</v>
      </c>
      <c r="M127" s="13">
        <v>19.372756689538335</v>
      </c>
      <c r="N127" s="13">
        <v>18.273221850402372</v>
      </c>
      <c r="O127" s="13">
        <v>236.1</v>
      </c>
      <c r="P127" s="28">
        <v>0.74</v>
      </c>
      <c r="Q127" s="8">
        <v>0.69799999999999995</v>
      </c>
      <c r="S127" s="38"/>
    </row>
    <row r="128" spans="1:19">
      <c r="B128" s="17" t="s">
        <v>53</v>
      </c>
      <c r="C128" s="13">
        <v>5952</v>
      </c>
      <c r="D128" s="13">
        <v>27</v>
      </c>
      <c r="E128" s="13">
        <v>5979</v>
      </c>
      <c r="F128" s="13">
        <v>400.21931999999998</v>
      </c>
      <c r="G128" s="13">
        <v>516.6</v>
      </c>
      <c r="H128" s="13">
        <v>6895.8193200000005</v>
      </c>
      <c r="I128" s="13">
        <v>88.3</v>
      </c>
      <c r="J128" s="13">
        <v>420.32051999999999</v>
      </c>
      <c r="K128" s="13">
        <v>6387.1988000000001</v>
      </c>
      <c r="L128" s="13">
        <v>26.984363329108579</v>
      </c>
      <c r="M128" s="13">
        <v>19.96842886354035</v>
      </c>
      <c r="N128" s="13">
        <v>18.835085603717786</v>
      </c>
      <c r="O128" s="13">
        <v>236.7</v>
      </c>
      <c r="P128" s="28">
        <v>0.74</v>
      </c>
      <c r="Q128" s="8">
        <v>0.69799999999999995</v>
      </c>
      <c r="S128" s="38"/>
    </row>
    <row r="129" spans="1:19">
      <c r="B129" s="17" t="s">
        <v>54</v>
      </c>
      <c r="C129" s="13">
        <v>5936</v>
      </c>
      <c r="D129" s="13">
        <v>63</v>
      </c>
      <c r="E129" s="13">
        <v>5999</v>
      </c>
      <c r="F129" s="13">
        <v>420.32051999999999</v>
      </c>
      <c r="G129" s="13">
        <v>475.75</v>
      </c>
      <c r="H129" s="13">
        <v>6895.0705200000002</v>
      </c>
      <c r="I129" s="13">
        <v>83.1</v>
      </c>
      <c r="J129" s="13">
        <v>472.41451999999998</v>
      </c>
      <c r="K129" s="13">
        <v>6339.5560000000005</v>
      </c>
      <c r="L129" s="13">
        <v>26.726627318718386</v>
      </c>
      <c r="M129" s="13">
        <v>19.777704215851607</v>
      </c>
      <c r="N129" s="13">
        <v>18.655185868465431</v>
      </c>
      <c r="O129" s="13">
        <v>237.2</v>
      </c>
      <c r="P129" s="28">
        <v>0.74</v>
      </c>
      <c r="Q129" s="8">
        <v>0.69799999999999995</v>
      </c>
      <c r="S129" s="38"/>
    </row>
    <row r="130" spans="1:19">
      <c r="A130" s="14">
        <v>1985</v>
      </c>
      <c r="B130" s="17" t="s">
        <v>51</v>
      </c>
      <c r="C130" s="13">
        <v>5692</v>
      </c>
      <c r="D130" s="13">
        <v>60</v>
      </c>
      <c r="E130" s="13">
        <v>5752</v>
      </c>
      <c r="F130" s="13">
        <v>472.41451999999998</v>
      </c>
      <c r="G130" s="13">
        <v>424.5</v>
      </c>
      <c r="H130" s="13">
        <v>6648.9145200000003</v>
      </c>
      <c r="I130" s="13">
        <v>82.5</v>
      </c>
      <c r="J130" s="13">
        <v>442.24495999999999</v>
      </c>
      <c r="K130" s="13">
        <v>6124.1695600000003</v>
      </c>
      <c r="L130" s="13">
        <v>25.764280858224655</v>
      </c>
      <c r="M130" s="13">
        <v>19.065567835086245</v>
      </c>
      <c r="N130" s="13">
        <v>17.983468039040808</v>
      </c>
      <c r="O130" s="13">
        <v>237.7</v>
      </c>
      <c r="P130" s="28">
        <v>0.74</v>
      </c>
      <c r="Q130" s="8">
        <v>0.69799999999999995</v>
      </c>
      <c r="S130" s="38"/>
    </row>
    <row r="131" spans="1:19">
      <c r="B131" s="17" t="s">
        <v>52</v>
      </c>
      <c r="C131" s="13">
        <v>5923</v>
      </c>
      <c r="D131" s="13">
        <v>26</v>
      </c>
      <c r="E131" s="13">
        <v>5949</v>
      </c>
      <c r="F131" s="13">
        <v>442.24495999999999</v>
      </c>
      <c r="G131" s="13">
        <v>543.20000000000005</v>
      </c>
      <c r="H131" s="13">
        <v>6934.4449599999998</v>
      </c>
      <c r="I131" s="13">
        <v>78.099999999999994</v>
      </c>
      <c r="J131" s="13">
        <v>390.92952000000002</v>
      </c>
      <c r="K131" s="13">
        <v>6465.4154399999998</v>
      </c>
      <c r="L131" s="13">
        <v>27.14280201511335</v>
      </c>
      <c r="M131" s="13">
        <v>20.085673491183879</v>
      </c>
      <c r="N131" s="13">
        <v>18.945675806549119</v>
      </c>
      <c r="O131" s="13">
        <v>238.2</v>
      </c>
      <c r="P131" s="28">
        <v>0.74</v>
      </c>
      <c r="Q131" s="8">
        <v>0.69799999999999995</v>
      </c>
      <c r="S131" s="38"/>
    </row>
    <row r="132" spans="1:19">
      <c r="B132" s="17" t="s">
        <v>53</v>
      </c>
      <c r="C132" s="13">
        <v>6167</v>
      </c>
      <c r="D132" s="13">
        <v>25</v>
      </c>
      <c r="E132" s="13">
        <v>6192</v>
      </c>
      <c r="F132" s="13">
        <v>390.92952000000002</v>
      </c>
      <c r="G132" s="13">
        <v>635.29999999999995</v>
      </c>
      <c r="H132" s="13">
        <v>7218.2295199999999</v>
      </c>
      <c r="I132" s="13">
        <v>92.3</v>
      </c>
      <c r="J132" s="13">
        <v>408.78003999999999</v>
      </c>
      <c r="K132" s="13">
        <v>6717.14948</v>
      </c>
      <c r="L132" s="13">
        <v>28.128766666666664</v>
      </c>
      <c r="M132" s="13">
        <v>20.81528733333333</v>
      </c>
      <c r="N132" s="13">
        <v>19.63387913333333</v>
      </c>
      <c r="O132" s="13">
        <v>238.8</v>
      </c>
      <c r="P132" s="28">
        <v>0.74</v>
      </c>
      <c r="Q132" s="8">
        <v>0.69799999999999995</v>
      </c>
      <c r="S132" s="38"/>
    </row>
    <row r="133" spans="1:19">
      <c r="B133" s="17" t="s">
        <v>54</v>
      </c>
      <c r="C133" s="13">
        <v>5775</v>
      </c>
      <c r="D133" s="13">
        <v>60</v>
      </c>
      <c r="E133" s="13">
        <v>5835</v>
      </c>
      <c r="F133" s="13">
        <v>408.78003999999999</v>
      </c>
      <c r="G133" s="13">
        <v>487.7</v>
      </c>
      <c r="H133" s="13">
        <v>6731.4800399999995</v>
      </c>
      <c r="I133" s="13">
        <v>79</v>
      </c>
      <c r="J133" s="13">
        <v>419.68615999999997</v>
      </c>
      <c r="K133" s="13">
        <v>6232.7938799999993</v>
      </c>
      <c r="L133" s="13">
        <v>26.035062155388466</v>
      </c>
      <c r="M133" s="13">
        <v>19.265945994987465</v>
      </c>
      <c r="N133" s="13">
        <v>18.172473384461149</v>
      </c>
      <c r="O133" s="13">
        <v>239.4</v>
      </c>
      <c r="P133" s="28">
        <v>0.74</v>
      </c>
      <c r="Q133" s="8">
        <v>0.69799999999999995</v>
      </c>
      <c r="S133" s="38"/>
    </row>
    <row r="134" spans="1:19">
      <c r="A134" s="14">
        <v>1986</v>
      </c>
      <c r="B134" s="17" t="s">
        <v>51</v>
      </c>
      <c r="C134" s="13">
        <v>5769</v>
      </c>
      <c r="D134" s="13">
        <v>55</v>
      </c>
      <c r="E134" s="13">
        <v>5824</v>
      </c>
      <c r="F134" s="13">
        <v>419.68615999999997</v>
      </c>
      <c r="G134" s="13">
        <v>509.1</v>
      </c>
      <c r="H134" s="13">
        <v>6752.7861600000006</v>
      </c>
      <c r="I134" s="13">
        <v>102.57000000000001</v>
      </c>
      <c r="J134" s="13">
        <v>394.77035999999998</v>
      </c>
      <c r="K134" s="13">
        <v>6255.4458000000004</v>
      </c>
      <c r="L134" s="13">
        <v>26.075222175906628</v>
      </c>
      <c r="M134" s="13">
        <v>19.034912188411838</v>
      </c>
      <c r="N134" s="13">
        <v>17.991903301375572</v>
      </c>
      <c r="O134" s="13">
        <v>239.9</v>
      </c>
      <c r="P134" s="28">
        <v>0.73</v>
      </c>
      <c r="Q134" s="8">
        <v>0.69</v>
      </c>
      <c r="S134" s="38"/>
    </row>
    <row r="135" spans="1:19">
      <c r="B135" s="17" t="s">
        <v>52</v>
      </c>
      <c r="C135" s="13">
        <v>6246</v>
      </c>
      <c r="D135" s="13">
        <v>24</v>
      </c>
      <c r="E135" s="13">
        <v>6270</v>
      </c>
      <c r="F135" s="13">
        <v>394.77035999999998</v>
      </c>
      <c r="G135" s="13">
        <v>485.88</v>
      </c>
      <c r="H135" s="13">
        <v>7150.6503600000005</v>
      </c>
      <c r="I135" s="13">
        <v>83.539999999999992</v>
      </c>
      <c r="J135" s="13">
        <v>426.63776000000001</v>
      </c>
      <c r="K135" s="13">
        <v>6640.472600000001</v>
      </c>
      <c r="L135" s="13">
        <v>27.62259816971714</v>
      </c>
      <c r="M135" s="13">
        <v>20.164496663893512</v>
      </c>
      <c r="N135" s="13">
        <v>19.059592737104825</v>
      </c>
      <c r="O135" s="13">
        <v>240.4</v>
      </c>
      <c r="P135" s="28">
        <v>0.73</v>
      </c>
      <c r="Q135" s="8">
        <v>0.69</v>
      </c>
      <c r="S135" s="38"/>
    </row>
    <row r="136" spans="1:19">
      <c r="B136" s="17" t="s">
        <v>53</v>
      </c>
      <c r="C136" s="13">
        <v>6273</v>
      </c>
      <c r="D136" s="13">
        <v>24</v>
      </c>
      <c r="E136" s="13">
        <v>6297</v>
      </c>
      <c r="F136" s="13">
        <v>426.63776000000001</v>
      </c>
      <c r="G136" s="13">
        <v>644.09</v>
      </c>
      <c r="H136" s="13">
        <v>7367.7277599999998</v>
      </c>
      <c r="I136" s="13">
        <v>145.19</v>
      </c>
      <c r="J136" s="13">
        <v>385.44403999999997</v>
      </c>
      <c r="K136" s="13">
        <v>6837.0937199999998</v>
      </c>
      <c r="L136" s="13">
        <v>28.369683485477179</v>
      </c>
      <c r="M136" s="13">
        <v>20.709868944398341</v>
      </c>
      <c r="N136" s="13">
        <v>19.575081604979253</v>
      </c>
      <c r="O136" s="13">
        <v>241</v>
      </c>
      <c r="P136" s="28">
        <v>0.73</v>
      </c>
      <c r="Q136" s="8">
        <v>0.69</v>
      </c>
      <c r="S136" s="38"/>
    </row>
    <row r="137" spans="1:19">
      <c r="B137" s="17" t="s">
        <v>54</v>
      </c>
      <c r="C137" s="13">
        <v>5925</v>
      </c>
      <c r="D137" s="13">
        <v>55</v>
      </c>
      <c r="E137" s="13">
        <v>5980</v>
      </c>
      <c r="F137" s="13">
        <v>385.44403999999997</v>
      </c>
      <c r="G137" s="13">
        <v>516.91</v>
      </c>
      <c r="H137" s="13">
        <v>6882.3540400000002</v>
      </c>
      <c r="I137" s="13">
        <v>194.36999999999998</v>
      </c>
      <c r="J137" s="13">
        <v>412</v>
      </c>
      <c r="K137" s="13">
        <v>6275.9840400000003</v>
      </c>
      <c r="L137" s="13">
        <v>25.987511552795031</v>
      </c>
      <c r="M137" s="13">
        <v>18.970883433540372</v>
      </c>
      <c r="N137" s="13">
        <v>17.931382971428569</v>
      </c>
      <c r="O137" s="13">
        <v>241.5</v>
      </c>
      <c r="P137" s="28">
        <v>0.73</v>
      </c>
      <c r="Q137" s="8">
        <v>0.69</v>
      </c>
      <c r="S137" s="38"/>
    </row>
    <row r="138" spans="1:19">
      <c r="A138" s="14">
        <v>1987</v>
      </c>
      <c r="B138" s="17" t="s">
        <v>51</v>
      </c>
      <c r="C138" s="13">
        <v>5754</v>
      </c>
      <c r="D138" s="13">
        <v>56</v>
      </c>
      <c r="E138" s="13">
        <v>5810</v>
      </c>
      <c r="F138" s="13">
        <v>412</v>
      </c>
      <c r="G138" s="13">
        <v>549</v>
      </c>
      <c r="H138" s="13">
        <v>6771</v>
      </c>
      <c r="I138" s="13">
        <v>128.35</v>
      </c>
      <c r="J138" s="13">
        <v>411</v>
      </c>
      <c r="K138" s="13">
        <v>6231.65</v>
      </c>
      <c r="L138" s="13">
        <v>25.750619834710744</v>
      </c>
      <c r="M138" s="13">
        <v>18.282940082644625</v>
      </c>
      <c r="N138" s="13">
        <v>17.252915289256197</v>
      </c>
      <c r="O138" s="13">
        <v>242</v>
      </c>
      <c r="P138" s="28">
        <v>0.71</v>
      </c>
      <c r="Q138" s="8">
        <v>0.67</v>
      </c>
      <c r="S138" s="38"/>
    </row>
    <row r="139" spans="1:19">
      <c r="B139" s="17" t="s">
        <v>52</v>
      </c>
      <c r="C139" s="13">
        <v>5737</v>
      </c>
      <c r="D139" s="13">
        <v>25</v>
      </c>
      <c r="E139" s="13">
        <v>5762</v>
      </c>
      <c r="F139" s="13">
        <v>411</v>
      </c>
      <c r="G139" s="13">
        <v>631.01</v>
      </c>
      <c r="H139" s="13">
        <v>6804.01</v>
      </c>
      <c r="I139" s="13">
        <v>137.46</v>
      </c>
      <c r="J139" s="13">
        <v>337.03895999999997</v>
      </c>
      <c r="K139" s="13">
        <v>6329.5110400000003</v>
      </c>
      <c r="L139" s="13">
        <v>26.10107645360825</v>
      </c>
      <c r="M139" s="13">
        <v>18.531764282061857</v>
      </c>
      <c r="N139" s="13">
        <v>17.487721223917529</v>
      </c>
      <c r="O139" s="13">
        <v>242.5</v>
      </c>
      <c r="P139" s="28">
        <v>0.71</v>
      </c>
      <c r="Q139" s="8">
        <v>0.67</v>
      </c>
      <c r="S139" s="38"/>
    </row>
    <row r="140" spans="1:19">
      <c r="B140" s="17" t="s">
        <v>53</v>
      </c>
      <c r="C140" s="13">
        <v>6064</v>
      </c>
      <c r="D140" s="13">
        <v>24</v>
      </c>
      <c r="E140" s="13">
        <v>6088</v>
      </c>
      <c r="F140" s="13">
        <v>337.03895999999997</v>
      </c>
      <c r="G140" s="13">
        <v>686.8900000000001</v>
      </c>
      <c r="H140" s="13">
        <v>7111.9289600000002</v>
      </c>
      <c r="I140" s="13">
        <v>160.44</v>
      </c>
      <c r="J140" s="13">
        <v>381.05164000000002</v>
      </c>
      <c r="K140" s="13">
        <v>6570.43732</v>
      </c>
      <c r="L140" s="13">
        <v>27.027714191690663</v>
      </c>
      <c r="M140" s="13">
        <v>19.18967707610037</v>
      </c>
      <c r="N140" s="13">
        <v>18.108568508432747</v>
      </c>
      <c r="O140" s="13">
        <v>243.1</v>
      </c>
      <c r="P140" s="28">
        <v>0.71</v>
      </c>
      <c r="Q140" s="8">
        <v>0.67</v>
      </c>
      <c r="S140" s="38"/>
    </row>
    <row r="141" spans="1:19">
      <c r="B141" s="17" t="s">
        <v>54</v>
      </c>
      <c r="C141" s="13">
        <v>5850</v>
      </c>
      <c r="D141" s="13">
        <v>56</v>
      </c>
      <c r="E141" s="13">
        <v>5906</v>
      </c>
      <c r="F141" s="13">
        <v>381.05164000000002</v>
      </c>
      <c r="G141" s="13">
        <v>426.46</v>
      </c>
      <c r="H141" s="13">
        <v>6713.5116399999997</v>
      </c>
      <c r="I141" s="13">
        <v>184.84</v>
      </c>
      <c r="J141" s="13">
        <v>386</v>
      </c>
      <c r="K141" s="13">
        <v>6142.6716399999996</v>
      </c>
      <c r="L141" s="13">
        <v>25.20587459991793</v>
      </c>
      <c r="M141" s="13">
        <v>17.896170965941728</v>
      </c>
      <c r="N141" s="13">
        <v>16.887935981945013</v>
      </c>
      <c r="O141" s="13">
        <v>243.7</v>
      </c>
      <c r="P141" s="28">
        <v>0.71</v>
      </c>
      <c r="Q141" s="8">
        <v>0.67</v>
      </c>
      <c r="S141" s="38"/>
    </row>
    <row r="142" spans="1:19">
      <c r="A142" s="14">
        <v>1988</v>
      </c>
      <c r="B142" s="17" t="s">
        <v>51</v>
      </c>
      <c r="C142" s="13">
        <v>5700</v>
      </c>
      <c r="D142" s="13">
        <v>58</v>
      </c>
      <c r="E142" s="13">
        <v>5758</v>
      </c>
      <c r="F142" s="13">
        <v>386</v>
      </c>
      <c r="G142" s="9">
        <v>712.181286</v>
      </c>
      <c r="H142" s="13">
        <v>6856.181286</v>
      </c>
      <c r="I142" s="13">
        <v>135.66183100000001</v>
      </c>
      <c r="J142" s="13">
        <v>419</v>
      </c>
      <c r="K142" s="13">
        <v>6301.5194549999997</v>
      </c>
      <c r="L142" s="13">
        <v>25.804747972972972</v>
      </c>
      <c r="M142" s="13">
        <v>18.192347320945945</v>
      </c>
      <c r="N142" s="13">
        <v>17.211766897972975</v>
      </c>
      <c r="O142" s="13">
        <v>244.2</v>
      </c>
      <c r="P142" s="41">
        <v>0.70499999999999996</v>
      </c>
      <c r="Q142" s="8">
        <v>0.66700000000000004</v>
      </c>
      <c r="S142" s="38"/>
    </row>
    <row r="143" spans="1:19">
      <c r="B143" s="17" t="s">
        <v>52</v>
      </c>
      <c r="C143" s="13">
        <v>5784</v>
      </c>
      <c r="D143" s="13">
        <v>25</v>
      </c>
      <c r="E143" s="13">
        <v>5809</v>
      </c>
      <c r="F143" s="13">
        <v>419</v>
      </c>
      <c r="G143" s="9">
        <v>671.92548299999999</v>
      </c>
      <c r="H143" s="13">
        <v>6899.925483</v>
      </c>
      <c r="I143" s="13">
        <v>158.08213000000001</v>
      </c>
      <c r="J143" s="13">
        <v>332</v>
      </c>
      <c r="K143" s="13">
        <v>6409.8433530000002</v>
      </c>
      <c r="L143" s="13">
        <v>26.194701074785453</v>
      </c>
      <c r="M143" s="13">
        <v>18.467264257723745</v>
      </c>
      <c r="N143" s="13">
        <v>17.4718656168819</v>
      </c>
      <c r="O143" s="13">
        <v>244.7</v>
      </c>
      <c r="P143" s="41">
        <v>0.70499999999999996</v>
      </c>
      <c r="Q143" s="8">
        <v>0.66700000000000004</v>
      </c>
      <c r="S143" s="38"/>
    </row>
    <row r="144" spans="1:19">
      <c r="B144" s="17" t="s">
        <v>53</v>
      </c>
      <c r="C144" s="13">
        <v>6185</v>
      </c>
      <c r="D144" s="13">
        <v>24</v>
      </c>
      <c r="E144" s="13">
        <v>6209</v>
      </c>
      <c r="F144" s="13">
        <v>332</v>
      </c>
      <c r="G144" s="9">
        <v>590.61900000000003</v>
      </c>
      <c r="H144" s="13">
        <v>7131.6189999999997</v>
      </c>
      <c r="I144" s="13">
        <v>190.70448300000001</v>
      </c>
      <c r="J144" s="13">
        <v>409</v>
      </c>
      <c r="K144" s="13">
        <v>6531.9145169999993</v>
      </c>
      <c r="L144" s="13">
        <v>26.617418569682147</v>
      </c>
      <c r="M144" s="13">
        <v>18.765280091625915</v>
      </c>
      <c r="N144" s="13">
        <v>17.753818185977995</v>
      </c>
      <c r="O144" s="13">
        <v>245.4</v>
      </c>
      <c r="P144" s="41">
        <v>0.70499999999999996</v>
      </c>
      <c r="Q144" s="8">
        <v>0.66700000000000004</v>
      </c>
      <c r="S144" s="38"/>
    </row>
    <row r="145" spans="1:19">
      <c r="B145" s="17" t="s">
        <v>54</v>
      </c>
      <c r="C145" s="13">
        <v>5755</v>
      </c>
      <c r="D145" s="13">
        <v>58</v>
      </c>
      <c r="E145" s="13">
        <v>5813</v>
      </c>
      <c r="F145" s="13">
        <v>409</v>
      </c>
      <c r="G145" s="9">
        <v>431.08869199999998</v>
      </c>
      <c r="H145" s="13">
        <v>6653.0886920000003</v>
      </c>
      <c r="I145" s="13">
        <v>205.56701900000002</v>
      </c>
      <c r="J145" s="13">
        <v>422</v>
      </c>
      <c r="K145" s="13">
        <v>6025.5216730000002</v>
      </c>
      <c r="L145" s="13">
        <v>24.493990540650408</v>
      </c>
      <c r="M145" s="13">
        <v>17.268263331158536</v>
      </c>
      <c r="N145" s="13">
        <v>16.337491690613824</v>
      </c>
      <c r="O145" s="13">
        <v>246</v>
      </c>
      <c r="P145" s="41">
        <v>0.70499999999999996</v>
      </c>
      <c r="Q145" s="8">
        <v>0.66700000000000004</v>
      </c>
      <c r="S145" s="38"/>
    </row>
    <row r="146" spans="1:19">
      <c r="A146" s="14">
        <v>1989</v>
      </c>
      <c r="B146" s="17" t="s">
        <v>51</v>
      </c>
      <c r="C146" s="13">
        <v>5530</v>
      </c>
      <c r="D146" s="13">
        <v>40</v>
      </c>
      <c r="E146" s="13">
        <v>5570</v>
      </c>
      <c r="F146" s="13">
        <v>422</v>
      </c>
      <c r="G146" s="9">
        <v>566.63138602283368</v>
      </c>
      <c r="H146" s="13">
        <v>6558.6313860228338</v>
      </c>
      <c r="I146" s="13">
        <v>226.89745215474528</v>
      </c>
      <c r="J146" s="13">
        <v>398</v>
      </c>
      <c r="K146" s="13">
        <v>5933.7339338680886</v>
      </c>
      <c r="L146" s="13">
        <v>24.071942936584538</v>
      </c>
      <c r="M146" s="13">
        <v>16.970719770292099</v>
      </c>
      <c r="N146" s="13">
        <v>16.055985938701888</v>
      </c>
      <c r="O146" s="13">
        <v>246.5</v>
      </c>
      <c r="P146" s="41">
        <v>0.70499999999999996</v>
      </c>
      <c r="Q146" s="8">
        <v>0.66700000000000004</v>
      </c>
      <c r="S146" s="38"/>
    </row>
    <row r="147" spans="1:19">
      <c r="A147" s="13"/>
      <c r="B147" s="17" t="s">
        <v>52</v>
      </c>
      <c r="C147" s="13">
        <v>5777</v>
      </c>
      <c r="D147" s="13">
        <v>17</v>
      </c>
      <c r="E147" s="13">
        <v>5794</v>
      </c>
      <c r="F147" s="13">
        <v>398</v>
      </c>
      <c r="G147" s="9">
        <v>533.4978627857322</v>
      </c>
      <c r="H147" s="13">
        <v>6725.4978627857327</v>
      </c>
      <c r="I147" s="13">
        <v>292.04446368442541</v>
      </c>
      <c r="J147" s="13">
        <v>322</v>
      </c>
      <c r="K147" s="13">
        <v>6111.4533991013068</v>
      </c>
      <c r="L147" s="13">
        <v>24.742726312151039</v>
      </c>
      <c r="M147" s="13">
        <v>17.44362205006648</v>
      </c>
      <c r="N147" s="13">
        <v>16.503398450204745</v>
      </c>
      <c r="O147" s="13">
        <v>247</v>
      </c>
      <c r="P147" s="41">
        <v>0.70499999999999996</v>
      </c>
      <c r="Q147" s="8">
        <v>0.66700000000000004</v>
      </c>
      <c r="S147" s="38"/>
    </row>
    <row r="148" spans="1:19">
      <c r="B148" s="17" t="s">
        <v>53</v>
      </c>
      <c r="C148" s="13">
        <v>5893</v>
      </c>
      <c r="D148" s="13">
        <v>17</v>
      </c>
      <c r="E148" s="13">
        <v>5910</v>
      </c>
      <c r="F148" s="13">
        <v>322</v>
      </c>
      <c r="G148" s="9">
        <v>525.2546033753755</v>
      </c>
      <c r="H148" s="13">
        <v>6757.2546033753752</v>
      </c>
      <c r="I148" s="13">
        <v>304.19423361726348</v>
      </c>
      <c r="J148" s="13">
        <v>307</v>
      </c>
      <c r="K148" s="13">
        <v>6146.0603697581118</v>
      </c>
      <c r="L148" s="13">
        <v>24.812516632047284</v>
      </c>
      <c r="M148" s="13">
        <v>17.492824225593335</v>
      </c>
      <c r="N148" s="13">
        <v>16.549948593575539</v>
      </c>
      <c r="O148" s="13">
        <v>247.7</v>
      </c>
      <c r="P148" s="41">
        <v>0.70499999999999996</v>
      </c>
      <c r="Q148" s="8">
        <v>0.66700000000000004</v>
      </c>
      <c r="S148" s="38"/>
    </row>
    <row r="149" spans="1:19">
      <c r="B149" s="17" t="s">
        <v>54</v>
      </c>
      <c r="C149" s="13">
        <v>5774</v>
      </c>
      <c r="D149" s="13">
        <v>39</v>
      </c>
      <c r="E149" s="13">
        <v>5813</v>
      </c>
      <c r="F149" s="13">
        <v>307</v>
      </c>
      <c r="G149" s="9">
        <v>553.80355096745848</v>
      </c>
      <c r="H149" s="13">
        <v>6673.8035509674582</v>
      </c>
      <c r="I149" s="13">
        <v>312.06120055265598</v>
      </c>
      <c r="J149" s="13">
        <v>335</v>
      </c>
      <c r="K149" s="13">
        <v>6026.7423504148028</v>
      </c>
      <c r="L149" s="13">
        <v>24.262247787499206</v>
      </c>
      <c r="M149" s="13">
        <v>17.104884690186939</v>
      </c>
      <c r="N149" s="13">
        <v>16.18291927426197</v>
      </c>
      <c r="O149" s="13">
        <v>248.4</v>
      </c>
      <c r="P149" s="41">
        <v>0.70499999999999996</v>
      </c>
      <c r="Q149" s="8">
        <v>0.66700000000000004</v>
      </c>
      <c r="S149" s="38"/>
    </row>
    <row r="150" spans="1:19" ht="15.75">
      <c r="A150" s="14">
        <v>1990</v>
      </c>
      <c r="B150" s="17" t="s">
        <v>51</v>
      </c>
      <c r="C150" s="13">
        <v>5508</v>
      </c>
      <c r="D150" s="13">
        <v>38</v>
      </c>
      <c r="E150" s="13">
        <v>5546</v>
      </c>
      <c r="F150" s="13">
        <v>335</v>
      </c>
      <c r="G150" s="9">
        <v>598.04486509001208</v>
      </c>
      <c r="H150" s="13">
        <v>6479.0448650900125</v>
      </c>
      <c r="I150" s="13">
        <v>232.54308000739022</v>
      </c>
      <c r="J150" s="13">
        <v>403</v>
      </c>
      <c r="K150" s="13">
        <v>5843.5017850826225</v>
      </c>
      <c r="L150" s="13">
        <v>23.473912110271804</v>
      </c>
      <c r="M150" s="13">
        <v>16.549108037741622</v>
      </c>
      <c r="N150" s="13">
        <v>15.657099377551294</v>
      </c>
      <c r="O150" s="42">
        <v>248.93600000000001</v>
      </c>
      <c r="P150" s="41">
        <v>0.70499999999999996</v>
      </c>
      <c r="Q150" s="8">
        <v>0.66700000000000004</v>
      </c>
      <c r="S150" s="38"/>
    </row>
    <row r="151" spans="1:19" ht="15.75">
      <c r="B151" s="17" t="s">
        <v>52</v>
      </c>
      <c r="C151" s="13">
        <v>5736</v>
      </c>
      <c r="D151" s="13">
        <v>16</v>
      </c>
      <c r="E151" s="13">
        <v>5752</v>
      </c>
      <c r="F151" s="13">
        <v>403</v>
      </c>
      <c r="G151" s="9">
        <v>573.08388581876</v>
      </c>
      <c r="H151" s="13">
        <v>6728.0838858187599</v>
      </c>
      <c r="I151" s="13">
        <v>237.22463578205912</v>
      </c>
      <c r="J151" s="13">
        <v>340</v>
      </c>
      <c r="K151" s="13">
        <v>6150.8592500367013</v>
      </c>
      <c r="L151" s="13">
        <v>24.631911489829047</v>
      </c>
      <c r="M151" s="13">
        <v>17.365497600329476</v>
      </c>
      <c r="N151" s="13">
        <v>16.429484963715975</v>
      </c>
      <c r="O151" s="42">
        <v>249.71100000000001</v>
      </c>
      <c r="P151" s="41">
        <v>0.70499999999999996</v>
      </c>
      <c r="Q151" s="8">
        <v>0.66700000000000004</v>
      </c>
      <c r="S151" s="38"/>
    </row>
    <row r="152" spans="1:19" ht="15.75">
      <c r="B152" s="17" t="s">
        <v>53</v>
      </c>
      <c r="C152" s="13">
        <v>5823</v>
      </c>
      <c r="D152" s="13">
        <v>16</v>
      </c>
      <c r="E152" s="13">
        <v>5839</v>
      </c>
      <c r="F152" s="13">
        <v>340</v>
      </c>
      <c r="G152" s="9">
        <v>597.52220637259597</v>
      </c>
      <c r="H152" s="13">
        <v>6776.522206372596</v>
      </c>
      <c r="I152" s="13">
        <v>269.89439739776674</v>
      </c>
      <c r="J152" s="13">
        <v>321</v>
      </c>
      <c r="K152" s="13">
        <v>6185.6278089748293</v>
      </c>
      <c r="L152" s="13">
        <v>24.683763877869985</v>
      </c>
      <c r="M152" s="13">
        <v>17.402053533898339</v>
      </c>
      <c r="N152" s="13">
        <v>16.464070506539283</v>
      </c>
      <c r="O152" s="42">
        <v>250.595</v>
      </c>
      <c r="P152" s="41">
        <v>0.70499999999999996</v>
      </c>
      <c r="Q152" s="8">
        <v>0.66700000000000004</v>
      </c>
      <c r="S152" s="38"/>
    </row>
    <row r="153" spans="1:19" ht="15.75">
      <c r="B153" s="17" t="s">
        <v>54</v>
      </c>
      <c r="C153" s="13">
        <v>5567</v>
      </c>
      <c r="D153" s="13">
        <v>39</v>
      </c>
      <c r="E153" s="13">
        <v>5606</v>
      </c>
      <c r="F153" s="13">
        <v>321</v>
      </c>
      <c r="G153" s="9">
        <v>587.68183330112925</v>
      </c>
      <c r="H153" s="13">
        <v>6514.6818333011288</v>
      </c>
      <c r="I153" s="13">
        <v>266.68152126182127</v>
      </c>
      <c r="J153" s="13">
        <v>397</v>
      </c>
      <c r="K153" s="13">
        <v>5851.0003120393076</v>
      </c>
      <c r="L153" s="13">
        <v>23.266079926353804</v>
      </c>
      <c r="M153" s="13">
        <v>16.402586348079431</v>
      </c>
      <c r="N153" s="13">
        <v>15.518475310877989</v>
      </c>
      <c r="O153" s="42">
        <v>251.482</v>
      </c>
      <c r="P153" s="41">
        <v>0.70499999999999996</v>
      </c>
      <c r="Q153" s="8">
        <v>0.66700000000000004</v>
      </c>
      <c r="S153" s="38"/>
    </row>
    <row r="154" spans="1:19" ht="15.75">
      <c r="A154" s="14">
        <v>1991</v>
      </c>
      <c r="B154" s="17" t="s">
        <v>51</v>
      </c>
      <c r="C154" s="13">
        <v>5385</v>
      </c>
      <c r="D154" s="13">
        <v>41</v>
      </c>
      <c r="E154" s="13">
        <v>5426</v>
      </c>
      <c r="F154" s="13">
        <v>397</v>
      </c>
      <c r="G154" s="9">
        <v>570.44501527625778</v>
      </c>
      <c r="H154" s="13">
        <v>6393.4450152762574</v>
      </c>
      <c r="I154" s="13">
        <v>281.04639906498227</v>
      </c>
      <c r="J154" s="13">
        <v>366</v>
      </c>
      <c r="K154" s="13">
        <v>5746.3986162112751</v>
      </c>
      <c r="L154" s="13">
        <v>22.779846887754896</v>
      </c>
      <c r="M154" s="13">
        <v>15.945892821428426</v>
      </c>
      <c r="N154" s="13">
        <v>15.103038486581497</v>
      </c>
      <c r="O154" s="43">
        <v>252.25800000000001</v>
      </c>
      <c r="P154" s="41">
        <v>0.7</v>
      </c>
      <c r="Q154" s="8">
        <v>0.66300000000000003</v>
      </c>
      <c r="S154" s="38"/>
    </row>
    <row r="155" spans="1:19" ht="15.75">
      <c r="B155" s="17" t="s">
        <v>52</v>
      </c>
      <c r="C155" s="13">
        <v>5693</v>
      </c>
      <c r="D155" s="13">
        <v>18</v>
      </c>
      <c r="E155" s="13">
        <v>5711</v>
      </c>
      <c r="F155" s="13">
        <v>366</v>
      </c>
      <c r="G155" s="9">
        <v>682.285116883873</v>
      </c>
      <c r="H155" s="13">
        <v>6759.2851168838733</v>
      </c>
      <c r="I155" s="13">
        <v>288.55553234949531</v>
      </c>
      <c r="J155" s="13">
        <v>327</v>
      </c>
      <c r="K155" s="13">
        <v>6143.7295845343779</v>
      </c>
      <c r="L155" s="13">
        <v>24.277470766308699</v>
      </c>
      <c r="M155" s="13">
        <v>16.994229536416089</v>
      </c>
      <c r="N155" s="13">
        <v>16.09596311806267</v>
      </c>
      <c r="O155" s="43">
        <v>253.06299999999999</v>
      </c>
      <c r="P155" s="41">
        <v>0.7</v>
      </c>
      <c r="Q155" s="8">
        <v>0.66300000000000003</v>
      </c>
      <c r="S155" s="38"/>
    </row>
    <row r="156" spans="1:19" ht="15.75">
      <c r="B156" s="17" t="s">
        <v>53</v>
      </c>
      <c r="C156" s="13">
        <v>6013</v>
      </c>
      <c r="D156" s="13">
        <v>18</v>
      </c>
      <c r="E156" s="13">
        <v>6031</v>
      </c>
      <c r="F156" s="13">
        <v>327</v>
      </c>
      <c r="G156" s="9">
        <v>649.15744849641214</v>
      </c>
      <c r="H156" s="13">
        <v>7007.1574484964121</v>
      </c>
      <c r="I156" s="13">
        <v>293.11770653820855</v>
      </c>
      <c r="J156" s="13">
        <v>367</v>
      </c>
      <c r="K156" s="13">
        <v>6347.0397419582041</v>
      </c>
      <c r="L156" s="13">
        <v>24.991789191259443</v>
      </c>
      <c r="M156" s="13">
        <v>17.494252433881609</v>
      </c>
      <c r="N156" s="13">
        <v>16.569556233805013</v>
      </c>
      <c r="O156" s="43">
        <v>253.965</v>
      </c>
      <c r="P156" s="41">
        <v>0.7</v>
      </c>
      <c r="Q156" s="8">
        <v>0.66300000000000003</v>
      </c>
      <c r="S156" s="38"/>
    </row>
    <row r="157" spans="1:19" ht="15.75">
      <c r="B157" s="17" t="s">
        <v>54</v>
      </c>
      <c r="C157" s="13">
        <v>5709</v>
      </c>
      <c r="D157" s="13">
        <v>40</v>
      </c>
      <c r="E157" s="13">
        <v>5749</v>
      </c>
      <c r="F157" s="13">
        <v>367</v>
      </c>
      <c r="G157" s="9">
        <v>505.76750210646276</v>
      </c>
      <c r="H157" s="13">
        <v>6621.7675021064624</v>
      </c>
      <c r="I157" s="13">
        <v>325.80182798423402</v>
      </c>
      <c r="J157" s="13">
        <v>419</v>
      </c>
      <c r="K157" s="13">
        <v>5876.9656741222279</v>
      </c>
      <c r="L157" s="13">
        <v>23.061846583562808</v>
      </c>
      <c r="M157" s="13">
        <v>16.143292608493965</v>
      </c>
      <c r="N157" s="13">
        <v>15.290004284902142</v>
      </c>
      <c r="O157" s="43">
        <v>254.83500000000001</v>
      </c>
      <c r="P157" s="41">
        <v>0.7</v>
      </c>
      <c r="Q157" s="8">
        <v>0.66300000000000003</v>
      </c>
      <c r="S157" s="38"/>
    </row>
    <row r="158" spans="1:19" ht="15.75">
      <c r="A158" s="14">
        <v>1992</v>
      </c>
      <c r="B158" s="17" t="s">
        <v>51</v>
      </c>
      <c r="C158" s="13">
        <v>5597</v>
      </c>
      <c r="D158" s="13">
        <v>41</v>
      </c>
      <c r="E158" s="13">
        <v>5638</v>
      </c>
      <c r="F158" s="13">
        <v>419</v>
      </c>
      <c r="G158" s="9">
        <v>632.7087388616585</v>
      </c>
      <c r="H158" s="13">
        <v>6689.7087388616583</v>
      </c>
      <c r="I158" s="13">
        <v>316.74861146032521</v>
      </c>
      <c r="J158" s="13">
        <v>415</v>
      </c>
      <c r="K158" s="13">
        <v>5957.960127401333</v>
      </c>
      <c r="L158" s="13">
        <v>23.311071179456277</v>
      </c>
      <c r="M158" s="13">
        <v>16.317749825619394</v>
      </c>
      <c r="N158" s="13">
        <v>15.455240191979513</v>
      </c>
      <c r="O158" s="43">
        <v>255.58500000000001</v>
      </c>
      <c r="P158" s="41">
        <v>0.7</v>
      </c>
      <c r="Q158" s="8">
        <v>0.66300000000000003</v>
      </c>
      <c r="S158" s="38"/>
    </row>
    <row r="159" spans="1:19" ht="15.75">
      <c r="B159" s="17" t="s">
        <v>52</v>
      </c>
      <c r="C159" s="13">
        <v>5726</v>
      </c>
      <c r="D159" s="13">
        <v>18</v>
      </c>
      <c r="E159" s="13">
        <v>5744</v>
      </c>
      <c r="F159" s="13">
        <v>415</v>
      </c>
      <c r="G159" s="9">
        <v>737.24603418584161</v>
      </c>
      <c r="H159" s="13">
        <v>6896.2460341858414</v>
      </c>
      <c r="I159" s="13">
        <v>322.70312082602663</v>
      </c>
      <c r="J159" s="13">
        <v>396</v>
      </c>
      <c r="K159" s="13">
        <v>6177.5429133598145</v>
      </c>
      <c r="L159" s="13">
        <v>24.089716904838241</v>
      </c>
      <c r="M159" s="13">
        <v>16.862801833386769</v>
      </c>
      <c r="N159" s="13">
        <v>15.971482307907754</v>
      </c>
      <c r="O159" s="43">
        <v>256.43900000000002</v>
      </c>
      <c r="P159" s="41">
        <v>0.7</v>
      </c>
      <c r="Q159" s="8">
        <v>0.66300000000000003</v>
      </c>
      <c r="S159" s="38"/>
    </row>
    <row r="160" spans="1:19" ht="15.75">
      <c r="B160" s="17" t="s">
        <v>53</v>
      </c>
      <c r="C160" s="13">
        <v>5991</v>
      </c>
      <c r="D160" s="13">
        <v>18</v>
      </c>
      <c r="E160" s="13">
        <v>6009</v>
      </c>
      <c r="F160" s="13">
        <v>396</v>
      </c>
      <c r="G160" s="9">
        <v>599.55673487276374</v>
      </c>
      <c r="H160" s="13">
        <v>7004.5567348727636</v>
      </c>
      <c r="I160" s="13">
        <v>346.39644962295961</v>
      </c>
      <c r="J160" s="13">
        <v>363</v>
      </c>
      <c r="K160" s="13">
        <v>6295.1602852498036</v>
      </c>
      <c r="L160" s="13">
        <v>24.45805243972012</v>
      </c>
      <c r="M160" s="13">
        <v>17.120636707804081</v>
      </c>
      <c r="N160" s="13">
        <v>16.215688767534441</v>
      </c>
      <c r="O160" s="43">
        <v>257.38600000000002</v>
      </c>
      <c r="P160" s="41">
        <v>0.7</v>
      </c>
      <c r="Q160" s="8">
        <v>0.66300000000000003</v>
      </c>
      <c r="S160" s="38"/>
    </row>
    <row r="161" spans="1:20" ht="15.75">
      <c r="B161" s="17" t="s">
        <v>54</v>
      </c>
      <c r="C161" s="13">
        <v>5654</v>
      </c>
      <c r="D161" s="13">
        <v>41</v>
      </c>
      <c r="E161" s="13">
        <v>5695</v>
      </c>
      <c r="F161" s="13">
        <v>363</v>
      </c>
      <c r="G161" s="9">
        <v>471.05108318577311</v>
      </c>
      <c r="H161" s="13">
        <v>6529.0510831857728</v>
      </c>
      <c r="I161" s="13">
        <v>337.93890619014331</v>
      </c>
      <c r="J161" s="13">
        <v>360</v>
      </c>
      <c r="K161" s="13">
        <v>5831.1121769956299</v>
      </c>
      <c r="L161" s="13">
        <v>22.576970372877298</v>
      </c>
      <c r="M161" s="13">
        <v>15.803879261014108</v>
      </c>
      <c r="N161" s="13">
        <v>14.96853135721765</v>
      </c>
      <c r="O161" s="43">
        <v>258.27699999999999</v>
      </c>
      <c r="P161" s="41">
        <v>0.7</v>
      </c>
      <c r="Q161" s="8">
        <v>0.66300000000000003</v>
      </c>
      <c r="S161" s="38"/>
    </row>
    <row r="162" spans="1:20" ht="15.75">
      <c r="A162" s="14">
        <v>1993</v>
      </c>
      <c r="B162" s="17" t="s">
        <v>51</v>
      </c>
      <c r="C162" s="13">
        <v>5357</v>
      </c>
      <c r="D162" s="13">
        <v>37</v>
      </c>
      <c r="E162" s="13">
        <v>5394</v>
      </c>
      <c r="F162" s="13">
        <v>360</v>
      </c>
      <c r="G162" s="9">
        <v>741.06423258080679</v>
      </c>
      <c r="H162" s="13">
        <v>6495.0642325808067</v>
      </c>
      <c r="I162" s="13">
        <v>266.8671155151813</v>
      </c>
      <c r="J162" s="13">
        <v>389.96195999999998</v>
      </c>
      <c r="K162" s="13">
        <v>5838.2351570656256</v>
      </c>
      <c r="L162" s="13">
        <v>22.538054721743158</v>
      </c>
      <c r="M162" s="13">
        <v>15.77663830522021</v>
      </c>
      <c r="N162" s="13">
        <v>14.942730280515715</v>
      </c>
      <c r="O162" s="43">
        <v>259.03899999999999</v>
      </c>
      <c r="P162" s="41">
        <v>0.7</v>
      </c>
      <c r="Q162" s="8">
        <v>0.66300000000000003</v>
      </c>
      <c r="S162" s="38"/>
    </row>
    <row r="163" spans="1:20" ht="15.75">
      <c r="B163" s="17" t="s">
        <v>52</v>
      </c>
      <c r="C163" s="13">
        <v>5690</v>
      </c>
      <c r="D163" s="13">
        <v>16</v>
      </c>
      <c r="E163" s="13">
        <v>5706</v>
      </c>
      <c r="F163" s="13">
        <v>389.96195999999998</v>
      </c>
      <c r="G163" s="9">
        <v>580.19730896221563</v>
      </c>
      <c r="H163" s="13">
        <v>6676.1592689622157</v>
      </c>
      <c r="I163" s="13">
        <v>345.80143472945025</v>
      </c>
      <c r="J163" s="13">
        <v>361.70008000000001</v>
      </c>
      <c r="K163" s="13">
        <v>5968.657754232765</v>
      </c>
      <c r="L163" s="13">
        <v>22.971749379326027</v>
      </c>
      <c r="M163" s="13">
        <v>16.080224565528219</v>
      </c>
      <c r="N163" s="13">
        <v>15.230269838493157</v>
      </c>
      <c r="O163" s="43">
        <v>259.82600000000002</v>
      </c>
      <c r="P163" s="41">
        <v>0.7</v>
      </c>
      <c r="Q163" s="8">
        <v>0.66300000000000003</v>
      </c>
      <c r="S163" s="38"/>
    </row>
    <row r="164" spans="1:20" ht="15.75">
      <c r="B164" s="17" t="s">
        <v>53</v>
      </c>
      <c r="C164" s="13">
        <v>6076</v>
      </c>
      <c r="D164" s="13">
        <v>16</v>
      </c>
      <c r="E164" s="13">
        <v>6092</v>
      </c>
      <c r="F164" s="13">
        <v>361.70008000000001</v>
      </c>
      <c r="G164" s="9">
        <v>606.95115783743051</v>
      </c>
      <c r="H164" s="13">
        <v>7060.65123783743</v>
      </c>
      <c r="I164" s="13">
        <v>334.23386387072691</v>
      </c>
      <c r="J164" s="13">
        <v>433.04115999999999</v>
      </c>
      <c r="K164" s="13">
        <v>6293.3762139667033</v>
      </c>
      <c r="L164" s="13">
        <v>24.139003712753066</v>
      </c>
      <c r="M164" s="13">
        <v>16.897302598927144</v>
      </c>
      <c r="N164" s="13">
        <v>16.004159461555282</v>
      </c>
      <c r="O164" s="43">
        <v>260.714</v>
      </c>
      <c r="P164" s="41">
        <v>0.7</v>
      </c>
      <c r="Q164" s="8">
        <v>0.66300000000000003</v>
      </c>
      <c r="S164" s="38"/>
    </row>
    <row r="165" spans="1:20" ht="15.75">
      <c r="B165" s="17" t="s">
        <v>54</v>
      </c>
      <c r="C165" s="13">
        <v>5819</v>
      </c>
      <c r="D165" s="13">
        <v>38</v>
      </c>
      <c r="E165" s="13">
        <v>5857</v>
      </c>
      <c r="F165" s="13">
        <v>433.04115999999999</v>
      </c>
      <c r="G165" s="9">
        <v>473.50546085960991</v>
      </c>
      <c r="H165" s="13">
        <v>6763.5466208596099</v>
      </c>
      <c r="I165" s="13">
        <v>328.11156630911489</v>
      </c>
      <c r="J165" s="13">
        <v>529.12088000000006</v>
      </c>
      <c r="K165" s="13">
        <v>5906.3141745504945</v>
      </c>
      <c r="L165" s="13">
        <v>22.582228718167265</v>
      </c>
      <c r="M165" s="13">
        <v>15.807560102717085</v>
      </c>
      <c r="N165" s="13">
        <v>14.972017640144898</v>
      </c>
      <c r="O165" s="43">
        <v>261.54700000000003</v>
      </c>
      <c r="P165" s="41">
        <v>0.7</v>
      </c>
      <c r="Q165" s="8">
        <v>0.66300000000000003</v>
      </c>
      <c r="S165" s="38"/>
    </row>
    <row r="166" spans="1:20" ht="15.75">
      <c r="A166" s="14">
        <v>1994</v>
      </c>
      <c r="B166" s="17" t="s">
        <v>51</v>
      </c>
      <c r="C166" s="13">
        <v>5745</v>
      </c>
      <c r="D166" s="13">
        <v>38</v>
      </c>
      <c r="E166" s="13">
        <v>5783</v>
      </c>
      <c r="F166" s="13">
        <v>529.12088000000006</v>
      </c>
      <c r="G166" s="9">
        <v>682.10859697163085</v>
      </c>
      <c r="H166" s="13">
        <v>6994.2294769716309</v>
      </c>
      <c r="I166" s="13">
        <v>358.8291605327517</v>
      </c>
      <c r="J166" s="13">
        <v>562.005</v>
      </c>
      <c r="K166" s="13">
        <v>6073.3953164388795</v>
      </c>
      <c r="L166" s="13">
        <v>23.158800062684001</v>
      </c>
      <c r="M166" s="13">
        <v>16.095366043565381</v>
      </c>
      <c r="N166" s="13">
        <v>15.307966841434126</v>
      </c>
      <c r="O166" s="43">
        <v>262.25</v>
      </c>
      <c r="P166" s="41">
        <v>0.69499999999999995</v>
      </c>
      <c r="Q166" s="8">
        <v>0.66100000000000003</v>
      </c>
      <c r="S166" s="38"/>
    </row>
    <row r="167" spans="1:20" ht="15.75">
      <c r="B167" s="17" t="s">
        <v>52</v>
      </c>
      <c r="C167" s="13">
        <v>6042</v>
      </c>
      <c r="D167" s="13">
        <v>16</v>
      </c>
      <c r="E167" s="13">
        <v>6058</v>
      </c>
      <c r="F167" s="13">
        <v>562.005</v>
      </c>
      <c r="G167" s="9">
        <v>603.30104339413958</v>
      </c>
      <c r="H167" s="13">
        <v>7223.30604339414</v>
      </c>
      <c r="I167" s="13">
        <v>391.05857376424086</v>
      </c>
      <c r="J167" s="13">
        <v>505.90676000000002</v>
      </c>
      <c r="K167" s="13">
        <v>6326.3407096298988</v>
      </c>
      <c r="L167" s="13">
        <v>24.052698310508323</v>
      </c>
      <c r="M167" s="13">
        <v>16.716625325803282</v>
      </c>
      <c r="N167" s="13">
        <v>15.898833583246002</v>
      </c>
      <c r="O167" s="43">
        <v>263.02</v>
      </c>
      <c r="P167" s="41">
        <v>0.69499999999999995</v>
      </c>
      <c r="Q167" s="8">
        <v>0.66100000000000003</v>
      </c>
      <c r="S167" s="38"/>
    </row>
    <row r="168" spans="1:20" ht="15.75">
      <c r="B168" s="17" t="s">
        <v>53</v>
      </c>
      <c r="C168" s="13">
        <v>6377</v>
      </c>
      <c r="D168" s="13">
        <v>16</v>
      </c>
      <c r="E168" s="13">
        <v>6393</v>
      </c>
      <c r="F168" s="13">
        <v>505.90676000000002</v>
      </c>
      <c r="G168" s="9">
        <v>586.76467932663888</v>
      </c>
      <c r="H168" s="13">
        <v>7485.6714393266384</v>
      </c>
      <c r="I168" s="13">
        <v>416.38459598062678</v>
      </c>
      <c r="J168" s="13">
        <v>542.59659999999997</v>
      </c>
      <c r="K168" s="13">
        <v>6526.6902433460118</v>
      </c>
      <c r="L168" s="13">
        <v>24.734491391010771</v>
      </c>
      <c r="M168" s="13">
        <v>17.190471516752485</v>
      </c>
      <c r="N168" s="13">
        <v>16.349498809458119</v>
      </c>
      <c r="O168" s="43">
        <v>263.87</v>
      </c>
      <c r="P168" s="41">
        <v>0.69499999999999995</v>
      </c>
      <c r="Q168" s="8">
        <v>0.66100000000000003</v>
      </c>
      <c r="S168" s="38"/>
    </row>
    <row r="169" spans="1:20" ht="15.75">
      <c r="B169" s="17" t="s">
        <v>54</v>
      </c>
      <c r="C169" s="13">
        <v>6114</v>
      </c>
      <c r="D169" s="13">
        <v>38</v>
      </c>
      <c r="E169" s="13">
        <v>6152</v>
      </c>
      <c r="F169" s="13">
        <v>542.59659999999997</v>
      </c>
      <c r="G169" s="9">
        <v>499.44783984211767</v>
      </c>
      <c r="H169" s="13">
        <v>7194.0444398421178</v>
      </c>
      <c r="I169" s="13">
        <v>444.525610824571</v>
      </c>
      <c r="J169" s="13">
        <v>547.95159999999998</v>
      </c>
      <c r="K169" s="13">
        <v>6201.5672290175471</v>
      </c>
      <c r="L169" s="13">
        <v>23.430610889524431</v>
      </c>
      <c r="M169" s="13">
        <v>16.284274568219477</v>
      </c>
      <c r="N169" s="13">
        <v>15.487633797975649</v>
      </c>
      <c r="O169" s="43">
        <v>264.678</v>
      </c>
      <c r="P169" s="41">
        <v>0.69499999999999995</v>
      </c>
      <c r="Q169" s="8">
        <v>0.66100000000000003</v>
      </c>
      <c r="S169" s="38"/>
    </row>
    <row r="170" spans="1:20" ht="15.75">
      <c r="A170" s="14">
        <v>1995</v>
      </c>
      <c r="B170" s="17" t="s">
        <v>51</v>
      </c>
      <c r="C170" s="13">
        <v>5888</v>
      </c>
      <c r="D170" s="13">
        <v>37</v>
      </c>
      <c r="E170" s="13">
        <v>5925</v>
      </c>
      <c r="F170" s="13">
        <v>547.95159999999998</v>
      </c>
      <c r="G170" s="9">
        <v>572.0226465278962</v>
      </c>
      <c r="H170" s="13">
        <v>7044.9742465278969</v>
      </c>
      <c r="I170" s="13">
        <v>367.50587057892852</v>
      </c>
      <c r="J170" s="13">
        <v>513.77620000000002</v>
      </c>
      <c r="K170" s="13">
        <v>6163.6921759489687</v>
      </c>
      <c r="L170" s="13">
        <v>23.225210544368885</v>
      </c>
      <c r="M170" s="13">
        <v>16.141521328336374</v>
      </c>
      <c r="N170" s="13">
        <v>15.444765012005309</v>
      </c>
      <c r="O170" s="43">
        <v>265.38799999999998</v>
      </c>
      <c r="P170" s="41">
        <v>0.69499999999999995</v>
      </c>
      <c r="Q170" s="8">
        <v>0.66500000000000004</v>
      </c>
      <c r="S170" s="38"/>
    </row>
    <row r="171" spans="1:20" ht="15.75">
      <c r="B171" s="17" t="s">
        <v>52</v>
      </c>
      <c r="C171" s="13">
        <v>6325</v>
      </c>
      <c r="D171" s="13">
        <v>16</v>
      </c>
      <c r="E171" s="13">
        <v>6341</v>
      </c>
      <c r="F171" s="13">
        <v>513.77620000000002</v>
      </c>
      <c r="G171" s="9">
        <v>539.55920847533844</v>
      </c>
      <c r="H171" s="13">
        <v>7394.3354084753391</v>
      </c>
      <c r="I171" s="13">
        <v>452.48999870836997</v>
      </c>
      <c r="J171" s="13">
        <v>470.96348</v>
      </c>
      <c r="K171" s="13">
        <v>6470.8819297669688</v>
      </c>
      <c r="L171" s="13">
        <v>24.313644331849048</v>
      </c>
      <c r="M171" s="13">
        <v>16.897982810635089</v>
      </c>
      <c r="N171" s="13">
        <v>16.168573480679619</v>
      </c>
      <c r="O171" s="43">
        <v>266.142</v>
      </c>
      <c r="P171" s="41">
        <v>0.69499999999999995</v>
      </c>
      <c r="Q171" s="8">
        <v>0.66500000000000004</v>
      </c>
      <c r="S171" s="38"/>
    </row>
    <row r="172" spans="1:20" ht="15.75">
      <c r="B172" s="17" t="s">
        <v>53</v>
      </c>
      <c r="C172" s="13">
        <v>6625</v>
      </c>
      <c r="D172" s="13">
        <v>16</v>
      </c>
      <c r="E172" s="13">
        <v>6641</v>
      </c>
      <c r="F172" s="13">
        <v>470.96348</v>
      </c>
      <c r="G172" s="9">
        <v>538.81103731551514</v>
      </c>
      <c r="H172" s="13">
        <v>7650.7745173155154</v>
      </c>
      <c r="I172" s="13">
        <v>499.26174128940215</v>
      </c>
      <c r="J172" s="13">
        <v>463.90336000000002</v>
      </c>
      <c r="K172" s="13">
        <v>6687.6094160261127</v>
      </c>
      <c r="L172" s="13">
        <v>25.047226277251358</v>
      </c>
      <c r="M172" s="13">
        <v>17.407822262689692</v>
      </c>
      <c r="N172" s="13">
        <v>16.656405474372153</v>
      </c>
      <c r="O172" s="43">
        <v>267</v>
      </c>
      <c r="P172" s="41">
        <v>0.69499999999999995</v>
      </c>
      <c r="Q172" s="8">
        <v>0.66500000000000004</v>
      </c>
      <c r="S172" s="38"/>
    </row>
    <row r="173" spans="1:20" ht="15.75">
      <c r="B173" s="17" t="s">
        <v>54</v>
      </c>
      <c r="C173" s="13">
        <v>6277</v>
      </c>
      <c r="D173" s="13">
        <v>38</v>
      </c>
      <c r="E173" s="13">
        <v>6315</v>
      </c>
      <c r="F173" s="13">
        <v>463.90336000000002</v>
      </c>
      <c r="G173" s="9">
        <v>453.29302519847579</v>
      </c>
      <c r="H173" s="13">
        <v>7232.1963851984765</v>
      </c>
      <c r="I173" s="13">
        <v>501.55391479219401</v>
      </c>
      <c r="J173" s="13">
        <v>518.55496000000005</v>
      </c>
      <c r="K173" s="13">
        <v>6212.0875104062825</v>
      </c>
      <c r="L173" s="13">
        <v>23.195009746868354</v>
      </c>
      <c r="M173" s="13">
        <v>16.120531774073505</v>
      </c>
      <c r="N173" s="13">
        <v>15.424681481667456</v>
      </c>
      <c r="O173" s="43">
        <v>267.82</v>
      </c>
      <c r="P173" s="41">
        <v>0.69499999999999995</v>
      </c>
      <c r="Q173" s="8">
        <v>0.66500000000000004</v>
      </c>
      <c r="S173" s="38"/>
    </row>
    <row r="174" spans="1:20" ht="15.75">
      <c r="A174" s="14">
        <v>1996</v>
      </c>
      <c r="B174" s="17" t="s">
        <v>51</v>
      </c>
      <c r="C174" s="13">
        <v>6303</v>
      </c>
      <c r="D174" s="13">
        <v>37</v>
      </c>
      <c r="E174" s="13">
        <v>6340</v>
      </c>
      <c r="F174" s="13">
        <v>518.55496000000005</v>
      </c>
      <c r="G174" s="9">
        <v>507.7283880977015</v>
      </c>
      <c r="H174" s="13">
        <v>7366.2833480977015</v>
      </c>
      <c r="I174" s="13">
        <v>452.46944069238066</v>
      </c>
      <c r="J174" s="13">
        <v>460.63396</v>
      </c>
      <c r="K174" s="13">
        <v>6453.1799474053205</v>
      </c>
      <c r="L174" s="13">
        <v>24.035353471137597</v>
      </c>
      <c r="M174" s="13">
        <v>16.824747429796318</v>
      </c>
      <c r="N174" s="13">
        <v>16.079651472191053</v>
      </c>
      <c r="O174" s="43">
        <v>268.48700000000002</v>
      </c>
      <c r="P174" s="41">
        <v>0.7</v>
      </c>
      <c r="Q174" s="8">
        <v>0.66900000000000004</v>
      </c>
      <c r="S174" s="38"/>
      <c r="T174" s="37"/>
    </row>
    <row r="175" spans="1:20" ht="15.75">
      <c r="B175" s="17" t="s">
        <v>52</v>
      </c>
      <c r="C175" s="13">
        <v>6642</v>
      </c>
      <c r="D175" s="13">
        <v>16</v>
      </c>
      <c r="E175" s="13">
        <v>6658</v>
      </c>
      <c r="F175" s="13">
        <v>460.63396</v>
      </c>
      <c r="G175" s="9">
        <v>525.82305278186971</v>
      </c>
      <c r="H175" s="13">
        <v>7644.4570127818697</v>
      </c>
      <c r="I175" s="13">
        <v>544.10564154914618</v>
      </c>
      <c r="J175" s="13">
        <v>406.44799999999998</v>
      </c>
      <c r="K175" s="13">
        <v>6693.9033712327237</v>
      </c>
      <c r="L175" s="13">
        <v>24.861201522864256</v>
      </c>
      <c r="M175" s="13">
        <v>17.402841066004978</v>
      </c>
      <c r="N175" s="13">
        <v>16.632143818796187</v>
      </c>
      <c r="O175" s="43">
        <v>269.25099999999998</v>
      </c>
      <c r="P175" s="41">
        <v>0.7</v>
      </c>
      <c r="Q175" s="8">
        <v>0.66900000000000004</v>
      </c>
      <c r="S175" s="38"/>
      <c r="T175" s="37"/>
    </row>
    <row r="176" spans="1:20" ht="15.75">
      <c r="B176" s="17" t="s">
        <v>53</v>
      </c>
      <c r="C176" s="13">
        <v>6390</v>
      </c>
      <c r="D176" s="13">
        <v>16</v>
      </c>
      <c r="E176" s="13">
        <v>6406</v>
      </c>
      <c r="F176" s="13">
        <v>406.44799999999998</v>
      </c>
      <c r="G176" s="9">
        <v>555.31150724383019</v>
      </c>
      <c r="H176" s="13">
        <v>7367.7595072438307</v>
      </c>
      <c r="I176" s="13">
        <v>436.4193472642977</v>
      </c>
      <c r="J176" s="13">
        <v>414.49387999999999</v>
      </c>
      <c r="K176" s="13">
        <v>6516.8462799795334</v>
      </c>
      <c r="L176" s="13">
        <v>24.125030652059518</v>
      </c>
      <c r="M176" s="13">
        <v>16.887521456441661</v>
      </c>
      <c r="N176" s="13">
        <v>16.139645506227819</v>
      </c>
      <c r="O176" s="43">
        <v>270.12799999999999</v>
      </c>
      <c r="P176" s="41">
        <v>0.7</v>
      </c>
      <c r="Q176" s="8">
        <v>0.66900000000000004</v>
      </c>
      <c r="S176" s="38"/>
      <c r="T176" s="37"/>
    </row>
    <row r="177" spans="1:20" ht="15.75">
      <c r="B177" s="17" t="s">
        <v>54</v>
      </c>
      <c r="C177" s="13">
        <v>6084</v>
      </c>
      <c r="D177" s="13">
        <v>37</v>
      </c>
      <c r="E177" s="13">
        <v>6121</v>
      </c>
      <c r="F177" s="13">
        <v>414.49387999999999</v>
      </c>
      <c r="G177" s="9">
        <v>483.86582770764574</v>
      </c>
      <c r="H177" s="13">
        <v>7019.3597077076456</v>
      </c>
      <c r="I177" s="13">
        <v>445.22188961517907</v>
      </c>
      <c r="J177" s="13">
        <v>377.327</v>
      </c>
      <c r="K177" s="13">
        <v>6196.8108180924664</v>
      </c>
      <c r="L177" s="13">
        <v>22.867220011337892</v>
      </c>
      <c r="M177" s="13">
        <v>16.007054007936524</v>
      </c>
      <c r="N177" s="13">
        <v>15.29817018758505</v>
      </c>
      <c r="O177" s="43">
        <v>270.99099999999999</v>
      </c>
      <c r="P177" s="41">
        <v>0.7</v>
      </c>
      <c r="Q177" s="8">
        <v>0.66900000000000004</v>
      </c>
      <c r="S177" s="38"/>
      <c r="T177" s="37"/>
    </row>
    <row r="178" spans="1:20" ht="15.75">
      <c r="A178" s="14">
        <v>1997</v>
      </c>
      <c r="B178" s="17" t="s">
        <v>51</v>
      </c>
      <c r="C178" s="13">
        <v>6107</v>
      </c>
      <c r="D178" s="13">
        <v>37</v>
      </c>
      <c r="E178" s="13">
        <v>6144</v>
      </c>
      <c r="F178" s="13">
        <v>377.327</v>
      </c>
      <c r="G178" s="9">
        <v>536.56626761927316</v>
      </c>
      <c r="H178" s="13">
        <v>7057.8932676192735</v>
      </c>
      <c r="I178" s="13">
        <v>455.15509860940415</v>
      </c>
      <c r="J178" s="13">
        <v>386.98847999999998</v>
      </c>
      <c r="K178" s="13">
        <v>6215.7496890098691</v>
      </c>
      <c r="L178" s="13">
        <v>22.876495401366423</v>
      </c>
      <c r="M178" s="13">
        <v>16.013546780956496</v>
      </c>
      <c r="N178" s="13">
        <v>15.304375423514138</v>
      </c>
      <c r="O178" s="43">
        <v>271.709</v>
      </c>
      <c r="P178" s="41">
        <v>0.7</v>
      </c>
      <c r="Q178" s="8">
        <v>0.66900000000000004</v>
      </c>
      <c r="S178" s="38"/>
      <c r="T178" s="37"/>
    </row>
    <row r="179" spans="1:20" ht="15.75">
      <c r="B179" s="17" t="s">
        <v>52</v>
      </c>
      <c r="C179" s="13">
        <v>6416</v>
      </c>
      <c r="D179" s="13">
        <v>16</v>
      </c>
      <c r="E179" s="13">
        <v>6432</v>
      </c>
      <c r="F179" s="13">
        <v>386.98847999999998</v>
      </c>
      <c r="G179" s="9">
        <v>716.08581793561484</v>
      </c>
      <c r="H179" s="13">
        <v>7535.0742979356146</v>
      </c>
      <c r="I179" s="13">
        <v>512.62767557695872</v>
      </c>
      <c r="J179" s="13">
        <v>406.92464000000001</v>
      </c>
      <c r="K179" s="13">
        <v>6615.5219823586558</v>
      </c>
      <c r="L179" s="13">
        <v>24.278303120364111</v>
      </c>
      <c r="M179" s="13">
        <v>16.994812184254876</v>
      </c>
      <c r="N179" s="13">
        <v>16.242184787523591</v>
      </c>
      <c r="O179" s="43">
        <v>272.48700000000002</v>
      </c>
      <c r="P179" s="41">
        <v>0.7</v>
      </c>
      <c r="Q179" s="8">
        <v>0.66900000000000004</v>
      </c>
      <c r="S179" s="38"/>
      <c r="T179" s="37"/>
    </row>
    <row r="180" spans="1:20" ht="15.75">
      <c r="B180" s="17" t="s">
        <v>53</v>
      </c>
      <c r="C180" s="13">
        <v>6603</v>
      </c>
      <c r="D180" s="13">
        <v>16</v>
      </c>
      <c r="E180" s="13">
        <v>6619</v>
      </c>
      <c r="F180" s="13">
        <v>406.92464000000001</v>
      </c>
      <c r="G180" s="9">
        <v>576.01748663137221</v>
      </c>
      <c r="H180" s="13">
        <v>7601.942126631372</v>
      </c>
      <c r="I180" s="13">
        <v>599.97674609376327</v>
      </c>
      <c r="J180" s="13">
        <v>464.16944000000001</v>
      </c>
      <c r="K180" s="13">
        <v>6537.7959405376087</v>
      </c>
      <c r="L180" s="13">
        <v>23.913720424365135</v>
      </c>
      <c r="M180" s="13">
        <v>16.739604297055592</v>
      </c>
      <c r="N180" s="13">
        <v>15.998278963900276</v>
      </c>
      <c r="O180" s="43">
        <v>273.39100000000002</v>
      </c>
      <c r="P180" s="41">
        <v>0.7</v>
      </c>
      <c r="Q180" s="8">
        <v>0.66900000000000004</v>
      </c>
      <c r="S180" s="38"/>
      <c r="T180" s="37"/>
    </row>
    <row r="181" spans="1:20" ht="15.75">
      <c r="B181" s="17" t="s">
        <v>54</v>
      </c>
      <c r="C181" s="13">
        <v>6258</v>
      </c>
      <c r="D181" s="13">
        <v>37</v>
      </c>
      <c r="E181" s="13">
        <v>6295</v>
      </c>
      <c r="F181" s="13">
        <v>464.16944000000001</v>
      </c>
      <c r="G181" s="9">
        <v>515.55573243468496</v>
      </c>
      <c r="H181" s="13">
        <v>7274.7251724346843</v>
      </c>
      <c r="I181" s="13">
        <v>567.92076937678394</v>
      </c>
      <c r="J181" s="13">
        <v>464.76312000000001</v>
      </c>
      <c r="K181" s="13">
        <v>6242.0412830579007</v>
      </c>
      <c r="L181" s="13">
        <v>22.760737742967631</v>
      </c>
      <c r="M181" s="13">
        <v>15.932516420077341</v>
      </c>
      <c r="N181" s="13">
        <v>15.226933550045347</v>
      </c>
      <c r="O181" s="43">
        <v>274.24599999999998</v>
      </c>
      <c r="P181" s="41">
        <v>0.7</v>
      </c>
      <c r="Q181" s="8">
        <v>0.66900000000000004</v>
      </c>
      <c r="S181" s="38"/>
      <c r="T181" s="37"/>
    </row>
    <row r="182" spans="1:20" ht="15.75">
      <c r="A182" s="14">
        <v>1998</v>
      </c>
      <c r="B182" s="17" t="s">
        <v>51</v>
      </c>
      <c r="C182" s="13">
        <v>6215</v>
      </c>
      <c r="D182" s="13">
        <v>37</v>
      </c>
      <c r="E182" s="13">
        <v>6252</v>
      </c>
      <c r="F182" s="13">
        <v>464.76312000000001</v>
      </c>
      <c r="G182" s="9">
        <v>644.24895847409869</v>
      </c>
      <c r="H182" s="13">
        <v>7361.0120784740984</v>
      </c>
      <c r="I182" s="13">
        <v>500.44869640378539</v>
      </c>
      <c r="J182" s="13">
        <v>433.50459999999998</v>
      </c>
      <c r="K182" s="13">
        <v>6427.0587820703131</v>
      </c>
      <c r="L182" s="13">
        <v>23.375372911694175</v>
      </c>
      <c r="M182" s="13">
        <v>16.362761038185923</v>
      </c>
      <c r="N182" s="13">
        <v>15.638124477923403</v>
      </c>
      <c r="O182" s="43">
        <v>274.95</v>
      </c>
      <c r="P182" s="41">
        <v>0.7</v>
      </c>
      <c r="Q182" s="8">
        <v>0.66900000000000004</v>
      </c>
      <c r="S182" s="38"/>
      <c r="T182" s="37"/>
    </row>
    <row r="183" spans="1:20" ht="15.75">
      <c r="B183" s="17" t="s">
        <v>52</v>
      </c>
      <c r="C183" s="13">
        <v>6461</v>
      </c>
      <c r="D183" s="13">
        <v>16</v>
      </c>
      <c r="E183" s="13">
        <v>6477</v>
      </c>
      <c r="F183" s="13">
        <v>433.50459999999998</v>
      </c>
      <c r="G183" s="9">
        <v>682.69806400261587</v>
      </c>
      <c r="H183" s="13">
        <v>7593.2026640026161</v>
      </c>
      <c r="I183" s="13">
        <v>536.55635802891572</v>
      </c>
      <c r="J183" s="13">
        <v>418.41611999999998</v>
      </c>
      <c r="K183" s="13">
        <v>6638.2301859736999</v>
      </c>
      <c r="L183" s="13">
        <v>24.077468094194479</v>
      </c>
      <c r="M183" s="13">
        <v>16.854227665936133</v>
      </c>
      <c r="N183" s="13">
        <v>16.107826155016106</v>
      </c>
      <c r="O183" s="43">
        <v>275.70299999999997</v>
      </c>
      <c r="P183" s="41">
        <v>0.7</v>
      </c>
      <c r="Q183" s="8">
        <v>0.66900000000000004</v>
      </c>
      <c r="S183" s="38"/>
      <c r="T183" s="37"/>
    </row>
    <row r="184" spans="1:20" ht="15.75">
      <c r="B184" s="17" t="s">
        <v>53</v>
      </c>
      <c r="C184" s="13">
        <v>6638</v>
      </c>
      <c r="D184" s="13">
        <v>16</v>
      </c>
      <c r="E184" s="13">
        <v>6654</v>
      </c>
      <c r="F184" s="13">
        <v>418.41611999999998</v>
      </c>
      <c r="G184" s="9">
        <v>685.61535030758535</v>
      </c>
      <c r="H184" s="13">
        <v>7758.0314703075856</v>
      </c>
      <c r="I184" s="13">
        <v>562.66187928160446</v>
      </c>
      <c r="J184" s="13">
        <v>426.04964000000001</v>
      </c>
      <c r="K184" s="13">
        <v>6769.319951025981</v>
      </c>
      <c r="L184" s="13">
        <v>24.476504357132455</v>
      </c>
      <c r="M184" s="13">
        <v>17.133553049992717</v>
      </c>
      <c r="N184" s="13">
        <v>16.374781414921614</v>
      </c>
      <c r="O184" s="43">
        <v>276.56400000000002</v>
      </c>
      <c r="P184" s="41">
        <v>0.7</v>
      </c>
      <c r="Q184" s="8">
        <v>0.66900000000000004</v>
      </c>
      <c r="S184" s="38"/>
      <c r="T184" s="37"/>
    </row>
    <row r="185" spans="1:20" ht="15.75">
      <c r="B185" s="17" t="s">
        <v>54</v>
      </c>
      <c r="C185" s="13">
        <v>6339</v>
      </c>
      <c r="D185" s="13">
        <v>38</v>
      </c>
      <c r="E185" s="13">
        <v>6377</v>
      </c>
      <c r="F185" s="13">
        <v>426.04964000000001</v>
      </c>
      <c r="G185" s="9">
        <v>630.54228653120811</v>
      </c>
      <c r="H185" s="13">
        <v>7433.5919265312086</v>
      </c>
      <c r="I185" s="13">
        <v>570.97468883976012</v>
      </c>
      <c r="J185" s="13">
        <v>392.66503999999998</v>
      </c>
      <c r="K185" s="13">
        <v>6469.9521976914484</v>
      </c>
      <c r="L185" s="13">
        <v>23.323547936883379</v>
      </c>
      <c r="M185" s="13">
        <v>16.326483555818363</v>
      </c>
      <c r="N185" s="13">
        <v>15.603453569774981</v>
      </c>
      <c r="O185" s="43">
        <v>277.39999999999998</v>
      </c>
      <c r="P185" s="41">
        <v>0.7</v>
      </c>
      <c r="Q185" s="8">
        <v>0.66900000000000004</v>
      </c>
      <c r="S185" s="38"/>
      <c r="T185" s="37"/>
    </row>
    <row r="186" spans="1:20" ht="15.75">
      <c r="A186" s="14">
        <v>1999</v>
      </c>
      <c r="B186" s="17" t="s">
        <v>51</v>
      </c>
      <c r="C186" s="13">
        <v>6399</v>
      </c>
      <c r="D186" s="13">
        <v>37</v>
      </c>
      <c r="E186" s="13">
        <v>6436</v>
      </c>
      <c r="F186" s="13">
        <v>392.66503999999998</v>
      </c>
      <c r="G186" s="9">
        <v>627.51980276513882</v>
      </c>
      <c r="H186" s="13">
        <v>7456.1848427651385</v>
      </c>
      <c r="I186" s="13">
        <v>561.40651541058503</v>
      </c>
      <c r="J186" s="13">
        <v>406.24716000000001</v>
      </c>
      <c r="K186" s="13">
        <v>6488.531167354553</v>
      </c>
      <c r="L186" s="13">
        <v>23.331395804268752</v>
      </c>
      <c r="M186" s="13">
        <v>16.331977062988127</v>
      </c>
      <c r="N186" s="13">
        <v>15.608703793055795</v>
      </c>
      <c r="O186" s="43">
        <v>278.10300000000001</v>
      </c>
      <c r="P186" s="41">
        <v>0.7</v>
      </c>
      <c r="Q186" s="8">
        <v>0.66900000000000004</v>
      </c>
      <c r="S186" s="38"/>
      <c r="T186" s="37"/>
    </row>
    <row r="187" spans="1:20" ht="15.75">
      <c r="B187" s="17" t="s">
        <v>52</v>
      </c>
      <c r="C187" s="13">
        <v>6627</v>
      </c>
      <c r="D187" s="13">
        <v>16</v>
      </c>
      <c r="E187" s="13">
        <v>6643</v>
      </c>
      <c r="F187" s="13">
        <v>406.24716000000001</v>
      </c>
      <c r="G187" s="9">
        <v>811.12146902879033</v>
      </c>
      <c r="H187" s="13">
        <v>7860.3686290287906</v>
      </c>
      <c r="I187" s="13">
        <v>556.39389883667525</v>
      </c>
      <c r="J187" s="13">
        <v>383.90276</v>
      </c>
      <c r="K187" s="13">
        <v>6920.0719701921153</v>
      </c>
      <c r="L187" s="13">
        <v>24.815221649951646</v>
      </c>
      <c r="M187" s="13">
        <v>17.370655154966151</v>
      </c>
      <c r="N187" s="13">
        <v>16.60138328381765</v>
      </c>
      <c r="O187" s="43">
        <v>278.86399999999998</v>
      </c>
      <c r="P187" s="41">
        <v>0.7</v>
      </c>
      <c r="Q187" s="8">
        <v>0.66900000000000004</v>
      </c>
      <c r="S187" s="38"/>
      <c r="T187" s="37"/>
    </row>
    <row r="188" spans="1:20" ht="15.75">
      <c r="B188" s="17" t="s">
        <v>53</v>
      </c>
      <c r="C188" s="13">
        <v>6838</v>
      </c>
      <c r="D188" s="13">
        <v>16</v>
      </c>
      <c r="E188" s="13">
        <v>6854</v>
      </c>
      <c r="F188" s="13">
        <v>383.90276</v>
      </c>
      <c r="G188" s="9">
        <v>743.08778697189484</v>
      </c>
      <c r="H188" s="13">
        <v>7980.9905469718951</v>
      </c>
      <c r="I188" s="13">
        <v>633.28145131276995</v>
      </c>
      <c r="J188" s="13">
        <v>386.35332</v>
      </c>
      <c r="K188" s="13">
        <v>6961.3557756591254</v>
      </c>
      <c r="L188" s="13">
        <v>24.884114000161308</v>
      </c>
      <c r="M188" s="13">
        <v>17.418879800112915</v>
      </c>
      <c r="N188" s="13">
        <v>16.647472266107915</v>
      </c>
      <c r="O188" s="43">
        <v>279.75099999999998</v>
      </c>
      <c r="P188" s="41">
        <v>0.7</v>
      </c>
      <c r="Q188" s="8">
        <v>0.66900000000000004</v>
      </c>
      <c r="S188" s="38"/>
      <c r="T188" s="37"/>
    </row>
    <row r="189" spans="1:20" ht="15.75">
      <c r="B189" s="17" t="s">
        <v>54</v>
      </c>
      <c r="C189" s="13">
        <v>6522</v>
      </c>
      <c r="D189" s="13">
        <v>38</v>
      </c>
      <c r="E189" s="13">
        <v>6560</v>
      </c>
      <c r="F189" s="13">
        <v>386.35332</v>
      </c>
      <c r="G189" s="9">
        <v>691.34013346763925</v>
      </c>
      <c r="H189" s="13">
        <v>7637.6934534676393</v>
      </c>
      <c r="I189" s="13">
        <v>660.4512596154874</v>
      </c>
      <c r="J189" s="13">
        <v>411.26083999999997</v>
      </c>
      <c r="K189" s="13">
        <v>6565.9813538521521</v>
      </c>
      <c r="L189" s="13">
        <v>23.400458152235817</v>
      </c>
      <c r="M189" s="13">
        <v>16.380320706565072</v>
      </c>
      <c r="N189" s="13">
        <v>15.654906503845762</v>
      </c>
      <c r="O189" s="43">
        <v>280.59199999999998</v>
      </c>
      <c r="P189" s="41">
        <v>0.7</v>
      </c>
      <c r="Q189" s="8">
        <v>0.66900000000000004</v>
      </c>
      <c r="S189" s="38"/>
      <c r="T189" s="37"/>
    </row>
    <row r="190" spans="1:20" ht="15.75">
      <c r="A190" s="14">
        <v>2000</v>
      </c>
      <c r="B190" s="17" t="s">
        <v>51</v>
      </c>
      <c r="C190" s="13">
        <v>6653</v>
      </c>
      <c r="D190" s="13">
        <v>39</v>
      </c>
      <c r="E190" s="13">
        <v>6692</v>
      </c>
      <c r="F190" s="13">
        <v>411.26083999999997</v>
      </c>
      <c r="G190" s="9">
        <v>733.21714841042399</v>
      </c>
      <c r="H190" s="13">
        <v>7836.4779884104237</v>
      </c>
      <c r="I190" s="13">
        <v>631.39151146472852</v>
      </c>
      <c r="J190" s="13">
        <v>494.86068</v>
      </c>
      <c r="K190" s="13">
        <v>6710.225796945695</v>
      </c>
      <c r="L190" s="13">
        <v>23.854000643238972</v>
      </c>
      <c r="M190" s="13">
        <v>16.69780045026728</v>
      </c>
      <c r="N190" s="13">
        <v>15.958326430326874</v>
      </c>
      <c r="O190" s="43">
        <v>281.30399999999997</v>
      </c>
      <c r="P190" s="41">
        <v>0.7</v>
      </c>
      <c r="Q190" s="8">
        <v>0.66900000000000004</v>
      </c>
      <c r="S190" s="38"/>
      <c r="T190" s="37"/>
    </row>
    <row r="191" spans="1:20" ht="15.75">
      <c r="B191" s="17" t="s">
        <v>52</v>
      </c>
      <c r="C191" s="13">
        <v>6699</v>
      </c>
      <c r="D191" s="13">
        <v>16</v>
      </c>
      <c r="E191" s="13">
        <v>6715</v>
      </c>
      <c r="F191" s="13">
        <v>494.86068</v>
      </c>
      <c r="G191" s="9">
        <v>814.28182798526188</v>
      </c>
      <c r="H191" s="13">
        <v>8024.1425079852615</v>
      </c>
      <c r="I191" s="13">
        <v>605.96026622413876</v>
      </c>
      <c r="J191" s="13">
        <v>530.41420000000005</v>
      </c>
      <c r="K191" s="13">
        <v>6887.7680417611227</v>
      </c>
      <c r="L191" s="13">
        <v>24.424536144286645</v>
      </c>
      <c r="M191" s="13">
        <v>17.09717530100065</v>
      </c>
      <c r="N191" s="13">
        <v>16.340014680527766</v>
      </c>
      <c r="O191" s="43">
        <v>282.00200000000001</v>
      </c>
      <c r="P191" s="41">
        <v>0.7</v>
      </c>
      <c r="Q191" s="8">
        <v>0.66900000000000004</v>
      </c>
      <c r="S191" s="38"/>
      <c r="T191" s="37"/>
    </row>
    <row r="192" spans="1:20" ht="15.75">
      <c r="B192" s="17" t="s">
        <v>53</v>
      </c>
      <c r="C192" s="13">
        <v>6914</v>
      </c>
      <c r="D192" s="13">
        <v>17</v>
      </c>
      <c r="E192" s="13">
        <v>6931</v>
      </c>
      <c r="F192" s="13">
        <v>530.41420000000005</v>
      </c>
      <c r="G192" s="9">
        <v>818.16307432438964</v>
      </c>
      <c r="H192" s="13">
        <v>8279.5772743243906</v>
      </c>
      <c r="I192" s="13">
        <v>660.44619823790435</v>
      </c>
      <c r="J192" s="13">
        <v>529.87635999999998</v>
      </c>
      <c r="K192" s="13">
        <v>7089.254716086486</v>
      </c>
      <c r="L192" s="13">
        <v>25.070834200660208</v>
      </c>
      <c r="M192" s="13">
        <v>17.549583940462146</v>
      </c>
      <c r="N192" s="13">
        <v>16.772388080241679</v>
      </c>
      <c r="O192" s="43">
        <v>282.76900000000001</v>
      </c>
      <c r="P192" s="41">
        <v>0.7</v>
      </c>
      <c r="Q192" s="8">
        <v>0.66900000000000004</v>
      </c>
      <c r="S192" s="38"/>
      <c r="T192" s="37"/>
    </row>
    <row r="193" spans="1:20" ht="15.75">
      <c r="B193" s="17" t="s">
        <v>54</v>
      </c>
      <c r="C193" s="13">
        <v>6511</v>
      </c>
      <c r="D193" s="13">
        <v>39</v>
      </c>
      <c r="E193" s="13">
        <v>6550</v>
      </c>
      <c r="F193" s="13">
        <v>529.87635999999998</v>
      </c>
      <c r="G193" s="9">
        <v>666.7112968500129</v>
      </c>
      <c r="H193" s="13">
        <v>7746.5876568500134</v>
      </c>
      <c r="I193" s="13">
        <v>570.60169945920768</v>
      </c>
      <c r="J193" s="13">
        <v>525.08087999999998</v>
      </c>
      <c r="K193" s="13">
        <v>6650.9050773908057</v>
      </c>
      <c r="L193" s="13">
        <v>23.458493208158941</v>
      </c>
      <c r="M193" s="13">
        <v>16.420945245711259</v>
      </c>
      <c r="N193" s="13">
        <v>15.693731956258333</v>
      </c>
      <c r="O193" s="43">
        <v>283.51799999999997</v>
      </c>
      <c r="P193" s="41">
        <v>0.7</v>
      </c>
      <c r="Q193" s="8">
        <v>0.66900000000000004</v>
      </c>
      <c r="S193" s="38"/>
      <c r="T193" s="37"/>
    </row>
    <row r="194" spans="1:20" ht="15.75">
      <c r="A194" s="14">
        <v>2001</v>
      </c>
      <c r="B194" s="17" t="s">
        <v>51</v>
      </c>
      <c r="C194" s="13">
        <v>6182</v>
      </c>
      <c r="D194" s="13">
        <v>37</v>
      </c>
      <c r="E194" s="13">
        <v>6219</v>
      </c>
      <c r="F194" s="13">
        <v>525.08087999999998</v>
      </c>
      <c r="G194" s="9">
        <v>785.86319786246202</v>
      </c>
      <c r="H194" s="13">
        <v>7529.9440778624612</v>
      </c>
      <c r="I194" s="13">
        <v>567.98044913000706</v>
      </c>
      <c r="J194" s="13">
        <v>433.52904000000001</v>
      </c>
      <c r="K194" s="13">
        <v>6528.4345887324544</v>
      </c>
      <c r="L194" s="13">
        <v>22.973774721142892</v>
      </c>
      <c r="M194" s="13">
        <v>16.081642304800024</v>
      </c>
      <c r="N194" s="13">
        <v>15.369455288444595</v>
      </c>
      <c r="O194" s="43">
        <v>284.16899999999998</v>
      </c>
      <c r="P194" s="41">
        <v>0.7</v>
      </c>
      <c r="Q194" s="8">
        <v>0.66900000000000004</v>
      </c>
      <c r="T194" s="37"/>
    </row>
    <row r="195" spans="1:20" ht="15.75">
      <c r="B195" s="17" t="s">
        <v>52</v>
      </c>
      <c r="C195" s="13">
        <v>6502</v>
      </c>
      <c r="D195" s="13">
        <v>16</v>
      </c>
      <c r="E195" s="13">
        <v>6518</v>
      </c>
      <c r="F195" s="13">
        <v>433.52904000000001</v>
      </c>
      <c r="G195" s="9">
        <v>839.69960905043399</v>
      </c>
      <c r="H195" s="13">
        <v>7791.2286490504339</v>
      </c>
      <c r="I195" s="13">
        <v>508.92477155235798</v>
      </c>
      <c r="J195" s="13">
        <v>447.91120000000001</v>
      </c>
      <c r="K195" s="13">
        <v>6834.3926774980755</v>
      </c>
      <c r="L195" s="13">
        <v>23.993963858396967</v>
      </c>
      <c r="M195" s="13">
        <v>16.795774700877875</v>
      </c>
      <c r="N195" s="13">
        <v>16.051961821267572</v>
      </c>
      <c r="O195" s="43">
        <v>284.83800000000002</v>
      </c>
      <c r="P195" s="41">
        <v>0.7</v>
      </c>
      <c r="Q195" s="8">
        <v>0.66900000000000004</v>
      </c>
      <c r="S195" s="38"/>
      <c r="T195" s="37"/>
    </row>
    <row r="196" spans="1:20" ht="15.75">
      <c r="B196" s="17" t="s">
        <v>53</v>
      </c>
      <c r="C196" s="13">
        <v>6723</v>
      </c>
      <c r="D196" s="13">
        <v>16</v>
      </c>
      <c r="E196" s="13">
        <v>6739</v>
      </c>
      <c r="F196" s="13">
        <v>447.91120000000001</v>
      </c>
      <c r="G196" s="9">
        <v>848.97307308110601</v>
      </c>
      <c r="H196" s="13">
        <v>8035.8842730811066</v>
      </c>
      <c r="I196" s="13">
        <v>582.407938725039</v>
      </c>
      <c r="J196" s="13">
        <v>501.75355999999999</v>
      </c>
      <c r="K196" s="13">
        <v>6951.722774356067</v>
      </c>
      <c r="L196" s="13">
        <v>24.342129721399193</v>
      </c>
      <c r="M196" s="13">
        <v>17.039490804979433</v>
      </c>
      <c r="N196" s="13">
        <v>16.284884783616061</v>
      </c>
      <c r="O196" s="43">
        <v>285.584</v>
      </c>
      <c r="P196" s="41">
        <v>0.7</v>
      </c>
      <c r="Q196" s="8">
        <v>0.66900000000000004</v>
      </c>
      <c r="T196" s="37"/>
    </row>
    <row r="197" spans="1:20" ht="15.75">
      <c r="B197" s="17" t="s">
        <v>54</v>
      </c>
      <c r="C197" s="13">
        <v>6700</v>
      </c>
      <c r="D197" s="13">
        <v>36</v>
      </c>
      <c r="E197" s="13">
        <v>6736</v>
      </c>
      <c r="F197" s="13">
        <v>501.75355999999999</v>
      </c>
      <c r="G197" s="9">
        <v>688.82003889371913</v>
      </c>
      <c r="H197" s="13">
        <v>7926.5735988937195</v>
      </c>
      <c r="I197" s="13">
        <v>609.96970796662697</v>
      </c>
      <c r="J197" s="13">
        <v>606</v>
      </c>
      <c r="K197" s="13">
        <v>6710.6038909270919</v>
      </c>
      <c r="L197" s="13">
        <v>23.438163014788437</v>
      </c>
      <c r="M197" s="13">
        <v>16.406714110351906</v>
      </c>
      <c r="N197" s="13">
        <v>15.680131056893465</v>
      </c>
      <c r="O197" s="43">
        <v>286.31099999999998</v>
      </c>
      <c r="P197" s="41">
        <v>0.7</v>
      </c>
      <c r="Q197" s="8">
        <v>0.66900000000000004</v>
      </c>
      <c r="T197" s="37"/>
    </row>
    <row r="198" spans="1:20" ht="15.75">
      <c r="A198" s="14">
        <v>2002</v>
      </c>
      <c r="B198" s="17" t="s">
        <v>51</v>
      </c>
      <c r="C198" s="13">
        <v>6377</v>
      </c>
      <c r="D198" s="13">
        <v>36</v>
      </c>
      <c r="E198" s="13">
        <v>6413</v>
      </c>
      <c r="F198" s="13">
        <v>606</v>
      </c>
      <c r="G198" s="9">
        <v>736.83009683220507</v>
      </c>
      <c r="H198" s="13">
        <v>7755.8300968322055</v>
      </c>
      <c r="I198" s="13">
        <v>572.66137412376304</v>
      </c>
      <c r="J198" s="13">
        <v>540</v>
      </c>
      <c r="K198" s="13">
        <v>6643.1687227084421</v>
      </c>
      <c r="L198" s="13">
        <v>23.152172870888677</v>
      </c>
      <c r="M198" s="13">
        <v>16.206521009622072</v>
      </c>
      <c r="N198" s="13">
        <v>15.488803650624526</v>
      </c>
      <c r="O198" s="43">
        <v>286.935</v>
      </c>
      <c r="P198" s="41">
        <v>0.7</v>
      </c>
      <c r="Q198" s="8">
        <v>0.66900000000000004</v>
      </c>
      <c r="T198" s="37"/>
    </row>
    <row r="199" spans="1:20" ht="15.75">
      <c r="B199" s="17" t="s">
        <v>52</v>
      </c>
      <c r="C199" s="13">
        <v>6833</v>
      </c>
      <c r="D199" s="13">
        <v>15</v>
      </c>
      <c r="E199" s="13">
        <v>6848</v>
      </c>
      <c r="F199" s="13">
        <v>540</v>
      </c>
      <c r="G199" s="9">
        <v>934.14848728086702</v>
      </c>
      <c r="H199" s="13">
        <v>8322.1484872808669</v>
      </c>
      <c r="I199" s="13">
        <v>602.37361033880597</v>
      </c>
      <c r="J199" s="13">
        <v>521</v>
      </c>
      <c r="K199" s="13">
        <v>7198.7748769420614</v>
      </c>
      <c r="L199" s="13">
        <v>25.032773744991069</v>
      </c>
      <c r="M199" s="13">
        <v>17.522941621493747</v>
      </c>
      <c r="N199" s="13">
        <v>16.746925635399027</v>
      </c>
      <c r="O199" s="43">
        <v>287.57400000000001</v>
      </c>
      <c r="P199" s="41">
        <v>0.7</v>
      </c>
      <c r="Q199" s="8">
        <v>0.66900000000000004</v>
      </c>
      <c r="T199" s="37"/>
    </row>
    <row r="200" spans="1:20" ht="15.75">
      <c r="B200" s="17" t="s">
        <v>53</v>
      </c>
      <c r="C200" s="13">
        <v>7097</v>
      </c>
      <c r="D200" s="13">
        <v>15</v>
      </c>
      <c r="E200" s="13">
        <v>7112</v>
      </c>
      <c r="F200" s="13">
        <v>521</v>
      </c>
      <c r="G200" s="9">
        <v>838.63784664352795</v>
      </c>
      <c r="H200" s="13">
        <v>8471.6378466435272</v>
      </c>
      <c r="I200" s="13">
        <v>660.378804201055</v>
      </c>
      <c r="J200" s="13">
        <v>653</v>
      </c>
      <c r="K200" s="13">
        <v>7158.2590424424725</v>
      </c>
      <c r="L200" s="13">
        <v>24.828944001423753</v>
      </c>
      <c r="M200" s="13">
        <v>17.380260800996627</v>
      </c>
      <c r="N200" s="13">
        <v>16.61056353695249</v>
      </c>
      <c r="O200" s="43">
        <v>288.303</v>
      </c>
      <c r="P200" s="41">
        <v>0.7</v>
      </c>
      <c r="Q200" s="8">
        <v>0.66900000000000004</v>
      </c>
      <c r="T200" s="37"/>
    </row>
    <row r="201" spans="1:20" ht="15.75">
      <c r="B201" s="17" t="s">
        <v>54</v>
      </c>
      <c r="C201" s="13">
        <v>6783</v>
      </c>
      <c r="D201" s="13">
        <v>36</v>
      </c>
      <c r="E201" s="13">
        <v>6819</v>
      </c>
      <c r="F201" s="13">
        <v>653</v>
      </c>
      <c r="G201" s="9">
        <v>707.98247602095898</v>
      </c>
      <c r="H201" s="13">
        <v>8179.9824760209594</v>
      </c>
      <c r="I201" s="13">
        <v>612.29039059864408</v>
      </c>
      <c r="J201" s="13">
        <v>691</v>
      </c>
      <c r="K201" s="13">
        <v>6876.6920854223154</v>
      </c>
      <c r="L201" s="13">
        <v>23.794205972250897</v>
      </c>
      <c r="M201" s="13">
        <v>16.655944180575627</v>
      </c>
      <c r="N201" s="13">
        <v>15.918323795435851</v>
      </c>
      <c r="O201" s="43">
        <v>289.00700000000001</v>
      </c>
      <c r="P201" s="41">
        <v>0.7</v>
      </c>
      <c r="Q201" s="8">
        <v>0.66900000000000004</v>
      </c>
      <c r="T201" s="37"/>
    </row>
    <row r="202" spans="1:20" ht="15.75">
      <c r="A202" s="14">
        <v>2003</v>
      </c>
      <c r="B202" s="17" t="s">
        <v>51</v>
      </c>
      <c r="C202" s="13">
        <v>6282</v>
      </c>
      <c r="D202" s="13">
        <v>35</v>
      </c>
      <c r="E202" s="13">
        <v>6317</v>
      </c>
      <c r="F202" s="13">
        <v>691</v>
      </c>
      <c r="G202" s="9">
        <v>809.94145240672196</v>
      </c>
      <c r="H202" s="13">
        <v>7817.9414524067215</v>
      </c>
      <c r="I202" s="13">
        <v>581.96195970868905</v>
      </c>
      <c r="J202" s="13">
        <v>527</v>
      </c>
      <c r="K202" s="13">
        <v>6708.9794926980321</v>
      </c>
      <c r="L202" s="13">
        <v>23.165645724746234</v>
      </c>
      <c r="M202" s="13">
        <v>16.215952007322365</v>
      </c>
      <c r="N202" s="13">
        <v>15.497816989855231</v>
      </c>
      <c r="O202" s="43">
        <v>289.60899999999998</v>
      </c>
      <c r="P202" s="41">
        <v>0.7</v>
      </c>
      <c r="Q202" s="8">
        <v>0.66900000000000004</v>
      </c>
      <c r="T202" s="37"/>
    </row>
    <row r="203" spans="1:20" ht="15.75">
      <c r="B203" s="17" t="s">
        <v>52</v>
      </c>
      <c r="C203" s="13">
        <v>6902</v>
      </c>
      <c r="D203" s="13">
        <v>15</v>
      </c>
      <c r="E203" s="13">
        <v>6917</v>
      </c>
      <c r="F203" s="13">
        <v>527</v>
      </c>
      <c r="G203" s="9">
        <v>741.29484401171896</v>
      </c>
      <c r="H203" s="13">
        <v>8185.2948440117189</v>
      </c>
      <c r="I203" s="13">
        <v>678.54808076470795</v>
      </c>
      <c r="J203" s="13">
        <v>488</v>
      </c>
      <c r="K203" s="13">
        <v>7018.7467632470107</v>
      </c>
      <c r="L203" s="13">
        <v>24.181478790045276</v>
      </c>
      <c r="M203" s="13">
        <v>16.927035153031692</v>
      </c>
      <c r="N203" s="13">
        <v>16.177409310540291</v>
      </c>
      <c r="O203" s="43">
        <v>290.25299999999999</v>
      </c>
      <c r="P203" s="41">
        <v>0.7</v>
      </c>
      <c r="Q203" s="8">
        <v>0.66900000000000004</v>
      </c>
      <c r="T203" s="37"/>
    </row>
    <row r="204" spans="1:20" ht="15.75">
      <c r="B204" s="17" t="s">
        <v>53</v>
      </c>
      <c r="C204" s="13">
        <v>7081</v>
      </c>
      <c r="D204" s="13">
        <v>15</v>
      </c>
      <c r="E204" s="13">
        <v>7096</v>
      </c>
      <c r="F204" s="13">
        <v>488</v>
      </c>
      <c r="G204" s="9">
        <v>618.77485004367509</v>
      </c>
      <c r="H204" s="13">
        <v>8202.7748500436755</v>
      </c>
      <c r="I204" s="13">
        <v>680.09527080709802</v>
      </c>
      <c r="J204" s="13">
        <v>496</v>
      </c>
      <c r="K204" s="13">
        <v>7026.6795792365774</v>
      </c>
      <c r="L204" s="13">
        <v>24.148822847527882</v>
      </c>
      <c r="M204" s="13">
        <v>16.904175993269515</v>
      </c>
      <c r="N204" s="13">
        <v>16.155562484996153</v>
      </c>
      <c r="O204" s="43">
        <v>290.97399999999999</v>
      </c>
      <c r="P204" s="41">
        <v>0.7</v>
      </c>
      <c r="Q204" s="8">
        <v>0.66900000000000004</v>
      </c>
      <c r="T204" s="37"/>
    </row>
    <row r="205" spans="1:20" ht="15.75">
      <c r="B205" s="17" t="s">
        <v>54</v>
      </c>
      <c r="C205" s="13">
        <v>5973</v>
      </c>
      <c r="D205" s="13">
        <v>36</v>
      </c>
      <c r="E205" s="13">
        <v>6009</v>
      </c>
      <c r="F205" s="13">
        <v>496</v>
      </c>
      <c r="G205" s="9">
        <v>835.89915051103105</v>
      </c>
      <c r="H205" s="13">
        <v>7340.8991505110307</v>
      </c>
      <c r="I205" s="13">
        <v>577.643321806107</v>
      </c>
      <c r="J205" s="13">
        <v>518</v>
      </c>
      <c r="K205" s="13">
        <v>6245.2558287049233</v>
      </c>
      <c r="L205" s="13">
        <v>21.412134401341671</v>
      </c>
      <c r="M205" s="13">
        <v>14.988494080939169</v>
      </c>
      <c r="N205" s="13">
        <v>14.32471791449758</v>
      </c>
      <c r="O205" s="43">
        <v>291.66899999999998</v>
      </c>
      <c r="P205" s="41">
        <v>0.7</v>
      </c>
      <c r="Q205" s="8">
        <v>0.66900000000000004</v>
      </c>
      <c r="R205" s="37"/>
      <c r="T205" s="37"/>
    </row>
    <row r="206" spans="1:20" ht="15.75">
      <c r="A206" s="14">
        <v>2004</v>
      </c>
      <c r="B206" s="17" t="s">
        <v>51</v>
      </c>
      <c r="C206" s="13">
        <v>5838</v>
      </c>
      <c r="D206" s="13">
        <v>36</v>
      </c>
      <c r="E206" s="13">
        <v>5874</v>
      </c>
      <c r="F206" s="13">
        <v>518</v>
      </c>
      <c r="G206" s="9">
        <v>873.23916536439697</v>
      </c>
      <c r="H206" s="13">
        <v>7265.2391653643972</v>
      </c>
      <c r="I206" s="13">
        <v>33.668169132840255</v>
      </c>
      <c r="J206" s="13">
        <v>548</v>
      </c>
      <c r="K206" s="13">
        <v>6683.5709962315568</v>
      </c>
      <c r="L206" s="13">
        <v>22.870379165648281</v>
      </c>
      <c r="M206" s="13">
        <v>16.009265415953795</v>
      </c>
      <c r="N206" s="13">
        <v>15.300283661818701</v>
      </c>
      <c r="O206" s="43">
        <v>292.23700000000002</v>
      </c>
      <c r="P206" s="41">
        <v>0.7</v>
      </c>
      <c r="Q206" s="8">
        <v>0.66900000000000004</v>
      </c>
      <c r="T206" s="37"/>
    </row>
    <row r="207" spans="1:20" ht="15.75">
      <c r="B207" s="17" t="s">
        <v>52</v>
      </c>
      <c r="C207" s="13">
        <v>6253</v>
      </c>
      <c r="D207" s="13">
        <v>15</v>
      </c>
      <c r="E207" s="13">
        <v>6268</v>
      </c>
      <c r="F207" s="13">
        <v>548</v>
      </c>
      <c r="G207" s="9">
        <v>928.64636023084699</v>
      </c>
      <c r="H207" s="13">
        <v>7744.6463602308468</v>
      </c>
      <c r="I207" s="13">
        <v>119.46786339121881</v>
      </c>
      <c r="J207" s="13">
        <v>543</v>
      </c>
      <c r="K207" s="13">
        <v>7082.1784968396278</v>
      </c>
      <c r="L207" s="13">
        <v>24.181574039571927</v>
      </c>
      <c r="M207" s="13">
        <v>16.927101827700348</v>
      </c>
      <c r="N207" s="13">
        <v>16.177473032473621</v>
      </c>
      <c r="O207" s="43">
        <v>292.875</v>
      </c>
      <c r="P207" s="41">
        <v>0.7</v>
      </c>
      <c r="Q207" s="8">
        <v>0.66900000000000004</v>
      </c>
      <c r="T207" s="37"/>
    </row>
    <row r="208" spans="1:20" ht="15.75">
      <c r="B208" s="17" t="s">
        <v>53</v>
      </c>
      <c r="C208" s="13">
        <v>6360</v>
      </c>
      <c r="D208" s="13">
        <v>15</v>
      </c>
      <c r="E208" s="13">
        <v>6375</v>
      </c>
      <c r="F208" s="13">
        <v>543</v>
      </c>
      <c r="G208" s="9">
        <v>939.493651751573</v>
      </c>
      <c r="H208" s="13">
        <v>7857.4936517515725</v>
      </c>
      <c r="I208" s="13">
        <v>138.50111225166771</v>
      </c>
      <c r="J208" s="13">
        <v>604</v>
      </c>
      <c r="K208" s="13">
        <v>7114.9925394999045</v>
      </c>
      <c r="L208" s="13">
        <v>24.233378199473112</v>
      </c>
      <c r="M208" s="13">
        <v>16.963364739631178</v>
      </c>
      <c r="N208" s="13">
        <v>16.212130015447514</v>
      </c>
      <c r="O208" s="43">
        <v>293.60300000000001</v>
      </c>
      <c r="P208" s="41">
        <v>0.7</v>
      </c>
      <c r="Q208" s="8">
        <v>0.66900000000000004</v>
      </c>
      <c r="T208" s="37"/>
    </row>
    <row r="209" spans="1:20" ht="15.75">
      <c r="B209" s="17" t="s">
        <v>54</v>
      </c>
      <c r="C209" s="13">
        <v>6097</v>
      </c>
      <c r="D209" s="13">
        <v>36</v>
      </c>
      <c r="E209" s="13">
        <v>6133</v>
      </c>
      <c r="F209" s="13">
        <v>604</v>
      </c>
      <c r="G209" s="9">
        <v>937.85312654994493</v>
      </c>
      <c r="H209" s="13">
        <v>7674.853126549945</v>
      </c>
      <c r="I209" s="13">
        <v>168.6772567605465</v>
      </c>
      <c r="J209" s="13">
        <v>637</v>
      </c>
      <c r="K209" s="13">
        <v>6869.1758697893983</v>
      </c>
      <c r="L209" s="13">
        <v>23.338030502046649</v>
      </c>
      <c r="M209" s="13">
        <v>16.336621351432655</v>
      </c>
      <c r="N209" s="13">
        <v>15.61314240586921</v>
      </c>
      <c r="O209" s="43">
        <v>294.334</v>
      </c>
      <c r="P209" s="41">
        <v>0.7</v>
      </c>
      <c r="Q209" s="8">
        <v>0.66900000000000004</v>
      </c>
      <c r="T209" s="37"/>
    </row>
    <row r="210" spans="1:20" ht="15.75">
      <c r="A210" s="14">
        <v>2005</v>
      </c>
      <c r="B210" s="17" t="s">
        <v>51</v>
      </c>
      <c r="C210" s="13">
        <v>5725</v>
      </c>
      <c r="D210" s="13">
        <v>35.9</v>
      </c>
      <c r="E210" s="13">
        <v>5760.9</v>
      </c>
      <c r="F210" s="13">
        <v>637</v>
      </c>
      <c r="G210" s="9">
        <v>831.544798239751</v>
      </c>
      <c r="H210" s="13">
        <v>7229.4447982397505</v>
      </c>
      <c r="I210" s="13">
        <v>129.70838937310378</v>
      </c>
      <c r="J210" s="13">
        <v>491</v>
      </c>
      <c r="K210" s="13">
        <v>6608.7364088666473</v>
      </c>
      <c r="L210" s="13">
        <v>22.405762225906308</v>
      </c>
      <c r="M210" s="13">
        <v>15.684033558134415</v>
      </c>
      <c r="N210" s="13">
        <v>14.989454929131321</v>
      </c>
      <c r="O210" s="43">
        <v>294.95699999999999</v>
      </c>
      <c r="P210" s="41">
        <v>0.7</v>
      </c>
      <c r="Q210" s="8">
        <v>0.66900000000000004</v>
      </c>
      <c r="T210" s="44"/>
    </row>
    <row r="211" spans="1:20" ht="15.75">
      <c r="B211" s="17" t="s">
        <v>52</v>
      </c>
      <c r="C211" s="13">
        <v>6189</v>
      </c>
      <c r="D211" s="13">
        <v>15</v>
      </c>
      <c r="E211" s="13">
        <v>6204</v>
      </c>
      <c r="F211" s="13">
        <v>491</v>
      </c>
      <c r="G211" s="9">
        <v>1064.9690025850268</v>
      </c>
      <c r="H211" s="13">
        <v>7759.9690025850268</v>
      </c>
      <c r="I211" s="13">
        <v>188.7518894458496</v>
      </c>
      <c r="J211" s="13">
        <v>453</v>
      </c>
      <c r="K211" s="13">
        <v>7118.2171131391769</v>
      </c>
      <c r="L211" s="13">
        <v>24.08154970140593</v>
      </c>
      <c r="M211" s="13">
        <v>16.85708479098415</v>
      </c>
      <c r="N211" s="13">
        <v>16.110556750240569</v>
      </c>
      <c r="O211" s="43">
        <v>295.58800000000002</v>
      </c>
      <c r="P211" s="41">
        <v>0.7</v>
      </c>
      <c r="Q211" s="8">
        <v>0.66900000000000004</v>
      </c>
      <c r="T211" s="44"/>
    </row>
    <row r="212" spans="1:20" ht="15.75">
      <c r="B212" s="17" t="s">
        <v>53</v>
      </c>
      <c r="C212" s="13">
        <v>6560</v>
      </c>
      <c r="D212" s="13">
        <v>15</v>
      </c>
      <c r="E212" s="13">
        <v>6575</v>
      </c>
      <c r="F212" s="13">
        <v>453</v>
      </c>
      <c r="G212" s="9">
        <v>905.21030890030499</v>
      </c>
      <c r="H212" s="13">
        <v>7933.2103089003049</v>
      </c>
      <c r="I212" s="13">
        <v>149.84617672627931</v>
      </c>
      <c r="J212" s="13">
        <v>580</v>
      </c>
      <c r="K212" s="13">
        <v>7203.3641321740251</v>
      </c>
      <c r="L212" s="13">
        <v>24.307768550226179</v>
      </c>
      <c r="M212" s="13">
        <v>17.015437985158325</v>
      </c>
      <c r="N212" s="13">
        <v>16.261897160101313</v>
      </c>
      <c r="O212" s="43">
        <v>296.33999999999997</v>
      </c>
      <c r="P212" s="41">
        <v>0.7</v>
      </c>
      <c r="Q212" s="8">
        <v>0.66900000000000004</v>
      </c>
      <c r="T212" s="44"/>
    </row>
    <row r="213" spans="1:20" ht="15.75">
      <c r="B213" s="17" t="s">
        <v>54</v>
      </c>
      <c r="C213" s="13">
        <v>6209</v>
      </c>
      <c r="D213" s="13">
        <v>37.9</v>
      </c>
      <c r="E213" s="13">
        <v>6246.9</v>
      </c>
      <c r="F213" s="13">
        <v>580</v>
      </c>
      <c r="G213" s="9">
        <v>796.78487805713701</v>
      </c>
      <c r="H213" s="13">
        <v>7623.6848780571363</v>
      </c>
      <c r="I213" s="13">
        <v>228.85148326607271</v>
      </c>
      <c r="J213" s="13">
        <v>571</v>
      </c>
      <c r="K213" s="13">
        <v>6823.8333947910633</v>
      </c>
      <c r="L213" s="13">
        <v>22.969218996489445</v>
      </c>
      <c r="M213" s="13">
        <v>16.078453297542612</v>
      </c>
      <c r="N213" s="13">
        <v>15.36640750865144</v>
      </c>
      <c r="O213" s="43">
        <v>297.08600000000001</v>
      </c>
      <c r="P213" s="41">
        <v>0.7</v>
      </c>
      <c r="Q213" s="8">
        <v>0.66900000000000004</v>
      </c>
      <c r="T213" s="44"/>
    </row>
    <row r="214" spans="1:20" ht="15.75">
      <c r="A214" s="14">
        <v>2006</v>
      </c>
      <c r="B214" s="17" t="s">
        <v>51</v>
      </c>
      <c r="C214" s="13">
        <v>6081.6</v>
      </c>
      <c r="D214" s="13">
        <v>37.1</v>
      </c>
      <c r="E214" s="13">
        <v>6118.7000000000007</v>
      </c>
      <c r="F214" s="13">
        <v>571</v>
      </c>
      <c r="G214" s="9">
        <v>842.9219155876641</v>
      </c>
      <c r="H214" s="13">
        <v>7532.6219155876652</v>
      </c>
      <c r="I214" s="13">
        <v>215.04877671314753</v>
      </c>
      <c r="J214" s="13">
        <v>575</v>
      </c>
      <c r="K214" s="13">
        <v>6742.573138874518</v>
      </c>
      <c r="L214" s="13">
        <v>22.646146716804544</v>
      </c>
      <c r="M214" s="13">
        <v>15.852302701763181</v>
      </c>
      <c r="N214" s="13">
        <v>15.150272153542241</v>
      </c>
      <c r="O214" s="43">
        <v>297.73599999999999</v>
      </c>
      <c r="P214" s="41">
        <v>0.7</v>
      </c>
      <c r="Q214" s="8">
        <v>0.66900000000000004</v>
      </c>
      <c r="T214" s="44"/>
    </row>
    <row r="215" spans="1:20" ht="15.75">
      <c r="B215" s="17" t="s">
        <v>52</v>
      </c>
      <c r="C215" s="13">
        <v>6724.2999999999993</v>
      </c>
      <c r="D215" s="13">
        <v>15.1</v>
      </c>
      <c r="E215" s="13">
        <v>6739.4</v>
      </c>
      <c r="F215" s="13">
        <v>575</v>
      </c>
      <c r="G215" s="9">
        <v>789.52847578449598</v>
      </c>
      <c r="H215" s="13">
        <v>8103.9284757844953</v>
      </c>
      <c r="I215" s="13">
        <v>315.13841014174346</v>
      </c>
      <c r="J215" s="13">
        <v>594</v>
      </c>
      <c r="K215" s="13">
        <v>7194.7900656427519</v>
      </c>
      <c r="L215" s="13">
        <v>24.110580365280928</v>
      </c>
      <c r="M215" s="13">
        <v>16.877406255696648</v>
      </c>
      <c r="N215" s="13">
        <v>16.129978264372941</v>
      </c>
      <c r="O215" s="43">
        <v>298.40800000000002</v>
      </c>
      <c r="P215" s="41">
        <v>0.7</v>
      </c>
      <c r="Q215" s="8">
        <v>0.66900000000000004</v>
      </c>
    </row>
    <row r="216" spans="1:20" ht="15.75">
      <c r="B216" s="17" t="s">
        <v>53</v>
      </c>
      <c r="C216" s="13">
        <v>6833.5</v>
      </c>
      <c r="D216" s="13">
        <v>15.1</v>
      </c>
      <c r="E216" s="13">
        <v>6848.6</v>
      </c>
      <c r="F216" s="13">
        <v>594</v>
      </c>
      <c r="G216" s="9">
        <v>730.43361473593893</v>
      </c>
      <c r="H216" s="13">
        <v>8173.0336147359394</v>
      </c>
      <c r="I216" s="13">
        <v>306.52292169739655</v>
      </c>
      <c r="J216" s="13">
        <v>646</v>
      </c>
      <c r="K216" s="13">
        <v>7220.5106930385427</v>
      </c>
      <c r="L216" s="13">
        <v>24.134336162305445</v>
      </c>
      <c r="M216" s="13">
        <v>16.894035313613809</v>
      </c>
      <c r="N216" s="13">
        <v>16.145870892582344</v>
      </c>
      <c r="O216" s="43">
        <v>299.18</v>
      </c>
      <c r="P216" s="41">
        <v>0.7</v>
      </c>
      <c r="Q216" s="8">
        <v>0.66900000000000004</v>
      </c>
    </row>
    <row r="217" spans="1:20" ht="15.75">
      <c r="B217" s="17" t="s">
        <v>54</v>
      </c>
      <c r="C217" s="13">
        <v>6512.5</v>
      </c>
      <c r="D217" s="13">
        <v>37.1</v>
      </c>
      <c r="E217" s="13">
        <v>6549.6</v>
      </c>
      <c r="F217" s="13">
        <v>646</v>
      </c>
      <c r="G217" s="9">
        <v>721.78247811267704</v>
      </c>
      <c r="H217" s="13">
        <v>7917.3824781126777</v>
      </c>
      <c r="I217" s="13">
        <v>308.16490073740903</v>
      </c>
      <c r="J217" s="13">
        <v>630</v>
      </c>
      <c r="K217" s="13">
        <v>6979.2175773752688</v>
      </c>
      <c r="L217" s="13">
        <v>23.268246875688519</v>
      </c>
      <c r="M217" s="13">
        <v>16.287772812981963</v>
      </c>
      <c r="N217" s="13">
        <v>15.56645715983562</v>
      </c>
      <c r="O217" s="43">
        <v>299.94600000000003</v>
      </c>
      <c r="P217" s="41">
        <v>0.7</v>
      </c>
      <c r="Q217" s="8">
        <v>0.66900000000000004</v>
      </c>
    </row>
    <row r="218" spans="1:20" ht="15.75">
      <c r="A218" s="14">
        <v>2007</v>
      </c>
      <c r="B218" s="17" t="s">
        <v>51</v>
      </c>
      <c r="C218" s="13">
        <v>6236.7</v>
      </c>
      <c r="D218" s="13">
        <v>36.200000000000003</v>
      </c>
      <c r="E218" s="13">
        <v>6272.9</v>
      </c>
      <c r="F218" s="13">
        <v>630</v>
      </c>
      <c r="G218" s="9">
        <v>769.91644352489004</v>
      </c>
      <c r="H218" s="13">
        <v>7672.81644352489</v>
      </c>
      <c r="I218" s="13">
        <v>269.03698915147493</v>
      </c>
      <c r="J218" s="9">
        <v>559</v>
      </c>
      <c r="K218" s="13">
        <v>6844.7794543734153</v>
      </c>
      <c r="L218" s="13">
        <v>22.769709005297297</v>
      </c>
      <c r="M218" s="13">
        <v>15.938796303708108</v>
      </c>
      <c r="N218" s="13">
        <v>15.232935324543893</v>
      </c>
      <c r="O218" s="43">
        <v>300.60899999999998</v>
      </c>
      <c r="P218" s="41">
        <v>0.7</v>
      </c>
      <c r="Q218" s="8">
        <v>0.66900000000000004</v>
      </c>
    </row>
    <row r="219" spans="1:20" ht="15.75">
      <c r="B219" s="17" t="s">
        <v>52</v>
      </c>
      <c r="C219" s="13">
        <v>6648.6</v>
      </c>
      <c r="D219" s="13">
        <v>15.2</v>
      </c>
      <c r="E219" s="13">
        <v>6663.8</v>
      </c>
      <c r="F219" s="13">
        <v>559</v>
      </c>
      <c r="G219" s="9">
        <v>884.50708019714398</v>
      </c>
      <c r="H219" s="13">
        <v>8107.3070801971444</v>
      </c>
      <c r="I219" s="13">
        <v>364.45318425942702</v>
      </c>
      <c r="J219" s="9">
        <v>568</v>
      </c>
      <c r="K219" s="13">
        <v>7174.8538959377174</v>
      </c>
      <c r="L219" s="13">
        <v>23.814254643252603</v>
      </c>
      <c r="M219" s="13">
        <v>16.66997825027682</v>
      </c>
      <c r="N219" s="13">
        <v>15.931736356335993</v>
      </c>
      <c r="O219" s="43">
        <v>301.28399999999999</v>
      </c>
      <c r="P219" s="41">
        <v>0.7</v>
      </c>
      <c r="Q219" s="8">
        <v>0.66900000000000004</v>
      </c>
    </row>
    <row r="220" spans="1:20" ht="15.75">
      <c r="B220" s="17" t="s">
        <v>53</v>
      </c>
      <c r="C220" s="13">
        <v>6801.9999999999991</v>
      </c>
      <c r="D220" s="13">
        <v>15.2</v>
      </c>
      <c r="E220" s="13">
        <v>6817.1999999999989</v>
      </c>
      <c r="F220" s="13">
        <v>568</v>
      </c>
      <c r="G220" s="9">
        <v>773.91701458105001</v>
      </c>
      <c r="H220" s="13">
        <v>8159.1170145810493</v>
      </c>
      <c r="I220" s="13">
        <v>424.76821361110501</v>
      </c>
      <c r="J220" s="9">
        <v>639</v>
      </c>
      <c r="K220" s="13">
        <v>7095.348800969944</v>
      </c>
      <c r="L220" s="13">
        <v>23.489710062735277</v>
      </c>
      <c r="M220" s="13">
        <v>16.442797043914695</v>
      </c>
      <c r="N220" s="13">
        <v>15.714616031969902</v>
      </c>
      <c r="O220" s="43">
        <v>302.06200000000001</v>
      </c>
      <c r="P220" s="41">
        <v>0.7</v>
      </c>
      <c r="Q220" s="8">
        <v>0.66900000000000004</v>
      </c>
    </row>
    <row r="221" spans="1:20" ht="15.75">
      <c r="B221" s="17" t="s">
        <v>54</v>
      </c>
      <c r="C221" s="13">
        <v>6733.2000000000007</v>
      </c>
      <c r="D221" s="13">
        <v>36.1</v>
      </c>
      <c r="E221" s="13">
        <v>6769.3000000000011</v>
      </c>
      <c r="F221" s="13">
        <v>639</v>
      </c>
      <c r="G221" s="9">
        <v>623.8234304738121</v>
      </c>
      <c r="H221" s="13">
        <v>8032.1234304738136</v>
      </c>
      <c r="I221" s="13">
        <v>375.70577231509196</v>
      </c>
      <c r="J221" s="9">
        <v>630</v>
      </c>
      <c r="K221" s="13">
        <v>7026.4176581587217</v>
      </c>
      <c r="L221" s="13">
        <v>23.202591753625715</v>
      </c>
      <c r="M221" s="13">
        <v>16.241814227538001</v>
      </c>
      <c r="N221" s="13">
        <v>15.522533883175605</v>
      </c>
      <c r="O221" s="43">
        <v>302.82900000000001</v>
      </c>
      <c r="P221" s="41">
        <v>0.7</v>
      </c>
      <c r="Q221" s="8">
        <v>0.66900000000000004</v>
      </c>
    </row>
    <row r="222" spans="1:20" ht="15.75">
      <c r="A222" s="14">
        <v>2008</v>
      </c>
      <c r="B222" s="17" t="s">
        <v>51</v>
      </c>
      <c r="C222" s="13">
        <v>6371.7999999999993</v>
      </c>
      <c r="D222" s="13">
        <v>34</v>
      </c>
      <c r="E222" s="13">
        <v>6405.7999999999993</v>
      </c>
      <c r="F222" s="13">
        <v>630</v>
      </c>
      <c r="G222" s="9">
        <v>638.26534446777498</v>
      </c>
      <c r="H222" s="13">
        <v>7674.0653444677746</v>
      </c>
      <c r="I222" s="13">
        <v>394.64741717630801</v>
      </c>
      <c r="J222" s="9">
        <v>553</v>
      </c>
      <c r="K222" s="13">
        <v>6726.4179272914662</v>
      </c>
      <c r="L222" s="13">
        <v>22.163264932062795</v>
      </c>
      <c r="M222" s="13">
        <v>15.514285452443955</v>
      </c>
      <c r="N222" s="13">
        <v>14.827224239550011</v>
      </c>
      <c r="O222" s="43">
        <v>303.49400000000003</v>
      </c>
      <c r="P222" s="41">
        <v>0.7</v>
      </c>
      <c r="Q222" s="8">
        <v>0.66900000000000004</v>
      </c>
    </row>
    <row r="223" spans="1:20" ht="15.75">
      <c r="B223" s="17" t="s">
        <v>52</v>
      </c>
      <c r="C223" s="13">
        <v>6898.9</v>
      </c>
      <c r="D223" s="13">
        <v>14</v>
      </c>
      <c r="E223" s="13">
        <v>6912.9</v>
      </c>
      <c r="F223" s="13">
        <v>553</v>
      </c>
      <c r="G223" s="9">
        <v>660.67773642632199</v>
      </c>
      <c r="H223" s="13">
        <v>8126.5777364263213</v>
      </c>
      <c r="I223" s="13">
        <v>497.269383592476</v>
      </c>
      <c r="J223" s="9">
        <v>559</v>
      </c>
      <c r="K223" s="13">
        <v>7070.3083528338448</v>
      </c>
      <c r="L223" s="13">
        <v>23.245358866497384</v>
      </c>
      <c r="M223" s="13">
        <v>16.271751206548167</v>
      </c>
      <c r="N223" s="13">
        <v>15.55114508168675</v>
      </c>
      <c r="O223" s="43">
        <v>304.16000000000003</v>
      </c>
      <c r="P223" s="41">
        <v>0.7</v>
      </c>
      <c r="Q223" s="8">
        <v>0.66900000000000004</v>
      </c>
    </row>
    <row r="224" spans="1:20" ht="15.75">
      <c r="B224" s="17" t="s">
        <v>53</v>
      </c>
      <c r="C224" s="13">
        <v>6908.2999999999993</v>
      </c>
      <c r="D224" s="13">
        <v>14</v>
      </c>
      <c r="E224" s="13">
        <v>6922.2999999999993</v>
      </c>
      <c r="F224" s="13">
        <v>559</v>
      </c>
      <c r="G224" s="9">
        <v>584.25492653528499</v>
      </c>
      <c r="H224" s="13">
        <v>8065.5549265352838</v>
      </c>
      <c r="I224" s="13">
        <v>642.93425130056301</v>
      </c>
      <c r="J224" s="9">
        <v>590</v>
      </c>
      <c r="K224" s="13">
        <v>6832.6206752347207</v>
      </c>
      <c r="L224" s="13">
        <v>22.409235345241164</v>
      </c>
      <c r="M224" s="13">
        <v>15.686464741668814</v>
      </c>
      <c r="N224" s="13">
        <v>14.991778445966339</v>
      </c>
      <c r="O224" s="43">
        <v>304.90199999999999</v>
      </c>
      <c r="P224" s="41">
        <v>0.7</v>
      </c>
      <c r="Q224" s="8">
        <v>0.66900000000000004</v>
      </c>
    </row>
    <row r="225" spans="1:19" ht="15.75">
      <c r="B225" s="17" t="s">
        <v>54</v>
      </c>
      <c r="C225" s="13">
        <v>6382.2</v>
      </c>
      <c r="D225" s="13">
        <v>34</v>
      </c>
      <c r="E225" s="13">
        <v>6416.2</v>
      </c>
      <c r="F225" s="13">
        <v>590</v>
      </c>
      <c r="G225" s="9">
        <v>654.94847924355906</v>
      </c>
      <c r="H225" s="13">
        <v>7661.1484792435585</v>
      </c>
      <c r="I225" s="13">
        <v>461.44824736253696</v>
      </c>
      <c r="J225" s="9">
        <v>642</v>
      </c>
      <c r="K225" s="13">
        <v>6557.7002318810219</v>
      </c>
      <c r="L225" s="13">
        <v>21.457319747267885</v>
      </c>
      <c r="M225" s="13">
        <v>15.020123823087518</v>
      </c>
      <c r="N225" s="13">
        <v>14.354946910922216</v>
      </c>
      <c r="O225" s="43">
        <v>305.61599999999999</v>
      </c>
      <c r="P225" s="41">
        <v>0.7</v>
      </c>
      <c r="Q225" s="8">
        <v>0.66900000000000004</v>
      </c>
    </row>
    <row r="226" spans="1:19" ht="15.75">
      <c r="A226" s="14">
        <v>2009</v>
      </c>
      <c r="B226" s="17" t="s">
        <v>51</v>
      </c>
      <c r="C226" s="13">
        <v>6247.9</v>
      </c>
      <c r="D226" s="13">
        <v>32.1</v>
      </c>
      <c r="E226" s="13">
        <v>6280</v>
      </c>
      <c r="F226" s="13">
        <v>642</v>
      </c>
      <c r="G226" s="9">
        <v>703.36899393813098</v>
      </c>
      <c r="H226" s="13">
        <v>7625.3689939381311</v>
      </c>
      <c r="I226" s="13">
        <v>422.51237471855399</v>
      </c>
      <c r="J226" s="9">
        <v>556</v>
      </c>
      <c r="K226" s="13">
        <v>6646.8566192195776</v>
      </c>
      <c r="L226" s="13">
        <v>21.704942966459235</v>
      </c>
      <c r="M226" s="13">
        <v>15.193460076521463</v>
      </c>
      <c r="N226" s="13">
        <v>14.520606844561229</v>
      </c>
      <c r="O226" s="43">
        <v>306.23700000000002</v>
      </c>
      <c r="P226" s="41">
        <v>0.7</v>
      </c>
      <c r="Q226" s="8">
        <v>0.66900000000000004</v>
      </c>
    </row>
    <row r="227" spans="1:19" ht="15.75">
      <c r="B227" s="17" t="s">
        <v>52</v>
      </c>
      <c r="C227" s="13">
        <v>6601.8</v>
      </c>
      <c r="D227" s="13">
        <v>13</v>
      </c>
      <c r="E227" s="13">
        <v>6614.8</v>
      </c>
      <c r="F227" s="13">
        <v>556</v>
      </c>
      <c r="G227" s="9">
        <v>750.54805850204002</v>
      </c>
      <c r="H227" s="13">
        <v>7921.3480585020407</v>
      </c>
      <c r="I227" s="13">
        <v>497.98196285846495</v>
      </c>
      <c r="J227" s="9">
        <v>570</v>
      </c>
      <c r="K227" s="13">
        <v>6853.366095643576</v>
      </c>
      <c r="L227" s="13">
        <v>22.333416200046848</v>
      </c>
      <c r="M227" s="13">
        <v>15.633391340032793</v>
      </c>
      <c r="N227" s="13">
        <v>14.941055437831343</v>
      </c>
      <c r="O227" s="43">
        <v>306.86599999999999</v>
      </c>
      <c r="P227" s="41">
        <v>0.7</v>
      </c>
      <c r="Q227" s="8">
        <v>0.66900000000000004</v>
      </c>
    </row>
    <row r="228" spans="1:19" ht="15.75">
      <c r="B228" s="17" t="s">
        <v>53</v>
      </c>
      <c r="C228" s="13">
        <v>6689.5</v>
      </c>
      <c r="D228" s="13">
        <v>13</v>
      </c>
      <c r="E228" s="13">
        <v>6702.5</v>
      </c>
      <c r="F228" s="13">
        <v>570</v>
      </c>
      <c r="G228" s="9">
        <v>622.45512071529799</v>
      </c>
      <c r="H228" s="13">
        <v>7894.9551207152981</v>
      </c>
      <c r="I228" s="13">
        <v>495.94964075865897</v>
      </c>
      <c r="J228" s="9">
        <v>560</v>
      </c>
      <c r="K228" s="13">
        <v>6839.0054799566387</v>
      </c>
      <c r="L228" s="13">
        <v>22.235389582169564</v>
      </c>
      <c r="M228" s="13">
        <v>15.564772707518694</v>
      </c>
      <c r="N228" s="13">
        <v>14.875475630471438</v>
      </c>
      <c r="O228" s="43">
        <v>307.57299999999998</v>
      </c>
      <c r="P228" s="41">
        <v>0.7</v>
      </c>
      <c r="Q228" s="8">
        <v>0.66900000000000004</v>
      </c>
      <c r="R228" s="45"/>
    </row>
    <row r="229" spans="1:19" ht="15.75">
      <c r="B229" s="17" t="s">
        <v>54</v>
      </c>
      <c r="C229" s="13">
        <v>6426.1999999999989</v>
      </c>
      <c r="D229" s="13">
        <v>32.1</v>
      </c>
      <c r="E229" s="13">
        <v>6458.2999999999993</v>
      </c>
      <c r="F229" s="13">
        <v>560</v>
      </c>
      <c r="G229" s="9">
        <v>549.78436740926304</v>
      </c>
      <c r="H229" s="13">
        <v>7568.0843674092621</v>
      </c>
      <c r="I229" s="13">
        <v>518.31487504103995</v>
      </c>
      <c r="J229" s="9">
        <v>565</v>
      </c>
      <c r="K229" s="13">
        <v>6484.769492368222</v>
      </c>
      <c r="L229" s="13">
        <v>21.034982215703721</v>
      </c>
      <c r="M229" s="13">
        <v>14.724487550992604</v>
      </c>
      <c r="N229" s="13">
        <v>14.07240310230579</v>
      </c>
      <c r="O229" s="43">
        <v>308.28500000000003</v>
      </c>
      <c r="P229" s="41">
        <v>0.7</v>
      </c>
      <c r="Q229" s="8">
        <v>0.66900000000000004</v>
      </c>
    </row>
    <row r="230" spans="1:19" ht="15.75">
      <c r="A230" s="14">
        <v>2010</v>
      </c>
      <c r="B230" s="17" t="s">
        <v>51</v>
      </c>
      <c r="C230" s="13">
        <v>6248.2</v>
      </c>
      <c r="D230" s="13">
        <v>31.1</v>
      </c>
      <c r="E230" s="13">
        <v>6279.3</v>
      </c>
      <c r="F230" s="13">
        <v>565</v>
      </c>
      <c r="G230" s="9">
        <v>572.75107240919499</v>
      </c>
      <c r="H230" s="13">
        <v>7417.0510724091955</v>
      </c>
      <c r="I230" s="13">
        <v>477.95222628157399</v>
      </c>
      <c r="J230" s="9">
        <v>502</v>
      </c>
      <c r="K230" s="13">
        <v>6437.0988461276211</v>
      </c>
      <c r="L230" s="13">
        <v>20.823984440525475</v>
      </c>
      <c r="M230" s="13">
        <v>14.576789108367832</v>
      </c>
      <c r="N230" s="13">
        <v>13.931245590711544</v>
      </c>
      <c r="O230" s="43">
        <v>309.119461</v>
      </c>
      <c r="P230" s="41">
        <v>0.7</v>
      </c>
      <c r="Q230" s="8">
        <v>0.66900000000000004</v>
      </c>
      <c r="S230" s="46"/>
    </row>
    <row r="231" spans="1:19" ht="15.75">
      <c r="B231" s="17" t="s">
        <v>52</v>
      </c>
      <c r="C231" s="13">
        <v>6546.5</v>
      </c>
      <c r="D231" s="13">
        <v>11</v>
      </c>
      <c r="E231" s="13">
        <v>6557.5</v>
      </c>
      <c r="F231" s="13">
        <v>502</v>
      </c>
      <c r="G231" s="9">
        <v>690.78393592445798</v>
      </c>
      <c r="H231" s="13">
        <v>7750.2839359244581</v>
      </c>
      <c r="I231" s="13">
        <v>585.15796871713599</v>
      </c>
      <c r="J231" s="9">
        <v>487</v>
      </c>
      <c r="K231" s="13">
        <v>6678.125967207322</v>
      </c>
      <c r="L231" s="13">
        <v>21.580172045330148</v>
      </c>
      <c r="M231" s="13">
        <v>15.106120431731103</v>
      </c>
      <c r="N231" s="13">
        <v>14.43713509832587</v>
      </c>
      <c r="O231" s="43">
        <v>309.45656750000001</v>
      </c>
      <c r="P231" s="41">
        <v>0.7</v>
      </c>
      <c r="Q231" s="8">
        <v>0.66900000000000004</v>
      </c>
      <c r="S231" s="46"/>
    </row>
    <row r="232" spans="1:19" ht="15.75">
      <c r="B232" s="17" t="s">
        <v>53</v>
      </c>
      <c r="C232" s="13">
        <v>6768.4</v>
      </c>
      <c r="D232" s="13">
        <v>11</v>
      </c>
      <c r="E232" s="13">
        <v>6779.4</v>
      </c>
      <c r="F232" s="13">
        <v>487</v>
      </c>
      <c r="G232" s="9">
        <v>598.463999407958</v>
      </c>
      <c r="H232" s="13">
        <v>7864.8639994079576</v>
      </c>
      <c r="I232" s="13">
        <v>590.47151945079202</v>
      </c>
      <c r="J232" s="9">
        <v>514</v>
      </c>
      <c r="K232" s="13">
        <v>6760.3924799571651</v>
      </c>
      <c r="L232" s="13">
        <v>21.803472295057098</v>
      </c>
      <c r="M232" s="13">
        <v>15.262430606539967</v>
      </c>
      <c r="N232" s="13">
        <v>14.586522965393199</v>
      </c>
      <c r="O232" s="43">
        <v>310.06036049999994</v>
      </c>
      <c r="P232" s="41">
        <v>0.7</v>
      </c>
      <c r="Q232" s="8">
        <v>0.66900000000000004</v>
      </c>
      <c r="S232" s="46"/>
    </row>
    <row r="233" spans="1:19" ht="15.75">
      <c r="B233" s="17" t="s">
        <v>54</v>
      </c>
      <c r="C233" s="13">
        <v>6741.2999999999993</v>
      </c>
      <c r="D233" s="13">
        <v>31.1</v>
      </c>
      <c r="E233" s="13">
        <v>6772.4</v>
      </c>
      <c r="F233" s="13">
        <v>514</v>
      </c>
      <c r="G233" s="9">
        <v>435.92418202406003</v>
      </c>
      <c r="H233" s="13">
        <v>7722.3241820240601</v>
      </c>
      <c r="I233" s="13">
        <v>646.02546308363696</v>
      </c>
      <c r="J233" s="9">
        <v>585</v>
      </c>
      <c r="K233" s="13">
        <v>6491.298718940423</v>
      </c>
      <c r="L233" s="13">
        <v>20.894023485193536</v>
      </c>
      <c r="M233" s="13">
        <v>14.625816439635473</v>
      </c>
      <c r="N233" s="13">
        <v>13.978101711594476</v>
      </c>
      <c r="O233" s="43">
        <v>310.67729599999996</v>
      </c>
      <c r="P233" s="41">
        <v>0.7</v>
      </c>
      <c r="Q233" s="8">
        <v>0.66900000000000004</v>
      </c>
      <c r="R233" s="37"/>
      <c r="S233" s="46"/>
    </row>
    <row r="234" spans="1:19" ht="15.75">
      <c r="A234" s="47">
        <v>2011</v>
      </c>
      <c r="B234" s="17" t="s">
        <v>51</v>
      </c>
      <c r="C234" s="13">
        <v>6409.5</v>
      </c>
      <c r="D234" s="13">
        <v>29</v>
      </c>
      <c r="E234" s="13">
        <v>6438.5</v>
      </c>
      <c r="F234" s="13">
        <v>585</v>
      </c>
      <c r="G234" s="9">
        <v>461.42688681565801</v>
      </c>
      <c r="H234" s="13">
        <v>7484.9268868156578</v>
      </c>
      <c r="I234" s="13">
        <v>633.25605210934691</v>
      </c>
      <c r="J234" s="9">
        <v>584</v>
      </c>
      <c r="K234" s="13">
        <v>6267.6708347063104</v>
      </c>
      <c r="L234" s="13">
        <v>20.142060352263421</v>
      </c>
      <c r="M234" s="13">
        <v>14.099442246584394</v>
      </c>
      <c r="N234" s="13">
        <v>13.47503837566423</v>
      </c>
      <c r="O234" s="43">
        <v>311.17327249999994</v>
      </c>
      <c r="P234" s="41">
        <v>0.7</v>
      </c>
      <c r="Q234" s="8">
        <v>0.66900000000000004</v>
      </c>
      <c r="S234" s="46"/>
    </row>
    <row r="235" spans="1:19" ht="15.75">
      <c r="B235" s="17" t="s">
        <v>52</v>
      </c>
      <c r="C235" s="13">
        <v>6559.4</v>
      </c>
      <c r="D235" s="13">
        <v>8.5</v>
      </c>
      <c r="E235" s="13">
        <v>6567.9</v>
      </c>
      <c r="F235" s="13">
        <v>584</v>
      </c>
      <c r="G235" s="9">
        <v>592.59617260760001</v>
      </c>
      <c r="H235" s="13">
        <v>7744.4961726075999</v>
      </c>
      <c r="I235" s="13">
        <v>702.38096370467997</v>
      </c>
      <c r="J235" s="9">
        <v>568</v>
      </c>
      <c r="K235" s="13">
        <v>6474.1152089029201</v>
      </c>
      <c r="L235" s="13">
        <v>20.771783136872077</v>
      </c>
      <c r="M235" s="13">
        <v>14.540248195810452</v>
      </c>
      <c r="N235" s="13">
        <v>13.896322918567421</v>
      </c>
      <c r="O235" s="43">
        <v>311.67835550000001</v>
      </c>
      <c r="P235" s="41">
        <v>0.7</v>
      </c>
      <c r="Q235" s="8">
        <v>0.66900000000000004</v>
      </c>
      <c r="S235" s="46"/>
    </row>
    <row r="236" spans="1:19" ht="15.75">
      <c r="B236" s="17" t="s">
        <v>53</v>
      </c>
      <c r="C236" s="13">
        <v>6736.2</v>
      </c>
      <c r="D236" s="13">
        <v>8.5</v>
      </c>
      <c r="E236" s="13">
        <v>6744.7</v>
      </c>
      <c r="F236" s="13">
        <v>568</v>
      </c>
      <c r="G236" s="9">
        <v>548.04105632763401</v>
      </c>
      <c r="H236" s="13">
        <v>7860.7410563276335</v>
      </c>
      <c r="I236" s="13">
        <v>766.21402311607699</v>
      </c>
      <c r="J236" s="9">
        <v>559</v>
      </c>
      <c r="K236" s="13">
        <v>6535.527033211556</v>
      </c>
      <c r="L236" s="13">
        <v>20.927643034221703</v>
      </c>
      <c r="M236" s="13">
        <v>14.649350123955191</v>
      </c>
      <c r="N236" s="13">
        <v>14.000593189894319</v>
      </c>
      <c r="O236" s="43">
        <v>312.29159549999997</v>
      </c>
      <c r="P236" s="41">
        <v>0.7</v>
      </c>
      <c r="Q236" s="8">
        <v>0.66900000000000004</v>
      </c>
      <c r="S236" s="46"/>
    </row>
    <row r="237" spans="1:19" ht="15.75">
      <c r="B237" s="17" t="s">
        <v>54</v>
      </c>
      <c r="C237" s="13">
        <v>6490.2</v>
      </c>
      <c r="D237" s="13">
        <v>29</v>
      </c>
      <c r="E237" s="13">
        <v>6519.2</v>
      </c>
      <c r="F237" s="13">
        <v>559</v>
      </c>
      <c r="G237" s="9">
        <v>454.46135206045</v>
      </c>
      <c r="H237" s="13">
        <v>7532.6613520604496</v>
      </c>
      <c r="I237" s="13">
        <v>683.20808365030905</v>
      </c>
      <c r="J237" s="9">
        <v>600.25675999999999</v>
      </c>
      <c r="K237" s="13">
        <v>6249.1965084101412</v>
      </c>
      <c r="L237" s="13">
        <v>19.972570358677899</v>
      </c>
      <c r="M237" s="13">
        <v>13.980799251074529</v>
      </c>
      <c r="N237" s="13">
        <v>13.361649569955516</v>
      </c>
      <c r="O237" s="43">
        <v>312.88894700000003</v>
      </c>
      <c r="P237" s="41">
        <v>0.7</v>
      </c>
      <c r="Q237" s="8">
        <v>0.66900000000000004</v>
      </c>
      <c r="R237" s="37"/>
      <c r="S237" s="46"/>
    </row>
    <row r="238" spans="1:19" ht="15.75">
      <c r="A238" s="47">
        <v>2012</v>
      </c>
      <c r="B238" s="17" t="s">
        <v>51</v>
      </c>
      <c r="C238" s="13">
        <v>6281.5</v>
      </c>
      <c r="D238" s="13">
        <v>29.1</v>
      </c>
      <c r="E238" s="13">
        <v>6310.6</v>
      </c>
      <c r="F238" s="13">
        <v>600.25675999999999</v>
      </c>
      <c r="G238" s="9">
        <v>582.08335830932799</v>
      </c>
      <c r="H238" s="13">
        <v>7492.9401183093287</v>
      </c>
      <c r="I238" s="13">
        <v>558.05508264931109</v>
      </c>
      <c r="J238" s="48">
        <v>659.61160000000007</v>
      </c>
      <c r="K238" s="13">
        <v>6275.2734356600176</v>
      </c>
      <c r="L238" s="13">
        <v>20.024263741293197</v>
      </c>
      <c r="M238" s="13">
        <v>14.016984618905237</v>
      </c>
      <c r="N238" s="13">
        <v>13.39623244292515</v>
      </c>
      <c r="O238" s="43">
        <v>313.38347899999997</v>
      </c>
      <c r="P238" s="41">
        <v>0.7</v>
      </c>
      <c r="Q238" s="8">
        <v>0.66900000000000004</v>
      </c>
      <c r="R238" s="39"/>
      <c r="S238" s="46"/>
    </row>
    <row r="239" spans="1:19" ht="15.75">
      <c r="B239" s="17" t="s">
        <v>52</v>
      </c>
      <c r="C239" s="13">
        <v>6473.2</v>
      </c>
      <c r="D239" s="13">
        <v>9</v>
      </c>
      <c r="E239" s="13">
        <v>6482.2</v>
      </c>
      <c r="F239" s="13">
        <v>659.61160000000007</v>
      </c>
      <c r="G239" s="9">
        <v>668.60207369685099</v>
      </c>
      <c r="H239" s="13">
        <v>7810.4136736968512</v>
      </c>
      <c r="I239" s="13">
        <v>624.42159197405897</v>
      </c>
      <c r="J239" s="48">
        <v>612.97392000000002</v>
      </c>
      <c r="K239" s="13">
        <v>6573.0181617227918</v>
      </c>
      <c r="L239" s="13">
        <v>20.940958591834029</v>
      </c>
      <c r="M239" s="13">
        <v>14.658671014283819</v>
      </c>
      <c r="N239" s="13">
        <v>14.009501297936966</v>
      </c>
      <c r="O239" s="43">
        <v>313.88334649999996</v>
      </c>
      <c r="P239" s="41">
        <v>0.7</v>
      </c>
      <c r="Q239" s="8">
        <v>0.66900000000000004</v>
      </c>
      <c r="R239" s="39"/>
      <c r="S239" s="46"/>
    </row>
    <row r="240" spans="1:19" ht="15.75">
      <c r="B240" s="17" t="s">
        <v>53</v>
      </c>
      <c r="C240" s="13">
        <v>6585.5</v>
      </c>
      <c r="D240" s="13">
        <v>9</v>
      </c>
      <c r="E240" s="13">
        <v>6594.5</v>
      </c>
      <c r="F240" s="13">
        <v>612.97392000000002</v>
      </c>
      <c r="G240" s="9">
        <v>515.88333085426893</v>
      </c>
      <c r="H240" s="13">
        <v>7723.3572508542693</v>
      </c>
      <c r="I240" s="13">
        <v>650.39719203965706</v>
      </c>
      <c r="J240" s="48">
        <v>551.99488000000008</v>
      </c>
      <c r="K240" s="13">
        <v>6520.965178814612</v>
      </c>
      <c r="L240" s="13">
        <v>20.73513224750873</v>
      </c>
      <c r="M240" s="13">
        <v>14.51459257325611</v>
      </c>
      <c r="N240" s="13">
        <v>13.871803473583341</v>
      </c>
      <c r="O240" s="43">
        <v>314.488719</v>
      </c>
      <c r="P240" s="41">
        <v>0.7</v>
      </c>
      <c r="Q240" s="8">
        <v>0.66900000000000004</v>
      </c>
      <c r="R240" s="39"/>
      <c r="S240" s="46"/>
    </row>
    <row r="241" spans="1:20" ht="15.75">
      <c r="B241" s="17" t="s">
        <v>54</v>
      </c>
      <c r="C241" s="13">
        <v>6572.4</v>
      </c>
      <c r="D241" s="13">
        <v>29.2</v>
      </c>
      <c r="E241" s="13">
        <v>6601.5999999999995</v>
      </c>
      <c r="F241" s="13">
        <v>551.99488000000008</v>
      </c>
      <c r="G241" s="9">
        <v>453.21473982446292</v>
      </c>
      <c r="H241" s="13">
        <v>7606.809619824463</v>
      </c>
      <c r="I241" s="13">
        <v>619.62491660007697</v>
      </c>
      <c r="J241" s="48">
        <v>608.25908000000004</v>
      </c>
      <c r="K241" s="13">
        <v>6378.9256232243861</v>
      </c>
      <c r="L241" s="13">
        <v>20.244626372667721</v>
      </c>
      <c r="M241" s="13">
        <v>14.171238460867404</v>
      </c>
      <c r="N241" s="13">
        <v>13.543655043314706</v>
      </c>
      <c r="O241" s="43">
        <v>315.092287</v>
      </c>
      <c r="P241" s="41">
        <v>0.7</v>
      </c>
      <c r="Q241" s="8">
        <v>0.66900000000000004</v>
      </c>
      <c r="R241" s="37"/>
      <c r="S241" s="46"/>
      <c r="T241" s="49"/>
    </row>
    <row r="242" spans="1:20" ht="15.75">
      <c r="A242" s="47">
        <v>2013</v>
      </c>
      <c r="B242" s="17" t="s">
        <v>51</v>
      </c>
      <c r="C242" s="13">
        <v>6174.5000000000009</v>
      </c>
      <c r="D242" s="13">
        <v>26.6</v>
      </c>
      <c r="E242" s="13">
        <v>6201.1000000000013</v>
      </c>
      <c r="F242" s="13">
        <v>608.25908000000004</v>
      </c>
      <c r="G242" s="9">
        <v>590.01898705978101</v>
      </c>
      <c r="H242" s="13">
        <v>7399.3780670597826</v>
      </c>
      <c r="I242" s="13">
        <v>556.687331600226</v>
      </c>
      <c r="J242" s="48">
        <v>676.60044000000005</v>
      </c>
      <c r="K242" s="13">
        <v>6166.0902954595567</v>
      </c>
      <c r="L242" s="13">
        <v>19.541701999257523</v>
      </c>
      <c r="M242" s="13">
        <v>13.679191399480265</v>
      </c>
      <c r="N242" s="13">
        <v>13.073398637503283</v>
      </c>
      <c r="O242" s="43">
        <v>315.53496699999999</v>
      </c>
      <c r="P242" s="41">
        <v>0.7</v>
      </c>
      <c r="Q242" s="8">
        <v>0.66900000000000004</v>
      </c>
      <c r="R242" s="39"/>
      <c r="T242" s="49"/>
    </row>
    <row r="243" spans="1:20" ht="15.75">
      <c r="B243" s="17" t="s">
        <v>52</v>
      </c>
      <c r="C243" s="13">
        <v>6513.2</v>
      </c>
      <c r="D243" s="13">
        <v>9</v>
      </c>
      <c r="E243" s="13">
        <v>6522.2</v>
      </c>
      <c r="F243" s="13">
        <v>676.60044000000005</v>
      </c>
      <c r="G243" s="9">
        <v>628.73387072480102</v>
      </c>
      <c r="H243" s="13">
        <v>7827.5343107248009</v>
      </c>
      <c r="I243" s="13">
        <v>636.06199990725895</v>
      </c>
      <c r="J243" s="48">
        <v>637.5204</v>
      </c>
      <c r="K243" s="13">
        <v>6553.9519108175418</v>
      </c>
      <c r="L243" s="13">
        <v>20.739308486661638</v>
      </c>
      <c r="M243" s="13">
        <v>14.517515940663145</v>
      </c>
      <c r="N243" s="13">
        <v>13.874597377576636</v>
      </c>
      <c r="O243" s="43">
        <v>316.01593250000002</v>
      </c>
      <c r="P243" s="41">
        <v>0.7</v>
      </c>
      <c r="Q243" s="8">
        <v>0.66900000000000004</v>
      </c>
      <c r="R243" s="39"/>
      <c r="S243" s="46"/>
      <c r="T243" s="49"/>
    </row>
    <row r="244" spans="1:20" ht="15.75">
      <c r="B244" s="17" t="s">
        <v>53</v>
      </c>
      <c r="C244" s="13">
        <v>6609.0999999999995</v>
      </c>
      <c r="D244" s="13">
        <v>9</v>
      </c>
      <c r="E244" s="13">
        <v>6618.0999999999995</v>
      </c>
      <c r="F244" s="13">
        <v>637.5204</v>
      </c>
      <c r="G244" s="9">
        <v>514.94510500814999</v>
      </c>
      <c r="H244" s="13">
        <v>7770.5655050081496</v>
      </c>
      <c r="I244" s="13">
        <v>716.08138948134604</v>
      </c>
      <c r="J244" s="48">
        <v>589.67848000000004</v>
      </c>
      <c r="K244" s="13">
        <v>6464.8056355268036</v>
      </c>
      <c r="L244" s="13">
        <v>20.417763137543975</v>
      </c>
      <c r="M244" s="13">
        <v>14.292434196280782</v>
      </c>
      <c r="N244" s="13">
        <v>13.65948353901692</v>
      </c>
      <c r="O244" s="43">
        <v>316.62653699999998</v>
      </c>
      <c r="P244" s="41">
        <v>0.7</v>
      </c>
      <c r="Q244" s="8">
        <v>0.66900000000000004</v>
      </c>
      <c r="R244" s="39"/>
      <c r="S244" s="46"/>
    </row>
    <row r="245" spans="1:20" ht="15.75">
      <c r="B245" s="17" t="s">
        <v>54</v>
      </c>
      <c r="C245" s="13">
        <v>6423.0999999999995</v>
      </c>
      <c r="D245" s="13">
        <v>25.8</v>
      </c>
      <c r="E245" s="13">
        <v>6448.9</v>
      </c>
      <c r="F245" s="13">
        <v>589.67848000000004</v>
      </c>
      <c r="G245" s="9">
        <v>515.97867099522296</v>
      </c>
      <c r="H245" s="13">
        <v>7554.5571509952233</v>
      </c>
      <c r="I245" s="13">
        <v>679.54798621740599</v>
      </c>
      <c r="J245" s="48">
        <v>583.66175999999996</v>
      </c>
      <c r="K245" s="13">
        <v>6291.3474047778172</v>
      </c>
      <c r="L245" s="13">
        <v>19.831023148899867</v>
      </c>
      <c r="M245" s="13">
        <v>13.881716204229907</v>
      </c>
      <c r="N245" s="13">
        <v>13.266954486614011</v>
      </c>
      <c r="O245" s="43">
        <v>317.24774650000001</v>
      </c>
      <c r="P245" s="41">
        <v>0.7</v>
      </c>
      <c r="Q245" s="8">
        <v>0.66900000000000004</v>
      </c>
      <c r="R245" s="39"/>
      <c r="S245" s="46"/>
      <c r="T245" s="10"/>
    </row>
    <row r="246" spans="1:20" ht="15.75">
      <c r="A246" s="47">
        <v>2014</v>
      </c>
      <c r="B246" s="17" t="s">
        <v>51</v>
      </c>
      <c r="C246" s="13">
        <v>5867.7000000000007</v>
      </c>
      <c r="D246" s="13">
        <v>34.5</v>
      </c>
      <c r="E246" s="13">
        <v>5902.2000000000007</v>
      </c>
      <c r="F246" s="13">
        <v>583.66175999999996</v>
      </c>
      <c r="G246" s="9">
        <v>596.86954739134592</v>
      </c>
      <c r="H246" s="13">
        <v>7082.7313073913465</v>
      </c>
      <c r="I246" s="13">
        <v>583.04408974714102</v>
      </c>
      <c r="J246" s="48">
        <v>537.10456000000011</v>
      </c>
      <c r="K246" s="13">
        <v>5962.582657644205</v>
      </c>
      <c r="L246" s="13">
        <v>18.764530886509579</v>
      </c>
      <c r="M246" s="13">
        <v>13.135171620556704</v>
      </c>
      <c r="N246" s="13">
        <v>12.55347116307491</v>
      </c>
      <c r="O246" s="43">
        <v>317.758152</v>
      </c>
      <c r="P246" s="41">
        <v>0.7</v>
      </c>
      <c r="Q246" s="8">
        <v>0.66900000000000004</v>
      </c>
      <c r="S246" s="46"/>
      <c r="T246" s="10"/>
    </row>
    <row r="247" spans="1:20" ht="15.75">
      <c r="B247" s="17" t="s">
        <v>52</v>
      </c>
      <c r="C247" s="13">
        <v>6183.7999999999993</v>
      </c>
      <c r="D247" s="13">
        <v>8.3000000000000007</v>
      </c>
      <c r="E247" s="13">
        <v>6192.0999999999995</v>
      </c>
      <c r="F247" s="13">
        <v>537.10456000000011</v>
      </c>
      <c r="G247" s="9">
        <v>767.32553853422689</v>
      </c>
      <c r="H247" s="13">
        <v>7496.5300985342265</v>
      </c>
      <c r="I247" s="13">
        <v>667.31198797281002</v>
      </c>
      <c r="J247" s="48">
        <v>473.49500000000006</v>
      </c>
      <c r="K247" s="13">
        <v>6355.7231105614164</v>
      </c>
      <c r="L247" s="13">
        <v>19.968711350120493</v>
      </c>
      <c r="M247" s="13">
        <v>13.978097945084345</v>
      </c>
      <c r="N247" s="13">
        <v>13.359067893230611</v>
      </c>
      <c r="O247" s="43">
        <v>318.28408949999999</v>
      </c>
      <c r="P247" s="41">
        <v>0.7</v>
      </c>
      <c r="Q247" s="8">
        <v>0.66900000000000004</v>
      </c>
      <c r="T247" s="10"/>
    </row>
    <row r="248" spans="1:20" ht="15.75">
      <c r="B248" s="17" t="s">
        <v>53</v>
      </c>
      <c r="C248" s="13">
        <v>6179.2999999999993</v>
      </c>
      <c r="D248" s="13">
        <v>8.3000000000000007</v>
      </c>
      <c r="E248" s="13">
        <v>6187.5999999999995</v>
      </c>
      <c r="F248" s="13">
        <v>473.49500000000006</v>
      </c>
      <c r="G248" s="9">
        <v>764.76444279007103</v>
      </c>
      <c r="H248" s="13">
        <v>7425.8594427900707</v>
      </c>
      <c r="I248" s="13">
        <v>679.77830662317501</v>
      </c>
      <c r="J248" s="48">
        <v>499.61852000000005</v>
      </c>
      <c r="K248" s="13">
        <v>6246.4626161668957</v>
      </c>
      <c r="L248" s="13">
        <v>19.586215575033009</v>
      </c>
      <c r="M248" s="13">
        <v>13.710350902523105</v>
      </c>
      <c r="N248" s="13">
        <v>13.103178219697083</v>
      </c>
      <c r="O248" s="43">
        <v>318.92136550000004</v>
      </c>
      <c r="P248" s="41">
        <v>0.7</v>
      </c>
      <c r="Q248" s="8">
        <v>0.66900000000000004</v>
      </c>
    </row>
    <row r="249" spans="1:20" ht="15.75">
      <c r="B249" s="17" t="s">
        <v>54</v>
      </c>
      <c r="C249" s="13">
        <v>6020.8</v>
      </c>
      <c r="D249" s="13">
        <v>24.4</v>
      </c>
      <c r="E249" s="13">
        <v>6045.2</v>
      </c>
      <c r="F249" s="13">
        <v>499.61852000000005</v>
      </c>
      <c r="G249" s="9">
        <v>817.92304218445815</v>
      </c>
      <c r="H249" s="13">
        <v>7362.7415621844575</v>
      </c>
      <c r="I249" s="13">
        <v>643.61972679913697</v>
      </c>
      <c r="J249" s="48">
        <v>590.71024</v>
      </c>
      <c r="K249" s="13">
        <v>6128.4115953853207</v>
      </c>
      <c r="L249" s="13">
        <v>19.177566213439714</v>
      </c>
      <c r="M249" s="13">
        <v>13.424296349407799</v>
      </c>
      <c r="N249" s="13">
        <v>12.82979179679117</v>
      </c>
      <c r="O249" s="43">
        <v>319.561488</v>
      </c>
      <c r="P249" s="50">
        <v>0.7</v>
      </c>
      <c r="Q249" s="8">
        <v>0.66900000000000004</v>
      </c>
    </row>
    <row r="250" spans="1:20" ht="15.75">
      <c r="A250" s="47">
        <v>2015</v>
      </c>
      <c r="B250" s="17" t="s">
        <v>51</v>
      </c>
      <c r="C250" s="13">
        <v>5664.9</v>
      </c>
      <c r="D250" s="13">
        <v>23.7</v>
      </c>
      <c r="E250" s="13">
        <v>5688.5999999999995</v>
      </c>
      <c r="F250" s="13">
        <v>590.71024</v>
      </c>
      <c r="G250" s="9">
        <v>876.98515424877996</v>
      </c>
      <c r="H250" s="13">
        <v>7156.2953942487802</v>
      </c>
      <c r="I250" s="13">
        <v>523.50681968769595</v>
      </c>
      <c r="J250" s="48">
        <v>640.01772000000005</v>
      </c>
      <c r="K250" s="13">
        <v>5992.770854561084</v>
      </c>
      <c r="L250" s="13">
        <v>18.7242825797031</v>
      </c>
      <c r="M250" s="13">
        <v>13.106997805792169</v>
      </c>
      <c r="N250" s="13">
        <v>12.526545045821376</v>
      </c>
      <c r="O250" s="43">
        <v>320.05342949999999</v>
      </c>
      <c r="P250" s="50">
        <v>0.7</v>
      </c>
      <c r="Q250" s="8">
        <v>0.66900000000000004</v>
      </c>
    </row>
    <row r="251" spans="1:20" ht="15.75">
      <c r="A251" s="47"/>
      <c r="B251" s="17" t="s">
        <v>52</v>
      </c>
      <c r="C251" s="51">
        <v>5855.9</v>
      </c>
      <c r="D251" s="13">
        <v>7.7</v>
      </c>
      <c r="E251" s="13">
        <v>5863.5999999999995</v>
      </c>
      <c r="F251" s="13">
        <v>640.01772000000005</v>
      </c>
      <c r="G251" s="9">
        <v>989.05463549938008</v>
      </c>
      <c r="H251" s="13">
        <v>7492.6723554993796</v>
      </c>
      <c r="I251" s="13">
        <v>606.71690127814099</v>
      </c>
      <c r="J251" s="48">
        <v>631.52596000000005</v>
      </c>
      <c r="K251" s="13">
        <v>6254.4294942212382</v>
      </c>
      <c r="L251" s="13">
        <v>19.510094839380393</v>
      </c>
      <c r="M251" s="13">
        <v>13.657066387566275</v>
      </c>
      <c r="N251" s="13">
        <v>13.052253447545484</v>
      </c>
      <c r="O251" s="43">
        <v>320.57401800000002</v>
      </c>
      <c r="P251" s="50">
        <v>0.7</v>
      </c>
      <c r="Q251" s="8">
        <v>0.66900000000000004</v>
      </c>
    </row>
    <row r="252" spans="1:20" ht="15.75">
      <c r="A252" s="47"/>
      <c r="B252" s="17" t="s">
        <v>53</v>
      </c>
      <c r="C252" s="51">
        <v>6068.2999999999993</v>
      </c>
      <c r="D252" s="13">
        <v>7.7</v>
      </c>
      <c r="E252" s="13">
        <v>6075.9999999999991</v>
      </c>
      <c r="F252" s="13">
        <v>631.52596000000005</v>
      </c>
      <c r="G252" s="9">
        <v>889.42252904746192</v>
      </c>
      <c r="H252" s="13">
        <v>7596.9484890474614</v>
      </c>
      <c r="I252" s="13">
        <v>541.91054945686403</v>
      </c>
      <c r="J252" s="48">
        <v>663.61480000000006</v>
      </c>
      <c r="K252" s="13">
        <v>6391.4231395905972</v>
      </c>
      <c r="L252" s="13">
        <v>19.898286171090174</v>
      </c>
      <c r="M252" s="13">
        <v>13.928800319763122</v>
      </c>
      <c r="N252" s="13">
        <v>13.311953448459327</v>
      </c>
      <c r="O252" s="43">
        <v>321.20470499999993</v>
      </c>
      <c r="P252" s="50">
        <v>0.7</v>
      </c>
      <c r="Q252" s="8">
        <v>0.66900000000000004</v>
      </c>
    </row>
    <row r="253" spans="1:20" ht="15.75">
      <c r="A253" s="47"/>
      <c r="B253" s="17" t="s">
        <v>54</v>
      </c>
      <c r="C253" s="51">
        <v>6108.7</v>
      </c>
      <c r="D253" s="13">
        <v>23.5</v>
      </c>
      <c r="E253" s="13">
        <v>6132.2</v>
      </c>
      <c r="F253" s="13">
        <v>663.61480000000006</v>
      </c>
      <c r="G253" s="9">
        <v>612.84218863604804</v>
      </c>
      <c r="H253" s="13">
        <v>7408.6569886360485</v>
      </c>
      <c r="I253" s="13">
        <v>595.15309432432196</v>
      </c>
      <c r="J253" s="48">
        <v>683.15211999999997</v>
      </c>
      <c r="K253" s="13">
        <v>6130.3517743117263</v>
      </c>
      <c r="L253" s="13">
        <v>19.048196402940938</v>
      </c>
      <c r="M253" s="13">
        <v>13.333737482058655</v>
      </c>
      <c r="N253" s="13">
        <v>12.743243393567488</v>
      </c>
      <c r="O253" s="43">
        <v>321.83371299999999</v>
      </c>
      <c r="P253" s="50">
        <v>0.7</v>
      </c>
      <c r="Q253" s="8">
        <v>0.66900000000000004</v>
      </c>
    </row>
    <row r="254" spans="1:20" ht="15.75">
      <c r="A254" s="47">
        <v>2016</v>
      </c>
      <c r="B254" s="17" t="s">
        <v>51</v>
      </c>
      <c r="C254" s="51">
        <v>5937.5</v>
      </c>
      <c r="D254" s="13">
        <v>25.4</v>
      </c>
      <c r="E254" s="13">
        <v>5962.9</v>
      </c>
      <c r="F254" s="13">
        <v>683.15211999999997</v>
      </c>
      <c r="G254" s="9">
        <v>792.11489813663491</v>
      </c>
      <c r="H254" s="13">
        <v>7438.1670181366344</v>
      </c>
      <c r="I254" s="13">
        <v>535.28451413810797</v>
      </c>
      <c r="J254" s="48">
        <v>641.88648000000012</v>
      </c>
      <c r="K254" s="13">
        <v>6260.9960239985267</v>
      </c>
      <c r="L254" s="13">
        <v>19.422782470491601</v>
      </c>
      <c r="M254" s="13">
        <v>13.59594772934412</v>
      </c>
      <c r="N254" s="13">
        <v>12.993841472758882</v>
      </c>
      <c r="O254" s="43">
        <v>322.35319700000002</v>
      </c>
      <c r="P254" s="50">
        <v>0.7</v>
      </c>
      <c r="Q254" s="8">
        <v>0.66900000000000004</v>
      </c>
      <c r="R254" s="52"/>
      <c r="S254" s="53"/>
    </row>
    <row r="255" spans="1:20" ht="15.75">
      <c r="A255" s="47"/>
      <c r="B255" s="17" t="s">
        <v>52</v>
      </c>
      <c r="C255" s="51">
        <v>6187.2</v>
      </c>
      <c r="D255" s="13">
        <v>8.1999999999999993</v>
      </c>
      <c r="E255" s="13">
        <v>6195.4</v>
      </c>
      <c r="F255" s="13">
        <v>641.88648000000012</v>
      </c>
      <c r="G255" s="9">
        <v>831.01801395622806</v>
      </c>
      <c r="H255" s="13">
        <v>7668.3044939562278</v>
      </c>
      <c r="I255" s="13">
        <v>621.20575751209594</v>
      </c>
      <c r="J255" s="48">
        <v>618.02908000000002</v>
      </c>
      <c r="K255" s="13">
        <v>6429.0696564441314</v>
      </c>
      <c r="L255" s="13">
        <v>19.912438953039743</v>
      </c>
      <c r="M255" s="13">
        <v>13.938707267127819</v>
      </c>
      <c r="N255" s="13">
        <v>13.321421659583589</v>
      </c>
      <c r="O255" s="43">
        <v>322.86701150000005</v>
      </c>
      <c r="P255" s="50">
        <v>0.7</v>
      </c>
      <c r="Q255" s="8">
        <v>0.66900000000000004</v>
      </c>
      <c r="R255" s="52"/>
      <c r="S255" s="53"/>
    </row>
    <row r="256" spans="1:20" ht="15.75">
      <c r="B256" s="17" t="s">
        <v>53</v>
      </c>
      <c r="C256" s="51">
        <v>6471.5</v>
      </c>
      <c r="D256" s="9">
        <v>8.1999999999999993</v>
      </c>
      <c r="E256" s="13">
        <v>6479.7</v>
      </c>
      <c r="F256" s="13">
        <v>618.02908000000002</v>
      </c>
      <c r="G256" s="9">
        <v>750.77110901887397</v>
      </c>
      <c r="H256" s="13">
        <v>7848.5001890188742</v>
      </c>
      <c r="I256" s="13">
        <v>660.46961244621502</v>
      </c>
      <c r="J256" s="48">
        <v>690.99040000000002</v>
      </c>
      <c r="K256" s="13">
        <v>6497.0401765726592</v>
      </c>
      <c r="L256" s="13">
        <v>20.085280102183887</v>
      </c>
      <c r="M256" s="13">
        <v>14.05969607152872</v>
      </c>
      <c r="N256" s="13">
        <v>13.437052388361021</v>
      </c>
      <c r="O256" s="43">
        <v>323.47271949999998</v>
      </c>
      <c r="P256" s="50">
        <v>0.7</v>
      </c>
      <c r="Q256" s="8">
        <v>0.66900000000000004</v>
      </c>
      <c r="R256" s="52"/>
      <c r="S256" s="53"/>
    </row>
    <row r="257" spans="1:19" ht="15.75">
      <c r="B257" s="17" t="s">
        <v>54</v>
      </c>
      <c r="C257" s="51">
        <v>6624.7</v>
      </c>
      <c r="D257" s="13">
        <v>25.2</v>
      </c>
      <c r="E257" s="13">
        <v>6649.9</v>
      </c>
      <c r="F257" s="13">
        <v>690.99040000000002</v>
      </c>
      <c r="G257" s="9">
        <v>637.81359001857902</v>
      </c>
      <c r="H257" s="13">
        <v>7978.7039900185782</v>
      </c>
      <c r="I257" s="13">
        <v>740.02170548080198</v>
      </c>
      <c r="J257" s="48">
        <v>756.69216000000006</v>
      </c>
      <c r="K257" s="13">
        <v>6481.990124537776</v>
      </c>
      <c r="L257" s="13">
        <v>20.002924389223377</v>
      </c>
      <c r="M257" s="13">
        <v>14.002047072456364</v>
      </c>
      <c r="N257" s="13">
        <v>13.381956416390441</v>
      </c>
      <c r="O257" s="43">
        <v>324.05212349999999</v>
      </c>
      <c r="P257" s="50">
        <v>0.7</v>
      </c>
      <c r="Q257" s="8">
        <v>0.66900000000000004</v>
      </c>
      <c r="R257" s="52"/>
      <c r="S257" s="53"/>
    </row>
    <row r="258" spans="1:19" ht="15.75">
      <c r="A258" s="47">
        <v>2017</v>
      </c>
      <c r="B258" s="17" t="s">
        <v>51</v>
      </c>
      <c r="C258" s="51">
        <v>6302.9</v>
      </c>
      <c r="D258" s="54">
        <v>25.5</v>
      </c>
      <c r="E258" s="13">
        <v>6328.4</v>
      </c>
      <c r="F258" s="13">
        <v>756.69216000000006</v>
      </c>
      <c r="G258" s="9">
        <v>699.63224690060804</v>
      </c>
      <c r="H258" s="13">
        <v>7784.7244069006083</v>
      </c>
      <c r="I258" s="13">
        <v>652.67228428874307</v>
      </c>
      <c r="J258" s="48">
        <v>616.12692000000004</v>
      </c>
      <c r="K258" s="13">
        <v>6515.9252026118647</v>
      </c>
      <c r="L258" s="13">
        <v>20.08028314045626</v>
      </c>
      <c r="M258" s="13">
        <v>14.056198198319381</v>
      </c>
      <c r="N258" s="13">
        <v>13.433709420965238</v>
      </c>
      <c r="O258" s="43">
        <v>324.49369150000001</v>
      </c>
      <c r="P258" s="50">
        <v>0.7</v>
      </c>
      <c r="Q258" s="8">
        <v>0.66900000000000004</v>
      </c>
      <c r="R258" s="52"/>
      <c r="S258" s="53"/>
    </row>
    <row r="259" spans="1:19" ht="15.75">
      <c r="B259" s="17" t="s">
        <v>52</v>
      </c>
      <c r="C259" s="51">
        <v>6406.8</v>
      </c>
      <c r="D259" s="54">
        <v>8.5</v>
      </c>
      <c r="E259" s="13">
        <v>6415.3</v>
      </c>
      <c r="F259" s="13">
        <v>616.12692000000004</v>
      </c>
      <c r="G259" s="9">
        <v>812.1001706363179</v>
      </c>
      <c r="H259" s="13">
        <v>7843.5270906363176</v>
      </c>
      <c r="I259" s="13">
        <v>680.06681591439008</v>
      </c>
      <c r="J259" s="48">
        <v>553.44288000000017</v>
      </c>
      <c r="K259" s="13">
        <v>6610.0173947219273</v>
      </c>
      <c r="L259" s="13">
        <v>20.342009755368025</v>
      </c>
      <c r="M259" s="13">
        <v>14.239406828757616</v>
      </c>
      <c r="N259" s="13">
        <v>13.60880452634121</v>
      </c>
      <c r="O259" s="43">
        <v>324.944166</v>
      </c>
      <c r="P259" s="50">
        <v>0.7</v>
      </c>
      <c r="Q259" s="8">
        <v>0.66900000000000004</v>
      </c>
      <c r="R259" s="52"/>
      <c r="S259" s="53"/>
    </row>
    <row r="260" spans="1:19" ht="15.75">
      <c r="B260" s="17" t="s">
        <v>53</v>
      </c>
      <c r="C260" s="51">
        <v>6735.6</v>
      </c>
      <c r="D260" s="55">
        <v>8.5</v>
      </c>
      <c r="E260" s="13">
        <v>6744.1</v>
      </c>
      <c r="F260" s="13">
        <v>553.44288000000017</v>
      </c>
      <c r="G260" s="9">
        <v>813.73528998938991</v>
      </c>
      <c r="H260" s="13">
        <v>8111.2781699893912</v>
      </c>
      <c r="I260" s="13">
        <v>745.68460381793295</v>
      </c>
      <c r="J260" s="48">
        <v>659.61304000000007</v>
      </c>
      <c r="K260" s="13">
        <v>6705.9805261714582</v>
      </c>
      <c r="L260" s="13">
        <v>20.603617783258002</v>
      </c>
      <c r="M260" s="13">
        <v>14.422532448280601</v>
      </c>
      <c r="N260" s="13">
        <v>13.783820296999604</v>
      </c>
      <c r="O260" s="43">
        <v>325.47587499999997</v>
      </c>
      <c r="P260" s="50">
        <v>0.7</v>
      </c>
      <c r="Q260" s="8">
        <v>0.66900000000000004</v>
      </c>
      <c r="R260" s="52"/>
      <c r="S260" s="53"/>
    </row>
    <row r="261" spans="1:19" ht="15.75">
      <c r="B261" s="17" t="s">
        <v>54</v>
      </c>
      <c r="C261" s="51">
        <v>6742</v>
      </c>
      <c r="D261" s="54">
        <v>25.5</v>
      </c>
      <c r="E261" s="13">
        <v>6767.5</v>
      </c>
      <c r="F261" s="13">
        <v>659.61304000000007</v>
      </c>
      <c r="G261" s="9">
        <v>667.51281137840704</v>
      </c>
      <c r="H261" s="13">
        <v>8094.6258513784069</v>
      </c>
      <c r="I261" s="13">
        <v>780.90453068746604</v>
      </c>
      <c r="J261" s="48">
        <v>648.57416000000001</v>
      </c>
      <c r="K261" s="13">
        <v>6665.1471606909408</v>
      </c>
      <c r="L261" s="13">
        <v>20.447256577121937</v>
      </c>
      <c r="M261" s="13">
        <v>14.313079603985354</v>
      </c>
      <c r="N261" s="13">
        <v>13.679214650094577</v>
      </c>
      <c r="O261" s="43">
        <v>325.96779599999996</v>
      </c>
      <c r="P261" s="50">
        <v>0.7</v>
      </c>
      <c r="Q261" s="8">
        <v>0.66900000000000004</v>
      </c>
      <c r="R261" s="52"/>
      <c r="S261" s="53"/>
    </row>
    <row r="262" spans="1:19" ht="15.75">
      <c r="A262" s="47">
        <v>2018</v>
      </c>
      <c r="B262" s="17" t="s">
        <v>51</v>
      </c>
      <c r="C262" s="51">
        <v>6466.4</v>
      </c>
      <c r="D262" s="54">
        <v>26</v>
      </c>
      <c r="E262" s="13">
        <v>6492.4</v>
      </c>
      <c r="F262" s="13">
        <v>648.57416000000001</v>
      </c>
      <c r="G262" s="9">
        <v>721.4443365708189</v>
      </c>
      <c r="H262" s="13">
        <v>7862.4184965708191</v>
      </c>
      <c r="I262" s="13">
        <v>731.03804535399308</v>
      </c>
      <c r="J262" s="48">
        <v>617.40052000000003</v>
      </c>
      <c r="K262" s="13">
        <v>6513.9799312168261</v>
      </c>
      <c r="L262" s="13">
        <v>19.961753423749126</v>
      </c>
      <c r="M262" s="13">
        <v>13.973227396624388</v>
      </c>
      <c r="N262" s="13">
        <v>13.354413040488167</v>
      </c>
      <c r="O262" s="43">
        <v>326.32303350000001</v>
      </c>
      <c r="P262" s="50">
        <v>0.7</v>
      </c>
      <c r="Q262" s="8">
        <v>0.66900000000000004</v>
      </c>
      <c r="R262" s="52"/>
      <c r="S262" s="53"/>
    </row>
    <row r="263" spans="1:19" ht="15.75">
      <c r="B263" s="17" t="s">
        <v>52</v>
      </c>
      <c r="C263" s="51">
        <v>6725.6</v>
      </c>
      <c r="D263" s="54">
        <v>9</v>
      </c>
      <c r="E263" s="13">
        <v>6734.6</v>
      </c>
      <c r="F263" s="13">
        <v>617.40052000000003</v>
      </c>
      <c r="G263" s="9">
        <v>804.80247533710804</v>
      </c>
      <c r="H263" s="13">
        <v>8156.8029953371088</v>
      </c>
      <c r="I263" s="13">
        <v>801.10463674181892</v>
      </c>
      <c r="J263" s="48">
        <v>595.15215999999998</v>
      </c>
      <c r="K263" s="13">
        <v>6760.5461985952898</v>
      </c>
      <c r="L263" s="13">
        <v>20.693483997749226</v>
      </c>
      <c r="M263" s="13">
        <v>14.485438798424457</v>
      </c>
      <c r="N263" s="13">
        <v>13.843940794494234</v>
      </c>
      <c r="O263" s="43">
        <v>326.699274</v>
      </c>
      <c r="P263" s="50">
        <v>0.7</v>
      </c>
      <c r="Q263" s="8">
        <v>0.66900000000000004</v>
      </c>
      <c r="R263" s="52"/>
      <c r="S263" s="53"/>
    </row>
    <row r="264" spans="1:19" ht="15.75">
      <c r="B264" s="17" t="s">
        <v>53</v>
      </c>
      <c r="C264" s="51">
        <v>6818.7</v>
      </c>
      <c r="D264" s="55">
        <v>9</v>
      </c>
      <c r="E264" s="13">
        <v>6827.7</v>
      </c>
      <c r="F264" s="13">
        <v>595.15215999999998</v>
      </c>
      <c r="G264" s="9">
        <v>807.39596630149606</v>
      </c>
      <c r="H264" s="13">
        <v>8230.2481263014961</v>
      </c>
      <c r="I264" s="13">
        <v>827.95485876159296</v>
      </c>
      <c r="J264" s="48">
        <v>672.37144000000001</v>
      </c>
      <c r="K264" s="13">
        <v>6729.9218275399035</v>
      </c>
      <c r="L264" s="13">
        <v>20.57026519732311</v>
      </c>
      <c r="M264" s="13">
        <v>14.399185638126175</v>
      </c>
      <c r="N264" s="13">
        <v>13.761507417009161</v>
      </c>
      <c r="O264" s="43">
        <v>327.16747999999995</v>
      </c>
      <c r="P264" s="50">
        <v>0.7</v>
      </c>
      <c r="Q264" s="8">
        <v>0.66900000000000004</v>
      </c>
      <c r="R264" s="52"/>
      <c r="S264" s="53"/>
    </row>
    <row r="265" spans="1:19" ht="15.75">
      <c r="B265" s="17" t="s">
        <v>54</v>
      </c>
      <c r="C265" s="51">
        <v>6861.7</v>
      </c>
      <c r="D265" s="54">
        <v>26</v>
      </c>
      <c r="E265" s="13">
        <v>6887.7</v>
      </c>
      <c r="F265" s="13">
        <v>672.37144000000001</v>
      </c>
      <c r="G265" s="9">
        <v>664.296982766415</v>
      </c>
      <c r="H265" s="13">
        <v>8224.3684227664144</v>
      </c>
      <c r="I265" s="13">
        <v>799.42756182574499</v>
      </c>
      <c r="J265" s="48">
        <v>661.96992</v>
      </c>
      <c r="K265" s="13">
        <v>6762.9709409406696</v>
      </c>
      <c r="L265" s="13">
        <v>20.64353589466138</v>
      </c>
      <c r="M265" s="13">
        <v>14.450475126262965</v>
      </c>
      <c r="N265" s="13">
        <v>13.810525513528464</v>
      </c>
      <c r="O265" s="43">
        <v>327.60719749999998</v>
      </c>
      <c r="P265" s="50">
        <v>0.7</v>
      </c>
      <c r="Q265" s="8">
        <v>0.66900000000000004</v>
      </c>
      <c r="R265" s="52"/>
      <c r="S265" s="53"/>
    </row>
    <row r="266" spans="1:19" ht="15.75">
      <c r="A266" s="47">
        <v>2019</v>
      </c>
      <c r="B266" s="17" t="s">
        <v>51</v>
      </c>
      <c r="C266" s="51">
        <v>6413.7999999999993</v>
      </c>
      <c r="D266" s="54">
        <v>26.5</v>
      </c>
      <c r="E266" s="13">
        <v>6440.2999999999993</v>
      </c>
      <c r="F266" s="13">
        <v>661.96992</v>
      </c>
      <c r="G266" s="9">
        <v>738.62985316045308</v>
      </c>
      <c r="H266" s="13">
        <v>7840.8997731604522</v>
      </c>
      <c r="I266" s="13">
        <v>699.80648314967493</v>
      </c>
      <c r="J266" s="48">
        <v>603.97160000000008</v>
      </c>
      <c r="K266" s="13">
        <v>6537.1216900107775</v>
      </c>
      <c r="L266" s="13">
        <v>19.935051183864001</v>
      </c>
      <c r="M266" s="13">
        <v>13.954535828704801</v>
      </c>
      <c r="N266" s="13">
        <v>13.336549242005017</v>
      </c>
      <c r="O266" s="43">
        <v>327.92098849999996</v>
      </c>
      <c r="P266" s="50">
        <v>0.7</v>
      </c>
      <c r="Q266" s="8">
        <v>0.66900000000000004</v>
      </c>
      <c r="R266" s="52"/>
      <c r="S266" s="53"/>
    </row>
    <row r="267" spans="1:19" ht="15.75">
      <c r="B267" s="17" t="s">
        <v>52</v>
      </c>
      <c r="C267" s="51">
        <v>6816.7999999999993</v>
      </c>
      <c r="D267" s="54">
        <v>9</v>
      </c>
      <c r="E267" s="13">
        <v>6825.7999999999993</v>
      </c>
      <c r="F267" s="13">
        <v>603.97160000000008</v>
      </c>
      <c r="G267" s="9">
        <v>836.252786249564</v>
      </c>
      <c r="H267" s="13">
        <v>8266.0243862495627</v>
      </c>
      <c r="I267" s="13">
        <v>789.67369955920606</v>
      </c>
      <c r="J267" s="48">
        <v>539.63519999999994</v>
      </c>
      <c r="K267" s="13">
        <v>6936.7154866903566</v>
      </c>
      <c r="L267" s="13">
        <v>21.13134735633902</v>
      </c>
      <c r="M267" s="13">
        <v>14.791943149437314</v>
      </c>
      <c r="N267" s="13">
        <v>14.136871381390806</v>
      </c>
      <c r="O267" s="43">
        <v>328.26659699999999</v>
      </c>
      <c r="P267" s="50">
        <v>0.7</v>
      </c>
      <c r="Q267" s="8">
        <v>0.66900000000000004</v>
      </c>
      <c r="R267" s="52"/>
      <c r="S267" s="53"/>
    </row>
    <row r="268" spans="1:19" ht="15.75">
      <c r="B268" s="17" t="s">
        <v>53</v>
      </c>
      <c r="C268" s="51">
        <v>6922.7000000000007</v>
      </c>
      <c r="D268" s="55">
        <v>9</v>
      </c>
      <c r="E268" s="13">
        <v>6931.7000000000007</v>
      </c>
      <c r="F268" s="13">
        <v>539.63519999999994</v>
      </c>
      <c r="G268" s="9">
        <v>770.98910427267799</v>
      </c>
      <c r="H268" s="13">
        <v>8242.324304272679</v>
      </c>
      <c r="I268" s="13">
        <v>788.21359758689698</v>
      </c>
      <c r="J268" s="48">
        <v>625.28976</v>
      </c>
      <c r="K268" s="13">
        <v>6828.8209466857825</v>
      </c>
      <c r="L268" s="13">
        <v>20.773326936211213</v>
      </c>
      <c r="M268" s="13">
        <v>14.541328855347848</v>
      </c>
      <c r="N268" s="13">
        <v>13.897355720325303</v>
      </c>
      <c r="O268" s="43">
        <v>328.73024950000001</v>
      </c>
      <c r="P268" s="50">
        <v>0.7</v>
      </c>
      <c r="Q268" s="8">
        <v>0.66900000000000004</v>
      </c>
      <c r="R268" s="56"/>
      <c r="S268" s="53"/>
    </row>
    <row r="269" spans="1:19" ht="15.75">
      <c r="B269" s="17" t="s">
        <v>54</v>
      </c>
      <c r="C269" s="51">
        <v>7001.3000000000011</v>
      </c>
      <c r="D269" s="54">
        <v>26.5</v>
      </c>
      <c r="E269" s="13">
        <v>7027.8000000000011</v>
      </c>
      <c r="F269" s="13">
        <v>625.28976</v>
      </c>
      <c r="G269" s="9">
        <v>712.01946544883299</v>
      </c>
      <c r="H269" s="13">
        <v>8365.109225448834</v>
      </c>
      <c r="I269" s="13">
        <v>748.53328164411391</v>
      </c>
      <c r="J269" s="48">
        <v>642.11239999999998</v>
      </c>
      <c r="K269" s="13">
        <v>6974.4635438047198</v>
      </c>
      <c r="L269" s="13">
        <v>21.186647609443234</v>
      </c>
      <c r="M269" s="13">
        <v>14.830653326610262</v>
      </c>
      <c r="N269" s="13">
        <v>14.173867250717525</v>
      </c>
      <c r="O269" s="43">
        <v>329.19146400000005</v>
      </c>
      <c r="P269" s="50">
        <v>0.7</v>
      </c>
      <c r="Q269" s="8">
        <v>0.66900000000000004</v>
      </c>
      <c r="R269" s="56"/>
      <c r="S269" s="53"/>
    </row>
    <row r="270" spans="1:19">
      <c r="A270" s="47">
        <v>2020</v>
      </c>
      <c r="B270" s="17" t="s">
        <v>51</v>
      </c>
      <c r="C270" s="51">
        <v>6930.9000000000005</v>
      </c>
      <c r="D270" s="54">
        <v>26.5</v>
      </c>
      <c r="E270" s="13">
        <v>6957.4000000000005</v>
      </c>
      <c r="F270" s="13">
        <v>642.11239999999998</v>
      </c>
      <c r="G270" s="9">
        <v>773.54188239387611</v>
      </c>
      <c r="H270" s="13">
        <v>8373.0542823938758</v>
      </c>
      <c r="I270" s="13">
        <v>768.68267642740511</v>
      </c>
      <c r="J270" s="48">
        <v>670.46032000000002</v>
      </c>
      <c r="K270" s="13">
        <v>6933.911285966471</v>
      </c>
      <c r="L270" s="13">
        <v>21.042028755154345</v>
      </c>
      <c r="M270" s="13">
        <v>14.729420128608041</v>
      </c>
      <c r="N270" s="13">
        <v>14.077117237198257</v>
      </c>
      <c r="O270" s="8">
        <v>329.526747</v>
      </c>
      <c r="P270" s="50">
        <v>0.7</v>
      </c>
      <c r="Q270" s="8">
        <v>0.66900000000000004</v>
      </c>
      <c r="R270" s="56"/>
      <c r="S270" s="53"/>
    </row>
    <row r="271" spans="1:19">
      <c r="B271" s="17" t="s">
        <v>52</v>
      </c>
      <c r="C271" s="51">
        <v>6058.5999999999995</v>
      </c>
      <c r="D271" s="54">
        <v>9</v>
      </c>
      <c r="E271" s="13">
        <v>6067.5999999999995</v>
      </c>
      <c r="F271" s="13">
        <v>670.46032000000002</v>
      </c>
      <c r="G271" s="9">
        <v>847.66289898124694</v>
      </c>
      <c r="H271" s="13">
        <v>7585.7232189812466</v>
      </c>
      <c r="I271" s="13">
        <v>604.68287425939002</v>
      </c>
      <c r="J271" s="48">
        <v>572.60900000000004</v>
      </c>
      <c r="K271" s="13">
        <v>6408.4313447218565</v>
      </c>
      <c r="L271" s="13">
        <v>19.39595928079029</v>
      </c>
      <c r="M271" s="13">
        <v>13.577171496553202</v>
      </c>
      <c r="N271" s="13">
        <v>12.975896758848705</v>
      </c>
      <c r="O271" s="8">
        <v>330.40032988049995</v>
      </c>
      <c r="P271" s="50">
        <v>0.7</v>
      </c>
      <c r="Q271" s="8">
        <v>0.66900000000000004</v>
      </c>
      <c r="R271" s="56"/>
      <c r="S271" s="53"/>
    </row>
    <row r="272" spans="1:19">
      <c r="B272" s="17" t="s">
        <v>53</v>
      </c>
      <c r="C272" s="51">
        <v>7115.2999999999993</v>
      </c>
      <c r="D272" s="55">
        <v>9</v>
      </c>
      <c r="E272" s="13">
        <v>7124.2999999999993</v>
      </c>
      <c r="F272" s="13">
        <v>572.60900000000004</v>
      </c>
      <c r="G272" s="9">
        <v>1025.3878502428672</v>
      </c>
      <c r="H272" s="13">
        <v>8722.2968502428666</v>
      </c>
      <c r="I272" s="13">
        <v>758.53849622869791</v>
      </c>
      <c r="J272" s="48">
        <v>617.05248000000006</v>
      </c>
      <c r="K272" s="13">
        <v>7346.7058740141692</v>
      </c>
      <c r="L272" s="13">
        <v>22.204408297377544</v>
      </c>
      <c r="M272" s="13">
        <v>15.54308580816428</v>
      </c>
      <c r="N272" s="13">
        <v>14.854749150945578</v>
      </c>
      <c r="O272" s="8">
        <v>330.86699612174999</v>
      </c>
      <c r="P272" s="50">
        <v>0.7</v>
      </c>
      <c r="Q272" s="8">
        <v>0.66900000000000004</v>
      </c>
      <c r="R272" s="56"/>
      <c r="S272" s="53"/>
    </row>
    <row r="273" spans="1:19">
      <c r="B273" s="17" t="s">
        <v>54</v>
      </c>
      <c r="C273" s="51">
        <v>7068.9</v>
      </c>
      <c r="D273" s="54">
        <v>26.5</v>
      </c>
      <c r="E273" s="13">
        <v>7095.4</v>
      </c>
      <c r="F273" s="13">
        <v>617.05248000000006</v>
      </c>
      <c r="G273" s="9">
        <v>692.73646670142807</v>
      </c>
      <c r="H273" s="13">
        <v>8405.188946701428</v>
      </c>
      <c r="I273" s="13">
        <v>818.79332409815697</v>
      </c>
      <c r="J273" s="48">
        <v>715.65416000000005</v>
      </c>
      <c r="K273" s="13">
        <v>6870.7414626032714</v>
      </c>
      <c r="L273" s="13">
        <v>20.736777236821872</v>
      </c>
      <c r="M273" s="13">
        <v>14.51574406577531</v>
      </c>
      <c r="N273" s="13">
        <v>13.872903971433834</v>
      </c>
      <c r="O273" s="8">
        <v>331.33120851600006</v>
      </c>
      <c r="P273" s="50">
        <v>0.7</v>
      </c>
      <c r="Q273" s="8">
        <v>0.66900000000000004</v>
      </c>
      <c r="R273" s="56"/>
      <c r="S273" s="53"/>
    </row>
    <row r="274" spans="1:19">
      <c r="A274" s="47">
        <v>2021</v>
      </c>
      <c r="B274" s="17" t="s">
        <v>51</v>
      </c>
      <c r="C274" s="51">
        <v>6899.699951171875</v>
      </c>
      <c r="D274" s="54">
        <v>26.5</v>
      </c>
      <c r="E274" s="13">
        <v>6926.199951171875</v>
      </c>
      <c r="F274" s="13">
        <v>715.65416000000005</v>
      </c>
      <c r="G274" s="9">
        <v>695.82697403137195</v>
      </c>
      <c r="H274" s="13">
        <v>8337.6810852032468</v>
      </c>
      <c r="I274" s="13">
        <v>787.615051887812</v>
      </c>
      <c r="J274" s="48">
        <v>645.22799999999995</v>
      </c>
      <c r="K274" s="13">
        <v>6904.8380333154346</v>
      </c>
      <c r="L274" s="13">
        <v>20.818481334113418</v>
      </c>
      <c r="M274" s="13">
        <v>14.572936933879392</v>
      </c>
      <c r="N274" s="13">
        <v>13.927564012521877</v>
      </c>
      <c r="O274" s="8">
        <v>331.66867085550001</v>
      </c>
      <c r="P274" s="50">
        <v>0.7</v>
      </c>
      <c r="Q274" s="8">
        <v>0.66900000000000004</v>
      </c>
      <c r="R274" s="56"/>
    </row>
    <row r="275" spans="1:19">
      <c r="B275" s="17" t="s">
        <v>52</v>
      </c>
      <c r="C275" s="51">
        <v>6963.199951171875</v>
      </c>
      <c r="D275" s="54">
        <v>9</v>
      </c>
      <c r="E275" s="13">
        <v>6972.199951171875</v>
      </c>
      <c r="F275" s="13">
        <v>645.22799999999995</v>
      </c>
      <c r="G275" s="9">
        <v>865.28868512234999</v>
      </c>
      <c r="H275" s="13">
        <v>8482.7166362942244</v>
      </c>
      <c r="I275" s="13">
        <v>874.98715373766402</v>
      </c>
      <c r="J275" s="48">
        <v>535.42399999999998</v>
      </c>
      <c r="K275" s="13">
        <v>7072.3054825565605</v>
      </c>
      <c r="L275" s="13">
        <v>21.267025897580297</v>
      </c>
      <c r="M275" s="13">
        <v>14.886918128306206</v>
      </c>
      <c r="N275" s="13">
        <v>14.22764032548122</v>
      </c>
      <c r="O275" s="8">
        <v>332.5479320247232</v>
      </c>
      <c r="P275" s="50">
        <v>0.7</v>
      </c>
      <c r="Q275" s="8">
        <v>0.66900000000000004</v>
      </c>
      <c r="R275" s="56"/>
    </row>
    <row r="276" spans="1:19">
      <c r="B276" s="17" t="s">
        <v>53</v>
      </c>
      <c r="C276" s="51">
        <v>6979.2001953125</v>
      </c>
      <c r="D276" s="55">
        <v>9</v>
      </c>
      <c r="E276" s="13">
        <v>6988.2001953125</v>
      </c>
      <c r="F276" s="13">
        <v>535.42399999999998</v>
      </c>
      <c r="G276" s="9">
        <v>922.45280895733299</v>
      </c>
      <c r="H276" s="13">
        <v>8446.0770042698332</v>
      </c>
      <c r="I276" s="13">
        <v>911.85839565925903</v>
      </c>
      <c r="J276" s="48">
        <v>585.14599999999996</v>
      </c>
      <c r="K276" s="13">
        <v>6949.0726086105742</v>
      </c>
      <c r="L276" s="13">
        <v>20.866981052311182</v>
      </c>
      <c r="M276" s="13">
        <v>14.606886736617826</v>
      </c>
      <c r="N276" s="13">
        <v>13.960010323996181</v>
      </c>
      <c r="O276" s="8">
        <v>333.01763159654138</v>
      </c>
      <c r="P276" s="50">
        <v>0.7</v>
      </c>
      <c r="Q276" s="8">
        <v>0.66900000000000004</v>
      </c>
      <c r="R276" s="56"/>
    </row>
    <row r="277" spans="1:19">
      <c r="B277" s="17" t="s">
        <v>54</v>
      </c>
      <c r="C277" s="51">
        <v>7106.10009765625</v>
      </c>
      <c r="D277" s="54">
        <v>26.5</v>
      </c>
      <c r="E277" s="13">
        <v>7132.60009765625</v>
      </c>
      <c r="F277" s="13">
        <v>585.14599999999996</v>
      </c>
      <c r="G277" s="9">
        <v>861.00892764441994</v>
      </c>
      <c r="H277" s="13">
        <v>8578.7550253006702</v>
      </c>
      <c r="I277" s="13">
        <v>853.4167064244491</v>
      </c>
      <c r="J277" s="48">
        <v>675.57744000000002</v>
      </c>
      <c r="K277" s="13">
        <v>7049.7608788762209</v>
      </c>
      <c r="L277" s="13">
        <v>21.139672877162234</v>
      </c>
      <c r="M277" s="13">
        <v>14.797771014013563</v>
      </c>
      <c r="N277" s="13">
        <v>14.142441154821535</v>
      </c>
      <c r="O277" s="8">
        <v>333.48486137135404</v>
      </c>
      <c r="P277" s="50">
        <v>0.7</v>
      </c>
      <c r="Q277" s="8">
        <v>0.66900000000000004</v>
      </c>
      <c r="R277" s="56"/>
    </row>
    <row r="278" spans="1:19">
      <c r="A278" s="47">
        <v>2022</v>
      </c>
      <c r="B278" s="17" t="s">
        <v>51</v>
      </c>
      <c r="C278" s="51">
        <v>7023.2998046875</v>
      </c>
      <c r="D278" s="8">
        <v>27</v>
      </c>
      <c r="E278" s="13">
        <v>7050.2998046875</v>
      </c>
      <c r="F278" s="13">
        <v>675.57744000000002</v>
      </c>
      <c r="G278" s="9">
        <v>984.50875301525787</v>
      </c>
      <c r="H278" s="13">
        <v>8710.3859977027587</v>
      </c>
      <c r="I278" s="13">
        <v>842.57094132705015</v>
      </c>
      <c r="J278" s="48">
        <v>710.95992000000001</v>
      </c>
      <c r="K278" s="13">
        <v>7156.8551363757088</v>
      </c>
      <c r="L278" s="13">
        <v>21.438973973692853</v>
      </c>
      <c r="M278" s="13">
        <v>15.007281781584997</v>
      </c>
      <c r="N278" s="13">
        <v>14.342673588400519</v>
      </c>
      <c r="O278" s="8">
        <v>333.82451721606077</v>
      </c>
      <c r="P278" s="50">
        <v>0.7</v>
      </c>
      <c r="Q278" s="8">
        <v>0.66900000000000004</v>
      </c>
      <c r="R278" s="56"/>
    </row>
    <row r="279" spans="1:19">
      <c r="B279" s="17" t="s">
        <v>52</v>
      </c>
      <c r="C279" s="51">
        <v>7071.599853515625</v>
      </c>
      <c r="D279" s="8">
        <v>9</v>
      </c>
      <c r="E279" s="13">
        <v>7080.599853515625</v>
      </c>
      <c r="F279" s="13">
        <v>710.95992000000001</v>
      </c>
      <c r="G279" s="9">
        <v>858.88111877731001</v>
      </c>
      <c r="H279" s="13">
        <v>8650.440892292936</v>
      </c>
      <c r="I279" s="13">
        <v>943.90968373822091</v>
      </c>
      <c r="J279" s="48">
        <v>685.62356000000011</v>
      </c>
      <c r="K279" s="13">
        <v>7020.9076485547148</v>
      </c>
      <c r="L279" s="13">
        <v>20.976123423927124</v>
      </c>
      <c r="M279" s="13">
        <v>14.683286396748986</v>
      </c>
      <c r="N279" s="13">
        <v>14.033026570607246</v>
      </c>
      <c r="O279" s="8">
        <v>334.70949358288385</v>
      </c>
      <c r="P279" s="50">
        <v>0.7</v>
      </c>
      <c r="Q279" s="8">
        <v>0.66900000000000004</v>
      </c>
    </row>
    <row r="280" spans="1:19">
      <c r="B280" s="17" t="s">
        <v>53</v>
      </c>
      <c r="C280" s="51">
        <v>7143.900146484375</v>
      </c>
      <c r="D280" s="8">
        <v>9</v>
      </c>
      <c r="E280" s="13">
        <v>7152.900146484375</v>
      </c>
      <c r="F280" s="13">
        <v>685.62356000000011</v>
      </c>
      <c r="G280" s="9">
        <v>797.372579946673</v>
      </c>
      <c r="H280" s="13">
        <v>8635.8962864310488</v>
      </c>
      <c r="I280" s="13">
        <v>911.86657897213593</v>
      </c>
      <c r="J280" s="48">
        <v>696.53632000000005</v>
      </c>
      <c r="K280" s="13">
        <v>7027.4933874589133</v>
      </c>
      <c r="L280" s="13">
        <v>20.96618620792178</v>
      </c>
      <c r="M280" s="13">
        <v>14.676330345545244</v>
      </c>
      <c r="N280" s="13">
        <v>14.026378573099672</v>
      </c>
      <c r="O280" s="8">
        <v>335.18224620191887</v>
      </c>
      <c r="P280" s="50">
        <v>0.7</v>
      </c>
      <c r="Q280" s="8">
        <v>0.66900000000000004</v>
      </c>
    </row>
    <row r="281" spans="1:19">
      <c r="B281" s="17" t="s">
        <v>54</v>
      </c>
      <c r="C281" s="51">
        <v>7051.900146484375</v>
      </c>
      <c r="D281" s="8">
        <v>27</v>
      </c>
      <c r="E281" s="13">
        <v>7078.900146484375</v>
      </c>
      <c r="F281" s="13">
        <v>696.53632000000005</v>
      </c>
      <c r="G281" s="9">
        <v>749.59258266683401</v>
      </c>
      <c r="H281" s="13">
        <v>8525.0290491512096</v>
      </c>
      <c r="I281" s="13">
        <v>845.97869651586791</v>
      </c>
      <c r="J281" s="48">
        <v>723.31600000000003</v>
      </c>
      <c r="K281" s="13">
        <v>6955.7343526353416</v>
      </c>
      <c r="L281" s="13">
        <v>20.723021827193893</v>
      </c>
      <c r="M281" s="13">
        <v>14.506115279035724</v>
      </c>
      <c r="N281" s="13">
        <v>13.863701602392716</v>
      </c>
      <c r="O281" s="8">
        <v>335.65251297026782</v>
      </c>
      <c r="P281" s="50">
        <v>0.7</v>
      </c>
      <c r="Q281" s="8">
        <v>0.66900000000000004</v>
      </c>
    </row>
    <row r="282" spans="1:19">
      <c r="A282" s="47">
        <v>2023</v>
      </c>
      <c r="B282" s="17" t="s">
        <v>51</v>
      </c>
      <c r="C282" s="51">
        <v>6823.900146484375</v>
      </c>
      <c r="D282" s="8">
        <v>27</v>
      </c>
      <c r="E282" s="13">
        <v>6850.900146484375</v>
      </c>
      <c r="F282" s="13">
        <v>723.31600000000003</v>
      </c>
      <c r="G282" s="9">
        <v>956.45830943231397</v>
      </c>
      <c r="H282" s="13">
        <v>8530.6744559166891</v>
      </c>
      <c r="I282" s="13">
        <v>779.08353284727502</v>
      </c>
      <c r="J282" s="48">
        <v>634</v>
      </c>
      <c r="K282" s="13">
        <v>7117.5909230694142</v>
      </c>
      <c r="L282" s="13">
        <v>21.183660856353132</v>
      </c>
      <c r="M282" s="13">
        <v>14.828562599447192</v>
      </c>
      <c r="N282" s="13">
        <v>14.171869112900247</v>
      </c>
      <c r="O282" s="8">
        <v>335.99437657796517</v>
      </c>
      <c r="P282" s="50">
        <v>0.7</v>
      </c>
      <c r="Q282" s="8">
        <v>0.66900000000000004</v>
      </c>
    </row>
    <row r="283" spans="1:19">
      <c r="B283" s="17" t="s">
        <v>52</v>
      </c>
      <c r="C283" s="51">
        <v>6712.199951171875</v>
      </c>
      <c r="D283" s="8">
        <v>9</v>
      </c>
      <c r="E283" s="13">
        <v>6721.199951171875</v>
      </c>
      <c r="F283" s="13">
        <v>634</v>
      </c>
      <c r="G283" s="9">
        <v>901.37684959866988</v>
      </c>
      <c r="H283" s="13">
        <v>8256.5768007705447</v>
      </c>
      <c r="I283" s="13">
        <v>804.56438917485605</v>
      </c>
      <c r="J283" s="48">
        <v>545.6</v>
      </c>
      <c r="K283" s="13">
        <v>6906.4124115956884</v>
      </c>
      <c r="L283" s="13">
        <v>20.500794790634686</v>
      </c>
      <c r="M283" s="13">
        <v>14.350556353444279</v>
      </c>
      <c r="N283" s="13">
        <v>13.715031714934605</v>
      </c>
      <c r="O283" s="8">
        <v>336.88510529117258</v>
      </c>
      <c r="P283" s="50">
        <v>0.7</v>
      </c>
      <c r="Q283" s="8">
        <v>0.66900000000000004</v>
      </c>
    </row>
    <row r="284" spans="1:19">
      <c r="B284" s="17" t="s">
        <v>53</v>
      </c>
      <c r="C284" s="51">
        <v>6621.5</v>
      </c>
      <c r="D284" s="8">
        <v>9</v>
      </c>
      <c r="E284" s="13">
        <v>6630.5</v>
      </c>
      <c r="F284" s="13">
        <v>545.6</v>
      </c>
      <c r="G284" s="9">
        <v>965.96346627002299</v>
      </c>
      <c r="H284" s="13">
        <v>8142.0634662700231</v>
      </c>
      <c r="I284" s="13">
        <v>731.01370792389594</v>
      </c>
      <c r="J284" s="48">
        <v>558.16</v>
      </c>
      <c r="K284" s="13">
        <v>6852.8897583461276</v>
      </c>
      <c r="L284" s="13">
        <v>20.313228748955069</v>
      </c>
      <c r="M284" s="13">
        <v>14.219260124268548</v>
      </c>
      <c r="N284" s="13">
        <v>13.589550033050942</v>
      </c>
      <c r="O284" s="8">
        <v>337.36093080223134</v>
      </c>
      <c r="P284" s="50">
        <v>0.7</v>
      </c>
      <c r="Q284" s="8">
        <v>0.66900000000000004</v>
      </c>
    </row>
    <row r="285" spans="1:19">
      <c r="B285" s="17" t="s">
        <v>54</v>
      </c>
      <c r="C285" s="51">
        <v>6809.500244140625</v>
      </c>
      <c r="D285" s="8">
        <v>27</v>
      </c>
      <c r="E285" s="13">
        <v>6836.500244140625</v>
      </c>
      <c r="F285" s="13">
        <v>558.16</v>
      </c>
      <c r="G285" s="9">
        <v>903.59363950296188</v>
      </c>
      <c r="H285" s="13">
        <v>8298.253883643587</v>
      </c>
      <c r="I285" s="13">
        <v>723.08693597300498</v>
      </c>
      <c r="J285" s="48">
        <v>644.09799999999996</v>
      </c>
      <c r="K285" s="13">
        <v>6931.068947670582</v>
      </c>
      <c r="L285" s="13">
        <v>20.516181705546874</v>
      </c>
      <c r="M285" s="13">
        <v>14.361327193882811</v>
      </c>
      <c r="N285" s="13">
        <v>13.725325561010859</v>
      </c>
      <c r="O285" s="8">
        <v>337.83425430457453</v>
      </c>
      <c r="P285" s="50">
        <v>0.7</v>
      </c>
      <c r="Q285" s="8">
        <v>0.66900000000000004</v>
      </c>
    </row>
    <row r="286" spans="1:19">
      <c r="A286" s="47">
        <v>2024</v>
      </c>
      <c r="B286" s="17" t="s">
        <v>51</v>
      </c>
      <c r="C286" s="51">
        <v>6559.800048828125</v>
      </c>
      <c r="D286" s="10">
        <v>26</v>
      </c>
      <c r="E286" s="13">
        <v>6585.800048828125</v>
      </c>
      <c r="F286" s="13">
        <v>644.09799999999996</v>
      </c>
      <c r="G286" s="8">
        <v>1200</v>
      </c>
      <c r="H286" s="13">
        <v>8429.898048828125</v>
      </c>
      <c r="I286" s="55">
        <v>740.12935620491123</v>
      </c>
      <c r="J286" s="55">
        <v>575</v>
      </c>
      <c r="K286" s="13">
        <v>7114.7686926232136</v>
      </c>
      <c r="L286" s="13">
        <v>21.038510899550996</v>
      </c>
      <c r="M286" s="13">
        <v>14.726957629685696</v>
      </c>
      <c r="N286" s="13">
        <v>14.074763791799617</v>
      </c>
      <c r="O286" s="8">
        <v>338.17834002572192</v>
      </c>
      <c r="P286" s="50">
        <v>0.7</v>
      </c>
      <c r="Q286" s="8">
        <v>0.66900000000000004</v>
      </c>
    </row>
    <row r="287" spans="1:19">
      <c r="B287" s="17" t="s">
        <v>52</v>
      </c>
      <c r="C287" s="55">
        <v>6557.1562496974293</v>
      </c>
      <c r="D287" s="10">
        <v>9</v>
      </c>
      <c r="E287" s="13">
        <v>6566.1562496974293</v>
      </c>
      <c r="F287" s="13">
        <v>575</v>
      </c>
      <c r="G287" s="8">
        <v>1025</v>
      </c>
      <c r="H287" s="13">
        <v>8166.1562496974293</v>
      </c>
      <c r="I287" s="55">
        <v>724.10795025737048</v>
      </c>
      <c r="J287" s="55">
        <v>565</v>
      </c>
      <c r="K287" s="13">
        <v>6877.0482994400591</v>
      </c>
      <c r="L287" s="13">
        <v>20.281799512822449</v>
      </c>
      <c r="M287" s="13">
        <v>14.197259658975714</v>
      </c>
      <c r="N287" s="13">
        <v>13.568523874078219</v>
      </c>
      <c r="O287" s="8">
        <v>339.07485847556518</v>
      </c>
      <c r="P287" s="50">
        <v>0.7</v>
      </c>
      <c r="Q287" s="8">
        <v>0.66900000000000004</v>
      </c>
    </row>
    <row r="288" spans="1:19">
      <c r="B288" s="17" t="s">
        <v>53</v>
      </c>
      <c r="C288" s="55">
        <v>6253.6237506684065</v>
      </c>
      <c r="D288" s="10">
        <v>9</v>
      </c>
      <c r="E288" s="13">
        <v>6262.6237506684065</v>
      </c>
      <c r="F288" s="13">
        <v>565</v>
      </c>
      <c r="G288" s="8">
        <v>1075</v>
      </c>
      <c r="H288" s="13">
        <v>7902.6237506684065</v>
      </c>
      <c r="I288" s="55">
        <v>621.36165173531151</v>
      </c>
      <c r="J288" s="55">
        <v>550</v>
      </c>
      <c r="K288" s="13">
        <v>6731.2620989330953</v>
      </c>
      <c r="L288" s="13">
        <v>19.82384693620471</v>
      </c>
      <c r="M288" s="13">
        <v>13.876692855343297</v>
      </c>
      <c r="N288" s="13">
        <v>13.262153600320952</v>
      </c>
      <c r="O288" s="8">
        <v>339.55377685244582</v>
      </c>
      <c r="P288" s="50">
        <v>0.7</v>
      </c>
      <c r="Q288" s="8">
        <v>0.66900000000000004</v>
      </c>
    </row>
    <row r="289" spans="1:17">
      <c r="B289" s="17" t="s">
        <v>54</v>
      </c>
      <c r="C289" s="55">
        <v>6378.7458747092587</v>
      </c>
      <c r="D289" s="10">
        <v>26</v>
      </c>
      <c r="E289" s="13">
        <v>6404.7458747092587</v>
      </c>
      <c r="F289" s="13">
        <v>550</v>
      </c>
      <c r="G289" s="8">
        <v>1039.1326854284061</v>
      </c>
      <c r="H289" s="13">
        <v>7993.8785601376649</v>
      </c>
      <c r="I289" s="55">
        <v>614.62389557705421</v>
      </c>
      <c r="J289" s="55">
        <v>585</v>
      </c>
      <c r="K289" s="13">
        <v>6794.2546645606108</v>
      </c>
      <c r="L289" s="13">
        <v>19.981328496643204</v>
      </c>
      <c r="M289" s="13">
        <v>13.986929947650243</v>
      </c>
      <c r="N289" s="13">
        <v>13.367508764254305</v>
      </c>
      <c r="O289" s="8">
        <v>340.03017695755426</v>
      </c>
      <c r="P289" s="50">
        <v>0.7</v>
      </c>
      <c r="Q289" s="8">
        <v>0.66900000000000004</v>
      </c>
    </row>
    <row r="290" spans="1:17">
      <c r="A290" s="47">
        <v>2025</v>
      </c>
      <c r="B290" s="17" t="s">
        <v>51</v>
      </c>
      <c r="C290" s="55">
        <v>6185.2464256940812</v>
      </c>
      <c r="D290" s="10">
        <v>26</v>
      </c>
      <c r="E290" s="13">
        <v>6211.2464256940812</v>
      </c>
      <c r="F290" s="13">
        <v>585</v>
      </c>
      <c r="G290" s="8">
        <v>1260</v>
      </c>
      <c r="H290" s="13">
        <v>8056.2464256940812</v>
      </c>
      <c r="I290" s="55">
        <v>703.12288839466567</v>
      </c>
      <c r="J290" s="55">
        <v>585</v>
      </c>
      <c r="K290" s="13">
        <v>6768.1235372994161</v>
      </c>
      <c r="L290" s="13">
        <v>19.884226885502294</v>
      </c>
      <c r="M290" s="13">
        <v>13.918958819851605</v>
      </c>
      <c r="N290" s="13">
        <v>13.302547786401036</v>
      </c>
      <c r="O290" s="8">
        <v>340.37649923588907</v>
      </c>
      <c r="P290" s="50">
        <v>0.7</v>
      </c>
      <c r="Q290" s="8">
        <v>0.66900000000000004</v>
      </c>
    </row>
    <row r="291" spans="1:17">
      <c r="B291" s="17" t="s">
        <v>52</v>
      </c>
      <c r="C291" s="55">
        <v>6208.1796175952968</v>
      </c>
      <c r="D291" s="10">
        <v>9</v>
      </c>
      <c r="E291" s="13">
        <v>6217.1796175952968</v>
      </c>
      <c r="F291" s="13">
        <v>585</v>
      </c>
      <c r="G291" s="8">
        <v>1076.25</v>
      </c>
      <c r="H291" s="13">
        <v>7878.4296175952968</v>
      </c>
      <c r="I291" s="55">
        <v>687.90255274450192</v>
      </c>
      <c r="J291" s="55">
        <v>575</v>
      </c>
      <c r="K291" s="13">
        <v>6615.5270648507949</v>
      </c>
      <c r="L291" s="13">
        <v>19.384521369239643</v>
      </c>
      <c r="M291" s="13">
        <v>13.569164958467749</v>
      </c>
      <c r="N291" s="13">
        <v>12.968244796021322</v>
      </c>
      <c r="O291" s="8">
        <v>341.27884505565635</v>
      </c>
      <c r="P291" s="50">
        <v>0.7</v>
      </c>
      <c r="Q291" s="8">
        <v>0.66900000000000004</v>
      </c>
    </row>
    <row r="292" spans="1:17">
      <c r="B292" s="17" t="s">
        <v>53</v>
      </c>
      <c r="C292" s="55">
        <v>6044.1035179616292</v>
      </c>
      <c r="D292" s="10">
        <v>9</v>
      </c>
      <c r="E292" s="13">
        <v>6053.1035179616292</v>
      </c>
      <c r="F292" s="13">
        <v>575</v>
      </c>
      <c r="G292" s="8">
        <v>1128.75</v>
      </c>
      <c r="H292" s="13">
        <v>7756.8535179616292</v>
      </c>
      <c r="I292" s="55">
        <v>590.29356914854588</v>
      </c>
      <c r="J292" s="55">
        <v>565</v>
      </c>
      <c r="K292" s="13">
        <v>6601.5599488130829</v>
      </c>
      <c r="L292" s="13">
        <v>19.316312675439718</v>
      </c>
      <c r="M292" s="13">
        <v>13.521418872807802</v>
      </c>
      <c r="N292" s="13">
        <v>12.922613179869172</v>
      </c>
      <c r="O292" s="8">
        <v>341.76087640198671</v>
      </c>
      <c r="P292" s="50">
        <v>0.7</v>
      </c>
      <c r="Q292" s="8">
        <v>0.66900000000000004</v>
      </c>
    </row>
    <row r="293" spans="1:17">
      <c r="B293" s="17" t="s">
        <v>54</v>
      </c>
      <c r="C293" s="55">
        <v>6127.2608498293121</v>
      </c>
      <c r="D293" s="10">
        <v>26</v>
      </c>
      <c r="E293" s="13">
        <v>6153.2608498293121</v>
      </c>
      <c r="F293" s="13">
        <v>565</v>
      </c>
      <c r="G293" s="8">
        <v>1091.0893196998265</v>
      </c>
      <c r="H293" s="13">
        <v>7809.3501695291388</v>
      </c>
      <c r="I293" s="55">
        <v>583.89270079820153</v>
      </c>
      <c r="J293" s="55">
        <v>595</v>
      </c>
      <c r="K293" s="13">
        <v>6630.4574687309378</v>
      </c>
      <c r="L293" s="13">
        <v>19.373685835256129</v>
      </c>
      <c r="M293" s="13">
        <v>13.56158008467929</v>
      </c>
      <c r="N293" s="13">
        <v>12.960995823786352</v>
      </c>
      <c r="O293" s="8">
        <v>342.24037310777834</v>
      </c>
      <c r="P293" s="50">
        <v>0.7</v>
      </c>
      <c r="Q293" s="8">
        <v>0.66900000000000004</v>
      </c>
    </row>
    <row r="294" spans="1:17">
      <c r="A294" s="47"/>
      <c r="B294" s="17"/>
      <c r="G294" s="37"/>
      <c r="I294" s="37"/>
    </row>
    <row r="295" spans="1:17">
      <c r="B295" s="17"/>
      <c r="G295" s="37"/>
      <c r="I295" s="37"/>
    </row>
    <row r="296" spans="1:17">
      <c r="B296" s="17"/>
      <c r="G296" s="37"/>
      <c r="I296" s="37"/>
    </row>
    <row r="297" spans="1:17">
      <c r="B297" s="17"/>
      <c r="G297" s="57"/>
      <c r="I297" s="57"/>
    </row>
    <row r="298" spans="1:17">
      <c r="G298" s="37"/>
      <c r="I298" s="37"/>
      <c r="J298" s="37"/>
    </row>
    <row r="299" spans="1:17">
      <c r="G299" s="37"/>
      <c r="I299" s="37"/>
      <c r="J299" s="37"/>
    </row>
    <row r="301" spans="1:17">
      <c r="G301" s="40"/>
      <c r="I301" s="40"/>
    </row>
  </sheetData>
  <pageMargins left="0.5" right="0.5" top="0.5" bottom="0.5" header="0.5" footer="0.5"/>
  <pageSetup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AL299"/>
  <sheetViews>
    <sheetView defaultGridColor="0" colorId="22" zoomScale="85" zoomScaleNormal="85" workbookViewId="0">
      <pane xSplit="2" ySplit="9" topLeftCell="C276" activePane="bottomRight" state="frozenSplit"/>
      <selection pane="topRight" activeCell="C1" sqref="C1"/>
      <selection pane="bottomLeft" activeCell="A9" sqref="A9"/>
      <selection pane="bottomRight" sqref="A1:AJ295"/>
    </sheetView>
  </sheetViews>
  <sheetFormatPr defaultColWidth="12.42578125" defaultRowHeight="15"/>
  <cols>
    <col min="1" max="1" width="12.42578125" style="8"/>
    <col min="2" max="2" width="4.28515625" style="8" customWidth="1"/>
    <col min="3" max="3" width="12.42578125" style="9"/>
    <col min="4" max="7" width="12.42578125" style="8"/>
    <col min="8" max="8" width="13" style="8" bestFit="1" customWidth="1"/>
    <col min="9" max="9" width="15.42578125" style="8" bestFit="1" customWidth="1"/>
    <col min="10" max="10" width="13.140625" style="9" bestFit="1" customWidth="1"/>
    <col min="11" max="38" width="12.42578125" style="8"/>
    <col min="39" max="16384" width="12.42578125" style="10"/>
  </cols>
  <sheetData>
    <row r="1" spans="1:38">
      <c r="A1" s="7" t="s">
        <v>55</v>
      </c>
      <c r="C1" s="13"/>
      <c r="G1" s="9"/>
      <c r="H1" s="9"/>
      <c r="I1" s="9"/>
      <c r="P1" s="17" t="s">
        <v>56</v>
      </c>
    </row>
    <row r="2" spans="1:38">
      <c r="A2" s="11">
        <v>45408.617787384261</v>
      </c>
      <c r="B2" s="7" t="s">
        <v>57</v>
      </c>
      <c r="G2" s="9"/>
      <c r="H2" s="9"/>
      <c r="I2" s="9"/>
      <c r="P2" s="17" t="s">
        <v>58</v>
      </c>
      <c r="Q2" s="58" t="s">
        <v>25</v>
      </c>
      <c r="AD2" s="59"/>
    </row>
    <row r="3" spans="1:38">
      <c r="A3" s="8" t="s">
        <v>59</v>
      </c>
      <c r="C3" s="13" t="s">
        <v>60</v>
      </c>
      <c r="G3" s="9"/>
      <c r="H3" s="9"/>
      <c r="I3" s="9"/>
      <c r="P3" s="17" t="s">
        <v>61</v>
      </c>
      <c r="U3" s="7" t="s">
        <v>19</v>
      </c>
      <c r="Y3" s="13" t="s">
        <v>62</v>
      </c>
    </row>
    <row r="4" spans="1:38">
      <c r="D4" s="13" t="s">
        <v>63</v>
      </c>
      <c r="G4" s="9"/>
      <c r="H4" s="9"/>
      <c r="I4" s="9"/>
      <c r="P4" s="17"/>
      <c r="U4" s="7"/>
      <c r="Y4" s="13"/>
    </row>
    <row r="5" spans="1:38">
      <c r="G5" s="9"/>
      <c r="H5" s="9"/>
      <c r="I5" s="9"/>
      <c r="N5" s="17" t="s">
        <v>64</v>
      </c>
      <c r="Q5" s="58" t="s">
        <v>65</v>
      </c>
      <c r="R5" s="58" t="s">
        <v>66</v>
      </c>
      <c r="S5" s="17" t="s">
        <v>67</v>
      </c>
      <c r="AG5" s="17" t="s">
        <v>64</v>
      </c>
      <c r="AJ5" s="58" t="s">
        <v>65</v>
      </c>
      <c r="AK5" s="58" t="s">
        <v>66</v>
      </c>
      <c r="AL5" s="17" t="s">
        <v>67</v>
      </c>
    </row>
    <row r="6" spans="1:38">
      <c r="A6" s="25"/>
      <c r="G6" s="9"/>
      <c r="H6" s="9"/>
      <c r="I6" s="9"/>
      <c r="K6" s="17" t="s">
        <v>24</v>
      </c>
      <c r="O6" s="17" t="s">
        <v>23</v>
      </c>
      <c r="AD6" s="17" t="s">
        <v>24</v>
      </c>
    </row>
    <row r="7" spans="1:38" ht="15.75">
      <c r="A7" s="7" t="s">
        <v>57</v>
      </c>
      <c r="B7" s="7" t="s">
        <v>57</v>
      </c>
      <c r="C7" s="13" t="s">
        <v>28</v>
      </c>
      <c r="E7" s="17" t="s">
        <v>24</v>
      </c>
      <c r="F7" s="13" t="s">
        <v>68</v>
      </c>
      <c r="G7" s="9"/>
      <c r="H7" s="13" t="s">
        <v>24</v>
      </c>
      <c r="I7" s="9"/>
      <c r="J7" s="13" t="s">
        <v>30</v>
      </c>
      <c r="K7" s="17" t="s">
        <v>31</v>
      </c>
      <c r="L7" s="13" t="s">
        <v>69</v>
      </c>
      <c r="N7" s="60" t="s">
        <v>70</v>
      </c>
      <c r="O7" s="17" t="s">
        <v>26</v>
      </c>
      <c r="P7" s="13" t="s">
        <v>33</v>
      </c>
      <c r="Q7" s="41" t="s">
        <v>71</v>
      </c>
      <c r="R7" s="41" t="s">
        <v>71</v>
      </c>
      <c r="S7" s="13" t="s">
        <v>71</v>
      </c>
      <c r="U7" s="14" t="s">
        <v>35</v>
      </c>
      <c r="V7" s="13" t="s">
        <v>28</v>
      </c>
      <c r="X7" s="17" t="s">
        <v>24</v>
      </c>
      <c r="Y7" s="13" t="s">
        <v>68</v>
      </c>
      <c r="AA7" s="13" t="s">
        <v>24</v>
      </c>
      <c r="AC7" s="13" t="s">
        <v>30</v>
      </c>
      <c r="AD7" s="17" t="s">
        <v>31</v>
      </c>
      <c r="AE7" s="23" t="s">
        <v>23</v>
      </c>
      <c r="AF7" s="23"/>
      <c r="AG7" s="60" t="s">
        <v>70</v>
      </c>
      <c r="AH7" s="17" t="s">
        <v>26</v>
      </c>
      <c r="AI7" s="13" t="s">
        <v>33</v>
      </c>
      <c r="AJ7" s="41" t="s">
        <v>71</v>
      </c>
      <c r="AK7" s="41" t="s">
        <v>71</v>
      </c>
      <c r="AL7" s="13" t="s">
        <v>71</v>
      </c>
    </row>
    <row r="8" spans="1:38" ht="15.75">
      <c r="A8" s="7" t="s">
        <v>57</v>
      </c>
      <c r="B8" s="7" t="s">
        <v>57</v>
      </c>
      <c r="C8" s="13" t="s">
        <v>37</v>
      </c>
      <c r="D8" s="13" t="s">
        <v>38</v>
      </c>
      <c r="E8" s="17" t="s">
        <v>28</v>
      </c>
      <c r="F8" s="13" t="s">
        <v>39</v>
      </c>
      <c r="G8" s="13" t="s">
        <v>40</v>
      </c>
      <c r="H8" s="13" t="s">
        <v>41</v>
      </c>
      <c r="I8" s="13" t="s">
        <v>42</v>
      </c>
      <c r="J8" s="13" t="s">
        <v>39</v>
      </c>
      <c r="K8" s="17" t="s">
        <v>43</v>
      </c>
      <c r="L8" s="13" t="s">
        <v>44</v>
      </c>
      <c r="M8" s="13" t="s">
        <v>25</v>
      </c>
      <c r="N8" s="61" t="s">
        <v>25</v>
      </c>
      <c r="O8" s="17" t="s">
        <v>45</v>
      </c>
      <c r="P8" s="13" t="s">
        <v>46</v>
      </c>
      <c r="Q8" s="41" t="s">
        <v>72</v>
      </c>
      <c r="R8" s="41" t="s">
        <v>72</v>
      </c>
      <c r="S8" s="13" t="s">
        <v>72</v>
      </c>
      <c r="V8" s="13" t="s">
        <v>37</v>
      </c>
      <c r="W8" s="13" t="s">
        <v>38</v>
      </c>
      <c r="X8" s="17" t="s">
        <v>28</v>
      </c>
      <c r="Y8" s="13" t="s">
        <v>39</v>
      </c>
      <c r="Z8" s="13" t="s">
        <v>40</v>
      </c>
      <c r="AA8" s="13" t="s">
        <v>41</v>
      </c>
      <c r="AB8" s="13" t="s">
        <v>42</v>
      </c>
      <c r="AC8" s="13" t="s">
        <v>39</v>
      </c>
      <c r="AD8" s="17" t="s">
        <v>43</v>
      </c>
      <c r="AE8" s="62" t="s">
        <v>44</v>
      </c>
      <c r="AF8" s="62" t="s">
        <v>25</v>
      </c>
      <c r="AG8" s="61" t="s">
        <v>25</v>
      </c>
      <c r="AH8" s="17" t="s">
        <v>45</v>
      </c>
      <c r="AI8" s="13" t="s">
        <v>46</v>
      </c>
      <c r="AJ8" s="41" t="s">
        <v>72</v>
      </c>
      <c r="AK8" s="41" t="s">
        <v>72</v>
      </c>
      <c r="AL8" s="13" t="s">
        <v>72</v>
      </c>
    </row>
    <row r="9" spans="1:38">
      <c r="A9" s="25" t="s">
        <v>48</v>
      </c>
      <c r="G9" s="9"/>
      <c r="H9" s="9"/>
      <c r="I9" s="9"/>
      <c r="U9" s="26" t="s">
        <v>49</v>
      </c>
      <c r="AG9" s="9" t="s">
        <v>23</v>
      </c>
    </row>
    <row r="10" spans="1:38">
      <c r="A10" s="14">
        <v>1955</v>
      </c>
      <c r="B10" s="17" t="s">
        <v>51</v>
      </c>
      <c r="C10" s="13">
        <v>3296</v>
      </c>
      <c r="D10" s="13">
        <v>320</v>
      </c>
      <c r="E10" s="13">
        <v>3616</v>
      </c>
      <c r="F10" s="13">
        <v>449</v>
      </c>
      <c r="G10" s="13">
        <v>55</v>
      </c>
      <c r="H10" s="13">
        <v>4120</v>
      </c>
      <c r="I10" s="13">
        <v>24</v>
      </c>
      <c r="J10" s="13">
        <v>179</v>
      </c>
      <c r="K10" s="13">
        <v>3917</v>
      </c>
      <c r="L10" s="13">
        <v>23.840535605599513</v>
      </c>
      <c r="M10" s="13">
        <v>18.232502589253539</v>
      </c>
      <c r="N10" s="13">
        <v>17.880401704199635</v>
      </c>
      <c r="P10" s="13">
        <v>164.3</v>
      </c>
      <c r="Q10" s="41">
        <v>0.76476900061637898</v>
      </c>
      <c r="R10" s="41">
        <v>0.75</v>
      </c>
      <c r="U10" s="14">
        <v>1955</v>
      </c>
      <c r="V10" s="29">
        <v>12514.000000000011</v>
      </c>
      <c r="W10" s="29">
        <v>963.00000000000102</v>
      </c>
      <c r="X10" s="29">
        <v>13477.000000000013</v>
      </c>
      <c r="Y10" s="29">
        <v>449</v>
      </c>
      <c r="Z10" s="29">
        <v>214</v>
      </c>
      <c r="AA10" s="29">
        <v>14140.000000000013</v>
      </c>
      <c r="AB10" s="29">
        <v>92</v>
      </c>
      <c r="AC10" s="29">
        <v>421</v>
      </c>
      <c r="AD10" s="29">
        <v>13627.000000000013</v>
      </c>
      <c r="AE10" s="29">
        <v>82.139843279083863</v>
      </c>
      <c r="AF10" s="29">
        <v>62.549906828913208</v>
      </c>
      <c r="AG10" s="29">
        <v>61.604882459312897</v>
      </c>
      <c r="AH10" s="29">
        <v>50.105304400241153</v>
      </c>
      <c r="AI10" s="29">
        <v>165.9</v>
      </c>
      <c r="AJ10" s="30">
        <v>0.76150506662630746</v>
      </c>
      <c r="AK10" s="30">
        <f ca="1">AVERAGE(OFFSET(R$10,(($U10-1955)*4)+1,0):OFFSET(R$10,(($U10-1955)*4)+2,0))</f>
        <v>0.75</v>
      </c>
      <c r="AL10" s="30">
        <v>0.61</v>
      </c>
    </row>
    <row r="11" spans="1:38">
      <c r="B11" s="17" t="s">
        <v>52</v>
      </c>
      <c r="C11" s="13">
        <v>2626</v>
      </c>
      <c r="D11" s="13">
        <v>51</v>
      </c>
      <c r="E11" s="13">
        <v>2677</v>
      </c>
      <c r="F11" s="13">
        <v>179</v>
      </c>
      <c r="G11" s="13">
        <v>54</v>
      </c>
      <c r="H11" s="13">
        <v>2910</v>
      </c>
      <c r="I11" s="13">
        <v>24</v>
      </c>
      <c r="J11" s="13">
        <v>376</v>
      </c>
      <c r="K11" s="13">
        <v>2510</v>
      </c>
      <c r="L11" s="13">
        <v>15.221346270466949</v>
      </c>
      <c r="M11" s="13">
        <v>11.521801210246243</v>
      </c>
      <c r="N11" s="13">
        <v>11.416009702850211</v>
      </c>
      <c r="P11" s="13">
        <v>164.9</v>
      </c>
      <c r="Q11" s="41">
        <v>0.75695020699984294</v>
      </c>
      <c r="R11" s="41">
        <v>0.75</v>
      </c>
      <c r="U11" s="14">
        <v>1956</v>
      </c>
      <c r="V11" s="29">
        <v>12889</v>
      </c>
      <c r="W11" s="29">
        <v>916.00000000000205</v>
      </c>
      <c r="X11" s="29">
        <v>13805.000000000002</v>
      </c>
      <c r="Y11" s="29">
        <v>421</v>
      </c>
      <c r="Z11" s="29">
        <v>186</v>
      </c>
      <c r="AA11" s="29">
        <v>14412.000000000002</v>
      </c>
      <c r="AB11" s="29">
        <v>104</v>
      </c>
      <c r="AC11" s="29">
        <v>280</v>
      </c>
      <c r="AD11" s="29">
        <v>14028.000000000002</v>
      </c>
      <c r="AE11" s="29">
        <v>83.055062166962713</v>
      </c>
      <c r="AF11" s="29">
        <v>63.1923691705043</v>
      </c>
      <c r="AG11" s="29">
        <v>62.374351687388994</v>
      </c>
      <c r="AH11" s="29">
        <v>50.663587921847252</v>
      </c>
      <c r="AI11" s="29">
        <v>168.9</v>
      </c>
      <c r="AJ11" s="30">
        <v>0.76084909843870652</v>
      </c>
      <c r="AK11" s="30">
        <f ca="1">AVERAGE(OFFSET(R$10,(($U11-1955)*4)+1,0):OFFSET(R$10,(($U11-1955)*4)+2,0))</f>
        <v>0.751</v>
      </c>
      <c r="AL11" s="30">
        <v>0.61</v>
      </c>
    </row>
    <row r="12" spans="1:38">
      <c r="B12" s="17" t="s">
        <v>53</v>
      </c>
      <c r="C12" s="13">
        <v>2592</v>
      </c>
      <c r="D12" s="13">
        <v>42</v>
      </c>
      <c r="E12" s="13">
        <v>2634</v>
      </c>
      <c r="F12" s="13">
        <v>376</v>
      </c>
      <c r="G12" s="13">
        <v>54</v>
      </c>
      <c r="H12" s="13">
        <v>3064</v>
      </c>
      <c r="I12" s="13">
        <v>19</v>
      </c>
      <c r="J12" s="13">
        <v>179</v>
      </c>
      <c r="K12" s="13">
        <v>2866</v>
      </c>
      <c r="L12" s="13">
        <v>17.296318648159325</v>
      </c>
      <c r="M12" s="13">
        <v>13.250016588053377</v>
      </c>
      <c r="N12" s="13">
        <v>12.972238986119493</v>
      </c>
      <c r="P12" s="13">
        <v>165.7</v>
      </c>
      <c r="Q12" s="41">
        <v>0.76605992625277197</v>
      </c>
      <c r="R12" s="41">
        <v>0.75</v>
      </c>
      <c r="U12" s="14">
        <v>1957</v>
      </c>
      <c r="V12" s="29">
        <v>11977.000000000011</v>
      </c>
      <c r="W12" s="29">
        <v>845.00000000000114</v>
      </c>
      <c r="X12" s="29">
        <v>12822.000000000013</v>
      </c>
      <c r="Y12" s="29">
        <v>280</v>
      </c>
      <c r="Z12" s="29">
        <v>178</v>
      </c>
      <c r="AA12" s="29">
        <v>13280.000000000013</v>
      </c>
      <c r="AB12" s="29">
        <v>112</v>
      </c>
      <c r="AC12" s="29">
        <v>194</v>
      </c>
      <c r="AD12" s="29">
        <v>12974.000000000013</v>
      </c>
      <c r="AE12" s="29">
        <v>75.430232558139608</v>
      </c>
      <c r="AF12" s="29">
        <v>57.24666107217535</v>
      </c>
      <c r="AG12" s="29">
        <v>56.723534883720987</v>
      </c>
      <c r="AH12" s="29">
        <v>46.012441860465159</v>
      </c>
      <c r="AI12" s="29">
        <v>172</v>
      </c>
      <c r="AJ12" s="30">
        <v>0.758935232342697</v>
      </c>
      <c r="AK12" s="30">
        <f ca="1">AVERAGE(OFFSET(R$10,(($U12-1955)*4)+1,0):OFFSET(R$10,(($U12-1955)*4)+2,0))</f>
        <v>0.752</v>
      </c>
      <c r="AL12" s="30">
        <v>0.61</v>
      </c>
    </row>
    <row r="13" spans="1:38">
      <c r="B13" s="17" t="s">
        <v>54</v>
      </c>
      <c r="C13" s="13">
        <v>4000.00000000001</v>
      </c>
      <c r="D13" s="13">
        <v>550.00000000000102</v>
      </c>
      <c r="E13" s="13">
        <v>4550.0000000000109</v>
      </c>
      <c r="F13" s="13">
        <v>179</v>
      </c>
      <c r="G13" s="13">
        <v>51</v>
      </c>
      <c r="H13" s="13">
        <v>4780.0000000000109</v>
      </c>
      <c r="I13" s="13">
        <v>25</v>
      </c>
      <c r="J13" s="13">
        <v>421</v>
      </c>
      <c r="K13" s="13">
        <v>4334.0000000000109</v>
      </c>
      <c r="L13" s="13">
        <v>26.030030030030094</v>
      </c>
      <c r="M13" s="13">
        <v>20.053064343012693</v>
      </c>
      <c r="N13" s="13">
        <v>19.522522522522571</v>
      </c>
      <c r="P13" s="13">
        <v>166.5</v>
      </c>
      <c r="Q13" s="41">
        <v>0.77038191350060103</v>
      </c>
      <c r="R13" s="41">
        <v>0.75</v>
      </c>
      <c r="U13" s="14">
        <v>1958</v>
      </c>
      <c r="V13" s="29">
        <v>11838.000000000011</v>
      </c>
      <c r="W13" s="29">
        <v>836.00000000000114</v>
      </c>
      <c r="X13" s="29">
        <v>12674.000000000013</v>
      </c>
      <c r="Y13" s="29">
        <v>194</v>
      </c>
      <c r="Z13" s="29">
        <v>234</v>
      </c>
      <c r="AA13" s="29">
        <v>13102.000000000013</v>
      </c>
      <c r="AB13" s="29">
        <v>76</v>
      </c>
      <c r="AC13" s="29">
        <v>206</v>
      </c>
      <c r="AD13" s="29">
        <v>12820.000000000013</v>
      </c>
      <c r="AE13" s="29">
        <v>73.299028016009217</v>
      </c>
      <c r="AF13" s="29">
        <v>56.655681485382445</v>
      </c>
      <c r="AG13" s="29">
        <v>55.194168096054938</v>
      </c>
      <c r="AH13" s="29">
        <v>44.71240708976562</v>
      </c>
      <c r="AI13" s="29">
        <v>174.9</v>
      </c>
      <c r="AJ13" s="30">
        <v>0.77293905552210451</v>
      </c>
      <c r="AK13" s="30">
        <f ca="1">AVERAGE(OFFSET(R$10,(($U13-1955)*4)+1,0):OFFSET(R$10,(($U13-1955)*4)+2,0))</f>
        <v>0.753</v>
      </c>
      <c r="AL13" s="30">
        <v>0.61</v>
      </c>
    </row>
    <row r="14" spans="1:38">
      <c r="A14" s="14">
        <v>1956</v>
      </c>
      <c r="B14" s="17" t="s">
        <v>51</v>
      </c>
      <c r="C14" s="13">
        <v>3742</v>
      </c>
      <c r="D14" s="13">
        <v>364.00000000000102</v>
      </c>
      <c r="E14" s="13">
        <v>4106.0000000000009</v>
      </c>
      <c r="F14" s="13">
        <v>421</v>
      </c>
      <c r="G14" s="13">
        <v>51</v>
      </c>
      <c r="H14" s="13">
        <v>4578.0000000000009</v>
      </c>
      <c r="I14" s="13">
        <v>31</v>
      </c>
      <c r="J14" s="13">
        <v>514</v>
      </c>
      <c r="K14" s="13">
        <v>4033.0000000000009</v>
      </c>
      <c r="L14" s="13">
        <v>24.120813397129194</v>
      </c>
      <c r="M14" s="13">
        <v>18.261223626996124</v>
      </c>
      <c r="N14" s="13">
        <v>18.114730861244023</v>
      </c>
      <c r="P14" s="13">
        <v>167.2</v>
      </c>
      <c r="Q14" s="41">
        <v>0.75707329294166903</v>
      </c>
      <c r="R14" s="41">
        <v>0.751</v>
      </c>
      <c r="U14" s="14">
        <v>1959</v>
      </c>
      <c r="V14" s="29">
        <v>13678</v>
      </c>
      <c r="W14" s="29">
        <v>862</v>
      </c>
      <c r="X14" s="29">
        <v>14540</v>
      </c>
      <c r="Y14" s="29">
        <v>206</v>
      </c>
      <c r="Z14" s="29">
        <v>226</v>
      </c>
      <c r="AA14" s="29">
        <v>14972</v>
      </c>
      <c r="AB14" s="29">
        <v>97</v>
      </c>
      <c r="AC14" s="29">
        <v>264</v>
      </c>
      <c r="AD14" s="29">
        <v>14611</v>
      </c>
      <c r="AE14" s="29">
        <v>82.176602924634409</v>
      </c>
      <c r="AF14" s="29">
        <v>63.09276032209619</v>
      </c>
      <c r="AG14" s="29">
        <v>61.961158605174347</v>
      </c>
      <c r="AH14" s="29">
        <v>50.127727784026987</v>
      </c>
      <c r="AI14" s="29">
        <v>177.8</v>
      </c>
      <c r="AJ14" s="30">
        <v>0.76777036378541541</v>
      </c>
      <c r="AK14" s="30">
        <f ca="1">AVERAGE(OFFSET(R$10,(($U14-1955)*4)+1,0):OFFSET(R$10,(($U14-1955)*4)+2,0))</f>
        <v>0.754</v>
      </c>
      <c r="AL14" s="30">
        <v>0.61</v>
      </c>
    </row>
    <row r="15" spans="1:38">
      <c r="B15" s="17" t="s">
        <v>52</v>
      </c>
      <c r="C15" s="13">
        <v>2866</v>
      </c>
      <c r="D15" s="13">
        <v>51</v>
      </c>
      <c r="E15" s="13">
        <v>2917</v>
      </c>
      <c r="F15" s="13">
        <v>514</v>
      </c>
      <c r="G15" s="13">
        <v>57</v>
      </c>
      <c r="H15" s="13">
        <v>3488</v>
      </c>
      <c r="I15" s="13">
        <v>24</v>
      </c>
      <c r="J15" s="13">
        <v>394</v>
      </c>
      <c r="K15" s="13">
        <v>3070</v>
      </c>
      <c r="L15" s="13">
        <v>18.284693269803455</v>
      </c>
      <c r="M15" s="13">
        <v>13.789927477011785</v>
      </c>
      <c r="N15" s="13">
        <v>13.731804645622395</v>
      </c>
      <c r="P15" s="13">
        <v>167.9</v>
      </c>
      <c r="Q15" s="41">
        <v>0.75417876983396703</v>
      </c>
      <c r="R15" s="41">
        <v>0.751</v>
      </c>
      <c r="U15" s="14">
        <v>1960</v>
      </c>
      <c r="V15" s="29">
        <v>13169</v>
      </c>
      <c r="W15" s="29">
        <v>736</v>
      </c>
      <c r="X15" s="29">
        <v>13905</v>
      </c>
      <c r="Y15" s="29">
        <v>264</v>
      </c>
      <c r="Z15" s="29">
        <v>222</v>
      </c>
      <c r="AA15" s="29">
        <v>14391</v>
      </c>
      <c r="AB15" s="29">
        <v>76</v>
      </c>
      <c r="AC15" s="29">
        <v>170</v>
      </c>
      <c r="AD15" s="29">
        <v>14145</v>
      </c>
      <c r="AE15" s="29">
        <v>78.278915329275051</v>
      </c>
      <c r="AF15" s="29">
        <v>60.853298594757916</v>
      </c>
      <c r="AG15" s="29">
        <v>59.100581073602662</v>
      </c>
      <c r="AH15" s="29">
        <v>48.924322080796905</v>
      </c>
      <c r="AI15" s="29">
        <v>180.7</v>
      </c>
      <c r="AJ15" s="30">
        <v>0.77739067204473344</v>
      </c>
      <c r="AK15" s="30">
        <f ca="1">AVERAGE(OFFSET(R$10,(($U15-1955)*4)+1,0):OFFSET(R$10,(($U15-1955)*4)+2,0))</f>
        <v>0.755</v>
      </c>
      <c r="AL15" s="30">
        <f ca="1">AVERAGE(OFFSET(S$10,(($U15-1955)*4)+1,0):OFFSET(S$10,(($U15-1955)*4)+2,0))</f>
        <v>0.625</v>
      </c>
    </row>
    <row r="16" spans="1:38">
      <c r="B16" s="17" t="s">
        <v>53</v>
      </c>
      <c r="C16" s="13">
        <v>2667</v>
      </c>
      <c r="D16" s="13">
        <v>49</v>
      </c>
      <c r="E16" s="13">
        <v>2716</v>
      </c>
      <c r="F16" s="13">
        <v>394</v>
      </c>
      <c r="G16" s="13">
        <v>41</v>
      </c>
      <c r="H16" s="13">
        <v>3151</v>
      </c>
      <c r="I16" s="13">
        <v>21</v>
      </c>
      <c r="J16" s="13">
        <v>166</v>
      </c>
      <c r="K16" s="13">
        <v>2964</v>
      </c>
      <c r="L16" s="13">
        <v>17.569650266745704</v>
      </c>
      <c r="M16" s="13">
        <v>13.485047906086391</v>
      </c>
      <c r="N16" s="13">
        <v>13.194807350326023</v>
      </c>
      <c r="P16" s="13">
        <v>168.7</v>
      </c>
      <c r="Q16" s="41">
        <v>0.767519427043446</v>
      </c>
      <c r="R16" s="41">
        <v>0.751</v>
      </c>
      <c r="U16" s="14">
        <v>1961</v>
      </c>
      <c r="V16" s="29">
        <v>12978</v>
      </c>
      <c r="W16" s="29">
        <v>669</v>
      </c>
      <c r="X16" s="29">
        <v>13647</v>
      </c>
      <c r="Y16" s="29">
        <v>170</v>
      </c>
      <c r="Z16" s="29">
        <v>224</v>
      </c>
      <c r="AA16" s="29">
        <v>14041</v>
      </c>
      <c r="AB16" s="29">
        <v>72</v>
      </c>
      <c r="AC16" s="29">
        <v>200</v>
      </c>
      <c r="AD16" s="29">
        <v>13769</v>
      </c>
      <c r="AE16" s="29">
        <v>74.953728905824718</v>
      </c>
      <c r="AF16" s="29">
        <v>58.152173484907756</v>
      </c>
      <c r="AG16" s="29">
        <v>56.665019052803487</v>
      </c>
      <c r="AH16" s="29">
        <v>47.070941752857927</v>
      </c>
      <c r="AI16" s="29">
        <v>183.7</v>
      </c>
      <c r="AJ16" s="30">
        <v>0.77584096660451407</v>
      </c>
      <c r="AK16" s="30">
        <f ca="1">AVERAGE(OFFSET(R$10,(($U16-1955)*4)+1,0):OFFSET(R$10,(($U16-1955)*4)+2,0))</f>
        <v>0.75600000000000001</v>
      </c>
      <c r="AL16" s="30">
        <f ca="1">AVERAGE(OFFSET(S$10,(($U16-1955)*4)+1,0):OFFSET(S$10,(($U16-1955)*4)+2,0))</f>
        <v>0.628</v>
      </c>
    </row>
    <row r="17" spans="1:38">
      <c r="B17" s="17" t="s">
        <v>54</v>
      </c>
      <c r="C17" s="13">
        <v>3614</v>
      </c>
      <c r="D17" s="13">
        <v>452.00000000000102</v>
      </c>
      <c r="E17" s="13">
        <v>4066.0000000000009</v>
      </c>
      <c r="F17" s="13">
        <v>166</v>
      </c>
      <c r="G17" s="13">
        <v>37</v>
      </c>
      <c r="H17" s="13">
        <v>4269.0000000000009</v>
      </c>
      <c r="I17" s="13">
        <v>28</v>
      </c>
      <c r="J17" s="13">
        <v>280</v>
      </c>
      <c r="K17" s="13">
        <v>3961.0000000000009</v>
      </c>
      <c r="L17" s="13">
        <v>23.368731563421836</v>
      </c>
      <c r="M17" s="13">
        <v>17.967144386466575</v>
      </c>
      <c r="N17" s="13">
        <v>17.549917404129797</v>
      </c>
      <c r="P17" s="13">
        <v>169.5</v>
      </c>
      <c r="Q17" s="41">
        <v>0.76885407056452504</v>
      </c>
      <c r="R17" s="41">
        <v>0.751</v>
      </c>
      <c r="U17" s="14">
        <v>1962</v>
      </c>
      <c r="V17" s="29">
        <v>13364</v>
      </c>
      <c r="W17" s="29">
        <v>589</v>
      </c>
      <c r="X17" s="29">
        <v>13953</v>
      </c>
      <c r="Y17" s="29">
        <v>200</v>
      </c>
      <c r="Z17" s="29">
        <v>256</v>
      </c>
      <c r="AA17" s="29">
        <v>14409</v>
      </c>
      <c r="AB17" s="29">
        <v>67</v>
      </c>
      <c r="AC17" s="29">
        <v>230</v>
      </c>
      <c r="AD17" s="29">
        <v>14112</v>
      </c>
      <c r="AE17" s="29">
        <v>75.667560321715811</v>
      </c>
      <c r="AF17" s="29">
        <v>59.663066789004347</v>
      </c>
      <c r="AG17" s="29">
        <v>57.280343163538866</v>
      </c>
      <c r="AH17" s="29">
        <v>47.746230563002676</v>
      </c>
      <c r="AI17" s="29">
        <v>186.5</v>
      </c>
      <c r="AJ17" s="30">
        <v>0.788489367640966</v>
      </c>
      <c r="AK17" s="30">
        <f ca="1">AVERAGE(OFFSET(R$10,(($U17-1955)*4)+1,0):OFFSET(R$10,(($U17-1955)*4)+2,0))</f>
        <v>0.75700000000000001</v>
      </c>
      <c r="AL17" s="30">
        <f ca="1">AVERAGE(OFFSET(S$10,(($U17-1955)*4)+1,0):OFFSET(S$10,(($U17-1955)*4)+2,0))</f>
        <v>0.63100000000000001</v>
      </c>
    </row>
    <row r="18" spans="1:38">
      <c r="A18" s="14">
        <v>1957</v>
      </c>
      <c r="B18" s="17" t="s">
        <v>51</v>
      </c>
      <c r="C18" s="13">
        <v>3208.00000000001</v>
      </c>
      <c r="D18" s="13">
        <v>330.00000000000102</v>
      </c>
      <c r="E18" s="13">
        <v>3538.0000000000109</v>
      </c>
      <c r="F18" s="13">
        <v>280</v>
      </c>
      <c r="G18" s="13">
        <v>49</v>
      </c>
      <c r="H18" s="13">
        <v>3867.0000000000109</v>
      </c>
      <c r="I18" s="13">
        <v>35</v>
      </c>
      <c r="J18" s="13">
        <v>352</v>
      </c>
      <c r="K18" s="13">
        <v>3480.0000000000109</v>
      </c>
      <c r="L18" s="13">
        <v>20.446533490011817</v>
      </c>
      <c r="M18" s="13">
        <v>15.556359180058307</v>
      </c>
      <c r="N18" s="13">
        <v>15.375793184488886</v>
      </c>
      <c r="P18" s="13">
        <v>170.2</v>
      </c>
      <c r="Q18" s="41">
        <v>0.76083113001319402</v>
      </c>
      <c r="R18" s="41">
        <v>0.752</v>
      </c>
      <c r="U18" s="14">
        <v>1963</v>
      </c>
      <c r="V18" s="29">
        <v>13937</v>
      </c>
      <c r="W18" s="29">
        <v>555</v>
      </c>
      <c r="X18" s="29">
        <v>14492</v>
      </c>
      <c r="Y18" s="29">
        <v>230</v>
      </c>
      <c r="Z18" s="29">
        <v>262</v>
      </c>
      <c r="AA18" s="29">
        <v>14984</v>
      </c>
      <c r="AB18" s="29">
        <v>142</v>
      </c>
      <c r="AC18" s="29">
        <v>277</v>
      </c>
      <c r="AD18" s="29">
        <v>14565</v>
      </c>
      <c r="AE18" s="29">
        <v>76.982029598308671</v>
      </c>
      <c r="AF18" s="29">
        <v>61.221242026789369</v>
      </c>
      <c r="AG18" s="29">
        <v>58.35237843551797</v>
      </c>
      <c r="AH18" s="29">
        <v>48.883588794926006</v>
      </c>
      <c r="AI18" s="29">
        <v>189.2</v>
      </c>
      <c r="AJ18" s="30">
        <v>0.79526666608091645</v>
      </c>
      <c r="AK18" s="30">
        <f ca="1">AVERAGE(OFFSET(R$10,(($U18-1955)*4)+1,0):OFFSET(R$10,(($U18-1955)*4)+2,0))</f>
        <v>0.75800000000000001</v>
      </c>
      <c r="AL18" s="30">
        <f ca="1">AVERAGE(OFFSET(S$10,(($U18-1955)*4)+1,0):OFFSET(S$10,(($U18-1955)*4)+2,0))</f>
        <v>0.63500000000000001</v>
      </c>
    </row>
    <row r="19" spans="1:38">
      <c r="B19" s="17" t="s">
        <v>52</v>
      </c>
      <c r="C19" s="13">
        <v>2814</v>
      </c>
      <c r="D19" s="13">
        <v>47.000000000000099</v>
      </c>
      <c r="E19" s="13">
        <v>2861</v>
      </c>
      <c r="F19" s="13">
        <v>352</v>
      </c>
      <c r="G19" s="13">
        <v>48</v>
      </c>
      <c r="H19" s="13">
        <v>3261</v>
      </c>
      <c r="I19" s="13">
        <v>32</v>
      </c>
      <c r="J19" s="13">
        <v>277</v>
      </c>
      <c r="K19" s="13">
        <v>2952</v>
      </c>
      <c r="L19" s="13">
        <v>17.27325921591574</v>
      </c>
      <c r="M19" s="13">
        <v>12.897012921651166</v>
      </c>
      <c r="N19" s="13">
        <v>12.989490930368637</v>
      </c>
      <c r="P19" s="13">
        <v>170.9</v>
      </c>
      <c r="Q19" s="41">
        <v>0.74664617490182394</v>
      </c>
      <c r="R19" s="41">
        <v>0.752</v>
      </c>
      <c r="U19" s="14">
        <v>1964</v>
      </c>
      <c r="V19" s="29">
        <v>14111</v>
      </c>
      <c r="W19" s="29">
        <v>486</v>
      </c>
      <c r="X19" s="29">
        <v>14597</v>
      </c>
      <c r="Y19" s="29">
        <v>277</v>
      </c>
      <c r="Z19" s="29">
        <v>313</v>
      </c>
      <c r="AA19" s="29">
        <v>15187</v>
      </c>
      <c r="AB19" s="29">
        <v>139</v>
      </c>
      <c r="AC19" s="29">
        <v>284</v>
      </c>
      <c r="AD19" s="29">
        <v>14764</v>
      </c>
      <c r="AE19" s="29">
        <v>76.935904116727457</v>
      </c>
      <c r="AF19" s="29">
        <v>61.315583073113118</v>
      </c>
      <c r="AG19" s="29">
        <v>58.394351224596143</v>
      </c>
      <c r="AH19" s="29">
        <v>49.162042730588844</v>
      </c>
      <c r="AI19" s="29">
        <v>191.9</v>
      </c>
      <c r="AJ19" s="30">
        <v>0.79696968245261501</v>
      </c>
      <c r="AK19" s="30">
        <f ca="1">AVERAGE(OFFSET(R$10,(($U19-1955)*4)+1,0):OFFSET(R$10,(($U19-1955)*4)+2,0))</f>
        <v>0.75900000000000001</v>
      </c>
      <c r="AL19" s="30">
        <f ca="1">AVERAGE(OFFSET(S$10,(($U19-1955)*4)+1,0):OFFSET(S$10,(($U19-1955)*4)+2,0))</f>
        <v>0.63900000000000001</v>
      </c>
    </row>
    <row r="20" spans="1:38">
      <c r="B20" s="17" t="s">
        <v>53</v>
      </c>
      <c r="C20" s="13">
        <v>2602</v>
      </c>
      <c r="D20" s="13">
        <v>47</v>
      </c>
      <c r="E20" s="13">
        <v>2649</v>
      </c>
      <c r="F20" s="13">
        <v>277</v>
      </c>
      <c r="G20" s="13">
        <v>36</v>
      </c>
      <c r="H20" s="13">
        <v>2962</v>
      </c>
      <c r="I20" s="13">
        <v>21</v>
      </c>
      <c r="J20" s="13">
        <v>134</v>
      </c>
      <c r="K20" s="13">
        <v>2807</v>
      </c>
      <c r="L20" s="13">
        <v>16.348281887012231</v>
      </c>
      <c r="M20" s="13">
        <v>12.608192087492609</v>
      </c>
      <c r="N20" s="13">
        <v>12.293907979033198</v>
      </c>
      <c r="P20" s="13">
        <v>171.7</v>
      </c>
      <c r="Q20" s="41">
        <v>0.77122428978357005</v>
      </c>
      <c r="R20" s="41">
        <v>0.752</v>
      </c>
      <c r="U20" s="14">
        <v>1965</v>
      </c>
      <c r="V20" s="29">
        <v>12385.99999995</v>
      </c>
      <c r="W20" s="29">
        <v>396</v>
      </c>
      <c r="X20" s="29">
        <v>12781.99999995</v>
      </c>
      <c r="Y20" s="29">
        <v>284</v>
      </c>
      <c r="Z20" s="29">
        <v>382</v>
      </c>
      <c r="AA20" s="29">
        <v>13447.99999995</v>
      </c>
      <c r="AB20" s="29">
        <v>55</v>
      </c>
      <c r="AC20" s="29">
        <v>152</v>
      </c>
      <c r="AD20" s="29">
        <v>13240.99999995</v>
      </c>
      <c r="AE20" s="29">
        <v>68.147195058929483</v>
      </c>
      <c r="AF20" s="29">
        <v>55.451326311177496</v>
      </c>
      <c r="AG20" s="29">
        <v>51.791868244786407</v>
      </c>
      <c r="AH20" s="29">
        <v>43.818646422891661</v>
      </c>
      <c r="AI20" s="29">
        <v>194.3</v>
      </c>
      <c r="AJ20" s="30">
        <v>0.81369932046691895</v>
      </c>
      <c r="AK20" s="30">
        <f ca="1">AVERAGE(OFFSET(R$10,(($U20-1955)*4)+1,0):OFFSET(R$10,(($U20-1955)*4)+2,0))</f>
        <v>0.76</v>
      </c>
      <c r="AL20" s="30">
        <f ca="1">AVERAGE(OFFSET(S$10,(($U20-1955)*4)+1,0):OFFSET(S$10,(($U20-1955)*4)+2,0))</f>
        <v>0.64300000000000002</v>
      </c>
    </row>
    <row r="21" spans="1:38">
      <c r="B21" s="17" t="s">
        <v>54</v>
      </c>
      <c r="C21" s="13">
        <v>3353</v>
      </c>
      <c r="D21" s="13">
        <v>421</v>
      </c>
      <c r="E21" s="13">
        <v>3774</v>
      </c>
      <c r="F21" s="13">
        <v>134</v>
      </c>
      <c r="G21" s="13">
        <v>45</v>
      </c>
      <c r="H21" s="13">
        <v>3953</v>
      </c>
      <c r="I21" s="13">
        <v>24</v>
      </c>
      <c r="J21" s="13">
        <v>194</v>
      </c>
      <c r="K21" s="13">
        <v>3735</v>
      </c>
      <c r="L21" s="13">
        <v>21.652173913043477</v>
      </c>
      <c r="M21" s="13">
        <v>16.718226118977483</v>
      </c>
      <c r="N21" s="13">
        <v>16.282434782608693</v>
      </c>
      <c r="P21" s="13">
        <v>172.5</v>
      </c>
      <c r="Q21" s="41">
        <v>0.77212690910940196</v>
      </c>
      <c r="R21" s="41">
        <v>0.752</v>
      </c>
      <c r="U21" s="14">
        <v>1966</v>
      </c>
      <c r="V21" s="29">
        <v>12599</v>
      </c>
      <c r="W21" s="29">
        <v>198</v>
      </c>
      <c r="X21" s="29">
        <v>12797</v>
      </c>
      <c r="Y21" s="29">
        <v>152</v>
      </c>
      <c r="Z21" s="29">
        <v>430</v>
      </c>
      <c r="AA21" s="29">
        <v>13379</v>
      </c>
      <c r="AB21" s="29">
        <v>58</v>
      </c>
      <c r="AC21" s="29">
        <v>234</v>
      </c>
      <c r="AD21" s="29">
        <v>13087</v>
      </c>
      <c r="AE21" s="29">
        <v>66.566632756866738</v>
      </c>
      <c r="AF21" s="29">
        <v>54.650339350115971</v>
      </c>
      <c r="AG21" s="29">
        <v>50.657207527975586</v>
      </c>
      <c r="AH21" s="29">
        <v>43.068611393692784</v>
      </c>
      <c r="AI21" s="29">
        <v>196.6</v>
      </c>
      <c r="AJ21" s="30">
        <v>0.82098698832679751</v>
      </c>
      <c r="AK21" s="30">
        <f ca="1">AVERAGE(OFFSET(R$10,(($U21-1955)*4)+1,0):OFFSET(R$10,(($U21-1955)*4)+2,0))</f>
        <v>0.76100000000000001</v>
      </c>
      <c r="AL21" s="30">
        <f ca="1">AVERAGE(OFFSET(S$10,(($U21-1955)*4)+1,0):OFFSET(S$10,(($U21-1955)*4)+2,0))</f>
        <v>0.64700000000000002</v>
      </c>
    </row>
    <row r="22" spans="1:38">
      <c r="A22" s="14">
        <v>1958</v>
      </c>
      <c r="B22" s="17" t="s">
        <v>51</v>
      </c>
      <c r="C22" s="13">
        <v>2963.00000000001</v>
      </c>
      <c r="D22" s="13">
        <v>315</v>
      </c>
      <c r="E22" s="13">
        <v>3278.00000000001</v>
      </c>
      <c r="F22" s="13">
        <v>194</v>
      </c>
      <c r="G22" s="13">
        <v>51</v>
      </c>
      <c r="H22" s="13">
        <v>3523.00000000001</v>
      </c>
      <c r="I22" s="13">
        <v>20</v>
      </c>
      <c r="J22" s="13">
        <v>224</v>
      </c>
      <c r="K22" s="13">
        <v>3279.00000000001</v>
      </c>
      <c r="L22" s="13">
        <v>18.942807625649973</v>
      </c>
      <c r="M22" s="13">
        <v>14.622844015788106</v>
      </c>
      <c r="N22" s="13">
        <v>14.263934142114429</v>
      </c>
      <c r="P22" s="13">
        <v>173.1</v>
      </c>
      <c r="Q22" s="41">
        <v>0.77194702626804301</v>
      </c>
      <c r="R22" s="41">
        <v>0.753</v>
      </c>
      <c r="U22" s="14">
        <v>1967</v>
      </c>
      <c r="V22" s="29">
        <v>13935</v>
      </c>
      <c r="W22" s="29">
        <v>195</v>
      </c>
      <c r="X22" s="29">
        <v>14130</v>
      </c>
      <c r="Y22" s="29">
        <v>234</v>
      </c>
      <c r="Z22" s="29">
        <v>440</v>
      </c>
      <c r="AA22" s="29">
        <v>14804</v>
      </c>
      <c r="AB22" s="29">
        <v>58</v>
      </c>
      <c r="AC22" s="29">
        <v>286</v>
      </c>
      <c r="AD22" s="29">
        <v>14460</v>
      </c>
      <c r="AE22" s="29">
        <v>72.773024660291895</v>
      </c>
      <c r="AF22" s="29">
        <v>60.308168036783911</v>
      </c>
      <c r="AG22" s="29">
        <v>55.453044791142425</v>
      </c>
      <c r="AH22" s="29">
        <v>47.375239053850024</v>
      </c>
      <c r="AI22" s="29">
        <v>198.7</v>
      </c>
      <c r="AJ22" s="30">
        <v>0.82871597433671951</v>
      </c>
      <c r="AK22" s="30">
        <f ca="1">AVERAGE(OFFSET(R$10,(($U22-1955)*4)+1,0):OFFSET(R$10,(($U22-1955)*4)+2,0))</f>
        <v>0.76200000000000001</v>
      </c>
      <c r="AL22" s="30">
        <f ca="1">AVERAGE(OFFSET(S$10,(($U22-1955)*4)+1,0):OFFSET(S$10,(($U22-1955)*4)+2,0))</f>
        <v>0.65100000000000002</v>
      </c>
    </row>
    <row r="23" spans="1:38">
      <c r="B23" s="17" t="s">
        <v>52</v>
      </c>
      <c r="C23" s="13">
        <v>2748</v>
      </c>
      <c r="D23" s="13">
        <v>49</v>
      </c>
      <c r="E23" s="13">
        <v>2797</v>
      </c>
      <c r="F23" s="13">
        <v>224</v>
      </c>
      <c r="G23" s="13">
        <v>58</v>
      </c>
      <c r="H23" s="13">
        <v>3079</v>
      </c>
      <c r="I23" s="13">
        <v>19</v>
      </c>
      <c r="J23" s="13">
        <v>210</v>
      </c>
      <c r="K23" s="13">
        <v>2850</v>
      </c>
      <c r="L23" s="13">
        <v>16.398158803222092</v>
      </c>
      <c r="M23" s="13">
        <v>12.595608770547241</v>
      </c>
      <c r="N23" s="13">
        <v>12.347813578826235</v>
      </c>
      <c r="P23" s="13">
        <v>173.8</v>
      </c>
      <c r="Q23" s="41">
        <v>0.76811115941091601</v>
      </c>
      <c r="R23" s="41">
        <v>0.753</v>
      </c>
      <c r="U23" s="14">
        <v>1968</v>
      </c>
      <c r="V23" s="29">
        <v>14328</v>
      </c>
      <c r="W23" s="29">
        <v>188</v>
      </c>
      <c r="X23" s="29">
        <v>14516</v>
      </c>
      <c r="Y23" s="29">
        <v>286</v>
      </c>
      <c r="Z23" s="29">
        <v>462</v>
      </c>
      <c r="AA23" s="29">
        <v>15264</v>
      </c>
      <c r="AB23" s="29">
        <v>93</v>
      </c>
      <c r="AC23" s="29">
        <v>256</v>
      </c>
      <c r="AD23" s="29">
        <v>14915</v>
      </c>
      <c r="AE23" s="29">
        <v>74.314897857498764</v>
      </c>
      <c r="AF23" s="29">
        <v>61.840143689463638</v>
      </c>
      <c r="AG23" s="29">
        <v>56.702267065271556</v>
      </c>
      <c r="AH23" s="29">
        <v>48.676258096661691</v>
      </c>
      <c r="AI23" s="29">
        <v>200.7</v>
      </c>
      <c r="AJ23" s="30">
        <v>0.83213656308919548</v>
      </c>
      <c r="AK23" s="30">
        <f ca="1">AVERAGE(OFFSET(R$10,(($U23-1955)*4)+1,0):OFFSET(R$10,(($U23-1955)*4)+2,0))</f>
        <v>0.76300000000000001</v>
      </c>
      <c r="AL23" s="30">
        <f ca="1">AVERAGE(OFFSET(S$10,(($U23-1955)*4)+1,0):OFFSET(S$10,(($U23-1955)*4)+2,0))</f>
        <v>0.65500000000000003</v>
      </c>
    </row>
    <row r="24" spans="1:38">
      <c r="B24" s="17" t="s">
        <v>53</v>
      </c>
      <c r="C24" s="13">
        <v>2716</v>
      </c>
      <c r="D24" s="13">
        <v>52.000000000000099</v>
      </c>
      <c r="E24" s="13">
        <v>2768</v>
      </c>
      <c r="F24" s="13">
        <v>210</v>
      </c>
      <c r="G24" s="13">
        <v>59</v>
      </c>
      <c r="H24" s="13">
        <v>3037</v>
      </c>
      <c r="I24" s="13">
        <v>17</v>
      </c>
      <c r="J24" s="13">
        <v>127</v>
      </c>
      <c r="K24" s="13">
        <v>2893</v>
      </c>
      <c r="L24" s="13">
        <v>16.578796561604584</v>
      </c>
      <c r="M24" s="13">
        <v>12.894440063467718</v>
      </c>
      <c r="N24" s="13">
        <v>12.483833810888251</v>
      </c>
      <c r="P24" s="13">
        <v>174.5</v>
      </c>
      <c r="Q24" s="41">
        <v>0.77776695163329301</v>
      </c>
      <c r="R24" s="41">
        <v>0.753</v>
      </c>
      <c r="U24" s="14">
        <v>1969</v>
      </c>
      <c r="V24" s="29">
        <v>14073</v>
      </c>
      <c r="W24" s="29">
        <v>171</v>
      </c>
      <c r="X24" s="29">
        <v>14244</v>
      </c>
      <c r="Y24" s="29">
        <v>256</v>
      </c>
      <c r="Z24" s="29">
        <v>450</v>
      </c>
      <c r="AA24" s="29">
        <v>14950</v>
      </c>
      <c r="AB24" s="29">
        <v>154</v>
      </c>
      <c r="AC24" s="29">
        <v>211</v>
      </c>
      <c r="AD24" s="29">
        <v>14585</v>
      </c>
      <c r="AE24" s="29">
        <v>71.953626048347317</v>
      </c>
      <c r="AF24" s="29">
        <v>60.879476187309599</v>
      </c>
      <c r="AG24" s="29">
        <v>54.972570300937349</v>
      </c>
      <c r="AH24" s="29">
        <v>47.48939319190923</v>
      </c>
      <c r="AI24" s="29">
        <v>202.7</v>
      </c>
      <c r="AJ24" s="30">
        <v>0.84609323436185502</v>
      </c>
      <c r="AK24" s="30">
        <f ca="1">AVERAGE(OFFSET(R$10,(($U24-1955)*4)+1,0):OFFSET(R$10,(($U24-1955)*4)+2,0))</f>
        <v>0.76400000000000001</v>
      </c>
      <c r="AL24" s="30">
        <f ca="1">AVERAGE(OFFSET(S$10,(($U24-1955)*4)+1,0):OFFSET(S$10,(($U24-1955)*4)+2,0))</f>
        <v>0.66</v>
      </c>
    </row>
    <row r="25" spans="1:38">
      <c r="B25" s="17" t="s">
        <v>54</v>
      </c>
      <c r="C25" s="13">
        <v>3411</v>
      </c>
      <c r="D25" s="13">
        <v>420.00000000000102</v>
      </c>
      <c r="E25" s="13">
        <v>3831.0000000000009</v>
      </c>
      <c r="F25" s="13">
        <v>127</v>
      </c>
      <c r="G25" s="13">
        <v>66</v>
      </c>
      <c r="H25" s="13">
        <v>4024.0000000000009</v>
      </c>
      <c r="I25" s="13">
        <v>20</v>
      </c>
      <c r="J25" s="13">
        <v>206</v>
      </c>
      <c r="K25" s="13">
        <v>3798.0000000000009</v>
      </c>
      <c r="L25" s="13">
        <v>21.665715915573308</v>
      </c>
      <c r="M25" s="13">
        <v>16.767636233155326</v>
      </c>
      <c r="N25" s="13">
        <v>16.314284084426703</v>
      </c>
      <c r="P25" s="13">
        <v>175.3</v>
      </c>
      <c r="Q25" s="41">
        <v>0.77392486352610002</v>
      </c>
      <c r="R25" s="41">
        <v>0.753</v>
      </c>
      <c r="U25" s="14">
        <v>1970</v>
      </c>
      <c r="V25" s="29">
        <v>14500</v>
      </c>
      <c r="W25" s="29">
        <v>199</v>
      </c>
      <c r="X25" s="29">
        <v>14699</v>
      </c>
      <c r="Y25" s="29">
        <v>211</v>
      </c>
      <c r="Z25" s="29">
        <v>491</v>
      </c>
      <c r="AA25" s="29">
        <v>15401</v>
      </c>
      <c r="AB25" s="29">
        <v>68</v>
      </c>
      <c r="AC25" s="29">
        <v>336</v>
      </c>
      <c r="AD25" s="29">
        <v>14997</v>
      </c>
      <c r="AE25" s="29">
        <v>73.120429058995612</v>
      </c>
      <c r="AF25" s="29">
        <v>62.410921260507664</v>
      </c>
      <c r="AG25" s="29">
        <v>55.937128230131641</v>
      </c>
      <c r="AH25" s="29">
        <v>48.625085324232082</v>
      </c>
      <c r="AI25" s="29">
        <v>205.1</v>
      </c>
      <c r="AJ25" s="30">
        <v>0.85353603724279004</v>
      </c>
      <c r="AK25" s="30">
        <f ca="1">AVERAGE(OFFSET(R$10,(($U25-1955)*4)+1,0):OFFSET(R$10,(($U25-1955)*4)+2,0))</f>
        <v>0.76500000000000001</v>
      </c>
      <c r="AL25" s="30">
        <f ca="1">AVERAGE(OFFSET(S$10,(($U25-1955)*4)+1,0):OFFSET(S$10,(($U25-1955)*4)+2,0))</f>
        <v>0.66500000000000004</v>
      </c>
    </row>
    <row r="26" spans="1:38">
      <c r="A26" s="14">
        <v>1959</v>
      </c>
      <c r="B26" s="17" t="s">
        <v>51</v>
      </c>
      <c r="C26" s="13">
        <v>3447</v>
      </c>
      <c r="D26" s="13">
        <v>288</v>
      </c>
      <c r="E26" s="13">
        <v>3735</v>
      </c>
      <c r="F26" s="13">
        <v>206</v>
      </c>
      <c r="G26" s="13">
        <v>62</v>
      </c>
      <c r="H26" s="13">
        <v>4003</v>
      </c>
      <c r="I26" s="13">
        <v>24</v>
      </c>
      <c r="J26" s="13">
        <v>337</v>
      </c>
      <c r="K26" s="13">
        <v>3642</v>
      </c>
      <c r="L26" s="13">
        <v>20.693181818181817</v>
      </c>
      <c r="M26" s="13">
        <v>16.026622013838107</v>
      </c>
      <c r="N26" s="13">
        <v>15.602659090909089</v>
      </c>
      <c r="P26" s="13">
        <v>176</v>
      </c>
      <c r="Q26" s="41">
        <v>0.77448804899382395</v>
      </c>
      <c r="R26" s="41">
        <v>0.754</v>
      </c>
      <c r="U26" s="14">
        <v>1971</v>
      </c>
      <c r="V26" s="29">
        <v>15815</v>
      </c>
      <c r="W26" s="29">
        <v>191</v>
      </c>
      <c r="X26" s="29">
        <v>16006</v>
      </c>
      <c r="Y26" s="29">
        <v>336</v>
      </c>
      <c r="Z26" s="29">
        <v>496</v>
      </c>
      <c r="AA26" s="29">
        <v>16838</v>
      </c>
      <c r="AB26" s="29">
        <v>72</v>
      </c>
      <c r="AC26" s="29">
        <v>330</v>
      </c>
      <c r="AD26" s="29">
        <v>16436</v>
      </c>
      <c r="AE26" s="29">
        <v>79.133365430909976</v>
      </c>
      <c r="AF26" s="29">
        <v>68.419213144503388</v>
      </c>
      <c r="AG26" s="29">
        <v>60.616157920077043</v>
      </c>
      <c r="AH26" s="29">
        <v>53.019354838709688</v>
      </c>
      <c r="AI26" s="29">
        <v>207.7</v>
      </c>
      <c r="AJ26" s="30">
        <v>0.86460638659730793</v>
      </c>
      <c r="AK26" s="30">
        <f ca="1">AVERAGE(OFFSET(R$10,(($U26-1955)*4)+1,0):OFFSET(R$10,(($U26-1955)*4)+2,0))</f>
        <v>0.76600000000000001</v>
      </c>
      <c r="AL26" s="30">
        <f ca="1">AVERAGE(OFFSET(S$10,(($U26-1955)*4)+1,0):OFFSET(S$10,(($U26-1955)*4)+2,0))</f>
        <v>0.67</v>
      </c>
    </row>
    <row r="27" spans="1:38">
      <c r="B27" s="17" t="s">
        <v>52</v>
      </c>
      <c r="C27" s="13">
        <v>3145</v>
      </c>
      <c r="D27" s="13">
        <v>49</v>
      </c>
      <c r="E27" s="13">
        <v>3194</v>
      </c>
      <c r="F27" s="13">
        <v>337</v>
      </c>
      <c r="G27" s="13">
        <v>65</v>
      </c>
      <c r="H27" s="13">
        <v>3596</v>
      </c>
      <c r="I27" s="13">
        <v>22</v>
      </c>
      <c r="J27" s="13">
        <v>313</v>
      </c>
      <c r="K27" s="13">
        <v>3261</v>
      </c>
      <c r="L27" s="13">
        <v>18.455008488964349</v>
      </c>
      <c r="M27" s="13">
        <v>14.113924287239215</v>
      </c>
      <c r="N27" s="13">
        <v>13.915076400679119</v>
      </c>
      <c r="P27" s="13">
        <v>176.7</v>
      </c>
      <c r="Q27" s="41">
        <v>0.76477473828738696</v>
      </c>
      <c r="R27" s="41">
        <v>0.754</v>
      </c>
      <c r="U27" s="14">
        <v>1972</v>
      </c>
      <c r="V27" s="29">
        <v>14241</v>
      </c>
      <c r="W27" s="29">
        <v>181</v>
      </c>
      <c r="X27" s="29">
        <v>14422</v>
      </c>
      <c r="Y27" s="29">
        <v>330</v>
      </c>
      <c r="Z27" s="29">
        <v>538</v>
      </c>
      <c r="AA27" s="29">
        <v>15290</v>
      </c>
      <c r="AB27" s="29">
        <v>106</v>
      </c>
      <c r="AC27" s="29">
        <v>214</v>
      </c>
      <c r="AD27" s="29">
        <v>14970</v>
      </c>
      <c r="AE27" s="29">
        <v>71.31967603620771</v>
      </c>
      <c r="AF27" s="29">
        <v>62.61509469350311</v>
      </c>
      <c r="AG27" s="29">
        <v>54.702191519771311</v>
      </c>
      <c r="AH27" s="29">
        <v>48.140781324440205</v>
      </c>
      <c r="AI27" s="29">
        <v>209.9</v>
      </c>
      <c r="AJ27" s="30">
        <v>0.8779497913270744</v>
      </c>
      <c r="AK27" s="30">
        <f ca="1">AVERAGE(OFFSET(R$10,(($U27-1955)*4)+1,0):OFFSET(R$10,(($U27-1955)*4)+2,0))</f>
        <v>0.76700000000000002</v>
      </c>
      <c r="AL27" s="30">
        <f ca="1">AVERAGE(OFFSET(S$10,(($U27-1955)*4)+1,0):OFFSET(S$10,(($U27-1955)*4)+2,0))</f>
        <v>0.67500000000000004</v>
      </c>
    </row>
    <row r="28" spans="1:38">
      <c r="B28" s="17" t="s">
        <v>53</v>
      </c>
      <c r="C28" s="13">
        <v>3116</v>
      </c>
      <c r="D28" s="13">
        <v>56</v>
      </c>
      <c r="E28" s="13">
        <v>3172</v>
      </c>
      <c r="F28" s="13">
        <v>313</v>
      </c>
      <c r="G28" s="13">
        <v>51</v>
      </c>
      <c r="H28" s="13">
        <v>3536</v>
      </c>
      <c r="I28" s="13">
        <v>25</v>
      </c>
      <c r="J28" s="13">
        <v>163</v>
      </c>
      <c r="K28" s="13">
        <v>3348</v>
      </c>
      <c r="L28" s="13">
        <v>18.861971830985915</v>
      </c>
      <c r="M28" s="13">
        <v>14.538166378146313</v>
      </c>
      <c r="N28" s="13">
        <v>14.221926760563381</v>
      </c>
      <c r="P28" s="13">
        <v>177.5</v>
      </c>
      <c r="Q28" s="41">
        <v>0.77076598928344398</v>
      </c>
      <c r="R28" s="41">
        <v>0.754</v>
      </c>
      <c r="U28" s="14">
        <v>1973</v>
      </c>
      <c r="V28" s="29">
        <v>13043</v>
      </c>
      <c r="W28" s="29">
        <v>180</v>
      </c>
      <c r="X28" s="29">
        <v>13223</v>
      </c>
      <c r="Y28" s="29">
        <v>214</v>
      </c>
      <c r="Z28" s="29">
        <v>533</v>
      </c>
      <c r="AA28" s="29">
        <v>13970</v>
      </c>
      <c r="AB28" s="29">
        <v>172</v>
      </c>
      <c r="AC28" s="29">
        <v>286</v>
      </c>
      <c r="AD28" s="29">
        <v>13512</v>
      </c>
      <c r="AE28" s="29">
        <v>63.765927324209528</v>
      </c>
      <c r="AF28" s="29">
        <v>57.450385662087918</v>
      </c>
      <c r="AG28" s="29">
        <v>48.972232184992919</v>
      </c>
      <c r="AH28" s="29">
        <v>43.360830580462483</v>
      </c>
      <c r="AI28" s="29">
        <v>211.9</v>
      </c>
      <c r="AJ28" s="30">
        <v>0.90095742464449602</v>
      </c>
      <c r="AK28" s="30">
        <f ca="1">AVERAGE(OFFSET(R$10,(($U28-1955)*4)+1,0):OFFSET(R$10,(($U28-1955)*4)+2,0))</f>
        <v>0.76800000000000002</v>
      </c>
      <c r="AL28" s="30">
        <f ca="1">AVERAGE(OFFSET(S$10,(($U28-1955)*4)+1,0):OFFSET(S$10,(($U28-1955)*4)+2,0))</f>
        <v>0.68</v>
      </c>
    </row>
    <row r="29" spans="1:38">
      <c r="B29" s="17" t="s">
        <v>54</v>
      </c>
      <c r="C29" s="13">
        <v>3970</v>
      </c>
      <c r="D29" s="13">
        <v>469</v>
      </c>
      <c r="E29" s="13">
        <v>4439</v>
      </c>
      <c r="F29" s="13">
        <v>163</v>
      </c>
      <c r="G29" s="13">
        <v>48</v>
      </c>
      <c r="H29" s="13">
        <v>4650</v>
      </c>
      <c r="I29" s="13">
        <v>26</v>
      </c>
      <c r="J29" s="13">
        <v>264</v>
      </c>
      <c r="K29" s="13">
        <v>4360</v>
      </c>
      <c r="L29" s="13">
        <v>24.453168816601231</v>
      </c>
      <c r="M29" s="13">
        <v>19.022194030579875</v>
      </c>
      <c r="N29" s="13">
        <v>18.43768928771733</v>
      </c>
      <c r="P29" s="13">
        <v>178.3</v>
      </c>
      <c r="Q29" s="41">
        <v>0.77790302652577803</v>
      </c>
      <c r="R29" s="41">
        <v>0.754</v>
      </c>
      <c r="U29" s="14">
        <v>1974</v>
      </c>
      <c r="V29" s="29">
        <v>14100</v>
      </c>
      <c r="W29" s="29">
        <v>231</v>
      </c>
      <c r="X29" s="29">
        <v>14331</v>
      </c>
      <c r="Y29" s="29">
        <v>286</v>
      </c>
      <c r="Z29" s="29">
        <v>488</v>
      </c>
      <c r="AA29" s="29">
        <v>15105</v>
      </c>
      <c r="AB29" s="29">
        <v>105</v>
      </c>
      <c r="AC29" s="29">
        <v>307</v>
      </c>
      <c r="AD29" s="29">
        <v>14693</v>
      </c>
      <c r="AE29" s="29">
        <v>68.690977092099104</v>
      </c>
      <c r="AF29" s="29">
        <v>61.570780850917771</v>
      </c>
      <c r="AG29" s="29">
        <v>52.823361383824214</v>
      </c>
      <c r="AH29" s="29">
        <v>47.053319308087893</v>
      </c>
      <c r="AI29" s="29">
        <v>213.9</v>
      </c>
      <c r="AJ29" s="30">
        <v>0.8963445194317915</v>
      </c>
      <c r="AK29" s="30">
        <f ca="1">AVERAGE(OFFSET(R$10,(($U29-1955)*4)+1,0):OFFSET(R$10,(($U29-1955)*4)+2,0))</f>
        <v>0.76900000000000002</v>
      </c>
      <c r="AL29" s="30">
        <f ca="1">AVERAGE(OFFSET(S$10,(($U29-1955)*4)+1,0):OFFSET(S$10,(($U29-1955)*4)+2,0))</f>
        <v>0.68500000000000005</v>
      </c>
    </row>
    <row r="30" spans="1:38">
      <c r="A30" s="14">
        <v>1960</v>
      </c>
      <c r="B30" s="17" t="s">
        <v>51</v>
      </c>
      <c r="C30" s="13">
        <v>3633</v>
      </c>
      <c r="D30" s="13">
        <v>307</v>
      </c>
      <c r="E30" s="13">
        <v>3940</v>
      </c>
      <c r="F30" s="13">
        <v>264</v>
      </c>
      <c r="G30" s="13">
        <v>55</v>
      </c>
      <c r="H30" s="13">
        <v>4259</v>
      </c>
      <c r="I30" s="13">
        <v>19</v>
      </c>
      <c r="J30" s="13">
        <v>338</v>
      </c>
      <c r="K30" s="13">
        <v>3902</v>
      </c>
      <c r="L30" s="13">
        <v>21.713967723984421</v>
      </c>
      <c r="M30" s="13">
        <v>16.992825749812898</v>
      </c>
      <c r="N30" s="13">
        <v>16.39404563160824</v>
      </c>
      <c r="O30" s="13">
        <v>13.571229827490264</v>
      </c>
      <c r="P30" s="13">
        <v>179.7</v>
      </c>
      <c r="Q30" s="41">
        <v>0.78257580400855398</v>
      </c>
      <c r="R30" s="41">
        <v>0.755</v>
      </c>
      <c r="S30" s="13">
        <v>0.625</v>
      </c>
      <c r="U30" s="14">
        <v>1975</v>
      </c>
      <c r="V30" s="29">
        <v>11585</v>
      </c>
      <c r="W30" s="29">
        <v>194</v>
      </c>
      <c r="X30" s="29">
        <v>11779</v>
      </c>
      <c r="Y30" s="29">
        <v>307</v>
      </c>
      <c r="Z30" s="29">
        <v>439</v>
      </c>
      <c r="AA30" s="29">
        <v>12525</v>
      </c>
      <c r="AB30" s="29">
        <v>211</v>
      </c>
      <c r="AC30" s="29">
        <v>249</v>
      </c>
      <c r="AD30" s="29">
        <v>12065</v>
      </c>
      <c r="AE30" s="29">
        <v>55.856481481481481</v>
      </c>
      <c r="AF30" s="29">
        <v>51.125192926867889</v>
      </c>
      <c r="AG30" s="29">
        <v>43.009490740740745</v>
      </c>
      <c r="AH30" s="29">
        <v>38.540972222222216</v>
      </c>
      <c r="AI30" s="29">
        <v>216</v>
      </c>
      <c r="AJ30" s="30">
        <v>0.91529562140103304</v>
      </c>
      <c r="AK30" s="30">
        <f ca="1">AVERAGE(OFFSET(R$10,(($U30-1955)*4)+1,0):OFFSET(R$10,(($U30-1955)*4)+2,0))</f>
        <v>0.77</v>
      </c>
      <c r="AL30" s="30">
        <f ca="1">AVERAGE(OFFSET(S$10,(($U30-1955)*4)+1,0):OFFSET(S$10,(($U30-1955)*4)+2,0))</f>
        <v>0.69</v>
      </c>
    </row>
    <row r="31" spans="1:38">
      <c r="B31" s="17" t="s">
        <v>52</v>
      </c>
      <c r="C31" s="13">
        <v>3222</v>
      </c>
      <c r="D31" s="13">
        <v>43</v>
      </c>
      <c r="E31" s="13">
        <v>3265</v>
      </c>
      <c r="F31" s="13">
        <v>338</v>
      </c>
      <c r="G31" s="13">
        <v>61</v>
      </c>
      <c r="H31" s="13">
        <v>3664</v>
      </c>
      <c r="I31" s="13">
        <v>19</v>
      </c>
      <c r="J31" s="13">
        <v>351</v>
      </c>
      <c r="K31" s="13">
        <v>3294</v>
      </c>
      <c r="L31" s="13">
        <v>18.269550748752078</v>
      </c>
      <c r="M31" s="13">
        <v>14.19370497791907</v>
      </c>
      <c r="N31" s="13">
        <v>13.793510815307819</v>
      </c>
      <c r="O31" s="13">
        <v>11.418469217970049</v>
      </c>
      <c r="P31" s="13">
        <v>180.3</v>
      </c>
      <c r="Q31" s="41">
        <v>0.77690498103181804</v>
      </c>
      <c r="R31" s="41">
        <v>0.755</v>
      </c>
      <c r="S31" s="13">
        <v>0.625</v>
      </c>
      <c r="U31" s="14">
        <v>1976</v>
      </c>
      <c r="V31" s="29">
        <v>12488</v>
      </c>
      <c r="W31" s="29">
        <v>200</v>
      </c>
      <c r="X31" s="29">
        <v>12688</v>
      </c>
      <c r="Y31" s="29">
        <v>249</v>
      </c>
      <c r="Z31" s="29">
        <v>469.06600000000003</v>
      </c>
      <c r="AA31" s="29">
        <v>13406.066000000001</v>
      </c>
      <c r="AB31" s="29">
        <v>316.17700000000002</v>
      </c>
      <c r="AC31" s="29">
        <v>212</v>
      </c>
      <c r="AD31" s="29">
        <v>12877.889000000001</v>
      </c>
      <c r="AE31" s="29">
        <v>59.072885321100919</v>
      </c>
      <c r="AF31" s="29">
        <v>54.017516648527121</v>
      </c>
      <c r="AG31" s="29">
        <v>45.545194582568811</v>
      </c>
      <c r="AH31" s="29">
        <v>41.055655298165135</v>
      </c>
      <c r="AI31" s="29">
        <v>218</v>
      </c>
      <c r="AJ31" s="30">
        <v>0.91442150412842604</v>
      </c>
      <c r="AK31" s="30">
        <f ca="1">AVERAGE(OFFSET(R$10,(($U31-1955)*4)+1,0):OFFSET(R$10,(($U31-1955)*4)+2,0))</f>
        <v>0.77100000000000002</v>
      </c>
      <c r="AL31" s="30">
        <f ca="1">AVERAGE(OFFSET(S$10,(($U31-1955)*4)+1,0):OFFSET(S$10,(($U31-1955)*4)+2,0))</f>
        <v>0.69499999999999995</v>
      </c>
    </row>
    <row r="32" spans="1:38">
      <c r="B32" s="17" t="s">
        <v>53</v>
      </c>
      <c r="C32" s="13">
        <v>2921</v>
      </c>
      <c r="D32" s="13">
        <v>43</v>
      </c>
      <c r="E32" s="13">
        <v>2964</v>
      </c>
      <c r="F32" s="13">
        <v>351</v>
      </c>
      <c r="G32" s="13">
        <v>54</v>
      </c>
      <c r="H32" s="13">
        <v>3369</v>
      </c>
      <c r="I32" s="13">
        <v>17</v>
      </c>
      <c r="J32" s="13">
        <v>158</v>
      </c>
      <c r="K32" s="13">
        <v>3194</v>
      </c>
      <c r="L32" s="13">
        <v>17.636664826062947</v>
      </c>
      <c r="M32" s="13">
        <v>13.719144691364608</v>
      </c>
      <c r="N32" s="13">
        <v>13.315681943677525</v>
      </c>
      <c r="O32" s="13">
        <v>11.022915516289341</v>
      </c>
      <c r="P32" s="13">
        <v>181.1</v>
      </c>
      <c r="Q32" s="41">
        <v>0.77787636305764896</v>
      </c>
      <c r="R32" s="41">
        <v>0.755</v>
      </c>
      <c r="S32" s="13">
        <v>0.625</v>
      </c>
      <c r="U32" s="14">
        <v>1977</v>
      </c>
      <c r="V32" s="29">
        <v>13052</v>
      </c>
      <c r="W32" s="29">
        <v>196</v>
      </c>
      <c r="X32" s="29">
        <v>13248</v>
      </c>
      <c r="Y32" s="29">
        <v>212</v>
      </c>
      <c r="Z32" s="29">
        <v>439.55399999999997</v>
      </c>
      <c r="AA32" s="29">
        <v>13899.554</v>
      </c>
      <c r="AB32" s="29">
        <v>293.84699999999998</v>
      </c>
      <c r="AC32" s="29">
        <v>186</v>
      </c>
      <c r="AD32" s="29">
        <v>13419.707</v>
      </c>
      <c r="AE32" s="29">
        <v>60.943265213442331</v>
      </c>
      <c r="AF32" s="29">
        <v>56.009392103555442</v>
      </c>
      <c r="AG32" s="29">
        <v>47.048200744777482</v>
      </c>
      <c r="AH32" s="29">
        <v>42.599342384196184</v>
      </c>
      <c r="AI32" s="29">
        <v>220.2</v>
      </c>
      <c r="AJ32" s="30">
        <v>0.91904153654047049</v>
      </c>
      <c r="AK32" s="30">
        <f ca="1">AVERAGE(OFFSET(R$10,(($U32-1955)*4)+1,0):OFFSET(R$10,(($U32-1955)*4)+2,0))</f>
        <v>0.77200000000000002</v>
      </c>
      <c r="AL32" s="30">
        <f ca="1">AVERAGE(OFFSET(S$10,(($U32-1955)*4)+1,0):OFFSET(S$10,(($U32-1955)*4)+2,0))</f>
        <v>0.69899999999999995</v>
      </c>
    </row>
    <row r="33" spans="1:38">
      <c r="B33" s="17" t="s">
        <v>54</v>
      </c>
      <c r="C33" s="13">
        <v>3393</v>
      </c>
      <c r="D33" s="13">
        <v>343</v>
      </c>
      <c r="E33" s="13">
        <v>3736</v>
      </c>
      <c r="F33" s="13">
        <v>158</v>
      </c>
      <c r="G33" s="13">
        <v>52</v>
      </c>
      <c r="H33" s="13">
        <v>3946</v>
      </c>
      <c r="I33" s="13">
        <v>21</v>
      </c>
      <c r="J33" s="13">
        <v>170</v>
      </c>
      <c r="K33" s="13">
        <v>3755</v>
      </c>
      <c r="L33" s="13">
        <v>20.643210555250135</v>
      </c>
      <c r="M33" s="13">
        <v>16.297065938256313</v>
      </c>
      <c r="N33" s="13">
        <v>15.585623969213852</v>
      </c>
      <c r="O33" s="13">
        <v>12.902006597031335</v>
      </c>
      <c r="P33" s="13">
        <v>181.9</v>
      </c>
      <c r="Q33" s="41">
        <v>0.78946372680927401</v>
      </c>
      <c r="R33" s="41">
        <v>0.755</v>
      </c>
      <c r="S33" s="13">
        <v>0.625</v>
      </c>
      <c r="U33" s="14">
        <v>1978</v>
      </c>
      <c r="V33" s="29">
        <v>13209</v>
      </c>
      <c r="W33" s="29">
        <v>184</v>
      </c>
      <c r="X33" s="29">
        <v>13393</v>
      </c>
      <c r="Y33" s="29">
        <v>186</v>
      </c>
      <c r="Z33" s="29">
        <v>495.24700000000001</v>
      </c>
      <c r="AA33" s="29">
        <v>14074.246999999999</v>
      </c>
      <c r="AB33" s="29">
        <v>287.65699999999998</v>
      </c>
      <c r="AC33" s="29">
        <v>244</v>
      </c>
      <c r="AD33" s="29">
        <v>13542.59</v>
      </c>
      <c r="AE33" s="29">
        <v>60.838230008984731</v>
      </c>
      <c r="AF33" s="29">
        <v>56.325829717208642</v>
      </c>
      <c r="AG33" s="29">
        <v>47.027951796945196</v>
      </c>
      <c r="AH33" s="29">
        <v>42.769275696316264</v>
      </c>
      <c r="AI33" s="29">
        <v>222.6</v>
      </c>
      <c r="AJ33" s="30">
        <v>0.92582952707352451</v>
      </c>
      <c r="AK33" s="30">
        <f ca="1">AVERAGE(OFFSET(R$10,(($U33-1955)*4)+1,0):OFFSET(R$10,(($U33-1955)*4)+2,0))</f>
        <v>0.77300000000000002</v>
      </c>
      <c r="AL33" s="30">
        <f ca="1">AVERAGE(OFFSET(S$10,(($U33-1955)*4)+1,0):OFFSET(S$10,(($U33-1955)*4)+2,0))</f>
        <v>0.70299999999999996</v>
      </c>
    </row>
    <row r="34" spans="1:38">
      <c r="A34" s="14">
        <v>1961</v>
      </c>
      <c r="B34" s="17" t="s">
        <v>51</v>
      </c>
      <c r="C34" s="13">
        <v>3333</v>
      </c>
      <c r="D34" s="13">
        <v>275</v>
      </c>
      <c r="E34" s="13">
        <v>3608</v>
      </c>
      <c r="F34" s="13">
        <v>170</v>
      </c>
      <c r="G34" s="13">
        <v>57</v>
      </c>
      <c r="H34" s="13">
        <v>3835</v>
      </c>
      <c r="I34" s="13">
        <v>19</v>
      </c>
      <c r="J34" s="13">
        <v>244</v>
      </c>
      <c r="K34" s="13">
        <v>3572</v>
      </c>
      <c r="L34" s="13">
        <v>19.561883899233298</v>
      </c>
      <c r="M34" s="13">
        <v>15.3744247719582</v>
      </c>
      <c r="N34" s="13">
        <v>14.788784227820374</v>
      </c>
      <c r="O34" s="13">
        <v>12.284863088718511</v>
      </c>
      <c r="P34" s="13">
        <v>182.6</v>
      </c>
      <c r="Q34" s="41">
        <v>0.78593783968632902</v>
      </c>
      <c r="R34" s="41">
        <v>0.75600000000000001</v>
      </c>
      <c r="S34" s="13">
        <v>0.628</v>
      </c>
      <c r="U34" s="14">
        <v>1979</v>
      </c>
      <c r="V34" s="29">
        <v>15271</v>
      </c>
      <c r="W34" s="29">
        <v>180</v>
      </c>
      <c r="X34" s="29">
        <v>15451</v>
      </c>
      <c r="Y34" s="29">
        <v>329</v>
      </c>
      <c r="Z34" s="29">
        <v>499.44499999999999</v>
      </c>
      <c r="AA34" s="29">
        <v>16279.445</v>
      </c>
      <c r="AB34" s="29">
        <v>290.66499999999996</v>
      </c>
      <c r="AC34" s="29">
        <v>362.5</v>
      </c>
      <c r="AD34" s="29">
        <v>15626.279999999999</v>
      </c>
      <c r="AE34" s="29">
        <v>69.419280319857833</v>
      </c>
      <c r="AF34" s="29">
        <v>64.161755902328593</v>
      </c>
      <c r="AG34" s="29">
        <v>53.730522967569968</v>
      </c>
      <c r="AH34" s="29">
        <v>49.079431186139487</v>
      </c>
      <c r="AI34" s="29">
        <v>225.1</v>
      </c>
      <c r="AJ34" s="30">
        <v>0.92426420450767344</v>
      </c>
      <c r="AK34" s="30">
        <f ca="1">AVERAGE(OFFSET(R$10,(($U34-1955)*4)+1,0):OFFSET(R$10,(($U34-1955)*4)+2,0))</f>
        <v>0.77400000000000002</v>
      </c>
      <c r="AL34" s="30">
        <f ca="1">AVERAGE(OFFSET(S$10,(($U34-1955)*4)+1,0):OFFSET(S$10,(($U34-1955)*4)+2,0))</f>
        <v>0.70699999999999996</v>
      </c>
    </row>
    <row r="35" spans="1:38">
      <c r="B35" s="17" t="s">
        <v>52</v>
      </c>
      <c r="C35" s="13">
        <v>3167</v>
      </c>
      <c r="D35" s="13">
        <v>40</v>
      </c>
      <c r="E35" s="13">
        <v>3207</v>
      </c>
      <c r="F35" s="13">
        <v>244</v>
      </c>
      <c r="G35" s="13">
        <v>51</v>
      </c>
      <c r="H35" s="13">
        <v>3502</v>
      </c>
      <c r="I35" s="13">
        <v>17</v>
      </c>
      <c r="J35" s="13">
        <v>240</v>
      </c>
      <c r="K35" s="13">
        <v>3245</v>
      </c>
      <c r="L35" s="13">
        <v>17.703218767048554</v>
      </c>
      <c r="M35" s="13">
        <v>13.643193262222093</v>
      </c>
      <c r="N35" s="13">
        <v>13.383633387888707</v>
      </c>
      <c r="O35" s="13">
        <v>11.117621385706492</v>
      </c>
      <c r="P35" s="13">
        <v>183.3</v>
      </c>
      <c r="Q35" s="41">
        <v>0.77066173342536504</v>
      </c>
      <c r="R35" s="41">
        <v>0.75600000000000001</v>
      </c>
      <c r="S35" s="13">
        <v>0.628</v>
      </c>
      <c r="U35" s="14">
        <v>1980</v>
      </c>
      <c r="V35" s="29">
        <v>16433</v>
      </c>
      <c r="W35" s="29">
        <v>184</v>
      </c>
      <c r="X35" s="29">
        <v>16617</v>
      </c>
      <c r="Y35" s="29">
        <v>362.5</v>
      </c>
      <c r="Z35" s="29">
        <v>549.70000000000005</v>
      </c>
      <c r="AA35" s="29">
        <v>17529.2</v>
      </c>
      <c r="AB35" s="29">
        <v>251.83999999999997</v>
      </c>
      <c r="AC35" s="29">
        <v>433.44600000000003</v>
      </c>
      <c r="AD35" s="29">
        <v>16843.914000000001</v>
      </c>
      <c r="AE35" s="29">
        <v>73.965704399146347</v>
      </c>
      <c r="AF35" s="29">
        <v>68.648470549643974</v>
      </c>
      <c r="AG35" s="29">
        <v>57.323420909338424</v>
      </c>
      <c r="AH35" s="29">
        <v>52.589615827793047</v>
      </c>
      <c r="AI35" s="29">
        <v>227.726</v>
      </c>
      <c r="AJ35" s="30">
        <v>0.92811217181399897</v>
      </c>
      <c r="AK35" s="30">
        <f ca="1">AVERAGE(OFFSET(R$10,(($U35-1955)*4)+1,0):OFFSET(R$10,(($U35-1955)*4)+2,0))</f>
        <v>0.77500000000000002</v>
      </c>
      <c r="AL35" s="30">
        <f ca="1">AVERAGE(OFFSET(S$10,(($U35-1955)*4)+1,0):OFFSET(S$10,(($U35-1955)*4)+2,0))</f>
        <v>0.71099999999999997</v>
      </c>
    </row>
    <row r="36" spans="1:38">
      <c r="B36" s="17" t="s">
        <v>53</v>
      </c>
      <c r="C36" s="13">
        <v>2882</v>
      </c>
      <c r="D36" s="13">
        <v>39</v>
      </c>
      <c r="E36" s="13">
        <v>2921</v>
      </c>
      <c r="F36" s="13">
        <v>240</v>
      </c>
      <c r="G36" s="13">
        <v>53</v>
      </c>
      <c r="H36" s="13">
        <v>3214</v>
      </c>
      <c r="I36" s="13">
        <v>17</v>
      </c>
      <c r="J36" s="13">
        <v>128</v>
      </c>
      <c r="K36" s="13">
        <v>3069</v>
      </c>
      <c r="L36" s="13">
        <v>16.670287887017924</v>
      </c>
      <c r="M36" s="13">
        <v>13.019831575969917</v>
      </c>
      <c r="N36" s="13">
        <v>12.60273764258555</v>
      </c>
      <c r="O36" s="13">
        <v>10.468940793047256</v>
      </c>
      <c r="P36" s="13">
        <v>184.1</v>
      </c>
      <c r="Q36" s="41">
        <v>0.78102019978366299</v>
      </c>
      <c r="R36" s="41">
        <v>0.75600000000000001</v>
      </c>
      <c r="S36" s="13">
        <v>0.628</v>
      </c>
      <c r="U36" s="14">
        <v>1981</v>
      </c>
      <c r="V36" s="29">
        <v>15717</v>
      </c>
      <c r="W36" s="29">
        <v>156</v>
      </c>
      <c r="X36" s="29">
        <v>15873</v>
      </c>
      <c r="Y36" s="29">
        <v>433.44600000000003</v>
      </c>
      <c r="Z36" s="29">
        <v>541.41999999999996</v>
      </c>
      <c r="AA36" s="29">
        <v>16847.865999999998</v>
      </c>
      <c r="AB36" s="29">
        <v>307.04000000000002</v>
      </c>
      <c r="AC36" s="29">
        <v>320.20749999999998</v>
      </c>
      <c r="AD36" s="29">
        <v>16220.618499999999</v>
      </c>
      <c r="AE36" s="29">
        <v>70.534855152500796</v>
      </c>
      <c r="AF36" s="29">
        <v>65.396390954641106</v>
      </c>
      <c r="AG36" s="29">
        <v>54.735047598340621</v>
      </c>
      <c r="AH36" s="29">
        <v>50.432421434038069</v>
      </c>
      <c r="AI36" s="29">
        <v>229.96600000000001</v>
      </c>
      <c r="AJ36" s="30">
        <v>0.92714999999999992</v>
      </c>
      <c r="AK36" s="30">
        <f ca="1">AVERAGE(OFFSET(R$10,(($U36-1955)*4)+1,0):OFFSET(R$10,(($U36-1955)*4)+2,0))</f>
        <v>0.77600000000000002</v>
      </c>
      <c r="AL36" s="30">
        <f ca="1">AVERAGE(OFFSET(S$10,(($U36-1955)*4)+1,0):OFFSET(S$10,(($U36-1955)*4)+2,0))</f>
        <v>0.71499999999999997</v>
      </c>
    </row>
    <row r="37" spans="1:38">
      <c r="B37" s="17" t="s">
        <v>54</v>
      </c>
      <c r="C37" s="13">
        <v>3596</v>
      </c>
      <c r="D37" s="13">
        <v>315</v>
      </c>
      <c r="E37" s="13">
        <v>3911</v>
      </c>
      <c r="F37" s="13">
        <v>128</v>
      </c>
      <c r="G37" s="13">
        <v>63</v>
      </c>
      <c r="H37" s="13">
        <v>4102</v>
      </c>
      <c r="I37" s="13">
        <v>19</v>
      </c>
      <c r="J37" s="13">
        <v>200</v>
      </c>
      <c r="K37" s="13">
        <v>3883</v>
      </c>
      <c r="L37" s="13">
        <v>21.000540832882638</v>
      </c>
      <c r="M37" s="13">
        <v>16.553534862053365</v>
      </c>
      <c r="N37" s="13">
        <v>15.876408869659274</v>
      </c>
      <c r="O37" s="13">
        <v>13.188339643050297</v>
      </c>
      <c r="P37" s="13">
        <v>184.9</v>
      </c>
      <c r="Q37" s="41">
        <v>0.78824326448459103</v>
      </c>
      <c r="R37" s="41">
        <v>0.75600000000000001</v>
      </c>
      <c r="S37" s="13">
        <v>0.628</v>
      </c>
      <c r="U37" s="14">
        <v>1982</v>
      </c>
      <c r="V37" s="29">
        <v>14121</v>
      </c>
      <c r="W37" s="29">
        <v>108</v>
      </c>
      <c r="X37" s="29">
        <v>14229</v>
      </c>
      <c r="Y37" s="29">
        <v>320.20749999999998</v>
      </c>
      <c r="Z37" s="29">
        <v>612.11</v>
      </c>
      <c r="AA37" s="29">
        <v>15161.317500000001</v>
      </c>
      <c r="AB37" s="29">
        <v>214.28000000000003</v>
      </c>
      <c r="AC37" s="29">
        <v>261.55849999999998</v>
      </c>
      <c r="AD37" s="29">
        <v>14685.479000000001</v>
      </c>
      <c r="AE37" s="29">
        <v>63.248225575826496</v>
      </c>
      <c r="AF37" s="29">
        <v>59.165552614906893</v>
      </c>
      <c r="AG37" s="29">
        <v>49.143871272417186</v>
      </c>
      <c r="AH37" s="29">
        <v>45.348977737867592</v>
      </c>
      <c r="AI37" s="29">
        <v>232.18799999999999</v>
      </c>
      <c r="AJ37" s="30">
        <v>0.93545</v>
      </c>
      <c r="AK37" s="30">
        <f ca="1">AVERAGE(OFFSET(R$10,(($U37-1955)*4)+1,0):OFFSET(R$10,(($U37-1955)*4)+2,0))</f>
        <v>0.77700000000000002</v>
      </c>
      <c r="AL37" s="30">
        <f ca="1">AVERAGE(OFFSET(S$10,(($U37-1955)*4)+1,0):OFFSET(S$10,(($U37-1955)*4)+2,0))</f>
        <v>0.71699999999999997</v>
      </c>
    </row>
    <row r="38" spans="1:38">
      <c r="A38" s="14">
        <v>1962</v>
      </c>
      <c r="B38" s="17" t="s">
        <v>51</v>
      </c>
      <c r="C38" s="13">
        <v>3448</v>
      </c>
      <c r="D38" s="13">
        <v>239</v>
      </c>
      <c r="E38" s="13">
        <v>3687</v>
      </c>
      <c r="F38" s="13">
        <v>200</v>
      </c>
      <c r="G38" s="13">
        <v>65</v>
      </c>
      <c r="H38" s="13">
        <v>3952</v>
      </c>
      <c r="I38" s="13">
        <v>15</v>
      </c>
      <c r="J38" s="13">
        <v>280</v>
      </c>
      <c r="K38" s="13">
        <v>3657</v>
      </c>
      <c r="L38" s="13">
        <v>19.703663793103448</v>
      </c>
      <c r="M38" s="13">
        <v>15.634658283001382</v>
      </c>
      <c r="N38" s="13">
        <v>14.915673491379311</v>
      </c>
      <c r="O38" s="13">
        <v>12.433011853448276</v>
      </c>
      <c r="P38" s="13">
        <v>185.6</v>
      </c>
      <c r="Q38" s="41">
        <v>0.79348990356167803</v>
      </c>
      <c r="R38" s="41">
        <v>0.75700000000000001</v>
      </c>
      <c r="S38" s="13">
        <v>0.63100000000000001</v>
      </c>
      <c r="U38" s="14">
        <v>1983</v>
      </c>
      <c r="V38" s="29">
        <v>15117</v>
      </c>
      <c r="W38" s="29">
        <v>82</v>
      </c>
      <c r="X38" s="29">
        <v>15199</v>
      </c>
      <c r="Y38" s="29">
        <v>261.55849999999998</v>
      </c>
      <c r="Z38" s="29">
        <v>698.70779999999991</v>
      </c>
      <c r="AA38" s="29">
        <v>16159.266299999999</v>
      </c>
      <c r="AB38" s="29">
        <v>219.3</v>
      </c>
      <c r="AC38" s="29">
        <v>362.327</v>
      </c>
      <c r="AD38" s="29">
        <v>15577.639299999999</v>
      </c>
      <c r="AE38" s="29">
        <v>66.483883537410321</v>
      </c>
      <c r="AF38" s="29">
        <v>62.56465860287998</v>
      </c>
      <c r="AG38" s="29">
        <v>51.724461392105233</v>
      </c>
      <c r="AH38" s="29">
        <v>47.801912263398016</v>
      </c>
      <c r="AI38" s="29">
        <v>234.30699999999999</v>
      </c>
      <c r="AJ38" s="30">
        <v>0.94104999999999994</v>
      </c>
      <c r="AK38" s="30">
        <f ca="1">AVERAGE(OFFSET(R$10,(($U38-1955)*4)+1,0):OFFSET(R$10,(($U38-1955)*4)+2,0))</f>
        <v>0.77800000000000002</v>
      </c>
      <c r="AL38" s="30">
        <f ca="1">AVERAGE(OFFSET(S$10,(($U38-1955)*4)+1,0):OFFSET(S$10,(($U38-1955)*4)+2,0))</f>
        <v>0.71899999999999997</v>
      </c>
    </row>
    <row r="39" spans="1:38">
      <c r="B39" s="17" t="s">
        <v>52</v>
      </c>
      <c r="C39" s="13">
        <v>3277</v>
      </c>
      <c r="D39" s="13">
        <v>36</v>
      </c>
      <c r="E39" s="13">
        <v>3313</v>
      </c>
      <c r="F39" s="13">
        <v>280</v>
      </c>
      <c r="G39" s="13">
        <v>67</v>
      </c>
      <c r="H39" s="13">
        <v>3660</v>
      </c>
      <c r="I39" s="13">
        <v>18</v>
      </c>
      <c r="J39" s="13">
        <v>295</v>
      </c>
      <c r="K39" s="13">
        <v>3347</v>
      </c>
      <c r="L39" s="13">
        <v>17.975295381310421</v>
      </c>
      <c r="M39" s="13">
        <v>14.098819749539972</v>
      </c>
      <c r="N39" s="13">
        <v>13.607298603651989</v>
      </c>
      <c r="O39" s="13">
        <v>11.342411385606875</v>
      </c>
      <c r="P39" s="13">
        <v>186.2</v>
      </c>
      <c r="Q39" s="41">
        <v>0.78434425974435096</v>
      </c>
      <c r="R39" s="41">
        <v>0.75700000000000001</v>
      </c>
      <c r="S39" s="13">
        <v>0.63100000000000001</v>
      </c>
      <c r="U39" s="14">
        <v>1984</v>
      </c>
      <c r="V39" s="29">
        <v>14720</v>
      </c>
      <c r="W39" s="29">
        <v>92</v>
      </c>
      <c r="X39" s="29">
        <v>14812</v>
      </c>
      <c r="Y39" s="29">
        <v>362.327</v>
      </c>
      <c r="Z39" s="29">
        <v>953.88</v>
      </c>
      <c r="AA39" s="29">
        <v>16128.206999999999</v>
      </c>
      <c r="AB39" s="29">
        <v>163.87</v>
      </c>
      <c r="AC39" s="29">
        <v>347.71</v>
      </c>
      <c r="AD39" s="29">
        <v>15616.626999999999</v>
      </c>
      <c r="AE39" s="29">
        <v>66.074716096603311</v>
      </c>
      <c r="AF39" s="29">
        <v>62.116840602416772</v>
      </c>
      <c r="AG39" s="29">
        <v>51.472203839253979</v>
      </c>
      <c r="AH39" s="29">
        <v>47.639870305650987</v>
      </c>
      <c r="AI39" s="29">
        <v>236.34800000000001</v>
      </c>
      <c r="AJ39" s="30">
        <v>0.94010000000000005</v>
      </c>
      <c r="AK39" s="30">
        <f ca="1">AVERAGE(OFFSET(R$10,(($U39-1955)*4)+1,0):OFFSET(R$10,(($U39-1955)*4)+2,0))</f>
        <v>0.77900000000000003</v>
      </c>
      <c r="AL39" s="30">
        <f ca="1">AVERAGE(OFFSET(S$10,(($U39-1955)*4)+1,0):OFFSET(S$10,(($U39-1955)*4)+2,0))</f>
        <v>0.72099999999999997</v>
      </c>
    </row>
    <row r="40" spans="1:38">
      <c r="B40" s="17" t="s">
        <v>53</v>
      </c>
      <c r="C40" s="13">
        <v>2888</v>
      </c>
      <c r="D40" s="13">
        <v>38</v>
      </c>
      <c r="E40" s="13">
        <v>2926</v>
      </c>
      <c r="F40" s="13">
        <v>295</v>
      </c>
      <c r="G40" s="13">
        <v>59</v>
      </c>
      <c r="H40" s="13">
        <v>3280</v>
      </c>
      <c r="I40" s="13">
        <v>15</v>
      </c>
      <c r="J40" s="13">
        <v>139</v>
      </c>
      <c r="K40" s="13">
        <v>3126</v>
      </c>
      <c r="L40" s="13">
        <v>16.725521669341894</v>
      </c>
      <c r="M40" s="13">
        <v>13.257225096471259</v>
      </c>
      <c r="N40" s="13">
        <v>12.661219903691814</v>
      </c>
      <c r="O40" s="13">
        <v>10.553804173354736</v>
      </c>
      <c r="P40" s="13">
        <v>186.9</v>
      </c>
      <c r="Q40" s="41">
        <v>0.79263447553758104</v>
      </c>
      <c r="R40" s="41">
        <v>0.75700000000000001</v>
      </c>
      <c r="S40" s="13">
        <v>0.63100000000000001</v>
      </c>
      <c r="U40" s="14">
        <v>1985</v>
      </c>
      <c r="V40" s="29">
        <v>14728</v>
      </c>
      <c r="W40" s="29">
        <v>79</v>
      </c>
      <c r="X40" s="29">
        <v>14807</v>
      </c>
      <c r="Y40" s="29">
        <v>347.71</v>
      </c>
      <c r="Z40" s="29">
        <v>1127.75</v>
      </c>
      <c r="AA40" s="29">
        <v>16282.46</v>
      </c>
      <c r="AB40" s="29">
        <v>128.38</v>
      </c>
      <c r="AC40" s="29">
        <v>289.43400000000003</v>
      </c>
      <c r="AD40" s="29">
        <v>15864.645999999999</v>
      </c>
      <c r="AE40" s="29">
        <v>66.527915929314858</v>
      </c>
      <c r="AF40" s="29">
        <v>62.596116097892349</v>
      </c>
      <c r="AG40" s="29">
        <v>51.891774424865588</v>
      </c>
      <c r="AH40" s="29">
        <v>48.09968321689464</v>
      </c>
      <c r="AI40" s="29">
        <v>238.46600000000001</v>
      </c>
      <c r="AJ40" s="30">
        <v>0.94089999999999996</v>
      </c>
      <c r="AK40" s="30">
        <f ca="1">AVERAGE(OFFSET(R$10,(($U40-1955)*4)+1,0):OFFSET(R$10,(($U40-1955)*4)+2,0))</f>
        <v>0.78</v>
      </c>
      <c r="AL40" s="30">
        <f ca="1">AVERAGE(OFFSET(S$10,(($U40-1955)*4)+1,0):OFFSET(S$10,(($U40-1955)*4)+2,0))</f>
        <v>0.72299999999999998</v>
      </c>
    </row>
    <row r="41" spans="1:38">
      <c r="B41" s="17" t="s">
        <v>54</v>
      </c>
      <c r="C41" s="13">
        <v>3751</v>
      </c>
      <c r="D41" s="13">
        <v>276</v>
      </c>
      <c r="E41" s="13">
        <v>4027</v>
      </c>
      <c r="F41" s="13">
        <v>139</v>
      </c>
      <c r="G41" s="13">
        <v>65</v>
      </c>
      <c r="H41" s="13">
        <v>4231</v>
      </c>
      <c r="I41" s="13">
        <v>19</v>
      </c>
      <c r="J41" s="13">
        <v>230</v>
      </c>
      <c r="K41" s="13">
        <v>3982</v>
      </c>
      <c r="L41" s="13">
        <v>21.214704315396911</v>
      </c>
      <c r="M41" s="13">
        <v>16.819028833631339</v>
      </c>
      <c r="N41" s="13">
        <v>16.059531166755463</v>
      </c>
      <c r="O41" s="13">
        <v>13.386478423015451</v>
      </c>
      <c r="P41" s="13">
        <v>187.7</v>
      </c>
      <c r="Q41" s="41">
        <v>0.792800530404973</v>
      </c>
      <c r="R41" s="41">
        <v>0.75700000000000001</v>
      </c>
      <c r="S41" s="13">
        <v>0.63100000000000001</v>
      </c>
      <c r="U41" s="14">
        <v>1986</v>
      </c>
      <c r="V41" s="29">
        <v>13998</v>
      </c>
      <c r="W41" s="29">
        <v>65</v>
      </c>
      <c r="X41" s="29">
        <v>14063</v>
      </c>
      <c r="Y41" s="29">
        <v>289.43400000000003</v>
      </c>
      <c r="Z41" s="29">
        <v>1121.5700000000002</v>
      </c>
      <c r="AA41" s="29">
        <v>15474.003999999999</v>
      </c>
      <c r="AB41" s="29">
        <v>85.649999999999991</v>
      </c>
      <c r="AC41" s="29">
        <v>248.07499999999999</v>
      </c>
      <c r="AD41" s="29">
        <v>15140.278999999999</v>
      </c>
      <c r="AE41" s="29">
        <v>62.913842036808482</v>
      </c>
      <c r="AF41" s="29">
        <v>59.308878888099358</v>
      </c>
      <c r="AG41" s="29">
        <v>49.009882946673812</v>
      </c>
      <c r="AH41" s="29">
        <v>45.612535476686148</v>
      </c>
      <c r="AI41" s="29">
        <v>240.65100000000001</v>
      </c>
      <c r="AJ41" s="30">
        <v>0.94269999999999998</v>
      </c>
      <c r="AK41" s="30">
        <f ca="1">AVERAGE(OFFSET(R$10,(($U41-1955)*4)+1,0):OFFSET(R$10,(($U41-1955)*4)+2,0))</f>
        <v>0.77900000000000003</v>
      </c>
      <c r="AL41" s="30">
        <f ca="1">AVERAGE(OFFSET(S$10,(($U41-1955)*4)+1,0):OFFSET(S$10,(($U41-1955)*4)+2,0))</f>
        <v>0.72499999999999998</v>
      </c>
    </row>
    <row r="42" spans="1:38">
      <c r="A42" s="14">
        <v>1963</v>
      </c>
      <c r="B42" s="17" t="s">
        <v>51</v>
      </c>
      <c r="C42" s="13">
        <v>3578</v>
      </c>
      <c r="D42" s="13">
        <v>229</v>
      </c>
      <c r="E42" s="13">
        <v>3807</v>
      </c>
      <c r="F42" s="13">
        <v>230</v>
      </c>
      <c r="G42" s="13">
        <v>66</v>
      </c>
      <c r="H42" s="13">
        <v>4103</v>
      </c>
      <c r="I42" s="13">
        <v>34</v>
      </c>
      <c r="J42" s="13">
        <v>333</v>
      </c>
      <c r="K42" s="13">
        <v>3736</v>
      </c>
      <c r="L42" s="13">
        <v>19.840679766330322</v>
      </c>
      <c r="M42" s="13">
        <v>15.890765765910038</v>
      </c>
      <c r="N42" s="13">
        <v>15.039235262878384</v>
      </c>
      <c r="O42" s="13">
        <v>12.598831651619754</v>
      </c>
      <c r="P42" s="13">
        <v>188.3</v>
      </c>
      <c r="Q42" s="41">
        <v>0.80091841373684702</v>
      </c>
      <c r="R42" s="41">
        <v>0.75800000000000001</v>
      </c>
      <c r="S42" s="13">
        <v>0.63500000000000001</v>
      </c>
      <c r="U42" s="14">
        <v>1987</v>
      </c>
      <c r="V42" s="29">
        <v>14312</v>
      </c>
      <c r="W42" s="29">
        <v>62</v>
      </c>
      <c r="X42" s="29">
        <v>14374</v>
      </c>
      <c r="Y42" s="29">
        <v>248.07499999999999</v>
      </c>
      <c r="Z42" s="29">
        <v>1195.1229510000001</v>
      </c>
      <c r="AA42" s="29">
        <v>15817.197951</v>
      </c>
      <c r="AB42" s="29">
        <v>109.31930700000001</v>
      </c>
      <c r="AC42" s="29">
        <v>360</v>
      </c>
      <c r="AD42" s="29">
        <v>15347.878644</v>
      </c>
      <c r="AE42" s="29">
        <v>63.210979407258527</v>
      </c>
      <c r="AF42" s="29">
        <v>59.778623225444392</v>
      </c>
      <c r="AG42" s="29">
        <v>49.178141978847137</v>
      </c>
      <c r="AH42" s="29">
        <v>45.954382029076946</v>
      </c>
      <c r="AI42" s="29">
        <v>242.804</v>
      </c>
      <c r="AJ42" s="30">
        <v>0.94569999999999999</v>
      </c>
      <c r="AK42" s="30">
        <f ca="1">AVERAGE(OFFSET(R$10,(($U42-1955)*4)+1,0):OFFSET(R$10,(($U42-1955)*4)+2,0))</f>
        <v>0.77800000000000002</v>
      </c>
      <c r="AL42" s="30">
        <f ca="1">AVERAGE(OFFSET(S$10,(($U42-1955)*4)+1,0):OFFSET(S$10,(($U42-1955)*4)+2,0))</f>
        <v>0.72699999999999998</v>
      </c>
    </row>
    <row r="43" spans="1:38">
      <c r="B43" s="17" t="s">
        <v>52</v>
      </c>
      <c r="C43" s="13">
        <v>3364</v>
      </c>
      <c r="D43" s="13">
        <v>35</v>
      </c>
      <c r="E43" s="13">
        <v>3399</v>
      </c>
      <c r="F43" s="13">
        <v>333</v>
      </c>
      <c r="G43" s="13">
        <v>66</v>
      </c>
      <c r="H43" s="13">
        <v>3798</v>
      </c>
      <c r="I43" s="13">
        <v>35</v>
      </c>
      <c r="J43" s="13">
        <v>323</v>
      </c>
      <c r="K43" s="13">
        <v>3440</v>
      </c>
      <c r="L43" s="13">
        <v>18.210693488618315</v>
      </c>
      <c r="M43" s="13">
        <v>14.428827630195697</v>
      </c>
      <c r="N43" s="13">
        <v>13.803705664372682</v>
      </c>
      <c r="O43" s="13">
        <v>11.563790365272631</v>
      </c>
      <c r="P43" s="13">
        <v>188.9</v>
      </c>
      <c r="Q43" s="41">
        <v>0.79232719166975796</v>
      </c>
      <c r="R43" s="41">
        <v>0.75800000000000001</v>
      </c>
      <c r="S43" s="13">
        <v>0.63500000000000001</v>
      </c>
      <c r="U43" s="14">
        <v>1988</v>
      </c>
      <c r="V43" s="29">
        <v>15623</v>
      </c>
      <c r="W43" s="29">
        <v>61</v>
      </c>
      <c r="X43" s="29">
        <v>15684</v>
      </c>
      <c r="Y43" s="29">
        <v>360</v>
      </c>
      <c r="Z43" s="29">
        <v>1137.2311689999999</v>
      </c>
      <c r="AA43" s="29">
        <v>17181.231168999999</v>
      </c>
      <c r="AB43" s="29">
        <v>195.23129599999999</v>
      </c>
      <c r="AC43" s="29">
        <v>437</v>
      </c>
      <c r="AD43" s="29">
        <v>16548.999873000001</v>
      </c>
      <c r="AE43" s="29">
        <v>67.541149015798652</v>
      </c>
      <c r="AF43" s="29">
        <v>63.870287566789997</v>
      </c>
      <c r="AG43" s="29">
        <v>52.479472785275554</v>
      </c>
      <c r="AH43" s="29">
        <v>49.169956483501416</v>
      </c>
      <c r="AI43" s="29">
        <v>245.02099999999999</v>
      </c>
      <c r="AJ43" s="30">
        <v>0.94564999999999999</v>
      </c>
      <c r="AK43" s="30">
        <f ca="1">AVERAGE(OFFSET(R$10,(($U43-1955)*4)+1,0):OFFSET(R$10,(($U43-1955)*4)+2,0))</f>
        <v>0.77700000000000002</v>
      </c>
      <c r="AL43" s="30">
        <f ca="1">AVERAGE(OFFSET(S$10,(($U43-1955)*4)+1,0):OFFSET(S$10,(($U43-1955)*4)+2,0))</f>
        <v>0.72799999999999998</v>
      </c>
    </row>
    <row r="44" spans="1:38">
      <c r="B44" s="17" t="s">
        <v>53</v>
      </c>
      <c r="C44" s="13">
        <v>3109</v>
      </c>
      <c r="D44" s="13">
        <v>34</v>
      </c>
      <c r="E44" s="13">
        <v>3143</v>
      </c>
      <c r="F44" s="13">
        <v>323</v>
      </c>
      <c r="G44" s="13">
        <v>62</v>
      </c>
      <c r="H44" s="13">
        <v>3528</v>
      </c>
      <c r="I44" s="13">
        <v>29</v>
      </c>
      <c r="J44" s="13">
        <v>210</v>
      </c>
      <c r="K44" s="13">
        <v>3289</v>
      </c>
      <c r="L44" s="13">
        <v>17.34704641350211</v>
      </c>
      <c r="M44" s="13">
        <v>13.84651896665841</v>
      </c>
      <c r="N44" s="13">
        <v>13.149061181434599</v>
      </c>
      <c r="O44" s="13">
        <v>11.015374472573839</v>
      </c>
      <c r="P44" s="13">
        <v>189.6</v>
      </c>
      <c r="Q44" s="41">
        <v>0.79820614049207494</v>
      </c>
      <c r="R44" s="41">
        <v>0.75800000000000001</v>
      </c>
      <c r="S44" s="13">
        <v>0.63500000000000001</v>
      </c>
      <c r="U44" s="14">
        <v>1989</v>
      </c>
      <c r="V44" s="29">
        <v>15759</v>
      </c>
      <c r="W44" s="29">
        <v>54</v>
      </c>
      <c r="X44" s="29">
        <v>15813</v>
      </c>
      <c r="Y44" s="29">
        <v>437</v>
      </c>
      <c r="Z44" s="29">
        <v>895.76468510807513</v>
      </c>
      <c r="AA44" s="29">
        <v>17145.764685108075</v>
      </c>
      <c r="AB44" s="29">
        <v>268.31341472375084</v>
      </c>
      <c r="AC44" s="29">
        <v>313</v>
      </c>
      <c r="AD44" s="29">
        <v>16564.451270384325</v>
      </c>
      <c r="AE44" s="29">
        <v>66.96982829598015</v>
      </c>
      <c r="AF44" s="29">
        <v>63.487397224589181</v>
      </c>
      <c r="AG44" s="29">
        <v>51.968586757680598</v>
      </c>
      <c r="AH44" s="29">
        <v>48.821004827769528</v>
      </c>
      <c r="AI44" s="29">
        <v>247.34200000000001</v>
      </c>
      <c r="AJ44" s="30">
        <v>0.94799999999999995</v>
      </c>
      <c r="AK44" s="30">
        <f ca="1">AVERAGE(OFFSET(R$10,(($U44-1955)*4)+1,0):OFFSET(R$10,(($U44-1955)*4)+2,0))</f>
        <v>0.77600000000000002</v>
      </c>
      <c r="AL44" s="30">
        <f ca="1">AVERAGE(OFFSET(S$10,(($U44-1955)*4)+1,0):OFFSET(S$10,(($U44-1955)*4)+2,0))</f>
        <v>0.72899999999999998</v>
      </c>
    </row>
    <row r="45" spans="1:38">
      <c r="B45" s="17" t="s">
        <v>54</v>
      </c>
      <c r="C45" s="13">
        <v>3886</v>
      </c>
      <c r="D45" s="13">
        <v>257</v>
      </c>
      <c r="E45" s="13">
        <v>4143</v>
      </c>
      <c r="F45" s="13">
        <v>210</v>
      </c>
      <c r="G45" s="13">
        <v>68</v>
      </c>
      <c r="H45" s="13">
        <v>4421</v>
      </c>
      <c r="I45" s="13">
        <v>44</v>
      </c>
      <c r="J45" s="13">
        <v>277</v>
      </c>
      <c r="K45" s="13">
        <v>4100</v>
      </c>
      <c r="L45" s="13">
        <v>21.533613445378151</v>
      </c>
      <c r="M45" s="13">
        <v>17.36817788049429</v>
      </c>
      <c r="N45" s="13">
        <v>16.32247899159664</v>
      </c>
      <c r="O45" s="13">
        <v>13.673844537815127</v>
      </c>
      <c r="P45" s="13">
        <v>190.4</v>
      </c>
      <c r="Q45" s="41">
        <v>0.80656123620636899</v>
      </c>
      <c r="R45" s="41">
        <v>0.75800000000000001</v>
      </c>
      <c r="S45" s="13">
        <v>0.63500000000000001</v>
      </c>
      <c r="U45" s="14">
        <v>1990</v>
      </c>
      <c r="V45" s="29">
        <v>15300</v>
      </c>
      <c r="W45" s="29">
        <v>54</v>
      </c>
      <c r="X45" s="29">
        <v>15354</v>
      </c>
      <c r="Y45" s="29">
        <v>313</v>
      </c>
      <c r="Z45" s="29">
        <v>897.96606769256198</v>
      </c>
      <c r="AA45" s="29">
        <v>16564.966067692563</v>
      </c>
      <c r="AB45" s="29">
        <v>243.07311957167195</v>
      </c>
      <c r="AC45" s="29">
        <v>296</v>
      </c>
      <c r="AD45" s="29">
        <v>16025.892948120891</v>
      </c>
      <c r="AE45" s="29">
        <v>64.057194383749732</v>
      </c>
      <c r="AF45" s="29">
        <v>60.726220275794745</v>
      </c>
      <c r="AG45" s="29">
        <v>49.708382841789792</v>
      </c>
      <c r="AH45" s="29">
        <v>46.697694705753555</v>
      </c>
      <c r="AI45" s="29">
        <v>250.18100000000001</v>
      </c>
      <c r="AJ45" s="30">
        <v>0.94799999999999995</v>
      </c>
      <c r="AK45" s="30">
        <f ca="1">AVERAGE(OFFSET(R$10,(($U45-1955)*4)+1,0):OFFSET(R$10,(($U45-1955)*4)+2,0))</f>
        <v>0.77600000000000002</v>
      </c>
      <c r="AL45" s="30">
        <f ca="1">AVERAGE(OFFSET(S$10,(($U45-1955)*4)+1,0):OFFSET(S$10,(($U45-1955)*4)+2,0))</f>
        <v>0.72899999999999998</v>
      </c>
    </row>
    <row r="46" spans="1:38">
      <c r="A46" s="14">
        <v>1964</v>
      </c>
      <c r="B46" s="17" t="s">
        <v>51</v>
      </c>
      <c r="C46" s="13">
        <v>3751</v>
      </c>
      <c r="D46" s="13">
        <v>197</v>
      </c>
      <c r="E46" s="13">
        <v>3948</v>
      </c>
      <c r="F46" s="13">
        <v>277</v>
      </c>
      <c r="G46" s="13">
        <v>78</v>
      </c>
      <c r="H46" s="13">
        <v>4303</v>
      </c>
      <c r="I46" s="13">
        <v>47</v>
      </c>
      <c r="J46" s="13">
        <v>411</v>
      </c>
      <c r="K46" s="13">
        <v>3845</v>
      </c>
      <c r="L46" s="13">
        <v>20.130890052356023</v>
      </c>
      <c r="M46" s="13">
        <v>16.130618216137961</v>
      </c>
      <c r="N46" s="13">
        <v>15.27934554973822</v>
      </c>
      <c r="O46" s="13">
        <v>12.863638743455498</v>
      </c>
      <c r="P46" s="13">
        <v>191</v>
      </c>
      <c r="Q46" s="41">
        <v>0.80128688667941494</v>
      </c>
      <c r="R46" s="41">
        <v>0.75900000000000001</v>
      </c>
      <c r="S46" s="13">
        <v>0.63900000000000001</v>
      </c>
      <c r="U46" s="14">
        <v>1991</v>
      </c>
      <c r="V46" s="29">
        <v>15948</v>
      </c>
      <c r="W46" s="29">
        <v>51</v>
      </c>
      <c r="X46" s="29">
        <v>15999</v>
      </c>
      <c r="Y46" s="29">
        <v>296</v>
      </c>
      <c r="Z46" s="29">
        <v>774.88078937358364</v>
      </c>
      <c r="AA46" s="29">
        <v>17069.880789373583</v>
      </c>
      <c r="AB46" s="29">
        <v>289.79034478100039</v>
      </c>
      <c r="AC46" s="29">
        <v>388</v>
      </c>
      <c r="AD46" s="29">
        <v>16392.090444592584</v>
      </c>
      <c r="AE46" s="29">
        <v>64.655427147053942</v>
      </c>
      <c r="AF46" s="29">
        <v>61.293344935407134</v>
      </c>
      <c r="AG46" s="29">
        <v>50.172611466113864</v>
      </c>
      <c r="AH46" s="29">
        <v>47.133806390202324</v>
      </c>
      <c r="AI46" s="29">
        <v>253.53</v>
      </c>
      <c r="AJ46" s="30">
        <v>0.94799999999999995</v>
      </c>
      <c r="AK46" s="30">
        <f ca="1">AVERAGE(OFFSET(R$10,(($U46-1955)*4)+1,0):OFFSET(R$10,(($U46-1955)*4)+2,0))</f>
        <v>0.77600000000000002</v>
      </c>
      <c r="AL46" s="30">
        <f ca="1">AVERAGE(OFFSET(S$10,(($U46-1955)*4)+1,0):OFFSET(S$10,(($U46-1955)*4)+2,0))</f>
        <v>0.72899999999999998</v>
      </c>
    </row>
    <row r="47" spans="1:38">
      <c r="B47" s="17" t="s">
        <v>52</v>
      </c>
      <c r="C47" s="13">
        <v>3380</v>
      </c>
      <c r="D47" s="13">
        <v>32</v>
      </c>
      <c r="E47" s="13">
        <v>3412</v>
      </c>
      <c r="F47" s="13">
        <v>411</v>
      </c>
      <c r="G47" s="13">
        <v>77</v>
      </c>
      <c r="H47" s="13">
        <v>3900</v>
      </c>
      <c r="I47" s="13">
        <v>39</v>
      </c>
      <c r="J47" s="13">
        <v>413</v>
      </c>
      <c r="K47" s="13">
        <v>3448</v>
      </c>
      <c r="L47" s="13">
        <v>17.995824634655534</v>
      </c>
      <c r="M47" s="13">
        <v>14.272094461334826</v>
      </c>
      <c r="N47" s="13">
        <v>13.658830897703551</v>
      </c>
      <c r="O47" s="13">
        <v>11.499331941544886</v>
      </c>
      <c r="P47" s="13">
        <v>191.6</v>
      </c>
      <c r="Q47" s="41">
        <v>0.79307810289783998</v>
      </c>
      <c r="R47" s="41">
        <v>0.75900000000000001</v>
      </c>
      <c r="S47" s="13">
        <v>0.63900000000000001</v>
      </c>
      <c r="U47" s="14">
        <v>1992</v>
      </c>
      <c r="V47" s="29">
        <v>17184</v>
      </c>
      <c r="W47" s="29">
        <v>49</v>
      </c>
      <c r="X47" s="29">
        <v>17233</v>
      </c>
      <c r="Y47" s="29">
        <v>388</v>
      </c>
      <c r="Z47" s="29">
        <v>645.53020656341084</v>
      </c>
      <c r="AA47" s="29">
        <v>18266.53020656341</v>
      </c>
      <c r="AB47" s="29">
        <v>419.86662179714892</v>
      </c>
      <c r="AC47" s="29">
        <v>385</v>
      </c>
      <c r="AD47" s="29">
        <v>17461.663584766262</v>
      </c>
      <c r="AE47" s="29">
        <v>67.964843745441257</v>
      </c>
      <c r="AF47" s="29">
        <v>64.43067187067831</v>
      </c>
      <c r="AG47" s="29">
        <v>52.74071874646242</v>
      </c>
      <c r="AH47" s="29">
        <v>49.546371090426675</v>
      </c>
      <c r="AI47" s="29">
        <v>256.92200000000003</v>
      </c>
      <c r="AJ47" s="30">
        <v>0.94799999999999995</v>
      </c>
      <c r="AK47" s="30">
        <f ca="1">AVERAGE(OFFSET(R$10,(($U47-1955)*4)+1,0):OFFSET(R$10,(($U47-1955)*4)+2,0))</f>
        <v>0.77600000000000002</v>
      </c>
      <c r="AL47" s="30">
        <f ca="1">AVERAGE(OFFSET(S$10,(($U47-1955)*4)+1,0):OFFSET(S$10,(($U47-1955)*4)+2,0))</f>
        <v>0.72899999999999998</v>
      </c>
    </row>
    <row r="48" spans="1:38">
      <c r="B48" s="17" t="s">
        <v>53</v>
      </c>
      <c r="C48" s="13">
        <v>3049</v>
      </c>
      <c r="D48" s="13">
        <v>33</v>
      </c>
      <c r="E48" s="13">
        <v>3082</v>
      </c>
      <c r="F48" s="13">
        <v>413</v>
      </c>
      <c r="G48" s="13">
        <v>77</v>
      </c>
      <c r="H48" s="13">
        <v>3572</v>
      </c>
      <c r="I48" s="13">
        <v>26</v>
      </c>
      <c r="J48" s="13">
        <v>184</v>
      </c>
      <c r="K48" s="13">
        <v>3362</v>
      </c>
      <c r="L48" s="13">
        <v>17.483099323972958</v>
      </c>
      <c r="M48" s="13">
        <v>14.001536988397531</v>
      </c>
      <c r="N48" s="13">
        <v>13.269672386895476</v>
      </c>
      <c r="O48" s="13">
        <v>11.17170046801872</v>
      </c>
      <c r="P48" s="13">
        <v>192.3</v>
      </c>
      <c r="Q48" s="41">
        <v>0.80086126200739005</v>
      </c>
      <c r="R48" s="41">
        <v>0.75900000000000001</v>
      </c>
      <c r="S48" s="13">
        <v>0.63900000000000001</v>
      </c>
      <c r="U48" s="14">
        <v>1993</v>
      </c>
      <c r="V48" s="29">
        <v>17030</v>
      </c>
      <c r="W48" s="29">
        <v>58</v>
      </c>
      <c r="X48" s="29">
        <v>17088</v>
      </c>
      <c r="Y48" s="29">
        <v>385</v>
      </c>
      <c r="Z48" s="29">
        <v>740.25664982238982</v>
      </c>
      <c r="AA48" s="29">
        <v>18213.25664982239</v>
      </c>
      <c r="AB48" s="29">
        <v>446.43431560303827</v>
      </c>
      <c r="AC48" s="29">
        <v>350</v>
      </c>
      <c r="AD48" s="29">
        <v>17416.822334219352</v>
      </c>
      <c r="AE48" s="29">
        <v>66.915329496023929</v>
      </c>
      <c r="AF48" s="29"/>
      <c r="AG48" s="29">
        <v>51.926295688914571</v>
      </c>
      <c r="AH48" s="29">
        <v>48.781275202601442</v>
      </c>
      <c r="AI48" s="29">
        <v>260.28149999999999</v>
      </c>
      <c r="AJ48" s="30"/>
      <c r="AK48" s="30">
        <f ca="1">AVERAGE(OFFSET(R$10,(($U48-1955)*4)+1,0):OFFSET(R$10,(($U48-1955)*4)+2,0))</f>
        <v>0.77600000000000002</v>
      </c>
      <c r="AL48" s="30">
        <f ca="1">AVERAGE(OFFSET(S$10,(($U48-1955)*4)+1,0):OFFSET(S$10,(($U48-1955)*4)+2,0))</f>
        <v>0.72899999999999998</v>
      </c>
    </row>
    <row r="49" spans="1:38">
      <c r="B49" s="17" t="s">
        <v>54</v>
      </c>
      <c r="C49" s="13">
        <v>3931</v>
      </c>
      <c r="D49" s="13">
        <v>224</v>
      </c>
      <c r="E49" s="13">
        <v>4155</v>
      </c>
      <c r="F49" s="13">
        <v>184</v>
      </c>
      <c r="G49" s="13">
        <v>81</v>
      </c>
      <c r="H49" s="13">
        <v>4420</v>
      </c>
      <c r="I49" s="13">
        <v>27</v>
      </c>
      <c r="J49" s="13">
        <v>284</v>
      </c>
      <c r="K49" s="13">
        <v>4109</v>
      </c>
      <c r="L49" s="13">
        <v>21.301192327630897</v>
      </c>
      <c r="M49" s="13">
        <v>17.2058294614727</v>
      </c>
      <c r="N49" s="13">
        <v>16.16760497667185</v>
      </c>
      <c r="O49" s="13">
        <v>13.611461897356143</v>
      </c>
      <c r="P49" s="13">
        <v>192.9</v>
      </c>
      <c r="Q49" s="41">
        <v>0.80774020518814404</v>
      </c>
      <c r="R49" s="41">
        <v>0.75900000000000001</v>
      </c>
      <c r="S49" s="13">
        <v>0.63900000000000001</v>
      </c>
      <c r="U49" s="14">
        <v>1994</v>
      </c>
      <c r="V49" s="29">
        <v>17658</v>
      </c>
      <c r="W49" s="29">
        <v>38</v>
      </c>
      <c r="X49" s="29">
        <v>17696</v>
      </c>
      <c r="Y49" s="29">
        <v>350</v>
      </c>
      <c r="Z49" s="29">
        <v>743.80544105861304</v>
      </c>
      <c r="AA49" s="29">
        <v>18789.805441058612</v>
      </c>
      <c r="AB49" s="29">
        <v>548.54122984672881</v>
      </c>
      <c r="AC49" s="29">
        <v>424</v>
      </c>
      <c r="AD49" s="29">
        <v>17817.264211211885</v>
      </c>
      <c r="AE49" s="29">
        <v>67.629378929613594</v>
      </c>
      <c r="AF49" s="29"/>
      <c r="AG49" s="29">
        <v>52.480398049380149</v>
      </c>
      <c r="AH49" s="29">
        <v>49.301817239688312</v>
      </c>
      <c r="AI49" s="29">
        <v>263.4545</v>
      </c>
      <c r="AJ49" s="30"/>
      <c r="AK49" s="30">
        <f ca="1">AVERAGE(OFFSET(R$10,(($U49-1955)*4)+1,0):OFFSET(R$10,(($U49-1955)*4)+2,0))</f>
        <v>0.77600000000000002</v>
      </c>
      <c r="AL49" s="30">
        <f ca="1">AVERAGE(OFFSET(S$10,(($U49-1955)*4)+1,0):OFFSET(S$10,(($U49-1955)*4)+2,0))</f>
        <v>0.72899999999999998</v>
      </c>
    </row>
    <row r="50" spans="1:38">
      <c r="A50" s="14">
        <v>1965</v>
      </c>
      <c r="B50" s="17" t="s">
        <v>51</v>
      </c>
      <c r="C50" s="13">
        <v>3442</v>
      </c>
      <c r="D50" s="13">
        <v>166</v>
      </c>
      <c r="E50" s="13">
        <v>3608</v>
      </c>
      <c r="F50" s="13">
        <v>284</v>
      </c>
      <c r="G50" s="13">
        <v>80</v>
      </c>
      <c r="H50" s="13">
        <v>3972</v>
      </c>
      <c r="I50" s="13">
        <v>13</v>
      </c>
      <c r="J50" s="13">
        <v>335</v>
      </c>
      <c r="K50" s="13">
        <v>3624</v>
      </c>
      <c r="L50" s="13">
        <v>18.728682170542637</v>
      </c>
      <c r="M50" s="13">
        <v>15.193897902279819</v>
      </c>
      <c r="N50" s="13">
        <v>14.233798449612404</v>
      </c>
      <c r="O50" s="13">
        <v>12.042542635658917</v>
      </c>
      <c r="P50" s="13">
        <v>193.5</v>
      </c>
      <c r="Q50" s="41">
        <v>0.81126358832537104</v>
      </c>
      <c r="R50" s="41">
        <v>0.76</v>
      </c>
      <c r="S50" s="13">
        <v>0.64300000000000002</v>
      </c>
      <c r="U50" s="14">
        <v>1995</v>
      </c>
      <c r="V50" s="29">
        <v>17811</v>
      </c>
      <c r="W50" s="29">
        <v>38</v>
      </c>
      <c r="X50" s="29">
        <v>17849</v>
      </c>
      <c r="Y50" s="29">
        <v>424</v>
      </c>
      <c r="Z50" s="29">
        <v>664.28799840001443</v>
      </c>
      <c r="AA50" s="29">
        <v>18937.287998400014</v>
      </c>
      <c r="AB50" s="29">
        <v>787.46601064206891</v>
      </c>
      <c r="AC50" s="29">
        <v>379</v>
      </c>
      <c r="AD50" s="29">
        <v>17770.821987757947</v>
      </c>
      <c r="AE50" s="29">
        <v>66.660372252104651</v>
      </c>
      <c r="AF50" s="29"/>
      <c r="AG50" s="29">
        <v>51.728448867633212</v>
      </c>
      <c r="AH50" s="29">
        <v>48.595411371784287</v>
      </c>
      <c r="AI50" s="29">
        <v>266.58749999999998</v>
      </c>
      <c r="AJ50" s="30"/>
      <c r="AK50" s="30">
        <f ca="1">AVERAGE(OFFSET(R$10,(($U50-1955)*4)+1,0):OFFSET(R$10,(($U50-1955)*4)+2,0))</f>
        <v>0.77600000000000002</v>
      </c>
      <c r="AL50" s="30">
        <f ca="1">AVERAGE(OFFSET(S$10,(($U50-1955)*4)+1,0):OFFSET(S$10,(($U50-1955)*4)+2,0))</f>
        <v>0.72899999999999998</v>
      </c>
    </row>
    <row r="51" spans="1:38">
      <c r="B51" s="17" t="s">
        <v>52</v>
      </c>
      <c r="C51" s="13">
        <v>2984.9999999500001</v>
      </c>
      <c r="D51" s="13">
        <v>25</v>
      </c>
      <c r="E51" s="13">
        <v>3009.9999999500001</v>
      </c>
      <c r="F51" s="13">
        <v>335</v>
      </c>
      <c r="G51" s="13">
        <v>101</v>
      </c>
      <c r="H51" s="13">
        <v>3445.9999999500001</v>
      </c>
      <c r="I51" s="13">
        <v>14</v>
      </c>
      <c r="J51" s="13">
        <v>224</v>
      </c>
      <c r="K51" s="13">
        <v>3207.9999999500001</v>
      </c>
      <c r="L51" s="13">
        <v>16.536082473969074</v>
      </c>
      <c r="M51" s="13">
        <v>13.338266009327921</v>
      </c>
      <c r="N51" s="13">
        <v>12.567422680216497</v>
      </c>
      <c r="O51" s="13">
        <v>10.632701030762115</v>
      </c>
      <c r="P51" s="13">
        <v>194</v>
      </c>
      <c r="Q51" s="41">
        <v>0.80661583723502095</v>
      </c>
      <c r="R51" s="41">
        <v>0.76</v>
      </c>
      <c r="S51" s="13">
        <v>0.64300000000000002</v>
      </c>
      <c r="U51" s="14">
        <v>1996</v>
      </c>
      <c r="V51" s="29">
        <v>17086</v>
      </c>
      <c r="W51" s="29">
        <v>32</v>
      </c>
      <c r="X51" s="29">
        <v>17118</v>
      </c>
      <c r="Y51" s="29">
        <v>379</v>
      </c>
      <c r="Z51" s="29">
        <v>619.73139266111968</v>
      </c>
      <c r="AA51" s="29">
        <v>18116.73139266112</v>
      </c>
      <c r="AB51" s="29">
        <v>969.90729882855885</v>
      </c>
      <c r="AC51" s="29">
        <v>349</v>
      </c>
      <c r="AD51" s="29">
        <v>16797.824093832562</v>
      </c>
      <c r="AE51" s="29">
        <v>62.280064845774078</v>
      </c>
      <c r="AF51" s="29"/>
      <c r="AG51" s="29">
        <v>48.329330320320686</v>
      </c>
      <c r="AH51" s="29">
        <v>45.402167272569301</v>
      </c>
      <c r="AI51" s="29">
        <v>269.71429999999998</v>
      </c>
      <c r="AJ51" s="30"/>
      <c r="AK51" s="30">
        <f ca="1">AVERAGE(OFFSET(R$10,(($U51-1955)*4)+1,0):OFFSET(R$10,(($U51-1955)*4)+2,0))</f>
        <v>0.77600000000000002</v>
      </c>
      <c r="AL51" s="30">
        <f ca="1">AVERAGE(OFFSET(S$10,(($U51-1955)*4)+1,0):OFFSET(S$10,(($U51-1955)*4)+2,0))</f>
        <v>0.72899999999999998</v>
      </c>
    </row>
    <row r="52" spans="1:38">
      <c r="B52" s="17" t="s">
        <v>53</v>
      </c>
      <c r="C52" s="13">
        <v>2822</v>
      </c>
      <c r="D52" s="13">
        <v>27</v>
      </c>
      <c r="E52" s="13">
        <v>2849</v>
      </c>
      <c r="F52" s="13">
        <v>224</v>
      </c>
      <c r="G52" s="13">
        <v>95</v>
      </c>
      <c r="H52" s="13">
        <v>3168</v>
      </c>
      <c r="I52" s="13">
        <v>12</v>
      </c>
      <c r="J52" s="13">
        <v>126</v>
      </c>
      <c r="K52" s="13">
        <v>3030</v>
      </c>
      <c r="L52" s="13">
        <v>15.570400822199383</v>
      </c>
      <c r="M52" s="13">
        <v>12.779917241559176</v>
      </c>
      <c r="N52" s="13">
        <v>11.833504624871532</v>
      </c>
      <c r="O52" s="13">
        <v>10.011767728674204</v>
      </c>
      <c r="P52" s="13">
        <v>194.6</v>
      </c>
      <c r="Q52" s="41">
        <v>0.82078280369881695</v>
      </c>
      <c r="R52" s="41">
        <v>0.76</v>
      </c>
      <c r="S52" s="13">
        <v>0.64300000000000002</v>
      </c>
      <c r="U52" s="14">
        <v>1997</v>
      </c>
      <c r="V52" s="29">
        <v>17244</v>
      </c>
      <c r="W52" s="29">
        <v>30</v>
      </c>
      <c r="X52" s="29">
        <v>17274</v>
      </c>
      <c r="Y52" s="29">
        <v>349</v>
      </c>
      <c r="Z52" s="29">
        <v>634.05927343857411</v>
      </c>
      <c r="AA52" s="29">
        <v>18257.059273438575</v>
      </c>
      <c r="AB52" s="29">
        <v>1043.6151582973621</v>
      </c>
      <c r="AC52" s="29">
        <v>393</v>
      </c>
      <c r="AD52" s="29">
        <v>16820.444115141214</v>
      </c>
      <c r="AE52" s="29">
        <v>61.622761114577621</v>
      </c>
      <c r="AF52" s="29"/>
      <c r="AG52" s="29">
        <v>47.819262624912234</v>
      </c>
      <c r="AH52" s="29">
        <v>44.922992852527088</v>
      </c>
      <c r="AI52" s="29">
        <v>272.95830000000001</v>
      </c>
      <c r="AJ52" s="30"/>
      <c r="AK52" s="30">
        <f ca="1">AVERAGE(OFFSET(R$10,(($U52-1955)*4)+1,0):OFFSET(R$10,(($U52-1955)*4)+2,0))</f>
        <v>0.77600000000000002</v>
      </c>
      <c r="AL52" s="30">
        <f ca="1">AVERAGE(OFFSET(S$10,(($U52-1955)*4)+1,0):OFFSET(S$10,(($U52-1955)*4)+2,0))</f>
        <v>0.72899999999999998</v>
      </c>
    </row>
    <row r="53" spans="1:38">
      <c r="B53" s="17" t="s">
        <v>54</v>
      </c>
      <c r="C53" s="13">
        <v>3137</v>
      </c>
      <c r="D53" s="13">
        <v>178</v>
      </c>
      <c r="E53" s="13">
        <v>3315</v>
      </c>
      <c r="F53" s="13">
        <v>126</v>
      </c>
      <c r="G53" s="13">
        <v>106</v>
      </c>
      <c r="H53" s="13">
        <v>3547</v>
      </c>
      <c r="I53" s="13">
        <v>16</v>
      </c>
      <c r="J53" s="13">
        <v>152</v>
      </c>
      <c r="K53" s="13">
        <v>3379</v>
      </c>
      <c r="L53" s="13">
        <v>17.301587301587301</v>
      </c>
      <c r="M53" s="13">
        <v>14.119827322839114</v>
      </c>
      <c r="N53" s="13">
        <v>13.149206349206349</v>
      </c>
      <c r="O53" s="13">
        <v>11.124920634920635</v>
      </c>
      <c r="P53" s="13">
        <v>195.3</v>
      </c>
      <c r="Q53" s="41">
        <v>0.816100111320059</v>
      </c>
      <c r="R53" s="41">
        <v>0.76</v>
      </c>
      <c r="S53" s="13">
        <v>0.64300000000000002</v>
      </c>
      <c r="U53" s="14">
        <v>1998</v>
      </c>
      <c r="V53" s="29">
        <v>18980</v>
      </c>
      <c r="W53" s="29">
        <v>30</v>
      </c>
      <c r="X53" s="29">
        <v>19010</v>
      </c>
      <c r="Y53" s="29">
        <v>393</v>
      </c>
      <c r="Z53" s="29">
        <v>705.39222257023687</v>
      </c>
      <c r="AA53" s="29">
        <v>20108.392222570237</v>
      </c>
      <c r="AB53" s="29">
        <v>1230.1238066856381</v>
      </c>
      <c r="AC53" s="29">
        <v>538</v>
      </c>
      <c r="AD53" s="29">
        <v>18340.268415884599</v>
      </c>
      <c r="AE53" s="29">
        <v>66.413119100027046</v>
      </c>
      <c r="AF53" s="29"/>
      <c r="AG53" s="29">
        <v>51.53658042162099</v>
      </c>
      <c r="AH53" s="29">
        <v>48.415163823919713</v>
      </c>
      <c r="AI53" s="29">
        <v>276.15429999999998</v>
      </c>
      <c r="AJ53" s="30"/>
      <c r="AK53" s="30">
        <f ca="1">AVERAGE(OFFSET(R$10,(($U53-1955)*4)+1,0):OFFSET(R$10,(($U53-1955)*4)+2,0))</f>
        <v>0.77600000000000002</v>
      </c>
      <c r="AL53" s="30">
        <f ca="1">AVERAGE(OFFSET(S$10,(($U53-1955)*4)+1,0):OFFSET(S$10,(($U53-1955)*4)+2,0))</f>
        <v>0.72899999999999998</v>
      </c>
    </row>
    <row r="54" spans="1:38">
      <c r="A54" s="14">
        <v>1966</v>
      </c>
      <c r="B54" s="17" t="s">
        <v>51</v>
      </c>
      <c r="C54" s="13">
        <v>2979</v>
      </c>
      <c r="D54" s="13">
        <v>96</v>
      </c>
      <c r="E54" s="13">
        <v>3075</v>
      </c>
      <c r="F54" s="13">
        <v>152</v>
      </c>
      <c r="G54" s="13">
        <v>120</v>
      </c>
      <c r="H54" s="13">
        <v>3347</v>
      </c>
      <c r="I54" s="13">
        <v>13</v>
      </c>
      <c r="J54" s="13">
        <v>217</v>
      </c>
      <c r="K54" s="13">
        <v>3117</v>
      </c>
      <c r="L54" s="13">
        <v>15.919305413687436</v>
      </c>
      <c r="M54" s="13">
        <v>13.239358524405258</v>
      </c>
      <c r="N54" s="13">
        <v>12.114591419816138</v>
      </c>
      <c r="O54" s="13">
        <v>10.299790602655772</v>
      </c>
      <c r="P54" s="13">
        <v>195.8</v>
      </c>
      <c r="Q54" s="41">
        <v>0.83165428266876795</v>
      </c>
      <c r="R54" s="41">
        <v>0.76100000000000001</v>
      </c>
      <c r="S54" s="13">
        <v>0.64700000000000002</v>
      </c>
      <c r="U54" s="14">
        <v>1999</v>
      </c>
      <c r="V54" s="29">
        <v>19278</v>
      </c>
      <c r="W54" s="29">
        <v>30</v>
      </c>
      <c r="X54" s="29">
        <v>19308</v>
      </c>
      <c r="Y54" s="29">
        <v>538</v>
      </c>
      <c r="Z54" s="29">
        <v>827.11456188502609</v>
      </c>
      <c r="AA54" s="29">
        <v>20673.114561885028</v>
      </c>
      <c r="AB54" s="29">
        <v>1277.1031998055214</v>
      </c>
      <c r="AC54" s="29">
        <v>461</v>
      </c>
      <c r="AD54" s="29">
        <v>18935.011362079505</v>
      </c>
      <c r="AE54" s="29">
        <v>67.787852474530823</v>
      </c>
      <c r="AF54" s="29"/>
      <c r="AG54" s="29">
        <v>52.60337352023592</v>
      </c>
      <c r="AH54" s="29">
        <v>49.417344453932969</v>
      </c>
      <c r="AI54" s="29">
        <v>279.32749999999999</v>
      </c>
      <c r="AJ54" s="30"/>
      <c r="AK54" s="30">
        <f ca="1">AVERAGE(OFFSET(R$10,(($U54-1955)*4)+1,0):OFFSET(R$10,(($U54-1955)*4)+2,0))</f>
        <v>0.77600000000000002</v>
      </c>
      <c r="AL54" s="30">
        <f ca="1">AVERAGE(OFFSET(S$10,(($U54-1955)*4)+1,0):OFFSET(S$10,(($U54-1955)*4)+2,0))</f>
        <v>0.72899999999999998</v>
      </c>
    </row>
    <row r="55" spans="1:38">
      <c r="B55" s="17" t="s">
        <v>52</v>
      </c>
      <c r="C55" s="13">
        <v>3018</v>
      </c>
      <c r="D55" s="13">
        <v>4</v>
      </c>
      <c r="E55" s="13">
        <v>3022</v>
      </c>
      <c r="F55" s="13">
        <v>217</v>
      </c>
      <c r="G55" s="13">
        <v>112</v>
      </c>
      <c r="H55" s="13">
        <v>3351</v>
      </c>
      <c r="I55" s="13">
        <v>14</v>
      </c>
      <c r="J55" s="13">
        <v>214</v>
      </c>
      <c r="K55" s="13">
        <v>3123</v>
      </c>
      <c r="L55" s="13">
        <v>15.909322465613855</v>
      </c>
      <c r="M55" s="13">
        <v>12.998034434697551</v>
      </c>
      <c r="N55" s="13">
        <v>12.106994396332144</v>
      </c>
      <c r="O55" s="13">
        <v>10.293331635252164</v>
      </c>
      <c r="P55" s="13">
        <v>196.3</v>
      </c>
      <c r="Q55" s="41">
        <v>0.81700741579607095</v>
      </c>
      <c r="R55" s="41">
        <v>0.76100000000000001</v>
      </c>
      <c r="S55" s="13">
        <v>0.64700000000000002</v>
      </c>
      <c r="U55" s="14">
        <v>2000</v>
      </c>
      <c r="V55" s="29">
        <v>18928</v>
      </c>
      <c r="W55" s="29">
        <v>24</v>
      </c>
      <c r="X55" s="29">
        <v>18952</v>
      </c>
      <c r="Y55" s="29">
        <v>461</v>
      </c>
      <c r="Z55" s="29">
        <v>966.59041225462818</v>
      </c>
      <c r="AA55" s="29">
        <v>20379.590412254627</v>
      </c>
      <c r="AB55" s="29">
        <v>1286.662412614553</v>
      </c>
      <c r="AC55" s="29">
        <v>453</v>
      </c>
      <c r="AD55" s="29">
        <v>18639.927999640073</v>
      </c>
      <c r="AE55" s="29">
        <v>66.005808107343682</v>
      </c>
      <c r="AF55" s="29"/>
      <c r="AG55" s="29">
        <v>51.2205070912987</v>
      </c>
      <c r="AH55" s="29">
        <v>48.118234110253546</v>
      </c>
      <c r="AI55" s="29">
        <v>282.39830000000001</v>
      </c>
      <c r="AJ55" s="30"/>
      <c r="AK55" s="30">
        <f ca="1">AVERAGE(OFFSET(R$10,(($U55-1955)*4)+1,0):OFFSET(R$10,(($U55-1955)*4)+2,0))</f>
        <v>0.77600000000000002</v>
      </c>
      <c r="AL55" s="30">
        <f ca="1">AVERAGE(OFFSET(S$10,(($U55-1955)*4)+1,0):OFFSET(S$10,(($U55-1955)*4)+2,0))</f>
        <v>0.72899999999999998</v>
      </c>
    </row>
    <row r="56" spans="1:38">
      <c r="B56" s="17" t="s">
        <v>53</v>
      </c>
      <c r="C56" s="13">
        <v>2960</v>
      </c>
      <c r="D56" s="13">
        <v>4</v>
      </c>
      <c r="E56" s="13">
        <v>2964</v>
      </c>
      <c r="F56" s="13">
        <v>214</v>
      </c>
      <c r="G56" s="13">
        <v>89</v>
      </c>
      <c r="H56" s="13">
        <v>3267</v>
      </c>
      <c r="I56" s="13">
        <v>13</v>
      </c>
      <c r="J56" s="13">
        <v>151</v>
      </c>
      <c r="K56" s="13">
        <v>3103</v>
      </c>
      <c r="L56" s="13">
        <v>15.759268664296597</v>
      </c>
      <c r="M56" s="13">
        <v>13.00086967161451</v>
      </c>
      <c r="N56" s="13">
        <v>11.99280345352971</v>
      </c>
      <c r="O56" s="13">
        <v>10.196246825799898</v>
      </c>
      <c r="P56" s="13">
        <v>196.9</v>
      </c>
      <c r="Q56" s="41">
        <v>0.82496656085752396</v>
      </c>
      <c r="R56" s="41">
        <v>0.76100000000000001</v>
      </c>
      <c r="S56" s="13">
        <v>0.64700000000000002</v>
      </c>
      <c r="U56" s="14">
        <v>2001</v>
      </c>
      <c r="V56" s="29">
        <v>19138</v>
      </c>
      <c r="W56" s="29">
        <v>24</v>
      </c>
      <c r="X56" s="29">
        <v>19162</v>
      </c>
      <c r="Y56" s="29">
        <v>453</v>
      </c>
      <c r="Z56" s="29">
        <v>950.74451783404288</v>
      </c>
      <c r="AA56" s="29">
        <v>20565.744517834042</v>
      </c>
      <c r="AB56" s="29">
        <v>1559.4590399578792</v>
      </c>
      <c r="AC56" s="29">
        <v>513</v>
      </c>
      <c r="AD56" s="29">
        <v>18493.285477876161</v>
      </c>
      <c r="AE56" s="29">
        <v>64.837419788469688</v>
      </c>
      <c r="AF56" s="29"/>
      <c r="AG56" s="29">
        <v>50.313837755852482</v>
      </c>
      <c r="AH56" s="29">
        <v>47.266479025794403</v>
      </c>
      <c r="AI56" s="29">
        <v>285.22550000000001</v>
      </c>
      <c r="AJ56" s="30"/>
      <c r="AK56" s="30">
        <f ca="1">AVERAGE(OFFSET(R$10,(($U56-1955)*4)+1,0):OFFSET(R$10,(($U56-1955)*4)+2,0))</f>
        <v>0.77600000000000002</v>
      </c>
      <c r="AL56" s="30">
        <f ca="1">AVERAGE(OFFSET(S$10,(($U56-1955)*4)+1,0):OFFSET(S$10,(($U56-1955)*4)+2,0))</f>
        <v>0.72899999999999998</v>
      </c>
    </row>
    <row r="57" spans="1:38">
      <c r="B57" s="17" t="s">
        <v>54</v>
      </c>
      <c r="C57" s="13">
        <v>3642</v>
      </c>
      <c r="D57" s="13">
        <v>94</v>
      </c>
      <c r="E57" s="13">
        <v>3736</v>
      </c>
      <c r="F57" s="13">
        <v>151</v>
      </c>
      <c r="G57" s="13">
        <v>109</v>
      </c>
      <c r="H57" s="13">
        <v>3996</v>
      </c>
      <c r="I57" s="13">
        <v>18</v>
      </c>
      <c r="J57" s="13">
        <v>234</v>
      </c>
      <c r="K57" s="13">
        <v>3744</v>
      </c>
      <c r="L57" s="13">
        <v>18.956962025316457</v>
      </c>
      <c r="M57" s="13">
        <v>15.722348867686486</v>
      </c>
      <c r="N57" s="13">
        <v>14.426248101265823</v>
      </c>
      <c r="O57" s="13">
        <v>12.265154430379749</v>
      </c>
      <c r="P57" s="13">
        <v>197.5</v>
      </c>
      <c r="Q57" s="41">
        <v>0.82937070015173098</v>
      </c>
      <c r="R57" s="41">
        <v>0.76100000000000001</v>
      </c>
      <c r="S57" s="13">
        <v>0.64700000000000002</v>
      </c>
      <c r="U57" s="14">
        <v>2002</v>
      </c>
      <c r="V57" s="29">
        <v>19664</v>
      </c>
      <c r="W57" s="29">
        <v>21</v>
      </c>
      <c r="X57" s="29">
        <v>19685</v>
      </c>
      <c r="Y57" s="29">
        <v>513</v>
      </c>
      <c r="Z57" s="29">
        <v>1070.727342363424</v>
      </c>
      <c r="AA57" s="29">
        <v>21268.727342363425</v>
      </c>
      <c r="AB57" s="29">
        <v>1612.227870513683</v>
      </c>
      <c r="AC57" s="29">
        <v>514</v>
      </c>
      <c r="AD57" s="29">
        <v>19142.49947184974</v>
      </c>
      <c r="AE57" s="29">
        <v>66.477445320757781</v>
      </c>
      <c r="AF57" s="29"/>
      <c r="AG57" s="29">
        <v>51.586497568908037</v>
      </c>
      <c r="AH57" s="29">
        <v>48.46205763883242</v>
      </c>
      <c r="AI57" s="29">
        <v>287.95479999999998</v>
      </c>
      <c r="AJ57" s="30"/>
      <c r="AK57" s="30">
        <f ca="1">AVERAGE(OFFSET(R$10,(($U57-1955)*4)+1,0):OFFSET(R$10,(($U57-1955)*4)+2,0))</f>
        <v>0.77600000000000002</v>
      </c>
      <c r="AL57" s="30">
        <f ca="1">AVERAGE(OFFSET(S$10,(($U57-1955)*4)+1,0):OFFSET(S$10,(($U57-1955)*4)+2,0))</f>
        <v>0.72899999999999998</v>
      </c>
    </row>
    <row r="58" spans="1:38">
      <c r="A58" s="14">
        <v>1967</v>
      </c>
      <c r="B58" s="17" t="s">
        <v>51</v>
      </c>
      <c r="C58" s="13">
        <v>3633</v>
      </c>
      <c r="D58" s="13">
        <v>95</v>
      </c>
      <c r="E58" s="13">
        <v>3728</v>
      </c>
      <c r="F58" s="13">
        <v>234</v>
      </c>
      <c r="G58" s="13">
        <v>117</v>
      </c>
      <c r="H58" s="13">
        <v>4079</v>
      </c>
      <c r="I58" s="13">
        <v>15</v>
      </c>
      <c r="J58" s="13">
        <v>331</v>
      </c>
      <c r="K58" s="13">
        <v>3733</v>
      </c>
      <c r="L58" s="13">
        <v>18.853535353535353</v>
      </c>
      <c r="M58" s="13">
        <v>15.685249495213084</v>
      </c>
      <c r="N58" s="13">
        <v>14.366393939393939</v>
      </c>
      <c r="O58" s="13">
        <v>12.273651515151515</v>
      </c>
      <c r="P58" s="13">
        <v>198</v>
      </c>
      <c r="Q58" s="41">
        <v>0.83195269221864199</v>
      </c>
      <c r="R58" s="41">
        <v>0.76200000000000001</v>
      </c>
      <c r="S58" s="13">
        <v>0.65100000000000002</v>
      </c>
      <c r="U58" s="14">
        <v>2003</v>
      </c>
      <c r="V58" s="29">
        <v>19945</v>
      </c>
      <c r="W58" s="29">
        <v>21</v>
      </c>
      <c r="X58" s="29">
        <v>19966</v>
      </c>
      <c r="Y58" s="29">
        <v>514</v>
      </c>
      <c r="Z58" s="29">
        <v>1185.2016481279952</v>
      </c>
      <c r="AA58" s="29">
        <v>21665.201648127993</v>
      </c>
      <c r="AB58" s="29">
        <v>1716.697667509568</v>
      </c>
      <c r="AC58" s="29">
        <v>506</v>
      </c>
      <c r="AD58" s="29">
        <v>19442.503980618425</v>
      </c>
      <c r="AE58" s="29">
        <v>66.898639182408559</v>
      </c>
      <c r="AF58" s="29"/>
      <c r="AG58" s="29">
        <v>51.913344005549042</v>
      </c>
      <c r="AH58" s="29">
        <v>48.769107963975841</v>
      </c>
      <c r="AI58" s="29">
        <v>290.62630000000001</v>
      </c>
      <c r="AJ58" s="30"/>
      <c r="AK58" s="30">
        <f ca="1">AVERAGE(OFFSET(R$10,(($U58-1955)*4)+1,0):OFFSET(R$10,(($U58-1955)*4)+2,0))</f>
        <v>0.77600000000000002</v>
      </c>
      <c r="AL58" s="30">
        <f ca="1">AVERAGE(OFFSET(S$10,(($U58-1955)*4)+1,0):OFFSET(S$10,(($U58-1955)*4)+2,0))</f>
        <v>0.72899999999999998</v>
      </c>
    </row>
    <row r="59" spans="1:38">
      <c r="B59" s="17" t="s">
        <v>52</v>
      </c>
      <c r="C59" s="13">
        <v>3241</v>
      </c>
      <c r="D59" s="13">
        <v>3</v>
      </c>
      <c r="E59" s="13">
        <v>3244</v>
      </c>
      <c r="F59" s="13">
        <v>331</v>
      </c>
      <c r="G59" s="13">
        <v>111</v>
      </c>
      <c r="H59" s="13">
        <v>3686</v>
      </c>
      <c r="I59" s="13">
        <v>13</v>
      </c>
      <c r="J59" s="13">
        <v>293</v>
      </c>
      <c r="K59" s="13">
        <v>3380</v>
      </c>
      <c r="L59" s="13">
        <v>17.02770780856423</v>
      </c>
      <c r="M59" s="13">
        <v>14.089857282353062</v>
      </c>
      <c r="N59" s="13">
        <v>12.975113350125943</v>
      </c>
      <c r="O59" s="13">
        <v>11.085037783375315</v>
      </c>
      <c r="P59" s="13">
        <v>198.5</v>
      </c>
      <c r="Q59" s="41">
        <v>0.82746647057606004</v>
      </c>
      <c r="R59" s="41">
        <v>0.76200000000000001</v>
      </c>
      <c r="S59" s="13">
        <v>0.65100000000000002</v>
      </c>
      <c r="U59" s="14">
        <v>2004</v>
      </c>
      <c r="V59" s="29">
        <v>20509</v>
      </c>
      <c r="W59" s="29">
        <v>20</v>
      </c>
      <c r="X59" s="29">
        <v>20529</v>
      </c>
      <c r="Y59" s="29">
        <v>506</v>
      </c>
      <c r="Z59" s="29">
        <v>1099.463685644936</v>
      </c>
      <c r="AA59" s="29">
        <v>22134.463685644936</v>
      </c>
      <c r="AB59" s="29">
        <v>2180.533877645772</v>
      </c>
      <c r="AC59" s="29">
        <v>510</v>
      </c>
      <c r="AD59" s="29">
        <v>19443.929807999164</v>
      </c>
      <c r="AE59" s="29">
        <v>66.302180021090905</v>
      </c>
      <c r="AF59" s="29"/>
      <c r="AG59" s="29">
        <v>51.450491696366541</v>
      </c>
      <c r="AH59" s="29">
        <v>48.334289235375266</v>
      </c>
      <c r="AI59" s="29">
        <v>293.26229999999998</v>
      </c>
      <c r="AJ59" s="30"/>
      <c r="AK59" s="30">
        <f ca="1">AVERAGE(OFFSET(R$10,(($U59-1955)*4)+1,0):OFFSET(R$10,(($U59-1955)*4)+2,0))</f>
        <v>0.77600000000000002</v>
      </c>
      <c r="AL59" s="30">
        <f ca="1">AVERAGE(OFFSET(S$10,(($U59-1955)*4)+1,0):OFFSET(S$10,(($U59-1955)*4)+2,0))</f>
        <v>0.72899999999999998</v>
      </c>
    </row>
    <row r="60" spans="1:38">
      <c r="B60" s="17" t="s">
        <v>53</v>
      </c>
      <c r="C60" s="13">
        <v>3251</v>
      </c>
      <c r="D60" s="13">
        <v>4</v>
      </c>
      <c r="E60" s="13">
        <v>3255</v>
      </c>
      <c r="F60" s="13">
        <v>293</v>
      </c>
      <c r="G60" s="13">
        <v>101</v>
      </c>
      <c r="H60" s="13">
        <v>3649</v>
      </c>
      <c r="I60" s="13">
        <v>13</v>
      </c>
      <c r="J60" s="13">
        <v>203</v>
      </c>
      <c r="K60" s="13">
        <v>3433</v>
      </c>
      <c r="L60" s="13">
        <v>17.251256281407034</v>
      </c>
      <c r="M60" s="13">
        <v>14.317947167378401</v>
      </c>
      <c r="N60" s="13">
        <v>13.14545728643216</v>
      </c>
      <c r="O60" s="13">
        <v>11.230567839195979</v>
      </c>
      <c r="P60" s="13">
        <v>199</v>
      </c>
      <c r="Q60" s="41">
        <v>0.82996547809737897</v>
      </c>
      <c r="R60" s="41">
        <v>0.76200000000000001</v>
      </c>
      <c r="S60" s="13">
        <v>0.65100000000000002</v>
      </c>
      <c r="U60" s="14">
        <v>2005</v>
      </c>
      <c r="V60" s="29">
        <v>20684</v>
      </c>
      <c r="W60" s="29">
        <v>20.299999999999997</v>
      </c>
      <c r="X60" s="29">
        <v>20704.3</v>
      </c>
      <c r="Y60" s="29">
        <v>510</v>
      </c>
      <c r="Z60" s="29">
        <v>1023.8471479130309</v>
      </c>
      <c r="AA60" s="29">
        <v>22238.14714791303</v>
      </c>
      <c r="AB60" s="29">
        <v>2666.115657465914</v>
      </c>
      <c r="AC60" s="29">
        <v>480</v>
      </c>
      <c r="AD60" s="29">
        <v>19092.031490447116</v>
      </c>
      <c r="AE60" s="29">
        <v>64.501675346316247</v>
      </c>
      <c r="AF60" s="29"/>
      <c r="AG60" s="29">
        <v>50.053300068741407</v>
      </c>
      <c r="AH60" s="29">
        <v>47.02172132746454</v>
      </c>
      <c r="AI60" s="29">
        <v>295.99279999999999</v>
      </c>
      <c r="AJ60" s="30"/>
      <c r="AK60" s="30">
        <f ca="1">AVERAGE(OFFSET(R$10,(($U60-1955)*4)+1,0):OFFSET(R$10,(($U60-1955)*4)+2,0))</f>
        <v>0.77600000000000002</v>
      </c>
      <c r="AL60" s="30">
        <f ca="1">AVERAGE(OFFSET(S$10,(($U60-1955)*4)+1,0):OFFSET(S$10,(($U60-1955)*4)+2,0))</f>
        <v>0.72899999999999998</v>
      </c>
    </row>
    <row r="61" spans="1:38">
      <c r="B61" s="17" t="s">
        <v>54</v>
      </c>
      <c r="C61" s="13">
        <v>3810</v>
      </c>
      <c r="D61" s="13">
        <v>93</v>
      </c>
      <c r="E61" s="13">
        <v>3903</v>
      </c>
      <c r="F61" s="13">
        <v>203</v>
      </c>
      <c r="G61" s="13">
        <v>111</v>
      </c>
      <c r="H61" s="13">
        <v>4217</v>
      </c>
      <c r="I61" s="13">
        <v>17</v>
      </c>
      <c r="J61" s="13">
        <v>286</v>
      </c>
      <c r="K61" s="13">
        <v>3914</v>
      </c>
      <c r="L61" s="13">
        <v>19.609218436873746</v>
      </c>
      <c r="M61" s="13">
        <v>16.372097049473055</v>
      </c>
      <c r="N61" s="13">
        <v>14.942224448897795</v>
      </c>
      <c r="O61" s="13">
        <v>12.76560120240481</v>
      </c>
      <c r="P61" s="13">
        <v>199.6</v>
      </c>
      <c r="Q61" s="41">
        <v>0.83491838811313801</v>
      </c>
      <c r="R61" s="41">
        <v>0.76200000000000001</v>
      </c>
      <c r="S61" s="13">
        <v>0.65100000000000002</v>
      </c>
      <c r="U61" s="14">
        <v>2006</v>
      </c>
      <c r="V61" s="29">
        <v>21053.9</v>
      </c>
      <c r="W61" s="29">
        <v>19.600000000000001</v>
      </c>
      <c r="X61" s="29">
        <v>21073.5</v>
      </c>
      <c r="Y61" s="29">
        <v>480</v>
      </c>
      <c r="Z61" s="29">
        <v>989.67858116597381</v>
      </c>
      <c r="AA61" s="29">
        <v>22543.178581165972</v>
      </c>
      <c r="AB61" s="29">
        <v>2995.095971145498</v>
      </c>
      <c r="AC61" s="29">
        <v>493</v>
      </c>
      <c r="AD61" s="29">
        <v>19055.082610020472</v>
      </c>
      <c r="AE61" s="29">
        <v>63.768295397761086</v>
      </c>
      <c r="AF61" s="29"/>
      <c r="AG61" s="29">
        <v>49.484197228662602</v>
      </c>
      <c r="AH61" s="29">
        <v>46.487087344967833</v>
      </c>
      <c r="AI61" s="29">
        <v>298.8175</v>
      </c>
      <c r="AJ61" s="30"/>
      <c r="AK61" s="30">
        <f ca="1">AVERAGE(OFFSET(R$10,(($U61-1955)*4)+1,0):OFFSET(R$10,(($U61-1955)*4)+2,0))</f>
        <v>0.77600000000000002</v>
      </c>
      <c r="AL61" s="30">
        <f ca="1">AVERAGE(OFFSET(S$10,(($U61-1955)*4)+1,0):OFFSET(S$10,(($U61-1955)*4)+2,0))</f>
        <v>0.72899999999999998</v>
      </c>
    </row>
    <row r="62" spans="1:38">
      <c r="A62" s="14">
        <v>1968</v>
      </c>
      <c r="B62" s="17" t="s">
        <v>51</v>
      </c>
      <c r="C62" s="13">
        <v>3556</v>
      </c>
      <c r="D62" s="13">
        <v>91</v>
      </c>
      <c r="E62" s="13">
        <v>3647</v>
      </c>
      <c r="F62" s="13">
        <v>286</v>
      </c>
      <c r="G62" s="13">
        <v>118</v>
      </c>
      <c r="H62" s="13">
        <v>4051</v>
      </c>
      <c r="I62" s="13">
        <v>17</v>
      </c>
      <c r="J62" s="13">
        <v>306</v>
      </c>
      <c r="K62" s="13">
        <v>3728</v>
      </c>
      <c r="L62" s="13">
        <v>18.64</v>
      </c>
      <c r="M62" s="13">
        <v>15.703979409358874</v>
      </c>
      <c r="N62" s="13">
        <v>14.22232</v>
      </c>
      <c r="O62" s="13">
        <v>12.209200000000001</v>
      </c>
      <c r="P62" s="13">
        <v>200</v>
      </c>
      <c r="Q62" s="41">
        <v>0.84248816573813701</v>
      </c>
      <c r="R62" s="41">
        <v>0.76300000000000001</v>
      </c>
      <c r="S62" s="13">
        <v>0.65500000000000003</v>
      </c>
      <c r="U62" s="14">
        <v>2007</v>
      </c>
      <c r="V62" s="29">
        <v>21942.5</v>
      </c>
      <c r="W62" s="29">
        <v>19.600000000000001</v>
      </c>
      <c r="X62" s="29">
        <v>21962.1</v>
      </c>
      <c r="Y62" s="29">
        <v>493</v>
      </c>
      <c r="Z62" s="29">
        <v>968.43796053956328</v>
      </c>
      <c r="AA62" s="29">
        <v>23423.537960539561</v>
      </c>
      <c r="AB62" s="29">
        <v>3141.1813550392817</v>
      </c>
      <c r="AC62" s="29">
        <v>519</v>
      </c>
      <c r="AD62" s="29">
        <v>19763.356605500281</v>
      </c>
      <c r="AE62" s="29">
        <v>65.507519508048759</v>
      </c>
      <c r="AF62" s="29"/>
      <c r="AG62" s="29">
        <v>50.833835138245838</v>
      </c>
      <c r="AH62" s="29">
        <v>47.754981721367542</v>
      </c>
      <c r="AI62" s="29">
        <v>301.69600000000003</v>
      </c>
      <c r="AJ62" s="30"/>
      <c r="AK62" s="30">
        <f ca="1">AVERAGE(OFFSET(R$10,(($U62-1955)*4)+1,0):OFFSET(R$10,(($U62-1955)*4)+2,0))</f>
        <v>0.77600000000000002</v>
      </c>
      <c r="AL62" s="30">
        <f ca="1">AVERAGE(OFFSET(S$10,(($U62-1955)*4)+1,0):OFFSET(S$10,(($U62-1955)*4)+2,0))</f>
        <v>0.72899999999999998</v>
      </c>
    </row>
    <row r="63" spans="1:38">
      <c r="B63" s="17" t="s">
        <v>52</v>
      </c>
      <c r="C63" s="13">
        <v>3459</v>
      </c>
      <c r="D63" s="13">
        <v>3</v>
      </c>
      <c r="E63" s="13">
        <v>3462</v>
      </c>
      <c r="F63" s="13">
        <v>306</v>
      </c>
      <c r="G63" s="13">
        <v>120</v>
      </c>
      <c r="H63" s="13">
        <v>3888</v>
      </c>
      <c r="I63" s="13">
        <v>17</v>
      </c>
      <c r="J63" s="13">
        <v>326</v>
      </c>
      <c r="K63" s="13">
        <v>3545</v>
      </c>
      <c r="L63" s="13">
        <v>17.68079800498753</v>
      </c>
      <c r="M63" s="13">
        <v>14.627336374596759</v>
      </c>
      <c r="N63" s="13">
        <v>13.490448877805486</v>
      </c>
      <c r="O63" s="13">
        <v>11.580922693266832</v>
      </c>
      <c r="P63" s="13">
        <v>200.5</v>
      </c>
      <c r="Q63" s="41">
        <v>0.827300689169718</v>
      </c>
      <c r="R63" s="41">
        <v>0.76300000000000001</v>
      </c>
      <c r="S63" s="13">
        <v>0.65500000000000003</v>
      </c>
      <c r="U63" s="14">
        <v>2008</v>
      </c>
      <c r="V63" s="29">
        <v>23346.9</v>
      </c>
      <c r="W63" s="29">
        <v>19.7</v>
      </c>
      <c r="X63" s="29">
        <v>23366.600000000002</v>
      </c>
      <c r="Y63" s="29">
        <v>519</v>
      </c>
      <c r="Z63" s="29">
        <v>831.88367153561694</v>
      </c>
      <c r="AA63" s="29">
        <v>24717.483671535618</v>
      </c>
      <c r="AB63" s="29">
        <v>4651.4635185294101</v>
      </c>
      <c r="AC63" s="29">
        <v>634.53740000000005</v>
      </c>
      <c r="AD63" s="29">
        <v>19431.482753006207</v>
      </c>
      <c r="AE63" s="29">
        <v>63.80538299355495</v>
      </c>
      <c r="AF63" s="29"/>
      <c r="AG63" s="29">
        <v>49.512977202998641</v>
      </c>
      <c r="AH63" s="29">
        <v>46.514124202301559</v>
      </c>
      <c r="AI63" s="29">
        <v>304.54300000000001</v>
      </c>
      <c r="AJ63" s="30"/>
      <c r="AK63" s="30">
        <f ca="1">AVERAGE(OFFSET(R$10,(($U63-1955)*4)+1,0):OFFSET(R$10,(($U63-1955)*4)+2,0))</f>
        <v>0.77600000000000002</v>
      </c>
      <c r="AL63" s="30">
        <f ca="1">AVERAGE(OFFSET(S$10,(($U63-1955)*4)+1,0):OFFSET(S$10,(($U63-1955)*4)+2,0))</f>
        <v>0.72899999999999998</v>
      </c>
    </row>
    <row r="64" spans="1:38">
      <c r="B64" s="17" t="s">
        <v>53</v>
      </c>
      <c r="C64" s="13">
        <v>3352</v>
      </c>
      <c r="D64" s="13">
        <v>4</v>
      </c>
      <c r="E64" s="13">
        <v>3356</v>
      </c>
      <c r="F64" s="13">
        <v>326</v>
      </c>
      <c r="G64" s="13">
        <v>116</v>
      </c>
      <c r="H64" s="13">
        <v>3798</v>
      </c>
      <c r="I64" s="13">
        <v>26</v>
      </c>
      <c r="J64" s="13">
        <v>197</v>
      </c>
      <c r="K64" s="13">
        <v>3575</v>
      </c>
      <c r="L64" s="13">
        <v>17.786069651741293</v>
      </c>
      <c r="M64" s="13">
        <v>14.886450061223909</v>
      </c>
      <c r="N64" s="13">
        <v>13.570771144278607</v>
      </c>
      <c r="O64" s="13">
        <v>11.649875621890548</v>
      </c>
      <c r="P64" s="13">
        <v>201</v>
      </c>
      <c r="Q64" s="41">
        <v>0.83697243700867296</v>
      </c>
      <c r="R64" s="41">
        <v>0.76300000000000001</v>
      </c>
      <c r="S64" s="13">
        <v>0.65500000000000003</v>
      </c>
      <c r="U64" s="14">
        <v>2009</v>
      </c>
      <c r="V64" s="29">
        <v>22999</v>
      </c>
      <c r="W64" s="29">
        <v>21</v>
      </c>
      <c r="X64" s="29">
        <v>23020</v>
      </c>
      <c r="Y64" s="29">
        <v>634.53740000000005</v>
      </c>
      <c r="Z64" s="29">
        <v>833.76592297996672</v>
      </c>
      <c r="AA64" s="29">
        <v>24488.303322979969</v>
      </c>
      <c r="AB64" s="29">
        <v>4094.1116802090601</v>
      </c>
      <c r="AC64" s="29">
        <v>525.46550000000002</v>
      </c>
      <c r="AD64" s="29">
        <v>19868.726142770909</v>
      </c>
      <c r="AE64" s="29">
        <v>64.668359400674035</v>
      </c>
      <c r="AF64" s="29"/>
      <c r="AG64" s="29">
        <v>50.182646894923053</v>
      </c>
      <c r="AH64" s="29">
        <v>47.143234003091372</v>
      </c>
      <c r="AI64" s="29">
        <v>307.24029999999999</v>
      </c>
      <c r="AJ64" s="30"/>
      <c r="AK64" s="30">
        <f ca="1">AVERAGE(OFFSET(R$10,(($U64-1955)*4)+1,0):OFFSET(R$10,(($U64-1955)*4)+2,0))</f>
        <v>0.77600000000000002</v>
      </c>
      <c r="AL64" s="30">
        <f ca="1">AVERAGE(OFFSET(S$10,(($U64-1955)*4)+1,0):OFFSET(S$10,(($U64-1955)*4)+2,0))</f>
        <v>0.72899999999999998</v>
      </c>
    </row>
    <row r="65" spans="1:38">
      <c r="B65" s="17" t="s">
        <v>54</v>
      </c>
      <c r="C65" s="13">
        <v>3961</v>
      </c>
      <c r="D65" s="13">
        <v>90</v>
      </c>
      <c r="E65" s="13">
        <v>4051</v>
      </c>
      <c r="F65" s="13">
        <v>197</v>
      </c>
      <c r="G65" s="13">
        <v>108</v>
      </c>
      <c r="H65" s="13">
        <v>4356</v>
      </c>
      <c r="I65" s="13">
        <v>33</v>
      </c>
      <c r="J65" s="13">
        <v>256</v>
      </c>
      <c r="K65" s="13">
        <v>4067</v>
      </c>
      <c r="L65" s="13">
        <v>20.18362282878412</v>
      </c>
      <c r="M65" s="13">
        <v>17.0230269936831</v>
      </c>
      <c r="N65" s="13">
        <v>15.400104218362284</v>
      </c>
      <c r="O65" s="13">
        <v>13.2202729528536</v>
      </c>
      <c r="P65" s="13">
        <v>201.5</v>
      </c>
      <c r="Q65" s="41">
        <v>0.84340790244090103</v>
      </c>
      <c r="R65" s="41">
        <v>0.76300000000000001</v>
      </c>
      <c r="S65" s="13">
        <v>0.65500000000000003</v>
      </c>
      <c r="U65" s="14">
        <v>2010</v>
      </c>
      <c r="V65" s="29">
        <v>22436.5</v>
      </c>
      <c r="W65" s="29">
        <v>19</v>
      </c>
      <c r="X65" s="29">
        <v>22455.5</v>
      </c>
      <c r="Y65" s="29">
        <v>525.46550000000002</v>
      </c>
      <c r="Z65" s="29">
        <v>859.48938849633612</v>
      </c>
      <c r="AA65" s="29">
        <v>23840.454888496333</v>
      </c>
      <c r="AB65" s="29">
        <v>4222.5313742290164</v>
      </c>
      <c r="AC65" s="29">
        <v>540.9973</v>
      </c>
      <c r="AD65" s="29">
        <v>19076.926214267318</v>
      </c>
      <c r="AE65" s="29">
        <v>61.572550824426074</v>
      </c>
      <c r="AF65" s="29"/>
      <c r="AG65" s="29">
        <v>47.780299439754636</v>
      </c>
      <c r="AH65" s="29">
        <v>44.886389551006609</v>
      </c>
      <c r="AI65" s="29">
        <v>309.82842125000002</v>
      </c>
      <c r="AJ65" s="30"/>
      <c r="AK65" s="30">
        <f ca="1">AVERAGE(OFFSET(R$10,(($U65-1955)*4)+1,0):OFFSET(R$10,(($U65-1955)*4)+2,0))</f>
        <v>0.77600000000000002</v>
      </c>
      <c r="AL65" s="30">
        <f ca="1">AVERAGE(OFFSET(S$10,(($U65-1955)*4)+1,0):OFFSET(S$10,(($U65-1955)*4)+2,0))</f>
        <v>0.72899999999999998</v>
      </c>
    </row>
    <row r="66" spans="1:38">
      <c r="A66" s="14">
        <v>1969</v>
      </c>
      <c r="B66" s="17" t="s">
        <v>51</v>
      </c>
      <c r="C66" s="13">
        <v>3685</v>
      </c>
      <c r="D66" s="13">
        <v>84</v>
      </c>
      <c r="E66" s="13">
        <v>3769</v>
      </c>
      <c r="F66" s="13">
        <v>256</v>
      </c>
      <c r="G66" s="13">
        <v>101</v>
      </c>
      <c r="H66" s="13">
        <v>4126</v>
      </c>
      <c r="I66" s="13">
        <v>37</v>
      </c>
      <c r="J66" s="13">
        <v>270</v>
      </c>
      <c r="K66" s="13">
        <v>3819</v>
      </c>
      <c r="L66" s="13">
        <v>18.905940594059405</v>
      </c>
      <c r="M66" s="13">
        <v>16.11968215375995</v>
      </c>
      <c r="N66" s="13">
        <v>14.444138613861385</v>
      </c>
      <c r="O66" s="13">
        <v>12.477920792079209</v>
      </c>
      <c r="P66" s="13">
        <v>202</v>
      </c>
      <c r="Q66" s="41">
        <v>0.85262524091634195</v>
      </c>
      <c r="R66" s="41">
        <v>0.76400000000000001</v>
      </c>
      <c r="S66" s="13">
        <v>0.66</v>
      </c>
      <c r="U66" s="14">
        <v>2011</v>
      </c>
      <c r="V66" s="29">
        <v>22758.2</v>
      </c>
      <c r="W66" s="29">
        <v>17.100000000000001</v>
      </c>
      <c r="X66" s="29">
        <v>22775.3</v>
      </c>
      <c r="Y66" s="29">
        <v>540.9973</v>
      </c>
      <c r="Z66" s="29">
        <v>803.42812347789652</v>
      </c>
      <c r="AA66" s="29">
        <v>24119.725423477896</v>
      </c>
      <c r="AB66" s="29">
        <v>5196.0712570514625</v>
      </c>
      <c r="AC66" s="29">
        <v>542.03809999999999</v>
      </c>
      <c r="AD66" s="29">
        <v>18381.616066426432</v>
      </c>
      <c r="AE66" s="29">
        <v>58.91391744833691</v>
      </c>
      <c r="AF66" s="29"/>
      <c r="AG66" s="29">
        <v>45.717199939909442</v>
      </c>
      <c r="AH66" s="29">
        <v>42.948245819837609</v>
      </c>
      <c r="AI66" s="29">
        <v>312.00804262499997</v>
      </c>
      <c r="AJ66" s="30"/>
      <c r="AK66" s="30">
        <f ca="1">AVERAGE(OFFSET(R$10,(($U66-1955)*4)+1,0):OFFSET(R$10,(($U66-1955)*4)+2,0))</f>
        <v>0.77600000000000002</v>
      </c>
      <c r="AL66" s="30">
        <f ca="1">AVERAGE(OFFSET(S$10,(($U66-1955)*4)+1,0):OFFSET(S$10,(($U66-1955)*4)+2,0))</f>
        <v>0.72899999999999998</v>
      </c>
    </row>
    <row r="67" spans="1:38">
      <c r="B67" s="17" t="s">
        <v>52</v>
      </c>
      <c r="C67" s="13">
        <v>3448</v>
      </c>
      <c r="D67" s="13">
        <v>3</v>
      </c>
      <c r="E67" s="13">
        <v>3451</v>
      </c>
      <c r="F67" s="13">
        <v>270</v>
      </c>
      <c r="G67" s="13">
        <v>132</v>
      </c>
      <c r="H67" s="13">
        <v>3853</v>
      </c>
      <c r="I67" s="13">
        <v>47</v>
      </c>
      <c r="J67" s="13">
        <v>246</v>
      </c>
      <c r="K67" s="13">
        <v>3560</v>
      </c>
      <c r="L67" s="13">
        <v>17.588932806324109</v>
      </c>
      <c r="M67" s="13">
        <v>14.927708501889626</v>
      </c>
      <c r="N67" s="13">
        <v>13.437944664031621</v>
      </c>
      <c r="O67" s="13">
        <v>11.608695652173912</v>
      </c>
      <c r="P67" s="13">
        <v>202.4</v>
      </c>
      <c r="Q67" s="41">
        <v>0.84869893280406195</v>
      </c>
      <c r="R67" s="41">
        <v>0.76400000000000001</v>
      </c>
      <c r="S67" s="13">
        <v>0.66</v>
      </c>
      <c r="U67" s="14">
        <v>2012</v>
      </c>
      <c r="V67" s="29">
        <v>23252.5</v>
      </c>
      <c r="W67" s="29">
        <v>15.399999999999999</v>
      </c>
      <c r="X67" s="29">
        <v>23267.9</v>
      </c>
      <c r="Y67" s="29">
        <v>542.03809999999999</v>
      </c>
      <c r="Z67" s="29">
        <v>801.68388808560985</v>
      </c>
      <c r="AA67" s="29">
        <v>24611.621988085612</v>
      </c>
      <c r="AB67" s="29">
        <v>5379.36024250421</v>
      </c>
      <c r="AC67" s="29">
        <v>624.96090000000004</v>
      </c>
      <c r="AD67" s="29">
        <v>18607.300845581402</v>
      </c>
      <c r="AE67" s="29">
        <v>59.218945616906701</v>
      </c>
      <c r="AF67" s="29"/>
      <c r="AG67" s="29">
        <v>45.953901798719599</v>
      </c>
      <c r="AH67" s="29">
        <v>43.170611354724983</v>
      </c>
      <c r="AI67" s="29">
        <v>314.21195787499994</v>
      </c>
      <c r="AJ67" s="30"/>
      <c r="AK67" s="30">
        <f ca="1">AVERAGE(OFFSET(R$10,(($U67-1955)*4)+1,0):OFFSET(R$10,(($U67-1955)*4)+2,0))</f>
        <v>0.77600000000000002</v>
      </c>
      <c r="AL67" s="30">
        <f ca="1">AVERAGE(OFFSET(S$10,(($U67-1955)*4)+1,0):OFFSET(S$10,(($U67-1955)*4)+2,0))</f>
        <v>0.72899999999999998</v>
      </c>
    </row>
    <row r="68" spans="1:38">
      <c r="B68" s="17" t="s">
        <v>53</v>
      </c>
      <c r="C68" s="13">
        <v>3298</v>
      </c>
      <c r="D68" s="13">
        <v>3</v>
      </c>
      <c r="E68" s="13">
        <v>3301</v>
      </c>
      <c r="F68" s="13">
        <v>246</v>
      </c>
      <c r="G68" s="13">
        <v>107</v>
      </c>
      <c r="H68" s="13">
        <v>3654</v>
      </c>
      <c r="I68" s="13">
        <v>30</v>
      </c>
      <c r="J68" s="13">
        <v>174</v>
      </c>
      <c r="K68" s="13">
        <v>3450</v>
      </c>
      <c r="L68" s="13">
        <v>16.995073891625616</v>
      </c>
      <c r="M68" s="13">
        <v>14.335132999619633</v>
      </c>
      <c r="N68" s="13">
        <v>12.984236453201971</v>
      </c>
      <c r="O68" s="13">
        <v>11.216748768472907</v>
      </c>
      <c r="P68" s="13">
        <v>203</v>
      </c>
      <c r="Q68" s="41">
        <v>0.84348753591964798</v>
      </c>
      <c r="R68" s="41">
        <v>0.76400000000000001</v>
      </c>
      <c r="S68" s="13">
        <v>0.66</v>
      </c>
      <c r="U68" s="14">
        <v>2013</v>
      </c>
      <c r="V68" s="29">
        <v>23187.200000000001</v>
      </c>
      <c r="W68" s="29">
        <v>15.5</v>
      </c>
      <c r="X68" s="29">
        <v>23202.7</v>
      </c>
      <c r="Y68" s="29">
        <v>624.96090000000004</v>
      </c>
      <c r="Z68" s="29">
        <v>879.59798626879342</v>
      </c>
      <c r="AA68" s="29">
        <v>24707.258886268795</v>
      </c>
      <c r="AB68" s="29">
        <v>4985.9668652989367</v>
      </c>
      <c r="AC68" s="29">
        <v>617.52139999999997</v>
      </c>
      <c r="AD68" s="29">
        <v>19103.770620969859</v>
      </c>
      <c r="AE68" s="29">
        <v>60.386883010119007</v>
      </c>
      <c r="AF68" s="29"/>
      <c r="AG68" s="29">
        <v>46.860221215852349</v>
      </c>
      <c r="AH68" s="29">
        <v>44.022037714376758</v>
      </c>
      <c r="AI68" s="29">
        <v>316.35629575000002</v>
      </c>
      <c r="AJ68" s="30"/>
      <c r="AK68" s="30">
        <f ca="1">AVERAGE(OFFSET(R$10,(($U68-1955)*4)+1,0):OFFSET(R$10,(($U68-1955)*4)+2,0))</f>
        <v>0.77600000000000002</v>
      </c>
      <c r="AL68" s="30">
        <f ca="1">AVERAGE(OFFSET(S$10,(($U68-1955)*4)+1,0):OFFSET(S$10,(($U68-1955)*4)+2,0))</f>
        <v>0.72899999999999998</v>
      </c>
    </row>
    <row r="69" spans="1:38">
      <c r="B69" s="17" t="s">
        <v>54</v>
      </c>
      <c r="C69" s="13">
        <v>3642</v>
      </c>
      <c r="D69" s="13">
        <v>81</v>
      </c>
      <c r="E69" s="13">
        <v>3723</v>
      </c>
      <c r="F69" s="13">
        <v>174</v>
      </c>
      <c r="G69" s="13">
        <v>110</v>
      </c>
      <c r="H69" s="13">
        <v>4007</v>
      </c>
      <c r="I69" s="13">
        <v>40</v>
      </c>
      <c r="J69" s="13">
        <v>211</v>
      </c>
      <c r="K69" s="13">
        <v>3756</v>
      </c>
      <c r="L69" s="13">
        <v>18.447937131630649</v>
      </c>
      <c r="M69" s="13">
        <v>15.675175520271942</v>
      </c>
      <c r="N69" s="13">
        <v>14.094223968565815</v>
      </c>
      <c r="O69" s="13">
        <v>12.175638506876229</v>
      </c>
      <c r="P69" s="13">
        <v>203.6</v>
      </c>
      <c r="Q69" s="41">
        <v>0.84969801276021495</v>
      </c>
      <c r="R69" s="41">
        <v>0.76400000000000001</v>
      </c>
      <c r="S69" s="13">
        <v>0.66</v>
      </c>
      <c r="U69" s="14">
        <v>2014</v>
      </c>
      <c r="V69" s="29">
        <v>22843.200000000001</v>
      </c>
      <c r="W69" s="29">
        <v>14.8</v>
      </c>
      <c r="X69" s="29">
        <v>22858</v>
      </c>
      <c r="Y69" s="29">
        <v>617.52139999999997</v>
      </c>
      <c r="Z69" s="29">
        <v>1011.1363942876053</v>
      </c>
      <c r="AA69" s="29">
        <v>24486.657794287607</v>
      </c>
      <c r="AB69" s="29">
        <v>5091.6648236806195</v>
      </c>
      <c r="AC69" s="29">
        <v>558.61110000000008</v>
      </c>
      <c r="AD69" s="29">
        <v>18836.381870606987</v>
      </c>
      <c r="AE69" s="29">
        <v>59.116550767035257</v>
      </c>
      <c r="AF69" s="29"/>
      <c r="AG69" s="29">
        <v>45.874443395219359</v>
      </c>
      <c r="AH69" s="29">
        <v>43.0959655091687</v>
      </c>
      <c r="AI69" s="29">
        <v>318.63127375000005</v>
      </c>
      <c r="AJ69" s="30"/>
      <c r="AK69" s="30">
        <f ca="1">AVERAGE(OFFSET(R$10,(($U69-1955)*4)+1,0):OFFSET(R$10,(($U69-1955)*4)+2,0))</f>
        <v>0.77600000000000002</v>
      </c>
      <c r="AL69" s="30">
        <f ca="1">AVERAGE(OFFSET(S$10,(($U69-1955)*4)+1,0):OFFSET(S$10,(($U69-1955)*4)+2,0))</f>
        <v>0.72899999999999998</v>
      </c>
    </row>
    <row r="70" spans="1:38">
      <c r="A70" s="14">
        <v>1970</v>
      </c>
      <c r="B70" s="17" t="s">
        <v>51</v>
      </c>
      <c r="C70" s="13">
        <v>3342</v>
      </c>
      <c r="D70" s="13">
        <v>97</v>
      </c>
      <c r="E70" s="13">
        <v>3439</v>
      </c>
      <c r="F70" s="13">
        <v>211</v>
      </c>
      <c r="G70" s="13">
        <v>121</v>
      </c>
      <c r="H70" s="13">
        <v>3771</v>
      </c>
      <c r="I70" s="13">
        <v>14</v>
      </c>
      <c r="J70" s="13">
        <v>269</v>
      </c>
      <c r="K70" s="13">
        <v>3488</v>
      </c>
      <c r="L70" s="13">
        <v>17.089661930426264</v>
      </c>
      <c r="M70" s="13">
        <v>14.599758488286446</v>
      </c>
      <c r="N70" s="13">
        <v>13.073591376776092</v>
      </c>
      <c r="O70" s="13">
        <v>11.364625183733466</v>
      </c>
      <c r="P70" s="13">
        <v>204.1</v>
      </c>
      <c r="Q70" s="41">
        <v>0.85430352851469704</v>
      </c>
      <c r="R70" s="41">
        <v>0.76500000000000001</v>
      </c>
      <c r="S70" s="13">
        <v>0.66500000000000004</v>
      </c>
      <c r="U70" s="14">
        <v>2015</v>
      </c>
      <c r="V70" s="29">
        <v>24501.3</v>
      </c>
      <c r="W70" s="29">
        <v>15.5</v>
      </c>
      <c r="X70" s="29">
        <v>24516.799999999999</v>
      </c>
      <c r="Y70" s="29">
        <v>558.61110000000008</v>
      </c>
      <c r="Z70" s="29">
        <v>1115.6136517615482</v>
      </c>
      <c r="AA70" s="29">
        <v>26191.024751761546</v>
      </c>
      <c r="AB70" s="29">
        <v>5009.8613693280413</v>
      </c>
      <c r="AC70" s="29">
        <v>589.52099999999996</v>
      </c>
      <c r="AD70" s="29">
        <v>20591.642382433507</v>
      </c>
      <c r="AE70" s="29">
        <v>64.165116284097408</v>
      </c>
      <c r="AF70" s="29"/>
      <c r="AG70" s="29">
        <v>49.792130236459592</v>
      </c>
      <c r="AH70" s="29">
        <v>46.776369771107007</v>
      </c>
      <c r="AI70" s="29">
        <v>320.91646637499997</v>
      </c>
      <c r="AJ70" s="30"/>
      <c r="AK70" s="30">
        <f ca="1">AVERAGE(OFFSET(R$10,(($U70-1955)*4)+1,0):OFFSET(R$10,(($U70-1955)*4)+2,0))</f>
        <v>0.77600000000000002</v>
      </c>
      <c r="AL70" s="30">
        <f ca="1">AVERAGE(OFFSET(S$10,(($U70-1955)*4)+1,0):OFFSET(S$10,(($U70-1955)*4)+2,0))</f>
        <v>0.72899999999999998</v>
      </c>
    </row>
    <row r="71" spans="1:38">
      <c r="B71" s="17" t="s">
        <v>52</v>
      </c>
      <c r="C71" s="13">
        <v>3421</v>
      </c>
      <c r="D71" s="13">
        <v>4</v>
      </c>
      <c r="E71" s="13">
        <v>3425</v>
      </c>
      <c r="F71" s="13">
        <v>269</v>
      </c>
      <c r="G71" s="13">
        <v>132</v>
      </c>
      <c r="H71" s="13">
        <v>3826</v>
      </c>
      <c r="I71" s="13">
        <v>16</v>
      </c>
      <c r="J71" s="13">
        <v>304</v>
      </c>
      <c r="K71" s="13">
        <v>3506</v>
      </c>
      <c r="L71" s="13">
        <v>17.127503663898388</v>
      </c>
      <c r="M71" s="13">
        <v>14.618266117358985</v>
      </c>
      <c r="N71" s="13">
        <v>13.102540302882266</v>
      </c>
      <c r="O71" s="13">
        <v>11.389789936492429</v>
      </c>
      <c r="P71" s="13">
        <v>204.7</v>
      </c>
      <c r="Q71" s="41">
        <v>0.85349659846645298</v>
      </c>
      <c r="R71" s="41">
        <v>0.76500000000000001</v>
      </c>
      <c r="S71" s="13">
        <v>0.66500000000000004</v>
      </c>
      <c r="U71" s="14">
        <v>2016</v>
      </c>
      <c r="V71" s="29">
        <v>24941.100000000002</v>
      </c>
      <c r="W71" s="29">
        <v>15.5</v>
      </c>
      <c r="X71" s="29">
        <v>24956.600000000002</v>
      </c>
      <c r="Y71" s="29">
        <v>589.52099999999996</v>
      </c>
      <c r="Z71" s="29">
        <v>1091.4877678701516</v>
      </c>
      <c r="AA71" s="29">
        <v>26637.608767870155</v>
      </c>
      <c r="AB71" s="29">
        <v>5238.6577647949334</v>
      </c>
      <c r="AC71" s="29">
        <v>507.12609999999995</v>
      </c>
      <c r="AD71" s="29">
        <v>20891.824903075219</v>
      </c>
      <c r="AE71" s="29">
        <v>64.643294913669124</v>
      </c>
      <c r="AF71" s="29"/>
      <c r="AG71" s="29">
        <v>50.163196853007243</v>
      </c>
      <c r="AH71" s="29">
        <v>47.12496199206479</v>
      </c>
      <c r="AI71" s="29">
        <v>323.18626287500001</v>
      </c>
      <c r="AJ71" s="30"/>
      <c r="AK71" s="30">
        <f ca="1">AVERAGE(OFFSET(R$10,(($U71-1955)*4)+1,0):OFFSET(R$10,(($U71-1955)*4)+2,0))</f>
        <v>0.77600000000000002</v>
      </c>
      <c r="AL71" s="30">
        <f ca="1">AVERAGE(OFFSET(S$10,(($U71-1955)*4)+1,0):OFFSET(S$10,(($U71-1955)*4)+2,0))</f>
        <v>0.72899999999999998</v>
      </c>
    </row>
    <row r="72" spans="1:38">
      <c r="B72" s="17" t="s">
        <v>53</v>
      </c>
      <c r="C72" s="13">
        <v>3450</v>
      </c>
      <c r="D72" s="13">
        <v>5</v>
      </c>
      <c r="E72" s="13">
        <v>3455</v>
      </c>
      <c r="F72" s="13">
        <v>304</v>
      </c>
      <c r="G72" s="13">
        <v>113</v>
      </c>
      <c r="H72" s="13">
        <v>3872</v>
      </c>
      <c r="I72" s="13">
        <v>17</v>
      </c>
      <c r="J72" s="13">
        <v>210</v>
      </c>
      <c r="K72" s="13">
        <v>3645</v>
      </c>
      <c r="L72" s="13">
        <v>17.745861733203505</v>
      </c>
      <c r="M72" s="13">
        <v>15.147432376288791</v>
      </c>
      <c r="N72" s="13">
        <v>13.57558422590068</v>
      </c>
      <c r="O72" s="13">
        <v>11.800998052580331</v>
      </c>
      <c r="P72" s="13">
        <v>205.4</v>
      </c>
      <c r="Q72" s="41">
        <v>0.85357547601912698</v>
      </c>
      <c r="R72" s="41">
        <v>0.76500000000000001</v>
      </c>
      <c r="S72" s="13">
        <v>0.66500000000000004</v>
      </c>
      <c r="U72" s="14">
        <v>2017</v>
      </c>
      <c r="V72" s="29">
        <v>25584</v>
      </c>
      <c r="W72" s="29">
        <v>15.399999999999999</v>
      </c>
      <c r="X72" s="29">
        <v>25599.4</v>
      </c>
      <c r="Y72" s="29">
        <v>507.12609999999995</v>
      </c>
      <c r="Z72" s="29">
        <v>1115.8817709136797</v>
      </c>
      <c r="AA72" s="29">
        <v>27222.407870913681</v>
      </c>
      <c r="AB72" s="29">
        <v>5631.8187149359273</v>
      </c>
      <c r="AC72" s="29">
        <v>554.3827</v>
      </c>
      <c r="AD72" s="29">
        <v>21036.206455977754</v>
      </c>
      <c r="AE72" s="29">
        <v>64.682927676692742</v>
      </c>
      <c r="AF72" s="29"/>
      <c r="AG72" s="29">
        <v>50.19395187711357</v>
      </c>
      <c r="AH72" s="29">
        <v>47.153854276309005</v>
      </c>
      <c r="AI72" s="29">
        <v>325.22038212500001</v>
      </c>
      <c r="AJ72" s="30"/>
      <c r="AK72" s="30">
        <f ca="1">AVERAGE(OFFSET(R$10,(($U72-1955)*4)+1,0):OFFSET(R$10,(($U72-1955)*4)+2,0))</f>
        <v>0.77600000000000002</v>
      </c>
      <c r="AL72" s="30">
        <f ca="1">AVERAGE(OFFSET(S$10,(($U72-1955)*4)+1,0):OFFSET(S$10,(($U72-1955)*4)+2,0))</f>
        <v>0.72899999999999998</v>
      </c>
    </row>
    <row r="73" spans="1:38">
      <c r="B73" s="17" t="s">
        <v>54</v>
      </c>
      <c r="C73" s="13">
        <v>4287</v>
      </c>
      <c r="D73" s="13">
        <v>93</v>
      </c>
      <c r="E73" s="13">
        <v>4380</v>
      </c>
      <c r="F73" s="13">
        <v>210</v>
      </c>
      <c r="G73" s="13">
        <v>125</v>
      </c>
      <c r="H73" s="13">
        <v>4715</v>
      </c>
      <c r="I73" s="13">
        <v>21</v>
      </c>
      <c r="J73" s="13">
        <v>336</v>
      </c>
      <c r="K73" s="13">
        <v>4358</v>
      </c>
      <c r="L73" s="13">
        <v>21.145075206210578</v>
      </c>
      <c r="M73" s="13">
        <v>18.030798910982551</v>
      </c>
      <c r="N73" s="13">
        <v>16.175982532751092</v>
      </c>
      <c r="O73" s="13">
        <v>14.061475012130035</v>
      </c>
      <c r="P73" s="13">
        <v>206.1</v>
      </c>
      <c r="Q73" s="41">
        <v>0.852718599255049</v>
      </c>
      <c r="R73" s="41">
        <v>0.76500000000000001</v>
      </c>
      <c r="S73" s="13">
        <v>0.66500000000000004</v>
      </c>
      <c r="U73" s="14">
        <v>2018</v>
      </c>
      <c r="V73" s="29">
        <v>26315.199999999997</v>
      </c>
      <c r="W73" s="29">
        <v>15.5</v>
      </c>
      <c r="X73" s="29">
        <v>26330.699999999997</v>
      </c>
      <c r="Y73" s="29">
        <v>554.3827</v>
      </c>
      <c r="Z73" s="29">
        <v>1042.0712258388869</v>
      </c>
      <c r="AA73" s="29">
        <v>27927.153925838884</v>
      </c>
      <c r="AB73" s="29">
        <v>5876.5077058649267</v>
      </c>
      <c r="AC73" s="29">
        <v>559.00850000000003</v>
      </c>
      <c r="AD73" s="29">
        <v>21491.637719973958</v>
      </c>
      <c r="AE73" s="29">
        <v>65.733865321532178</v>
      </c>
      <c r="AF73" s="29"/>
      <c r="AG73" s="29">
        <v>51.009479489508969</v>
      </c>
      <c r="AH73" s="29">
        <v>47.919987819396958</v>
      </c>
      <c r="AI73" s="29">
        <v>326.94924624999999</v>
      </c>
      <c r="AJ73" s="30"/>
      <c r="AK73" s="30">
        <f ca="1">AVERAGE(OFFSET(R$10,(($U73-1955)*4)+1,0):OFFSET(R$10,(($U73-1955)*4)+2,0))</f>
        <v>0.77600000000000002</v>
      </c>
      <c r="AL73" s="30">
        <f ca="1">AVERAGE(OFFSET(S$10,(($U73-1955)*4)+1,0):OFFSET(S$10,(($U73-1955)*4)+2,0))</f>
        <v>0.72899999999999998</v>
      </c>
    </row>
    <row r="74" spans="1:38">
      <c r="A74" s="14">
        <v>1971</v>
      </c>
      <c r="B74" s="17" t="s">
        <v>51</v>
      </c>
      <c r="C74" s="13">
        <v>4010</v>
      </c>
      <c r="D74" s="13">
        <v>95</v>
      </c>
      <c r="E74" s="13">
        <v>4105</v>
      </c>
      <c r="F74" s="13">
        <v>336</v>
      </c>
      <c r="G74" s="13">
        <v>130</v>
      </c>
      <c r="H74" s="13">
        <v>4571</v>
      </c>
      <c r="I74" s="13">
        <v>15</v>
      </c>
      <c r="J74" s="13">
        <v>387</v>
      </c>
      <c r="K74" s="13">
        <v>4169</v>
      </c>
      <c r="L74" s="13">
        <v>20.159574468085104</v>
      </c>
      <c r="M74" s="13">
        <v>17.252680559465311</v>
      </c>
      <c r="N74" s="13">
        <v>15.44223404255319</v>
      </c>
      <c r="O74" s="13">
        <v>13.50691489361702</v>
      </c>
      <c r="P74" s="13">
        <v>206.8</v>
      </c>
      <c r="Q74" s="41">
        <v>0.85580579028482295</v>
      </c>
      <c r="R74" s="41">
        <v>0.76600000000000001</v>
      </c>
      <c r="S74" s="13">
        <v>0.67</v>
      </c>
      <c r="U74" s="14">
        <v>2019</v>
      </c>
      <c r="V74" s="29">
        <v>27616.300000000003</v>
      </c>
      <c r="W74" s="29">
        <v>15.5</v>
      </c>
      <c r="X74" s="29">
        <v>27631.800000000003</v>
      </c>
      <c r="Y74" s="29">
        <v>559.00850000000003</v>
      </c>
      <c r="Z74" s="29">
        <v>945.34792916090873</v>
      </c>
      <c r="AA74" s="29">
        <v>29136.15642916091</v>
      </c>
      <c r="AB74" s="29">
        <v>6320.7673643997077</v>
      </c>
      <c r="AC74" s="29">
        <v>646.49679999999989</v>
      </c>
      <c r="AD74" s="29">
        <v>22168.892264761202</v>
      </c>
      <c r="AE74" s="29">
        <v>67.479599395974446</v>
      </c>
      <c r="AF74" s="29"/>
      <c r="AG74" s="29">
        <v>52.364169131276171</v>
      </c>
      <c r="AH74" s="29">
        <v>49.192627959665373</v>
      </c>
      <c r="AI74" s="29">
        <v>328.52732474999999</v>
      </c>
      <c r="AJ74" s="30"/>
      <c r="AK74" s="30">
        <f ca="1">AVERAGE(OFFSET(R$10,(($U74-1955)*4)+1,0):OFFSET(R$10,(($U74-1955)*4)+2,0))</f>
        <v>0.77600000000000002</v>
      </c>
      <c r="AL74" s="30">
        <f ca="1">AVERAGE(OFFSET(S$10,(($U74-1955)*4)+1,0):OFFSET(S$10,(($U74-1955)*4)+2,0))</f>
        <v>0.72899999999999998</v>
      </c>
    </row>
    <row r="75" spans="1:38">
      <c r="B75" s="17" t="s">
        <v>52</v>
      </c>
      <c r="C75" s="13">
        <v>3987</v>
      </c>
      <c r="D75" s="13">
        <v>3</v>
      </c>
      <c r="E75" s="13">
        <v>3990</v>
      </c>
      <c r="F75" s="13">
        <v>387</v>
      </c>
      <c r="G75" s="13">
        <v>129</v>
      </c>
      <c r="H75" s="13">
        <v>4506</v>
      </c>
      <c r="I75" s="13">
        <v>16</v>
      </c>
      <c r="J75" s="13">
        <v>477</v>
      </c>
      <c r="K75" s="13">
        <v>4013</v>
      </c>
      <c r="L75" s="13">
        <v>19.349083895853422</v>
      </c>
      <c r="M75" s="13">
        <v>16.695606379716068</v>
      </c>
      <c r="N75" s="13">
        <v>14.821398264223722</v>
      </c>
      <c r="O75" s="13">
        <v>12.963886210221794</v>
      </c>
      <c r="P75" s="13">
        <v>207.4</v>
      </c>
      <c r="Q75" s="41">
        <v>0.86286288640745401</v>
      </c>
      <c r="R75" s="41">
        <v>0.76600000000000001</v>
      </c>
      <c r="S75" s="13">
        <v>0.67</v>
      </c>
      <c r="U75" s="14">
        <v>2020</v>
      </c>
      <c r="V75" s="29">
        <v>28303.199999999997</v>
      </c>
      <c r="W75" s="29">
        <v>15.5</v>
      </c>
      <c r="X75" s="29">
        <v>28318.699999999997</v>
      </c>
      <c r="Y75" s="29">
        <v>646.49679999999989</v>
      </c>
      <c r="Z75" s="29">
        <v>904.21962286016674</v>
      </c>
      <c r="AA75" s="29">
        <v>29869.416422860166</v>
      </c>
      <c r="AB75" s="29">
        <v>7279.5061176591789</v>
      </c>
      <c r="AC75" s="29">
        <v>467.48659999999995</v>
      </c>
      <c r="AD75" s="29">
        <v>22122.423705200985</v>
      </c>
      <c r="AE75" s="29">
        <v>66.929886341170061</v>
      </c>
      <c r="AF75" s="29"/>
      <c r="AG75" s="29">
        <v>51.937591800747967</v>
      </c>
      <c r="AH75" s="29">
        <v>48.791887142712973</v>
      </c>
      <c r="AI75" s="29">
        <v>330.53132037956249</v>
      </c>
      <c r="AJ75" s="30"/>
      <c r="AK75" s="30">
        <f ca="1">AVERAGE(OFFSET(R$10,(($U75-1955)*4)+1,0):OFFSET(R$10,(($U75-1955)*4)+2,0))</f>
        <v>0.77600000000000002</v>
      </c>
      <c r="AL75" s="30">
        <f ca="1">AVERAGE(OFFSET(S$10,(($U75-1955)*4)+1,0):OFFSET(S$10,(($U75-1955)*4)+2,0))</f>
        <v>0.72899999999999998</v>
      </c>
    </row>
    <row r="76" spans="1:38">
      <c r="B76" s="17" t="s">
        <v>53</v>
      </c>
      <c r="C76" s="13">
        <v>3724</v>
      </c>
      <c r="D76" s="13">
        <v>5</v>
      </c>
      <c r="E76" s="13">
        <v>3729</v>
      </c>
      <c r="F76" s="13">
        <v>477</v>
      </c>
      <c r="G76" s="13">
        <v>131</v>
      </c>
      <c r="H76" s="13">
        <v>4337</v>
      </c>
      <c r="I76" s="13">
        <v>20</v>
      </c>
      <c r="J76" s="13">
        <v>307</v>
      </c>
      <c r="K76" s="13">
        <v>4010</v>
      </c>
      <c r="L76" s="13">
        <v>19.278846153846153</v>
      </c>
      <c r="M76" s="13">
        <v>16.702226182771728</v>
      </c>
      <c r="N76" s="13">
        <v>14.767596153846153</v>
      </c>
      <c r="O76" s="13">
        <v>12.916826923076924</v>
      </c>
      <c r="P76" s="13">
        <v>208</v>
      </c>
      <c r="Q76" s="41">
        <v>0.86634988678716196</v>
      </c>
      <c r="R76" s="41">
        <v>0.76600000000000001</v>
      </c>
      <c r="S76" s="13">
        <v>0.67</v>
      </c>
      <c r="U76" s="14">
        <v>2021</v>
      </c>
      <c r="V76" s="29">
        <v>27674.7001953125</v>
      </c>
      <c r="W76" s="29">
        <v>15.5</v>
      </c>
      <c r="X76" s="29">
        <v>27690.2001953125</v>
      </c>
      <c r="Y76" s="29">
        <v>467.48659999999995</v>
      </c>
      <c r="Z76" s="29">
        <v>1180.077483580124</v>
      </c>
      <c r="AA76" s="29">
        <v>29337.764278892624</v>
      </c>
      <c r="AB76" s="29">
        <v>7023.8301108704627</v>
      </c>
      <c r="AC76" s="29">
        <v>445.54169999999999</v>
      </c>
      <c r="AD76" s="29">
        <v>21868.392468022161</v>
      </c>
      <c r="AE76" s="29">
        <v>65.734060738294545</v>
      </c>
      <c r="AF76" s="29"/>
      <c r="AG76" s="29">
        <v>51.009631132916567</v>
      </c>
      <c r="AH76" s="29">
        <v>47.920130278216725</v>
      </c>
      <c r="AI76" s="29">
        <v>332.67977396202969</v>
      </c>
      <c r="AJ76" s="30"/>
      <c r="AK76" s="30">
        <f ca="1">AVERAGE(OFFSET(R$10,(($U76-1955)*4)+1,0):OFFSET(R$10,(($U76-1955)*4)+2,0))</f>
        <v>0.77600000000000002</v>
      </c>
      <c r="AL76" s="30">
        <f ca="1">AVERAGE(OFFSET(S$10,(($U76-1955)*4)+1,0):OFFSET(S$10,(($U76-1955)*4)+2,0))</f>
        <v>0.72899999999999998</v>
      </c>
    </row>
    <row r="77" spans="1:38">
      <c r="B77" s="17" t="s">
        <v>54</v>
      </c>
      <c r="C77" s="13">
        <v>4094</v>
      </c>
      <c r="D77" s="13">
        <v>88</v>
      </c>
      <c r="E77" s="13">
        <v>4182</v>
      </c>
      <c r="F77" s="13">
        <v>307</v>
      </c>
      <c r="G77" s="13">
        <v>106</v>
      </c>
      <c r="H77" s="13">
        <v>4595</v>
      </c>
      <c r="I77" s="13">
        <v>21</v>
      </c>
      <c r="J77" s="13">
        <v>330</v>
      </c>
      <c r="K77" s="13">
        <v>4244</v>
      </c>
      <c r="L77" s="13">
        <v>20.345158197507192</v>
      </c>
      <c r="M77" s="13">
        <v>17.73106366048366</v>
      </c>
      <c r="N77" s="13">
        <v>15.58439117929051</v>
      </c>
      <c r="O77" s="13">
        <v>13.63125599232982</v>
      </c>
      <c r="P77" s="13">
        <v>208.6</v>
      </c>
      <c r="Q77" s="41">
        <v>0.87151269547052101</v>
      </c>
      <c r="R77" s="41">
        <v>0.76600000000000001</v>
      </c>
      <c r="S77" s="13">
        <v>0.67</v>
      </c>
      <c r="U77" s="14">
        <v>2022</v>
      </c>
      <c r="V77" s="29">
        <v>26995.600463867188</v>
      </c>
      <c r="W77" s="29">
        <v>15.5</v>
      </c>
      <c r="X77" s="29">
        <v>27011.100463867188</v>
      </c>
      <c r="Y77" s="29">
        <v>445.54169999999999</v>
      </c>
      <c r="Z77" s="29">
        <v>1343.8252232397992</v>
      </c>
      <c r="AA77" s="29">
        <v>28800.46738710699</v>
      </c>
      <c r="AB77" s="29">
        <v>6344.5638834980546</v>
      </c>
      <c r="AC77" s="29">
        <v>504.4273</v>
      </c>
      <c r="AD77" s="29">
        <v>21951.476203608934</v>
      </c>
      <c r="AE77" s="29">
        <v>65.55767670790793</v>
      </c>
      <c r="AF77" s="29"/>
      <c r="AG77" s="29">
        <v>50.872757125336555</v>
      </c>
      <c r="AH77" s="29">
        <v>47.791546320064882</v>
      </c>
      <c r="AI77" s="29">
        <v>334.84219249278283</v>
      </c>
      <c r="AJ77" s="30"/>
      <c r="AK77" s="30">
        <f ca="1">AVERAGE(OFFSET(R$10,(($U77-1955)*4)+1,0):OFFSET(R$10,(($U77-1955)*4)+2,0))</f>
        <v>0.77600000000000002</v>
      </c>
      <c r="AL77" s="30">
        <f ca="1">AVERAGE(OFFSET(S$10,(($U77-1955)*4)+1,0):OFFSET(S$10,(($U77-1955)*4)+2,0))</f>
        <v>0.72899999999999998</v>
      </c>
    </row>
    <row r="78" spans="1:38">
      <c r="A78" s="14">
        <v>1972</v>
      </c>
      <c r="B78" s="17" t="s">
        <v>51</v>
      </c>
      <c r="C78" s="13">
        <v>3710</v>
      </c>
      <c r="D78" s="13">
        <v>89</v>
      </c>
      <c r="E78" s="13">
        <v>3799</v>
      </c>
      <c r="F78" s="13">
        <v>330</v>
      </c>
      <c r="G78" s="13">
        <v>167</v>
      </c>
      <c r="H78" s="13">
        <v>4296</v>
      </c>
      <c r="I78" s="13">
        <v>20</v>
      </c>
      <c r="J78" s="13">
        <v>328</v>
      </c>
      <c r="K78" s="13">
        <v>3948</v>
      </c>
      <c r="L78" s="13">
        <v>18.880918220946917</v>
      </c>
      <c r="M78" s="13">
        <v>16.684865057918241</v>
      </c>
      <c r="N78" s="13">
        <v>14.481664275466287</v>
      </c>
      <c r="O78" s="13">
        <v>12.744619799139169</v>
      </c>
      <c r="P78" s="13">
        <v>209.1</v>
      </c>
      <c r="Q78" s="41">
        <v>0.88368928156299498</v>
      </c>
      <c r="R78" s="41">
        <v>0.76700000000000002</v>
      </c>
      <c r="S78" s="13">
        <v>0.67500000000000004</v>
      </c>
      <c r="U78" s="14">
        <v>2023</v>
      </c>
      <c r="V78" s="29">
        <v>27302.400146484375</v>
      </c>
      <c r="W78" s="29">
        <v>15</v>
      </c>
      <c r="X78" s="29">
        <v>27317.400146484375</v>
      </c>
      <c r="Y78" s="29">
        <v>504.4273</v>
      </c>
      <c r="Z78" s="29">
        <v>1142.680461412785</v>
      </c>
      <c r="AA78" s="29">
        <v>28964.507907897161</v>
      </c>
      <c r="AB78" s="29">
        <v>6817.829241776145</v>
      </c>
      <c r="AC78" s="29">
        <v>471.20370000000003</v>
      </c>
      <c r="AD78" s="29">
        <v>21675.474966121015</v>
      </c>
      <c r="AE78" s="29">
        <v>64.315354326016163</v>
      </c>
      <c r="AF78" s="29"/>
      <c r="AG78" s="29">
        <v>49.908714956988547</v>
      </c>
      <c r="AH78" s="29">
        <v>46.885893303665782</v>
      </c>
      <c r="AI78" s="29">
        <v>337.01866674398593</v>
      </c>
      <c r="AJ78" s="30"/>
      <c r="AK78" s="30">
        <f ca="1">AVERAGE(OFFSET(R$10,(($U78-1955)*4)+1,0):OFFSET(R$10,(($U78-1955)*4)+2,0))</f>
        <v>0.77600000000000002</v>
      </c>
      <c r="AL78" s="30">
        <f ca="1">AVERAGE(OFFSET(S$10,(($U78-1955)*4)+1,0):OFFSET(S$10,(($U78-1955)*4)+2,0))</f>
        <v>0.72899999999999998</v>
      </c>
    </row>
    <row r="79" spans="1:38">
      <c r="B79" s="17" t="s">
        <v>52</v>
      </c>
      <c r="C79" s="13">
        <v>3623</v>
      </c>
      <c r="D79" s="13">
        <v>3</v>
      </c>
      <c r="E79" s="13">
        <v>3626</v>
      </c>
      <c r="F79" s="13">
        <v>328</v>
      </c>
      <c r="G79" s="13">
        <v>119</v>
      </c>
      <c r="H79" s="13">
        <v>4073</v>
      </c>
      <c r="I79" s="13">
        <v>34</v>
      </c>
      <c r="J79" s="13">
        <v>320</v>
      </c>
      <c r="K79" s="13">
        <v>3719</v>
      </c>
      <c r="L79" s="13">
        <v>17.743320610687025</v>
      </c>
      <c r="M79" s="13">
        <v>15.467245569674681</v>
      </c>
      <c r="N79" s="13">
        <v>13.609126908396949</v>
      </c>
      <c r="O79" s="13">
        <v>11.976741412213743</v>
      </c>
      <c r="P79" s="13">
        <v>209.6</v>
      </c>
      <c r="Q79" s="41">
        <v>0.87172214880446697</v>
      </c>
      <c r="R79" s="41">
        <v>0.76700000000000002</v>
      </c>
      <c r="S79" s="13">
        <v>0.67500000000000004</v>
      </c>
      <c r="U79" s="14">
        <v>2024</v>
      </c>
      <c r="V79" s="29">
        <v>27689.629980311242</v>
      </c>
      <c r="W79" s="29">
        <v>15</v>
      </c>
      <c r="X79" s="29">
        <v>27704.629980311242</v>
      </c>
      <c r="Y79" s="29">
        <v>471.20370000000003</v>
      </c>
      <c r="Z79" s="29">
        <v>1140</v>
      </c>
      <c r="AA79" s="29">
        <v>29315.83368031124</v>
      </c>
      <c r="AB79" s="29">
        <v>6900</v>
      </c>
      <c r="AC79" s="29">
        <v>440</v>
      </c>
      <c r="AD79" s="29">
        <v>21975.83368031124</v>
      </c>
      <c r="AE79" s="29">
        <v>64.78547154425064</v>
      </c>
      <c r="AF79" s="29"/>
      <c r="AG79" s="29">
        <v>50.2735259183385</v>
      </c>
      <c r="AH79" s="29">
        <v>47.228608755758714</v>
      </c>
      <c r="AI79" s="29">
        <v>339.20928807782178</v>
      </c>
      <c r="AJ79" s="30"/>
      <c r="AK79" s="30">
        <f ca="1">AVERAGE(OFFSET(R$10,(($U79-1955)*4)+1,0):OFFSET(R$10,(($U79-1955)*4)+2,0))</f>
        <v>0.77600000000000002</v>
      </c>
      <c r="AL79" s="30">
        <f ca="1">AVERAGE(OFFSET(S$10,(($U79-1955)*4)+1,0):OFFSET(S$10,(($U79-1955)*4)+2,0))</f>
        <v>0.72899999999999998</v>
      </c>
    </row>
    <row r="80" spans="1:38">
      <c r="B80" s="17" t="s">
        <v>53</v>
      </c>
      <c r="C80" s="13">
        <v>3237</v>
      </c>
      <c r="D80" s="13">
        <v>4</v>
      </c>
      <c r="E80" s="13">
        <v>3241</v>
      </c>
      <c r="F80" s="13">
        <v>320</v>
      </c>
      <c r="G80" s="13">
        <v>115</v>
      </c>
      <c r="H80" s="13">
        <v>3676</v>
      </c>
      <c r="I80" s="13">
        <v>21</v>
      </c>
      <c r="J80" s="13">
        <v>192</v>
      </c>
      <c r="K80" s="13">
        <v>3463</v>
      </c>
      <c r="L80" s="13">
        <v>16.474785918173168</v>
      </c>
      <c r="M80" s="13">
        <v>14.566633936353229</v>
      </c>
      <c r="N80" s="13">
        <v>12.636160799238821</v>
      </c>
      <c r="O80" s="13">
        <v>11.120480494766889</v>
      </c>
      <c r="P80" s="13">
        <v>210.2</v>
      </c>
      <c r="Q80" s="41">
        <v>0.88417743384968195</v>
      </c>
      <c r="R80" s="41">
        <v>0.76700000000000002</v>
      </c>
      <c r="S80" s="13">
        <v>0.67500000000000004</v>
      </c>
      <c r="U80" s="14">
        <v>2025</v>
      </c>
      <c r="V80" s="29">
        <v>28088.133686647554</v>
      </c>
      <c r="W80" s="29">
        <v>15</v>
      </c>
      <c r="X80" s="29">
        <v>28103.133686647554</v>
      </c>
      <c r="Y80" s="29">
        <v>440</v>
      </c>
      <c r="Z80" s="29">
        <v>1125</v>
      </c>
      <c r="AA80" s="29">
        <v>29668.133686647554</v>
      </c>
      <c r="AB80" s="29">
        <v>6960</v>
      </c>
      <c r="AC80" s="29">
        <v>430</v>
      </c>
      <c r="AD80" s="29">
        <v>22278.133686647554</v>
      </c>
      <c r="AE80" s="29">
        <v>65.252520400128645</v>
      </c>
      <c r="AF80" s="29"/>
      <c r="AG80" s="29">
        <v>50.635955830499832</v>
      </c>
      <c r="AH80" s="29">
        <v>47.569087371693783</v>
      </c>
      <c r="AI80" s="29">
        <v>341.41414845032762</v>
      </c>
      <c r="AJ80" s="30"/>
      <c r="AK80" s="30">
        <f ca="1">AVERAGE(OFFSET(R$10,(($U80-1955)*4)+1,0):OFFSET(R$10,(($U80-1955)*4)+2,0))</f>
        <v>0.77600000000000002</v>
      </c>
      <c r="AL80" s="30">
        <f ca="1">AVERAGE(OFFSET(S$10,(($U80-1955)*4)+1,0):OFFSET(S$10,(($U80-1955)*4)+2,0))</f>
        <v>0.72899999999999998</v>
      </c>
    </row>
    <row r="81" spans="1:38">
      <c r="B81" s="17" t="s">
        <v>54</v>
      </c>
      <c r="C81" s="13">
        <v>3671</v>
      </c>
      <c r="D81" s="13">
        <v>85</v>
      </c>
      <c r="E81" s="13">
        <v>3756</v>
      </c>
      <c r="F81" s="13">
        <v>192</v>
      </c>
      <c r="G81" s="13">
        <v>137</v>
      </c>
      <c r="H81" s="13">
        <v>4085</v>
      </c>
      <c r="I81" s="13">
        <v>31</v>
      </c>
      <c r="J81" s="13">
        <v>214</v>
      </c>
      <c r="K81" s="13">
        <v>3840</v>
      </c>
      <c r="L81" s="13">
        <v>18.2249644043664</v>
      </c>
      <c r="M81" s="13">
        <v>16.253619240481139</v>
      </c>
      <c r="N81" s="13">
        <v>13.978547698149029</v>
      </c>
      <c r="O81" s="13">
        <v>12.301850972947321</v>
      </c>
      <c r="P81" s="13">
        <v>210.7</v>
      </c>
      <c r="Q81" s="41">
        <v>0.89183270155452499</v>
      </c>
      <c r="R81" s="41">
        <v>0.76700000000000002</v>
      </c>
      <c r="S81" s="13">
        <v>0.67500000000000004</v>
      </c>
      <c r="U81" s="38"/>
      <c r="V81" s="63"/>
      <c r="W81" s="63"/>
      <c r="X81" s="63"/>
      <c r="Y81" s="63"/>
      <c r="Z81" s="63"/>
      <c r="AA81" s="63"/>
      <c r="AB81" s="64"/>
      <c r="AC81" s="63"/>
      <c r="AD81" s="63"/>
      <c r="AE81" s="63"/>
      <c r="AF81" s="63"/>
      <c r="AG81" s="63"/>
      <c r="AH81" s="63"/>
      <c r="AI81" s="29"/>
      <c r="AJ81" s="30"/>
      <c r="AK81" s="30"/>
      <c r="AL81" s="30"/>
    </row>
    <row r="82" spans="1:38">
      <c r="A82" s="14">
        <v>1973</v>
      </c>
      <c r="B82" s="17" t="s">
        <v>51</v>
      </c>
      <c r="C82" s="13">
        <v>3385</v>
      </c>
      <c r="D82" s="13">
        <v>89</v>
      </c>
      <c r="E82" s="13">
        <v>3474</v>
      </c>
      <c r="F82" s="13">
        <v>214</v>
      </c>
      <c r="G82" s="13">
        <v>125</v>
      </c>
      <c r="H82" s="13">
        <v>3813</v>
      </c>
      <c r="I82" s="13">
        <v>48</v>
      </c>
      <c r="J82" s="13">
        <v>240</v>
      </c>
      <c r="K82" s="13">
        <v>3525</v>
      </c>
      <c r="L82" s="13">
        <v>16.69034090909091</v>
      </c>
      <c r="M82" s="13">
        <v>15.005753081102192</v>
      </c>
      <c r="N82" s="13">
        <v>12.818181818181818</v>
      </c>
      <c r="O82" s="13">
        <v>11.34943181818182</v>
      </c>
      <c r="P82" s="13">
        <v>211.2</v>
      </c>
      <c r="Q82" s="41">
        <v>0.89906809949752697</v>
      </c>
      <c r="R82" s="41">
        <v>0.76800000000000002</v>
      </c>
      <c r="S82" s="13">
        <v>0.68</v>
      </c>
      <c r="U82" s="38"/>
      <c r="V82" s="64"/>
      <c r="W82" s="64"/>
      <c r="X82" s="63"/>
      <c r="Y82" s="63"/>
      <c r="Z82" s="64"/>
      <c r="AA82" s="64"/>
      <c r="AB82" s="64"/>
      <c r="AC82" s="63"/>
      <c r="AD82" s="63"/>
      <c r="AE82" s="63"/>
      <c r="AF82" s="63"/>
      <c r="AG82" s="63"/>
      <c r="AH82" s="63"/>
      <c r="AI82" s="29"/>
      <c r="AJ82" s="30"/>
      <c r="AK82" s="30"/>
      <c r="AL82" s="30"/>
    </row>
    <row r="83" spans="1:38">
      <c r="B83" s="17" t="s">
        <v>52</v>
      </c>
      <c r="C83" s="13">
        <v>3328</v>
      </c>
      <c r="D83" s="13">
        <v>4</v>
      </c>
      <c r="E83" s="13">
        <v>3332</v>
      </c>
      <c r="F83" s="13">
        <v>240</v>
      </c>
      <c r="G83" s="13">
        <v>147</v>
      </c>
      <c r="H83" s="13">
        <v>3719</v>
      </c>
      <c r="I83" s="13">
        <v>67</v>
      </c>
      <c r="J83" s="13">
        <v>252</v>
      </c>
      <c r="K83" s="13">
        <v>3400</v>
      </c>
      <c r="L83" s="13">
        <v>16.060462919225319</v>
      </c>
      <c r="M83" s="13">
        <v>14.367367284921132</v>
      </c>
      <c r="N83" s="13">
        <v>12.334435521965045</v>
      </c>
      <c r="O83" s="13">
        <v>10.921114785073218</v>
      </c>
      <c r="P83" s="13">
        <v>211.7</v>
      </c>
      <c r="Q83" s="41">
        <v>0.89457989829935403</v>
      </c>
      <c r="R83" s="41">
        <v>0.76800000000000002</v>
      </c>
      <c r="S83" s="13">
        <v>0.68</v>
      </c>
      <c r="U83" s="38"/>
      <c r="V83" s="65"/>
      <c r="W83" s="65"/>
      <c r="X83" s="65"/>
      <c r="Y83" s="65"/>
      <c r="Z83" s="65"/>
      <c r="AA83" s="65"/>
      <c r="AB83" s="65"/>
      <c r="AC83" s="65"/>
      <c r="AD83" s="65"/>
      <c r="AE83" s="65"/>
      <c r="AF83" s="29"/>
      <c r="AG83" s="29"/>
      <c r="AH83" s="29"/>
      <c r="AI83" s="29"/>
      <c r="AJ83" s="30"/>
      <c r="AK83" s="30"/>
      <c r="AL83" s="30"/>
    </row>
    <row r="84" spans="1:38">
      <c r="B84" s="17" t="s">
        <v>53</v>
      </c>
      <c r="C84" s="13">
        <v>2869</v>
      </c>
      <c r="D84" s="13">
        <v>2</v>
      </c>
      <c r="E84" s="13">
        <v>2871</v>
      </c>
      <c r="F84" s="13">
        <v>252</v>
      </c>
      <c r="G84" s="13">
        <v>122</v>
      </c>
      <c r="H84" s="13">
        <v>3245</v>
      </c>
      <c r="I84" s="13">
        <v>23</v>
      </c>
      <c r="J84" s="13">
        <v>196</v>
      </c>
      <c r="K84" s="13">
        <v>3026</v>
      </c>
      <c r="L84" s="13">
        <v>14.260131950989633</v>
      </c>
      <c r="M84" s="13">
        <v>12.938716124856949</v>
      </c>
      <c r="N84" s="13">
        <v>10.951781338360039</v>
      </c>
      <c r="O84" s="13">
        <v>9.6968897266729517</v>
      </c>
      <c r="P84" s="13">
        <v>212.2</v>
      </c>
      <c r="Q84" s="41">
        <v>0.90733495098963801</v>
      </c>
      <c r="R84" s="41">
        <v>0.76800000000000002</v>
      </c>
      <c r="S84" s="13">
        <v>0.68</v>
      </c>
      <c r="U84" s="38"/>
      <c r="V84" s="65"/>
      <c r="W84" s="65"/>
      <c r="X84" s="65"/>
      <c r="Y84" s="65"/>
      <c r="Z84" s="65"/>
      <c r="AA84" s="65"/>
      <c r="AB84" s="65"/>
      <c r="AC84" s="65"/>
      <c r="AD84" s="65"/>
      <c r="AE84" s="65"/>
      <c r="AF84" s="29"/>
      <c r="AG84" s="29"/>
      <c r="AH84" s="29"/>
      <c r="AI84" s="29"/>
      <c r="AJ84" s="30"/>
      <c r="AK84" s="30"/>
      <c r="AL84" s="30"/>
    </row>
    <row r="85" spans="1:38">
      <c r="B85" s="17" t="s">
        <v>54</v>
      </c>
      <c r="C85" s="13">
        <v>3461</v>
      </c>
      <c r="D85" s="13">
        <v>85</v>
      </c>
      <c r="E85" s="13">
        <v>3546</v>
      </c>
      <c r="F85" s="13">
        <v>196</v>
      </c>
      <c r="G85" s="13">
        <v>139</v>
      </c>
      <c r="H85" s="13">
        <v>3881</v>
      </c>
      <c r="I85" s="13">
        <v>34</v>
      </c>
      <c r="J85" s="13">
        <v>286</v>
      </c>
      <c r="K85" s="13">
        <v>3561</v>
      </c>
      <c r="L85" s="13">
        <v>16.741889985895629</v>
      </c>
      <c r="M85" s="13">
        <v>15.108952621169605</v>
      </c>
      <c r="N85" s="13">
        <v>12.857771509167844</v>
      </c>
      <c r="O85" s="13">
        <v>11.384485190409029</v>
      </c>
      <c r="P85" s="13">
        <v>212.7</v>
      </c>
      <c r="Q85" s="41">
        <v>0.90246397711956605</v>
      </c>
      <c r="R85" s="41">
        <v>0.76800000000000002</v>
      </c>
      <c r="S85" s="13">
        <v>0.68</v>
      </c>
      <c r="U85" s="38"/>
      <c r="V85" s="65"/>
      <c r="W85" s="65"/>
      <c r="X85" s="65"/>
      <c r="Y85" s="65"/>
      <c r="Z85" s="65"/>
      <c r="AA85" s="65"/>
      <c r="AB85" s="65"/>
      <c r="AC85" s="65"/>
      <c r="AD85" s="65"/>
      <c r="AE85" s="65"/>
      <c r="AF85" s="29"/>
      <c r="AG85" s="29"/>
      <c r="AH85" s="29"/>
      <c r="AI85" s="29"/>
      <c r="AJ85" s="30"/>
      <c r="AK85" s="30"/>
      <c r="AL85" s="30"/>
    </row>
    <row r="86" spans="1:38">
      <c r="A86" s="14">
        <v>1974</v>
      </c>
      <c r="B86" s="17" t="s">
        <v>51</v>
      </c>
      <c r="C86" s="13">
        <v>3481</v>
      </c>
      <c r="D86" s="13">
        <v>113</v>
      </c>
      <c r="E86" s="13">
        <v>3594</v>
      </c>
      <c r="F86" s="13">
        <v>286</v>
      </c>
      <c r="G86" s="13">
        <v>146</v>
      </c>
      <c r="H86" s="13">
        <v>4026</v>
      </c>
      <c r="I86" s="13">
        <v>18</v>
      </c>
      <c r="J86" s="13">
        <v>347</v>
      </c>
      <c r="K86" s="13">
        <v>3661</v>
      </c>
      <c r="L86" s="13">
        <v>17.179727827311122</v>
      </c>
      <c r="M86" s="13">
        <v>15.597340351056252</v>
      </c>
      <c r="N86" s="13">
        <v>13.211210699202253</v>
      </c>
      <c r="O86" s="13">
        <v>11.76811356170812</v>
      </c>
      <c r="P86" s="13">
        <v>213.1</v>
      </c>
      <c r="Q86" s="41">
        <v>0.90789216848131304</v>
      </c>
      <c r="R86" s="41">
        <v>0.76900000000000002</v>
      </c>
      <c r="S86" s="13">
        <v>0.68500000000000005</v>
      </c>
      <c r="U86" s="38"/>
      <c r="V86" s="29"/>
      <c r="W86" s="29"/>
      <c r="X86" s="29"/>
      <c r="Y86" s="29"/>
      <c r="Z86" s="29"/>
      <c r="AA86" s="29"/>
      <c r="AB86" s="29"/>
      <c r="AC86" s="29"/>
      <c r="AD86" s="29"/>
      <c r="AE86" s="29"/>
      <c r="AF86" s="29"/>
      <c r="AG86" s="29"/>
      <c r="AH86" s="29"/>
      <c r="AI86" s="29"/>
      <c r="AJ86" s="30"/>
      <c r="AK86" s="30"/>
      <c r="AL86" s="30"/>
    </row>
    <row r="87" spans="1:38">
      <c r="B87" s="17" t="s">
        <v>52</v>
      </c>
      <c r="C87" s="13">
        <v>3670</v>
      </c>
      <c r="D87" s="13">
        <v>4</v>
      </c>
      <c r="E87" s="13">
        <v>3674</v>
      </c>
      <c r="F87" s="13">
        <v>347</v>
      </c>
      <c r="G87" s="13">
        <v>116</v>
      </c>
      <c r="H87" s="13">
        <v>4137</v>
      </c>
      <c r="I87" s="13">
        <v>24</v>
      </c>
      <c r="J87" s="13">
        <v>355</v>
      </c>
      <c r="K87" s="13">
        <v>3758</v>
      </c>
      <c r="L87" s="13">
        <v>17.5936329588015</v>
      </c>
      <c r="M87" s="13">
        <v>15.784059178586304</v>
      </c>
      <c r="N87" s="13">
        <v>13.529503745318353</v>
      </c>
      <c r="O87" s="13">
        <v>12.051638576779029</v>
      </c>
      <c r="P87" s="13">
        <v>213.6</v>
      </c>
      <c r="Q87" s="41">
        <v>0.89714609913412302</v>
      </c>
      <c r="R87" s="41">
        <v>0.76900000000000002</v>
      </c>
      <c r="S87" s="13">
        <v>0.68500000000000005</v>
      </c>
      <c r="U87" s="38"/>
      <c r="V87" s="29"/>
      <c r="W87" s="29"/>
      <c r="X87" s="29"/>
      <c r="Y87" s="29"/>
      <c r="Z87" s="29"/>
      <c r="AA87" s="29"/>
      <c r="AB87" s="29"/>
      <c r="AC87" s="29"/>
      <c r="AD87" s="29"/>
      <c r="AE87" s="29"/>
      <c r="AF87" s="29"/>
      <c r="AG87" s="29"/>
      <c r="AH87" s="29"/>
      <c r="AI87" s="29"/>
      <c r="AJ87" s="30"/>
      <c r="AK87" s="30"/>
      <c r="AL87" s="30"/>
    </row>
    <row r="88" spans="1:38">
      <c r="B88" s="17" t="s">
        <v>53</v>
      </c>
      <c r="C88" s="13">
        <v>3381</v>
      </c>
      <c r="D88" s="13">
        <v>5</v>
      </c>
      <c r="E88" s="13">
        <v>3386</v>
      </c>
      <c r="F88" s="13">
        <v>355</v>
      </c>
      <c r="G88" s="13">
        <v>98</v>
      </c>
      <c r="H88" s="13">
        <v>3839</v>
      </c>
      <c r="I88" s="13">
        <v>32</v>
      </c>
      <c r="J88" s="13">
        <v>249</v>
      </c>
      <c r="K88" s="13">
        <v>3558</v>
      </c>
      <c r="L88" s="13">
        <v>16.618402615600186</v>
      </c>
      <c r="M88" s="13">
        <v>14.882493131982336</v>
      </c>
      <c r="N88" s="13">
        <v>12.779551611396544</v>
      </c>
      <c r="O88" s="13">
        <v>11.383605791686128</v>
      </c>
      <c r="P88" s="13">
        <v>214.1</v>
      </c>
      <c r="Q88" s="41">
        <v>0.89554293972945997</v>
      </c>
      <c r="R88" s="41">
        <v>0.76900000000000002</v>
      </c>
      <c r="S88" s="13">
        <v>0.68500000000000005</v>
      </c>
      <c r="U88" s="38"/>
      <c r="V88" s="29"/>
      <c r="W88" s="29"/>
      <c r="X88" s="29"/>
      <c r="Y88" s="29"/>
      <c r="Z88" s="29"/>
      <c r="AA88" s="29"/>
      <c r="AB88" s="29"/>
      <c r="AC88" s="29"/>
      <c r="AD88" s="29"/>
      <c r="AE88" s="29"/>
      <c r="AF88" s="29"/>
      <c r="AG88" s="29"/>
      <c r="AH88" s="29"/>
      <c r="AI88" s="29"/>
      <c r="AJ88" s="30"/>
      <c r="AK88" s="30"/>
      <c r="AL88" s="30"/>
    </row>
    <row r="89" spans="1:38">
      <c r="B89" s="17" t="s">
        <v>54</v>
      </c>
      <c r="C89" s="13">
        <v>3568</v>
      </c>
      <c r="D89" s="13">
        <v>109</v>
      </c>
      <c r="E89" s="13">
        <v>3677</v>
      </c>
      <c r="F89" s="13">
        <v>249</v>
      </c>
      <c r="G89" s="13">
        <v>128</v>
      </c>
      <c r="H89" s="13">
        <v>4054</v>
      </c>
      <c r="I89" s="13">
        <v>31</v>
      </c>
      <c r="J89" s="13">
        <v>307</v>
      </c>
      <c r="K89" s="13">
        <v>3716</v>
      </c>
      <c r="L89" s="13">
        <v>17.307871448532836</v>
      </c>
      <c r="M89" s="13">
        <v>15.556698774981067</v>
      </c>
      <c r="N89" s="13">
        <v>13.309753143921752</v>
      </c>
      <c r="O89" s="13">
        <v>11.855891942244993</v>
      </c>
      <c r="P89" s="13">
        <v>214.7</v>
      </c>
      <c r="Q89" s="41">
        <v>0.89882218164382</v>
      </c>
      <c r="R89" s="41">
        <v>0.76900000000000002</v>
      </c>
      <c r="S89" s="13">
        <v>0.68500000000000005</v>
      </c>
      <c r="U89" s="38"/>
      <c r="V89" s="29"/>
      <c r="W89" s="29"/>
      <c r="X89" s="29"/>
      <c r="Y89" s="29"/>
      <c r="Z89" s="29"/>
      <c r="AA89" s="29"/>
      <c r="AB89" s="29"/>
      <c r="AC89" s="29"/>
      <c r="AD89" s="29"/>
      <c r="AE89" s="29"/>
      <c r="AF89" s="29"/>
      <c r="AG89" s="29"/>
      <c r="AH89" s="29"/>
      <c r="AI89" s="29"/>
      <c r="AJ89" s="30"/>
      <c r="AK89" s="30"/>
      <c r="AL89" s="30"/>
    </row>
    <row r="90" spans="1:38">
      <c r="A90" s="14">
        <v>1975</v>
      </c>
      <c r="B90" s="17" t="s">
        <v>51</v>
      </c>
      <c r="C90" s="13">
        <v>3142</v>
      </c>
      <c r="D90" s="13">
        <v>95</v>
      </c>
      <c r="E90" s="13">
        <v>3237</v>
      </c>
      <c r="F90" s="13">
        <v>307</v>
      </c>
      <c r="G90" s="13">
        <v>122</v>
      </c>
      <c r="H90" s="13">
        <v>3666</v>
      </c>
      <c r="I90" s="13">
        <v>44</v>
      </c>
      <c r="J90" s="13">
        <v>299</v>
      </c>
      <c r="K90" s="13">
        <v>3323</v>
      </c>
      <c r="L90" s="13">
        <v>15.448628544862855</v>
      </c>
      <c r="M90" s="13">
        <v>14.002497913867058</v>
      </c>
      <c r="N90" s="13">
        <v>11.895443979544398</v>
      </c>
      <c r="O90" s="13">
        <v>10.659553695955369</v>
      </c>
      <c r="P90" s="13">
        <v>215.1</v>
      </c>
      <c r="Q90" s="41">
        <v>0.90639100248955895</v>
      </c>
      <c r="R90" s="41">
        <v>0.77</v>
      </c>
      <c r="S90" s="13">
        <v>0.69</v>
      </c>
      <c r="U90" s="38"/>
      <c r="V90" s="29"/>
      <c r="W90" s="29"/>
      <c r="X90" s="29"/>
      <c r="Y90" s="29"/>
      <c r="Z90" s="29"/>
      <c r="AA90" s="29"/>
      <c r="AB90" s="29"/>
      <c r="AC90" s="29"/>
      <c r="AD90" s="29"/>
      <c r="AE90" s="29"/>
      <c r="AF90" s="63"/>
      <c r="AG90" s="29"/>
      <c r="AH90" s="29"/>
      <c r="AI90" s="29"/>
      <c r="AJ90" s="30"/>
      <c r="AK90" s="30"/>
      <c r="AL90" s="30"/>
    </row>
    <row r="91" spans="1:38">
      <c r="B91" s="17" t="s">
        <v>52</v>
      </c>
      <c r="C91" s="13">
        <v>2992</v>
      </c>
      <c r="D91" s="13">
        <v>4</v>
      </c>
      <c r="E91" s="13">
        <v>2996</v>
      </c>
      <c r="F91" s="13">
        <v>299</v>
      </c>
      <c r="G91" s="13">
        <v>104</v>
      </c>
      <c r="H91" s="13">
        <v>3399</v>
      </c>
      <c r="I91" s="13">
        <v>48</v>
      </c>
      <c r="J91" s="13">
        <v>284</v>
      </c>
      <c r="K91" s="13">
        <v>3067</v>
      </c>
      <c r="L91" s="13">
        <v>14.218822438572092</v>
      </c>
      <c r="M91" s="13">
        <v>12.983723331796282</v>
      </c>
      <c r="N91" s="13">
        <v>10.948493277700511</v>
      </c>
      <c r="O91" s="13">
        <v>9.8109874826147419</v>
      </c>
      <c r="P91" s="13">
        <v>215.7</v>
      </c>
      <c r="Q91" s="41">
        <v>0.91313632952998303</v>
      </c>
      <c r="R91" s="41">
        <v>0.77</v>
      </c>
      <c r="S91" s="13">
        <v>0.69</v>
      </c>
      <c r="U91" s="38"/>
      <c r="V91" s="29"/>
      <c r="W91" s="29"/>
      <c r="X91" s="29"/>
      <c r="Y91" s="29"/>
      <c r="Z91" s="29"/>
      <c r="AA91" s="29"/>
      <c r="AB91" s="29"/>
      <c r="AC91" s="29"/>
      <c r="AD91" s="29"/>
      <c r="AE91" s="29"/>
      <c r="AF91" s="29"/>
      <c r="AG91" s="29"/>
      <c r="AH91" s="29"/>
      <c r="AI91" s="29"/>
      <c r="AJ91" s="30"/>
      <c r="AK91" s="30"/>
      <c r="AL91" s="30"/>
    </row>
    <row r="92" spans="1:38">
      <c r="B92" s="17" t="s">
        <v>53</v>
      </c>
      <c r="C92" s="13">
        <v>2555</v>
      </c>
      <c r="D92" s="13">
        <v>4</v>
      </c>
      <c r="E92" s="13">
        <v>2559</v>
      </c>
      <c r="F92" s="13">
        <v>284</v>
      </c>
      <c r="G92" s="13">
        <v>99</v>
      </c>
      <c r="H92" s="13">
        <v>2942</v>
      </c>
      <c r="I92" s="13">
        <v>59</v>
      </c>
      <c r="J92" s="13">
        <v>190</v>
      </c>
      <c r="K92" s="13">
        <v>2693</v>
      </c>
      <c r="L92" s="13">
        <v>12.450300508552935</v>
      </c>
      <c r="M92" s="13">
        <v>11.422589373285803</v>
      </c>
      <c r="N92" s="13">
        <v>9.5867313915857597</v>
      </c>
      <c r="O92" s="13">
        <v>8.5907073509015248</v>
      </c>
      <c r="P92" s="13">
        <v>216.3</v>
      </c>
      <c r="Q92" s="41">
        <v>0.91745491327208295</v>
      </c>
      <c r="R92" s="41">
        <v>0.77</v>
      </c>
      <c r="S92" s="13">
        <v>0.69</v>
      </c>
      <c r="U92" s="38"/>
      <c r="V92" s="29"/>
      <c r="W92" s="29"/>
      <c r="X92" s="29"/>
      <c r="Y92" s="29"/>
      <c r="Z92" s="29"/>
      <c r="AA92" s="29"/>
      <c r="AB92" s="29"/>
      <c r="AC92" s="29"/>
      <c r="AD92" s="29"/>
      <c r="AE92" s="29"/>
      <c r="AF92" s="29"/>
      <c r="AG92" s="29"/>
      <c r="AH92" s="29"/>
      <c r="AI92" s="29"/>
      <c r="AJ92" s="30"/>
      <c r="AK92" s="30"/>
      <c r="AL92" s="30"/>
    </row>
    <row r="93" spans="1:38">
      <c r="B93" s="17" t="s">
        <v>54</v>
      </c>
      <c r="C93" s="13">
        <v>2896</v>
      </c>
      <c r="D93" s="13">
        <v>91</v>
      </c>
      <c r="E93" s="13">
        <v>2987</v>
      </c>
      <c r="F93" s="13">
        <v>190</v>
      </c>
      <c r="G93" s="13">
        <v>114</v>
      </c>
      <c r="H93" s="13">
        <v>3291</v>
      </c>
      <c r="I93" s="13">
        <v>60</v>
      </c>
      <c r="J93" s="13">
        <v>249</v>
      </c>
      <c r="K93" s="13">
        <v>2982</v>
      </c>
      <c r="L93" s="13">
        <v>13.754612546125461</v>
      </c>
      <c r="M93" s="13">
        <v>12.570670347378455</v>
      </c>
      <c r="N93" s="13">
        <v>10.591051660516605</v>
      </c>
      <c r="O93" s="13">
        <v>9.4906826568265679</v>
      </c>
      <c r="P93" s="13">
        <v>216.8</v>
      </c>
      <c r="Q93" s="41">
        <v>0.91392398769673</v>
      </c>
      <c r="R93" s="41">
        <v>0.77</v>
      </c>
      <c r="S93" s="13">
        <v>0.69</v>
      </c>
      <c r="U93" s="38"/>
      <c r="V93" s="29"/>
      <c r="W93" s="29"/>
      <c r="X93" s="29"/>
      <c r="Y93" s="29"/>
      <c r="Z93" s="29"/>
      <c r="AA93" s="29"/>
      <c r="AB93" s="29"/>
      <c r="AC93" s="29"/>
      <c r="AD93" s="29"/>
      <c r="AE93" s="29"/>
      <c r="AF93" s="29"/>
      <c r="AG93" s="29"/>
      <c r="AH93" s="29"/>
      <c r="AI93" s="29"/>
      <c r="AJ93" s="30"/>
      <c r="AK93" s="30"/>
      <c r="AL93" s="30"/>
    </row>
    <row r="94" spans="1:38">
      <c r="A94" s="14">
        <v>1976</v>
      </c>
      <c r="B94" s="17" t="s">
        <v>51</v>
      </c>
      <c r="C94" s="13">
        <v>2958</v>
      </c>
      <c r="D94" s="13">
        <v>98</v>
      </c>
      <c r="E94" s="13">
        <v>3056</v>
      </c>
      <c r="F94" s="13">
        <v>249</v>
      </c>
      <c r="G94" s="13">
        <v>129.13900000000001</v>
      </c>
      <c r="H94" s="13">
        <v>3434.1390000000001</v>
      </c>
      <c r="I94" s="13">
        <v>82.061999999999998</v>
      </c>
      <c r="J94" s="13">
        <v>248</v>
      </c>
      <c r="K94" s="13">
        <v>3104.0770000000002</v>
      </c>
      <c r="L94" s="13">
        <v>14.28475379659457</v>
      </c>
      <c r="M94" s="13">
        <v>13.096973214779107</v>
      </c>
      <c r="N94" s="13">
        <v>11.013545177174414</v>
      </c>
      <c r="O94" s="13">
        <v>9.9279038886332263</v>
      </c>
      <c r="P94" s="13">
        <v>217.3</v>
      </c>
      <c r="Q94" s="41">
        <v>0.91684976873044699</v>
      </c>
      <c r="R94" s="41">
        <v>0.77100000000000002</v>
      </c>
      <c r="S94" s="13">
        <v>0.69499999999999995</v>
      </c>
      <c r="U94" s="38"/>
      <c r="V94" s="29"/>
      <c r="W94" s="29"/>
      <c r="X94" s="29"/>
      <c r="Y94" s="29"/>
      <c r="Z94" s="29"/>
      <c r="AA94" s="29"/>
      <c r="AB94" s="29"/>
      <c r="AC94" s="29"/>
      <c r="AD94" s="29"/>
      <c r="AE94" s="29"/>
      <c r="AF94" s="29"/>
      <c r="AG94" s="29"/>
      <c r="AH94" s="29"/>
      <c r="AI94" s="29"/>
      <c r="AJ94" s="30"/>
      <c r="AK94" s="30"/>
      <c r="AL94" s="30"/>
    </row>
    <row r="95" spans="1:38">
      <c r="B95" s="17" t="s">
        <v>52</v>
      </c>
      <c r="C95" s="13">
        <v>2847</v>
      </c>
      <c r="D95" s="13">
        <v>4</v>
      </c>
      <c r="E95" s="13">
        <v>2851</v>
      </c>
      <c r="F95" s="13">
        <v>248</v>
      </c>
      <c r="G95" s="13">
        <v>121.429</v>
      </c>
      <c r="H95" s="13">
        <v>3220.4290000000001</v>
      </c>
      <c r="I95" s="13">
        <v>82.93</v>
      </c>
      <c r="J95" s="13">
        <v>235</v>
      </c>
      <c r="K95" s="13">
        <v>2902.4990000000003</v>
      </c>
      <c r="L95" s="13">
        <v>13.326441689623508</v>
      </c>
      <c r="M95" s="13">
        <v>12.176824632093437</v>
      </c>
      <c r="N95" s="13">
        <v>10.274686542699724</v>
      </c>
      <c r="O95" s="13">
        <v>9.261876974288338</v>
      </c>
      <c r="P95" s="13">
        <v>217.8</v>
      </c>
      <c r="Q95" s="41">
        <v>0.91373413216333599</v>
      </c>
      <c r="R95" s="41">
        <v>0.77100000000000002</v>
      </c>
      <c r="S95" s="13">
        <v>0.69499999999999995</v>
      </c>
      <c r="U95" s="38"/>
      <c r="V95" s="29"/>
      <c r="W95" s="29"/>
      <c r="X95" s="29"/>
      <c r="Y95" s="29"/>
      <c r="Z95" s="29"/>
      <c r="AA95" s="29"/>
      <c r="AB95" s="29"/>
      <c r="AC95" s="29"/>
      <c r="AD95" s="29"/>
      <c r="AE95" s="29"/>
      <c r="AF95" s="29"/>
      <c r="AG95" s="29"/>
      <c r="AH95" s="29"/>
      <c r="AI95" s="29"/>
      <c r="AJ95" s="30"/>
      <c r="AK95" s="30"/>
      <c r="AL95" s="30"/>
    </row>
    <row r="96" spans="1:38">
      <c r="B96" s="17" t="s">
        <v>53</v>
      </c>
      <c r="C96" s="13">
        <v>3014</v>
      </c>
      <c r="D96" s="13">
        <v>4</v>
      </c>
      <c r="E96" s="13">
        <v>3018</v>
      </c>
      <c r="F96" s="13">
        <v>235</v>
      </c>
      <c r="G96" s="13">
        <v>105.992</v>
      </c>
      <c r="H96" s="13">
        <v>3358.9920000000002</v>
      </c>
      <c r="I96" s="13">
        <v>69.278000000000006</v>
      </c>
      <c r="J96" s="13">
        <v>190</v>
      </c>
      <c r="K96" s="13">
        <v>3099.7140000000004</v>
      </c>
      <c r="L96" s="13">
        <v>14.199331195602383</v>
      </c>
      <c r="M96" s="13">
        <v>12.993934011687298</v>
      </c>
      <c r="N96" s="13">
        <v>10.947684351809437</v>
      </c>
      <c r="O96" s="13">
        <v>9.8685351809436561</v>
      </c>
      <c r="P96" s="13">
        <v>218.3</v>
      </c>
      <c r="Q96" s="41">
        <v>0.91510887609351599</v>
      </c>
      <c r="R96" s="41">
        <v>0.77100000000000002</v>
      </c>
      <c r="S96" s="13">
        <v>0.69499999999999995</v>
      </c>
      <c r="U96" s="38"/>
      <c r="V96" s="29"/>
      <c r="W96" s="29"/>
      <c r="X96" s="29"/>
      <c r="Y96" s="29"/>
      <c r="Z96" s="29"/>
      <c r="AA96" s="29"/>
      <c r="AB96" s="29"/>
      <c r="AC96" s="29"/>
      <c r="AD96" s="29"/>
      <c r="AE96" s="29"/>
      <c r="AF96" s="29"/>
      <c r="AG96" s="29"/>
      <c r="AH96" s="29"/>
      <c r="AI96" s="29"/>
      <c r="AJ96" s="30"/>
      <c r="AK96" s="30"/>
      <c r="AL96" s="30"/>
    </row>
    <row r="97" spans="1:38">
      <c r="B97" s="17" t="s">
        <v>54</v>
      </c>
      <c r="C97" s="13">
        <v>3669</v>
      </c>
      <c r="D97" s="13">
        <v>94</v>
      </c>
      <c r="E97" s="13">
        <v>3763</v>
      </c>
      <c r="F97" s="13">
        <v>190</v>
      </c>
      <c r="G97" s="13">
        <v>112.506</v>
      </c>
      <c r="H97" s="13">
        <v>4065.5059999999999</v>
      </c>
      <c r="I97" s="13">
        <v>81.906999999999996</v>
      </c>
      <c r="J97" s="13">
        <v>212</v>
      </c>
      <c r="K97" s="13">
        <v>3771.5989999999997</v>
      </c>
      <c r="L97" s="13">
        <v>17.229780721790771</v>
      </c>
      <c r="M97" s="13">
        <v>15.776261831652729</v>
      </c>
      <c r="N97" s="13">
        <v>13.284160936500685</v>
      </c>
      <c r="O97" s="13">
        <v>11.974697601644586</v>
      </c>
      <c r="P97" s="13">
        <v>218.9</v>
      </c>
      <c r="Q97" s="41">
        <v>0.91563915330043899</v>
      </c>
      <c r="R97" s="41">
        <v>0.77100000000000002</v>
      </c>
      <c r="S97" s="13">
        <v>0.69499999999999995</v>
      </c>
      <c r="U97" s="38"/>
      <c r="V97" s="29"/>
      <c r="W97" s="29"/>
      <c r="X97" s="29"/>
      <c r="Y97" s="29"/>
      <c r="Z97" s="29"/>
      <c r="AA97" s="29"/>
      <c r="AB97" s="29"/>
      <c r="AC97" s="29"/>
      <c r="AD97" s="29"/>
      <c r="AE97" s="29"/>
      <c r="AF97" s="29"/>
      <c r="AG97" s="29"/>
      <c r="AH97" s="29"/>
      <c r="AI97" s="29"/>
      <c r="AJ97" s="30"/>
      <c r="AK97" s="30"/>
      <c r="AL97" s="30"/>
    </row>
    <row r="98" spans="1:38">
      <c r="A98" s="14">
        <v>1977</v>
      </c>
      <c r="B98" s="17" t="s">
        <v>51</v>
      </c>
      <c r="C98" s="13">
        <v>3294</v>
      </c>
      <c r="D98" s="13">
        <v>75</v>
      </c>
      <c r="E98" s="13">
        <v>3369</v>
      </c>
      <c r="F98" s="13">
        <v>212</v>
      </c>
      <c r="G98" s="13">
        <v>115.627</v>
      </c>
      <c r="H98" s="13">
        <v>3696.627</v>
      </c>
      <c r="I98" s="13">
        <v>68.305000000000007</v>
      </c>
      <c r="J98" s="13">
        <v>225</v>
      </c>
      <c r="K98" s="13">
        <v>3403.3220000000001</v>
      </c>
      <c r="L98" s="13">
        <v>15.511950774840475</v>
      </c>
      <c r="M98" s="13">
        <v>14.387709176132548</v>
      </c>
      <c r="N98" s="13">
        <v>11.975225998176848</v>
      </c>
      <c r="O98" s="13">
        <v>10.84285359161349</v>
      </c>
      <c r="P98" s="13">
        <v>219.4</v>
      </c>
      <c r="Q98" s="41">
        <v>0.92752416410891503</v>
      </c>
      <c r="R98" s="41">
        <v>0.77200000000000002</v>
      </c>
      <c r="S98" s="13">
        <v>0.69899999999999995</v>
      </c>
      <c r="U98" s="38"/>
      <c r="V98" s="29"/>
      <c r="W98" s="29"/>
      <c r="X98" s="29"/>
      <c r="Y98" s="29"/>
      <c r="Z98" s="29"/>
      <c r="AA98" s="29"/>
      <c r="AB98" s="29"/>
      <c r="AC98" s="29"/>
      <c r="AD98" s="29"/>
      <c r="AE98" s="29"/>
      <c r="AF98" s="29"/>
      <c r="AG98" s="29"/>
      <c r="AH98" s="29"/>
      <c r="AI98" s="29"/>
      <c r="AJ98" s="30"/>
      <c r="AK98" s="30"/>
      <c r="AL98" s="30"/>
    </row>
    <row r="99" spans="1:38">
      <c r="B99" s="17" t="s">
        <v>52</v>
      </c>
      <c r="C99" s="13">
        <v>3185</v>
      </c>
      <c r="D99" s="13">
        <v>30</v>
      </c>
      <c r="E99" s="13">
        <v>3215</v>
      </c>
      <c r="F99" s="13">
        <v>225</v>
      </c>
      <c r="G99" s="13">
        <v>123.503</v>
      </c>
      <c r="H99" s="13">
        <v>3563.5030000000002</v>
      </c>
      <c r="I99" s="13">
        <v>73.664000000000001</v>
      </c>
      <c r="J99" s="13">
        <v>228</v>
      </c>
      <c r="K99" s="13">
        <v>3261.8389999999999</v>
      </c>
      <c r="L99" s="13">
        <v>14.826540909090909</v>
      </c>
      <c r="M99" s="13">
        <v>13.62922061748093</v>
      </c>
      <c r="N99" s="13">
        <v>11.446089581818182</v>
      </c>
      <c r="O99" s="13">
        <v>10.363752095454545</v>
      </c>
      <c r="P99" s="13">
        <v>220</v>
      </c>
      <c r="Q99" s="41">
        <v>0.91924479897560996</v>
      </c>
      <c r="R99" s="41">
        <v>0.77200000000000002</v>
      </c>
      <c r="S99" s="13">
        <v>0.69899999999999995</v>
      </c>
      <c r="U99" s="38"/>
      <c r="V99" s="29"/>
      <c r="W99" s="29"/>
      <c r="X99" s="29"/>
      <c r="Y99" s="29"/>
      <c r="Z99" s="29"/>
      <c r="AA99" s="29"/>
      <c r="AB99" s="29"/>
      <c r="AC99" s="29"/>
      <c r="AD99" s="29"/>
      <c r="AE99" s="29"/>
      <c r="AF99" s="29"/>
      <c r="AG99" s="29"/>
      <c r="AH99" s="29"/>
      <c r="AI99" s="29"/>
      <c r="AJ99" s="30"/>
      <c r="AK99" s="30"/>
      <c r="AL99" s="30"/>
    </row>
    <row r="100" spans="1:38">
      <c r="B100" s="17" t="s">
        <v>53</v>
      </c>
      <c r="C100" s="13">
        <v>3073</v>
      </c>
      <c r="D100" s="13">
        <v>21</v>
      </c>
      <c r="E100" s="13">
        <v>3094</v>
      </c>
      <c r="F100" s="13">
        <v>228</v>
      </c>
      <c r="G100" s="13">
        <v>106.276</v>
      </c>
      <c r="H100" s="13">
        <v>3428.2759999999998</v>
      </c>
      <c r="I100" s="13">
        <v>71.765000000000001</v>
      </c>
      <c r="J100" s="13">
        <v>158</v>
      </c>
      <c r="K100" s="13">
        <v>3198.511</v>
      </c>
      <c r="L100" s="13">
        <v>14.499143245693563</v>
      </c>
      <c r="M100" s="13">
        <v>13.322367755879041</v>
      </c>
      <c r="N100" s="13">
        <v>11.193338585675431</v>
      </c>
      <c r="O100" s="13">
        <v>10.1349011287398</v>
      </c>
      <c r="P100" s="13">
        <v>220.6</v>
      </c>
      <c r="Q100" s="41">
        <v>0.91883827410533103</v>
      </c>
      <c r="R100" s="41">
        <v>0.77200000000000002</v>
      </c>
      <c r="S100" s="13">
        <v>0.69899999999999995</v>
      </c>
      <c r="U100" s="38"/>
      <c r="V100" s="29"/>
      <c r="W100" s="29"/>
      <c r="X100" s="29"/>
      <c r="Y100" s="29"/>
      <c r="Z100" s="29"/>
      <c r="AA100" s="29"/>
      <c r="AB100" s="29"/>
      <c r="AC100" s="29"/>
      <c r="AD100" s="29"/>
      <c r="AE100" s="29"/>
      <c r="AF100" s="29"/>
      <c r="AG100" s="29"/>
      <c r="AH100" s="29"/>
      <c r="AI100" s="29"/>
      <c r="AJ100" s="30"/>
      <c r="AK100" s="30"/>
      <c r="AL100" s="30"/>
    </row>
    <row r="101" spans="1:38">
      <c r="B101" s="17" t="s">
        <v>54</v>
      </c>
      <c r="C101" s="13">
        <v>3500</v>
      </c>
      <c r="D101" s="13">
        <v>70</v>
      </c>
      <c r="E101" s="13">
        <v>3570</v>
      </c>
      <c r="F101" s="13">
        <v>158</v>
      </c>
      <c r="G101" s="13">
        <v>94.147999999999996</v>
      </c>
      <c r="H101" s="13">
        <v>3822.1480000000001</v>
      </c>
      <c r="I101" s="13">
        <v>80.113</v>
      </c>
      <c r="J101" s="13">
        <v>186</v>
      </c>
      <c r="K101" s="13">
        <v>3556.0350000000003</v>
      </c>
      <c r="L101" s="13">
        <v>16.076107594936712</v>
      </c>
      <c r="M101" s="13">
        <v>14.842547433382371</v>
      </c>
      <c r="N101" s="13">
        <v>12.410755063291141</v>
      </c>
      <c r="O101" s="13">
        <v>11.23719920886076</v>
      </c>
      <c r="P101" s="13">
        <v>221.2</v>
      </c>
      <c r="Q101" s="41">
        <v>0.92326748534932301</v>
      </c>
      <c r="R101" s="41">
        <v>0.77200000000000002</v>
      </c>
      <c r="S101" s="13">
        <v>0.69899999999999995</v>
      </c>
      <c r="U101" s="38"/>
      <c r="V101" s="29"/>
      <c r="W101" s="29"/>
      <c r="X101" s="29"/>
    </row>
    <row r="102" spans="1:38">
      <c r="A102" s="14">
        <v>1978</v>
      </c>
      <c r="B102" s="17" t="s">
        <v>51</v>
      </c>
      <c r="C102" s="13">
        <v>3243</v>
      </c>
      <c r="D102" s="13">
        <v>64</v>
      </c>
      <c r="E102" s="13">
        <v>3307</v>
      </c>
      <c r="F102" s="13">
        <v>186</v>
      </c>
      <c r="G102" s="13">
        <v>134.197</v>
      </c>
      <c r="H102" s="13">
        <v>3627.1970000000001</v>
      </c>
      <c r="I102" s="13">
        <v>60.280999999999999</v>
      </c>
      <c r="J102" s="13">
        <v>216</v>
      </c>
      <c r="K102" s="13">
        <v>3350.9160000000002</v>
      </c>
      <c r="L102" s="13">
        <v>15.114641407307174</v>
      </c>
      <c r="M102" s="13">
        <v>14.03614986578792</v>
      </c>
      <c r="N102" s="13">
        <v>11.683617807848446</v>
      </c>
      <c r="O102" s="13">
        <v>10.625592909336943</v>
      </c>
      <c r="P102" s="13">
        <v>221.7</v>
      </c>
      <c r="Q102" s="41">
        <v>0.92864590614780596</v>
      </c>
      <c r="R102" s="41">
        <v>0.77300000000000002</v>
      </c>
      <c r="S102" s="13">
        <v>0.70299999999999996</v>
      </c>
      <c r="U102" s="38"/>
      <c r="V102" s="29"/>
      <c r="W102" s="29"/>
      <c r="X102" s="29"/>
    </row>
    <row r="103" spans="1:38">
      <c r="B103" s="17" t="s">
        <v>52</v>
      </c>
      <c r="C103" s="13">
        <v>3265</v>
      </c>
      <c r="D103" s="13">
        <v>28</v>
      </c>
      <c r="E103" s="13">
        <v>3293</v>
      </c>
      <c r="F103" s="13">
        <v>216</v>
      </c>
      <c r="G103" s="13">
        <v>122.54600000000001</v>
      </c>
      <c r="H103" s="13">
        <v>3631.5459999999998</v>
      </c>
      <c r="I103" s="13">
        <v>66.275999999999996</v>
      </c>
      <c r="J103" s="13">
        <v>260</v>
      </c>
      <c r="K103" s="13">
        <v>3305.27</v>
      </c>
      <c r="L103" s="13">
        <v>14.868511021142599</v>
      </c>
      <c r="M103" s="13">
        <v>13.765795710284735</v>
      </c>
      <c r="N103" s="13">
        <v>11.493359019343229</v>
      </c>
      <c r="O103" s="13">
        <v>10.452563247863246</v>
      </c>
      <c r="P103" s="13">
        <v>222.3</v>
      </c>
      <c r="Q103" s="41">
        <v>0.92583552520559498</v>
      </c>
      <c r="R103" s="41">
        <v>0.77300000000000002</v>
      </c>
      <c r="S103" s="13">
        <v>0.70299999999999996</v>
      </c>
      <c r="U103" s="38"/>
      <c r="V103" s="29"/>
      <c r="W103" s="29"/>
      <c r="X103" s="29"/>
    </row>
    <row r="104" spans="1:38">
      <c r="B104" s="17" t="s">
        <v>53</v>
      </c>
      <c r="C104" s="13">
        <v>3160</v>
      </c>
      <c r="D104" s="13">
        <v>28</v>
      </c>
      <c r="E104" s="13">
        <v>3188</v>
      </c>
      <c r="F104" s="13">
        <v>260</v>
      </c>
      <c r="G104" s="13">
        <v>107.11</v>
      </c>
      <c r="H104" s="13">
        <v>3555.11</v>
      </c>
      <c r="I104" s="13">
        <v>73.748999999999995</v>
      </c>
      <c r="J104" s="13">
        <v>178</v>
      </c>
      <c r="K104" s="13">
        <v>3303.3610000000003</v>
      </c>
      <c r="L104" s="13">
        <v>14.819923732615523</v>
      </c>
      <c r="M104" s="13">
        <v>13.720634088773309</v>
      </c>
      <c r="N104" s="13">
        <v>11.4558010453118</v>
      </c>
      <c r="O104" s="13">
        <v>10.418406384028712</v>
      </c>
      <c r="P104" s="13">
        <v>222.9</v>
      </c>
      <c r="Q104" s="41">
        <v>0.92582352894145403</v>
      </c>
      <c r="R104" s="41">
        <v>0.77300000000000002</v>
      </c>
      <c r="S104" s="13">
        <v>0.70299999999999996</v>
      </c>
      <c r="U104" s="38"/>
      <c r="V104" s="29"/>
      <c r="W104" s="29"/>
      <c r="X104" s="29"/>
    </row>
    <row r="105" spans="1:38">
      <c r="B105" s="17" t="s">
        <v>54</v>
      </c>
      <c r="C105" s="13">
        <v>3541</v>
      </c>
      <c r="D105" s="13">
        <v>64</v>
      </c>
      <c r="E105" s="13">
        <v>3605</v>
      </c>
      <c r="F105" s="13">
        <v>178</v>
      </c>
      <c r="G105" s="13">
        <v>131.39400000000001</v>
      </c>
      <c r="H105" s="13">
        <v>3914.3940000000002</v>
      </c>
      <c r="I105" s="13">
        <v>87.350999999999999</v>
      </c>
      <c r="J105" s="13">
        <v>244</v>
      </c>
      <c r="K105" s="13">
        <v>3583.0430000000001</v>
      </c>
      <c r="L105" s="13">
        <v>16.024342576028623</v>
      </c>
      <c r="M105" s="13">
        <v>14.842702109605455</v>
      </c>
      <c r="N105" s="13">
        <v>12.386816811270126</v>
      </c>
      <c r="O105" s="13">
        <v>11.265112830948121</v>
      </c>
      <c r="P105" s="13">
        <v>223.6</v>
      </c>
      <c r="Q105" s="41">
        <v>0.92625966021277994</v>
      </c>
      <c r="R105" s="41">
        <v>0.77300000000000002</v>
      </c>
      <c r="S105" s="13">
        <v>0.70299999999999996</v>
      </c>
      <c r="U105" s="38"/>
      <c r="V105" s="29"/>
      <c r="W105" s="29"/>
      <c r="X105" s="29"/>
    </row>
    <row r="106" spans="1:38">
      <c r="A106" s="14">
        <v>1979</v>
      </c>
      <c r="B106" s="17" t="s">
        <v>51</v>
      </c>
      <c r="C106" s="13">
        <v>3395</v>
      </c>
      <c r="D106" s="13">
        <v>63</v>
      </c>
      <c r="E106" s="13">
        <v>3458</v>
      </c>
      <c r="F106" s="13">
        <v>329</v>
      </c>
      <c r="G106" s="13">
        <v>123.10899999999999</v>
      </c>
      <c r="H106" s="13">
        <v>3910.1089999999999</v>
      </c>
      <c r="I106" s="13">
        <v>62.170999999999999</v>
      </c>
      <c r="J106" s="13">
        <v>341.75200000000001</v>
      </c>
      <c r="K106" s="13">
        <v>3506.1860000000001</v>
      </c>
      <c r="L106" s="13">
        <v>15.638652988403212</v>
      </c>
      <c r="M106" s="13">
        <v>14.595763102541147</v>
      </c>
      <c r="N106" s="13">
        <v>12.104317413024086</v>
      </c>
      <c r="O106" s="13">
        <v>11.05652766280107</v>
      </c>
      <c r="P106" s="13">
        <v>224.2</v>
      </c>
      <c r="Q106" s="41">
        <v>0.93331331754496905</v>
      </c>
      <c r="R106" s="41">
        <v>0.77400000000000002</v>
      </c>
      <c r="S106" s="13">
        <v>0.70699999999999996</v>
      </c>
      <c r="U106" s="38"/>
      <c r="V106" s="29"/>
      <c r="W106" s="29"/>
      <c r="X106" s="29"/>
    </row>
    <row r="107" spans="1:38">
      <c r="B107" s="17" t="s">
        <v>52</v>
      </c>
      <c r="C107" s="13">
        <v>3754</v>
      </c>
      <c r="D107" s="13">
        <v>27</v>
      </c>
      <c r="E107" s="13">
        <v>3781</v>
      </c>
      <c r="F107" s="13">
        <v>341.75200000000001</v>
      </c>
      <c r="G107" s="13">
        <v>137.22800000000001</v>
      </c>
      <c r="H107" s="13">
        <v>4259.9800000000005</v>
      </c>
      <c r="I107" s="13">
        <v>77.835999999999999</v>
      </c>
      <c r="J107" s="13">
        <v>373.98700000000002</v>
      </c>
      <c r="K107" s="13">
        <v>3808.1570000000002</v>
      </c>
      <c r="L107" s="13">
        <v>16.947739207832669</v>
      </c>
      <c r="M107" s="13">
        <v>15.667535440541334</v>
      </c>
      <c r="N107" s="13">
        <v>13.117550146862486</v>
      </c>
      <c r="O107" s="13">
        <v>11.982051619937696</v>
      </c>
      <c r="P107" s="13">
        <v>224.7</v>
      </c>
      <c r="Q107" s="41">
        <v>0.92446167883562502</v>
      </c>
      <c r="R107" s="41">
        <v>0.77400000000000002</v>
      </c>
      <c r="S107" s="13">
        <v>0.70699999999999996</v>
      </c>
      <c r="U107" s="38"/>
      <c r="V107" s="29"/>
      <c r="W107" s="29"/>
      <c r="X107" s="29"/>
    </row>
    <row r="108" spans="1:38">
      <c r="B108" s="17" t="s">
        <v>53</v>
      </c>
      <c r="C108" s="13">
        <v>3775</v>
      </c>
      <c r="D108" s="13">
        <v>27</v>
      </c>
      <c r="E108" s="13">
        <v>3802</v>
      </c>
      <c r="F108" s="13">
        <v>373.98700000000002</v>
      </c>
      <c r="G108" s="13">
        <v>111.80500000000001</v>
      </c>
      <c r="H108" s="13">
        <v>4287.7920000000004</v>
      </c>
      <c r="I108" s="13">
        <v>71.676000000000002</v>
      </c>
      <c r="J108" s="13">
        <v>257.01600000000002</v>
      </c>
      <c r="K108" s="13">
        <v>3959.1</v>
      </c>
      <c r="L108" s="13">
        <v>17.564773735581188</v>
      </c>
      <c r="M108" s="13">
        <v>16.231023032185167</v>
      </c>
      <c r="N108" s="13">
        <v>13.595134871339839</v>
      </c>
      <c r="O108" s="13">
        <v>12.4182950310559</v>
      </c>
      <c r="P108" s="13">
        <v>225.4</v>
      </c>
      <c r="Q108" s="41">
        <v>0.92406673017972196</v>
      </c>
      <c r="R108" s="41">
        <v>0.77400000000000002</v>
      </c>
      <c r="S108" s="13">
        <v>0.70699999999999996</v>
      </c>
      <c r="U108" s="38"/>
      <c r="V108" s="29"/>
      <c r="W108" s="29"/>
      <c r="X108" s="29"/>
    </row>
    <row r="109" spans="1:38">
      <c r="B109" s="17" t="s">
        <v>54</v>
      </c>
      <c r="C109" s="13">
        <v>4347</v>
      </c>
      <c r="D109" s="13">
        <v>63</v>
      </c>
      <c r="E109" s="13">
        <v>4410</v>
      </c>
      <c r="F109" s="13">
        <v>257.01600000000002</v>
      </c>
      <c r="G109" s="13">
        <v>127.303</v>
      </c>
      <c r="H109" s="13">
        <v>4794.3189999999995</v>
      </c>
      <c r="I109" s="13">
        <v>78.981999999999999</v>
      </c>
      <c r="J109" s="13">
        <v>362.5</v>
      </c>
      <c r="K109" s="13">
        <v>4352.8369999999995</v>
      </c>
      <c r="L109" s="13">
        <v>19.251822202565236</v>
      </c>
      <c r="M109" s="13">
        <v>17.860038934511952</v>
      </c>
      <c r="N109" s="13">
        <v>14.900910384785494</v>
      </c>
      <c r="O109" s="13">
        <v>13.611038297213621</v>
      </c>
      <c r="P109" s="13">
        <v>226.1</v>
      </c>
      <c r="Q109" s="41">
        <v>0.92770641379246499</v>
      </c>
      <c r="R109" s="41">
        <v>0.77400000000000002</v>
      </c>
      <c r="S109" s="13">
        <v>0.70699999999999996</v>
      </c>
      <c r="U109" s="38"/>
      <c r="V109" s="29"/>
      <c r="W109" s="29"/>
      <c r="X109" s="29"/>
    </row>
    <row r="110" spans="1:38">
      <c r="A110" s="14">
        <v>1980</v>
      </c>
      <c r="B110" s="17" t="s">
        <v>51</v>
      </c>
      <c r="C110" s="13">
        <v>4126</v>
      </c>
      <c r="D110" s="13">
        <v>64</v>
      </c>
      <c r="E110" s="13">
        <v>4190</v>
      </c>
      <c r="F110" s="13">
        <v>362.5</v>
      </c>
      <c r="G110" s="13">
        <v>131.69999999999999</v>
      </c>
      <c r="H110" s="13">
        <v>4684.2</v>
      </c>
      <c r="I110" s="13">
        <v>52.06</v>
      </c>
      <c r="J110" s="13">
        <v>375.86200000000002</v>
      </c>
      <c r="K110" s="13">
        <v>4256.2779999999993</v>
      </c>
      <c r="L110" s="13">
        <v>18.76665784832451</v>
      </c>
      <c r="M110" s="13">
        <v>17.467847500221509</v>
      </c>
      <c r="N110" s="13">
        <v>14.544159832451495</v>
      </c>
      <c r="O110" s="13">
        <v>13.343093730158726</v>
      </c>
      <c r="P110" s="13">
        <v>226.8</v>
      </c>
      <c r="Q110" s="41">
        <v>0.93079160079539902</v>
      </c>
      <c r="R110" s="41">
        <v>0.77500000000000002</v>
      </c>
      <c r="S110" s="13">
        <v>0.71099999999999997</v>
      </c>
      <c r="U110" s="38"/>
      <c r="V110" s="29"/>
      <c r="W110" s="29"/>
      <c r="X110" s="29"/>
    </row>
    <row r="111" spans="1:38">
      <c r="B111" s="17" t="s">
        <v>52</v>
      </c>
      <c r="C111" s="13">
        <v>4299</v>
      </c>
      <c r="D111" s="13">
        <v>28</v>
      </c>
      <c r="E111" s="13">
        <v>4327</v>
      </c>
      <c r="F111" s="13">
        <v>375.86200000000002</v>
      </c>
      <c r="G111" s="13">
        <v>129.37</v>
      </c>
      <c r="H111" s="13">
        <v>4832.232</v>
      </c>
      <c r="I111" s="13">
        <v>75.78</v>
      </c>
      <c r="J111" s="13">
        <v>403.47750000000002</v>
      </c>
      <c r="K111" s="13">
        <v>4352.9745000000003</v>
      </c>
      <c r="L111" s="13">
        <v>19.142368073878629</v>
      </c>
      <c r="M111" s="13">
        <v>17.779065698413181</v>
      </c>
      <c r="N111" s="13">
        <v>14.835335257255938</v>
      </c>
      <c r="O111" s="13">
        <v>13.610223700527705</v>
      </c>
      <c r="P111" s="13">
        <v>227.4</v>
      </c>
      <c r="Q111" s="41">
        <v>0.92878089219662496</v>
      </c>
      <c r="R111" s="41">
        <v>0.77500000000000002</v>
      </c>
      <c r="S111" s="13">
        <v>0.71099999999999997</v>
      </c>
      <c r="U111" s="38"/>
      <c r="V111" s="29"/>
      <c r="W111" s="29"/>
      <c r="X111" s="29"/>
    </row>
    <row r="112" spans="1:38">
      <c r="B112" s="17" t="s">
        <v>53</v>
      </c>
      <c r="C112" s="13">
        <v>3756</v>
      </c>
      <c r="D112" s="13">
        <v>28</v>
      </c>
      <c r="E112" s="13">
        <v>3784</v>
      </c>
      <c r="F112" s="13">
        <v>403.47750000000002</v>
      </c>
      <c r="G112" s="13">
        <v>141.08000000000001</v>
      </c>
      <c r="H112" s="13">
        <v>4328.5574999999999</v>
      </c>
      <c r="I112" s="13">
        <v>46.01</v>
      </c>
      <c r="J112" s="13">
        <v>295.05349999999999</v>
      </c>
      <c r="K112" s="13">
        <v>3987.4939999999997</v>
      </c>
      <c r="L112" s="13">
        <v>17.481341516878562</v>
      </c>
      <c r="M112" s="13">
        <v>16.212955712064407</v>
      </c>
      <c r="N112" s="13">
        <v>13.548039675580887</v>
      </c>
      <c r="O112" s="13">
        <v>12.429233818500657</v>
      </c>
      <c r="P112" s="13">
        <v>228.1</v>
      </c>
      <c r="Q112" s="41">
        <v>0.92744345143137297</v>
      </c>
      <c r="R112" s="41">
        <v>0.77500000000000002</v>
      </c>
      <c r="S112" s="13">
        <v>0.71099999999999997</v>
      </c>
      <c r="U112" s="38"/>
      <c r="V112" s="29"/>
      <c r="W112" s="29"/>
      <c r="X112" s="29"/>
    </row>
    <row r="113" spans="1:24">
      <c r="B113" s="17" t="s">
        <v>54</v>
      </c>
      <c r="C113" s="13">
        <v>4252</v>
      </c>
      <c r="D113" s="13">
        <v>64</v>
      </c>
      <c r="E113" s="13">
        <v>4316</v>
      </c>
      <c r="F113" s="13">
        <v>295.05349999999999</v>
      </c>
      <c r="G113" s="13">
        <v>147.55000000000001</v>
      </c>
      <c r="H113" s="13">
        <v>4758.6035000000002</v>
      </c>
      <c r="I113" s="13">
        <v>77.989999999999995</v>
      </c>
      <c r="J113" s="13">
        <v>433.44600000000003</v>
      </c>
      <c r="K113" s="13">
        <v>4247.1675000000005</v>
      </c>
      <c r="L113" s="13">
        <v>18.570911674682993</v>
      </c>
      <c r="M113" s="13">
        <v>17.272034654318503</v>
      </c>
      <c r="N113" s="13">
        <v>14.39245654787932</v>
      </c>
      <c r="O113" s="13">
        <v>13.203918200699608</v>
      </c>
      <c r="P113" s="13">
        <v>228.7</v>
      </c>
      <c r="Q113" s="41">
        <v>0.93005852145992396</v>
      </c>
      <c r="R113" s="41">
        <v>0.77500000000000002</v>
      </c>
      <c r="S113" s="13">
        <v>0.71099999999999997</v>
      </c>
      <c r="U113" s="38"/>
      <c r="V113" s="29"/>
      <c r="W113" s="29"/>
      <c r="X113" s="29"/>
    </row>
    <row r="114" spans="1:24">
      <c r="A114" s="14">
        <v>1981</v>
      </c>
      <c r="B114" s="17" t="s">
        <v>51</v>
      </c>
      <c r="C114" s="13">
        <v>4076</v>
      </c>
      <c r="D114" s="13">
        <v>55</v>
      </c>
      <c r="E114" s="13">
        <v>4131</v>
      </c>
      <c r="F114" s="13">
        <v>433.44600000000003</v>
      </c>
      <c r="G114" s="13">
        <v>136.65</v>
      </c>
      <c r="H114" s="13">
        <v>4701.0959999999995</v>
      </c>
      <c r="I114" s="13">
        <v>93.67</v>
      </c>
      <c r="J114" s="13">
        <v>454.0505</v>
      </c>
      <c r="K114" s="13">
        <v>4153.3754999999992</v>
      </c>
      <c r="L114" s="13">
        <v>18.121184554973819</v>
      </c>
      <c r="M114" s="13">
        <v>16.917937900523558</v>
      </c>
      <c r="N114" s="13">
        <v>14.062039214659684</v>
      </c>
      <c r="O114" s="13">
        <v>12.95664695680628</v>
      </c>
      <c r="P114" s="13">
        <v>229.2</v>
      </c>
      <c r="Q114" s="41">
        <v>0.93359999999999999</v>
      </c>
      <c r="R114" s="41">
        <v>0.77600000000000002</v>
      </c>
      <c r="S114" s="13">
        <v>0.71499999999999997</v>
      </c>
      <c r="U114" s="38"/>
      <c r="V114" s="29"/>
      <c r="W114" s="29"/>
      <c r="X114" s="29"/>
    </row>
    <row r="115" spans="1:24">
      <c r="B115" s="17" t="s">
        <v>52</v>
      </c>
      <c r="C115" s="13">
        <v>3880</v>
      </c>
      <c r="D115" s="13">
        <v>23</v>
      </c>
      <c r="E115" s="13">
        <v>3903</v>
      </c>
      <c r="F115" s="13">
        <v>454.0505</v>
      </c>
      <c r="G115" s="13">
        <v>138.16999999999999</v>
      </c>
      <c r="H115" s="13">
        <v>4495.2205000000004</v>
      </c>
      <c r="I115" s="13">
        <v>91.58</v>
      </c>
      <c r="J115" s="13">
        <v>432.03</v>
      </c>
      <c r="K115" s="13">
        <v>3971.6105000000007</v>
      </c>
      <c r="L115" s="13">
        <v>17.290424466695693</v>
      </c>
      <c r="M115" s="13">
        <v>16.036868692860256</v>
      </c>
      <c r="N115" s="13">
        <v>13.417369386155858</v>
      </c>
      <c r="O115" s="13">
        <v>12.36265349368742</v>
      </c>
      <c r="P115" s="13">
        <v>229.7</v>
      </c>
      <c r="Q115" s="41">
        <v>0.92749999999999999</v>
      </c>
      <c r="R115" s="41">
        <v>0.77600000000000002</v>
      </c>
      <c r="S115" s="13">
        <v>0.71499999999999997</v>
      </c>
      <c r="U115" s="38"/>
      <c r="V115" s="29"/>
      <c r="W115" s="29"/>
      <c r="X115" s="29"/>
    </row>
    <row r="116" spans="1:24">
      <c r="B116" s="17" t="s">
        <v>53</v>
      </c>
      <c r="C116" s="13">
        <v>3606</v>
      </c>
      <c r="D116" s="13">
        <v>23</v>
      </c>
      <c r="E116" s="13">
        <v>3629</v>
      </c>
      <c r="F116" s="13">
        <v>432.03</v>
      </c>
      <c r="G116" s="13">
        <v>133.97999999999999</v>
      </c>
      <c r="H116" s="13">
        <v>4195.0099999999993</v>
      </c>
      <c r="I116" s="13">
        <v>44.59</v>
      </c>
      <c r="J116" s="13">
        <v>269.99250000000001</v>
      </c>
      <c r="K116" s="13">
        <v>3880.4274999999993</v>
      </c>
      <c r="L116" s="13">
        <v>16.849446374294395</v>
      </c>
      <c r="M116" s="13">
        <v>15.616066899696044</v>
      </c>
      <c r="N116" s="13">
        <v>13.07517038645245</v>
      </c>
      <c r="O116" s="13">
        <v>12.047354157620491</v>
      </c>
      <c r="P116" s="13">
        <v>230.3</v>
      </c>
      <c r="Q116" s="41">
        <v>0.92679999999999996</v>
      </c>
      <c r="R116" s="41">
        <v>0.77600000000000002</v>
      </c>
      <c r="S116" s="13">
        <v>0.71499999999999997</v>
      </c>
      <c r="U116" s="38"/>
      <c r="V116" s="29"/>
      <c r="W116" s="29"/>
      <c r="X116" s="29"/>
    </row>
    <row r="117" spans="1:24">
      <c r="B117" s="17" t="s">
        <v>54</v>
      </c>
      <c r="C117" s="13">
        <v>4155</v>
      </c>
      <c r="D117" s="13">
        <v>55</v>
      </c>
      <c r="E117" s="13">
        <v>4210</v>
      </c>
      <c r="F117" s="13">
        <v>269.99250000000001</v>
      </c>
      <c r="G117" s="13">
        <v>132.62</v>
      </c>
      <c r="H117" s="13">
        <v>4612.6125000000002</v>
      </c>
      <c r="I117" s="13">
        <v>77.2</v>
      </c>
      <c r="J117" s="13">
        <v>320.20749999999998</v>
      </c>
      <c r="K117" s="13">
        <v>4215.2049999999999</v>
      </c>
      <c r="L117" s="13">
        <v>18.255543525335643</v>
      </c>
      <c r="M117" s="13">
        <v>16.946621054569079</v>
      </c>
      <c r="N117" s="13">
        <v>14.166301775660459</v>
      </c>
      <c r="O117" s="13">
        <v>13.052713620614984</v>
      </c>
      <c r="P117" s="13">
        <v>230.9</v>
      </c>
      <c r="Q117" s="41">
        <v>0.92830000000000001</v>
      </c>
      <c r="R117" s="41">
        <v>0.77600000000000002</v>
      </c>
      <c r="S117" s="13">
        <v>0.71499999999999997</v>
      </c>
      <c r="U117" s="38"/>
      <c r="V117" s="29"/>
      <c r="W117" s="29"/>
      <c r="X117" s="29"/>
    </row>
    <row r="118" spans="1:24">
      <c r="A118" s="14">
        <v>1982</v>
      </c>
      <c r="B118" s="17" t="s">
        <v>51</v>
      </c>
      <c r="C118" s="13">
        <v>3693</v>
      </c>
      <c r="D118" s="13">
        <v>38</v>
      </c>
      <c r="E118" s="13">
        <v>3731</v>
      </c>
      <c r="F118" s="13">
        <v>320.20749999999998</v>
      </c>
      <c r="G118" s="13">
        <v>126</v>
      </c>
      <c r="H118" s="13">
        <v>4177.2075000000004</v>
      </c>
      <c r="I118" s="13">
        <v>57.69</v>
      </c>
      <c r="J118" s="13">
        <v>329.20350000000002</v>
      </c>
      <c r="K118" s="13">
        <v>3790.3140000000008</v>
      </c>
      <c r="L118" s="13">
        <v>16.379922212618844</v>
      </c>
      <c r="M118" s="13">
        <v>15.28901939325843</v>
      </c>
      <c r="N118" s="13">
        <v>12.727199559204843</v>
      </c>
      <c r="O118" s="13">
        <v>11.74440422644771</v>
      </c>
      <c r="P118" s="13">
        <v>231.4</v>
      </c>
      <c r="Q118" s="41">
        <v>0.93340000000000001</v>
      </c>
      <c r="R118" s="41">
        <v>0.77700000000000002</v>
      </c>
      <c r="S118" s="13">
        <v>0.71699999999999997</v>
      </c>
      <c r="U118" s="38"/>
      <c r="V118" s="29"/>
      <c r="W118" s="29"/>
      <c r="X118" s="29"/>
    </row>
    <row r="119" spans="1:24">
      <c r="B119" s="17" t="s">
        <v>52</v>
      </c>
      <c r="C119" s="13">
        <v>3550</v>
      </c>
      <c r="D119" s="13">
        <v>16</v>
      </c>
      <c r="E119" s="13">
        <v>3566</v>
      </c>
      <c r="F119" s="13">
        <v>329.20350000000002</v>
      </c>
      <c r="G119" s="13">
        <v>158.81</v>
      </c>
      <c r="H119" s="13">
        <v>4054.0135</v>
      </c>
      <c r="I119" s="13">
        <v>80.62</v>
      </c>
      <c r="J119" s="13">
        <v>323.07100000000003</v>
      </c>
      <c r="K119" s="13">
        <v>3650.3225000000002</v>
      </c>
      <c r="L119" s="13">
        <v>15.740933592065547</v>
      </c>
      <c r="M119" s="13">
        <v>14.730365655454937</v>
      </c>
      <c r="N119" s="13">
        <v>12.23070540103493</v>
      </c>
      <c r="O119" s="13">
        <v>11.286249385510997</v>
      </c>
      <c r="P119" s="13">
        <v>231.9</v>
      </c>
      <c r="Q119" s="41">
        <v>0.93579999999999997</v>
      </c>
      <c r="R119" s="41">
        <v>0.77700000000000002</v>
      </c>
      <c r="S119" s="13">
        <v>0.71699999999999997</v>
      </c>
      <c r="U119" s="38"/>
      <c r="V119" s="29"/>
      <c r="W119" s="29"/>
      <c r="X119" s="29"/>
    </row>
    <row r="120" spans="1:24">
      <c r="B120" s="17" t="s">
        <v>53</v>
      </c>
      <c r="C120" s="13">
        <v>3240</v>
      </c>
      <c r="D120" s="13">
        <v>16</v>
      </c>
      <c r="E120" s="13">
        <v>3256</v>
      </c>
      <c r="F120" s="13">
        <v>323.07100000000003</v>
      </c>
      <c r="G120" s="13">
        <v>159.37</v>
      </c>
      <c r="H120" s="13">
        <v>3738.4409999999998</v>
      </c>
      <c r="I120" s="13">
        <v>36.42</v>
      </c>
      <c r="J120" s="13">
        <v>228.2295</v>
      </c>
      <c r="K120" s="13">
        <v>3473.7914999999998</v>
      </c>
      <c r="L120" s="13">
        <v>14.941038709677418</v>
      </c>
      <c r="M120" s="13">
        <v>13.971365297419354</v>
      </c>
      <c r="N120" s="13">
        <v>11.609187077419355</v>
      </c>
      <c r="O120" s="13">
        <v>10.712724754838709</v>
      </c>
      <c r="P120" s="13">
        <v>232.5</v>
      </c>
      <c r="Q120" s="41">
        <v>0.93510000000000004</v>
      </c>
      <c r="R120" s="41">
        <v>0.77700000000000002</v>
      </c>
      <c r="S120" s="13">
        <v>0.71699999999999997</v>
      </c>
      <c r="U120" s="38"/>
      <c r="V120" s="29"/>
      <c r="W120" s="29"/>
      <c r="X120" s="29"/>
    </row>
    <row r="121" spans="1:24">
      <c r="B121" s="17" t="s">
        <v>54</v>
      </c>
      <c r="C121" s="13">
        <v>3638</v>
      </c>
      <c r="D121" s="13">
        <v>38</v>
      </c>
      <c r="E121" s="13">
        <v>3676</v>
      </c>
      <c r="F121" s="13">
        <v>228.2295</v>
      </c>
      <c r="G121" s="13">
        <v>167.93</v>
      </c>
      <c r="H121" s="13">
        <v>4072.1594999999998</v>
      </c>
      <c r="I121" s="13">
        <v>39.549999999999997</v>
      </c>
      <c r="J121" s="13">
        <v>261.55849999999998</v>
      </c>
      <c r="K121" s="13">
        <v>3771.0509999999995</v>
      </c>
      <c r="L121" s="13">
        <v>16.177824967824964</v>
      </c>
      <c r="M121" s="13">
        <v>15.163475342342339</v>
      </c>
      <c r="N121" s="13">
        <v>12.570169999999997</v>
      </c>
      <c r="O121" s="13">
        <v>11.5995005019305</v>
      </c>
      <c r="P121" s="13">
        <v>233.1</v>
      </c>
      <c r="Q121" s="41">
        <v>0.93730000000000002</v>
      </c>
      <c r="R121" s="41">
        <v>0.77700000000000002</v>
      </c>
      <c r="S121" s="13">
        <v>0.71699999999999997</v>
      </c>
      <c r="U121" s="38"/>
      <c r="V121" s="29"/>
      <c r="W121" s="29"/>
      <c r="X121" s="29"/>
    </row>
    <row r="122" spans="1:24">
      <c r="A122" s="14">
        <v>1983</v>
      </c>
      <c r="B122" s="17" t="s">
        <v>51</v>
      </c>
      <c r="C122" s="13">
        <v>3483</v>
      </c>
      <c r="D122" s="13">
        <v>29</v>
      </c>
      <c r="E122" s="13">
        <v>3512</v>
      </c>
      <c r="F122" s="13">
        <v>261.55849999999998</v>
      </c>
      <c r="G122" s="13">
        <v>179.51519999999999</v>
      </c>
      <c r="H122" s="13">
        <v>3953.0736999999999</v>
      </c>
      <c r="I122" s="13">
        <v>43.99</v>
      </c>
      <c r="J122" s="13">
        <v>295.41750000000002</v>
      </c>
      <c r="K122" s="13">
        <v>3613.6662000000001</v>
      </c>
      <c r="L122" s="13">
        <v>15.476086509635975</v>
      </c>
      <c r="M122" s="13">
        <v>14.490259798972163</v>
      </c>
      <c r="N122" s="13">
        <v>12.040395304496789</v>
      </c>
      <c r="O122" s="13">
        <v>11.127306200428265</v>
      </c>
      <c r="P122" s="13">
        <v>233.5</v>
      </c>
      <c r="Q122" s="41">
        <v>0.93630000000000002</v>
      </c>
      <c r="R122" s="41">
        <v>0.77800000000000002</v>
      </c>
      <c r="S122" s="13">
        <v>0.71899999999999997</v>
      </c>
      <c r="U122" s="38"/>
      <c r="V122" s="29"/>
      <c r="W122" s="29"/>
      <c r="X122" s="29"/>
    </row>
    <row r="123" spans="1:24">
      <c r="B123" s="17" t="s">
        <v>52</v>
      </c>
      <c r="C123" s="13">
        <v>3771</v>
      </c>
      <c r="D123" s="13">
        <v>12</v>
      </c>
      <c r="E123" s="13">
        <v>3783</v>
      </c>
      <c r="F123" s="13">
        <v>295.41750000000002</v>
      </c>
      <c r="G123" s="13">
        <v>175.79929999999999</v>
      </c>
      <c r="H123" s="13">
        <v>4254.2168000000001</v>
      </c>
      <c r="I123" s="13">
        <v>71.78</v>
      </c>
      <c r="J123" s="13">
        <v>355.95749999999998</v>
      </c>
      <c r="K123" s="13">
        <v>3826.4793000000004</v>
      </c>
      <c r="L123" s="13">
        <v>16.352475641025642</v>
      </c>
      <c r="M123" s="13">
        <v>15.40239680628205</v>
      </c>
      <c r="N123" s="13">
        <v>12.72222604871795</v>
      </c>
      <c r="O123" s="13">
        <v>11.757429985897437</v>
      </c>
      <c r="P123" s="13">
        <v>234</v>
      </c>
      <c r="Q123" s="41">
        <v>0.94189999999999996</v>
      </c>
      <c r="R123" s="41">
        <v>0.77800000000000002</v>
      </c>
      <c r="S123" s="13">
        <v>0.71899999999999997</v>
      </c>
      <c r="U123" s="38"/>
      <c r="V123" s="29"/>
      <c r="W123" s="29"/>
      <c r="X123" s="29"/>
    </row>
    <row r="124" spans="1:24">
      <c r="B124" s="17" t="s">
        <v>53</v>
      </c>
      <c r="C124" s="13">
        <v>3657</v>
      </c>
      <c r="D124" s="13">
        <v>12</v>
      </c>
      <c r="E124" s="13">
        <v>3669</v>
      </c>
      <c r="F124" s="13">
        <v>355.95749999999998</v>
      </c>
      <c r="G124" s="13">
        <v>167.98179999999999</v>
      </c>
      <c r="H124" s="13">
        <v>4192.9393</v>
      </c>
      <c r="I124" s="13">
        <v>42.48</v>
      </c>
      <c r="J124" s="13">
        <v>271.62450000000001</v>
      </c>
      <c r="K124" s="13">
        <v>3878.8348000000005</v>
      </c>
      <c r="L124" s="13">
        <v>16.533822676896847</v>
      </c>
      <c r="M124" s="13">
        <v>15.545100080818417</v>
      </c>
      <c r="N124" s="13">
        <v>12.863314042625747</v>
      </c>
      <c r="O124" s="13">
        <v>11.887818504688832</v>
      </c>
      <c r="P124" s="13">
        <v>234.6</v>
      </c>
      <c r="Q124" s="41">
        <v>0.94020000000000004</v>
      </c>
      <c r="R124" s="41">
        <v>0.77800000000000002</v>
      </c>
      <c r="S124" s="13">
        <v>0.71899999999999997</v>
      </c>
      <c r="U124" s="38"/>
      <c r="V124" s="29"/>
      <c r="W124" s="29"/>
      <c r="X124" s="29"/>
    </row>
    <row r="125" spans="1:24">
      <c r="B125" s="17" t="s">
        <v>54</v>
      </c>
      <c r="C125" s="13">
        <v>4206</v>
      </c>
      <c r="D125" s="13">
        <v>29</v>
      </c>
      <c r="E125" s="13">
        <v>4235</v>
      </c>
      <c r="F125" s="13">
        <v>271.62450000000001</v>
      </c>
      <c r="G125" s="13">
        <v>175.41149999999999</v>
      </c>
      <c r="H125" s="13">
        <v>4682.0360000000001</v>
      </c>
      <c r="I125" s="13">
        <v>61.05</v>
      </c>
      <c r="J125" s="13">
        <v>362.327</v>
      </c>
      <c r="K125" s="13">
        <v>4258.6589999999997</v>
      </c>
      <c r="L125" s="13">
        <v>18.106543367346937</v>
      </c>
      <c r="M125" s="13">
        <v>17.032825345663262</v>
      </c>
      <c r="N125" s="13">
        <v>14.086890739795917</v>
      </c>
      <c r="O125" s="13">
        <v>13.018604681122447</v>
      </c>
      <c r="P125" s="13">
        <v>235.2</v>
      </c>
      <c r="Q125" s="41">
        <v>0.94069999999999998</v>
      </c>
      <c r="R125" s="41">
        <v>0.77800000000000002</v>
      </c>
      <c r="S125" s="13">
        <v>0.71899999999999997</v>
      </c>
      <c r="U125" s="38"/>
      <c r="V125" s="29"/>
      <c r="W125" s="29"/>
      <c r="X125" s="29"/>
    </row>
    <row r="126" spans="1:24">
      <c r="A126" s="14">
        <v>1984</v>
      </c>
      <c r="B126" s="17" t="s">
        <v>51</v>
      </c>
      <c r="C126" s="13">
        <v>3738</v>
      </c>
      <c r="D126" s="13">
        <v>33</v>
      </c>
      <c r="E126" s="13">
        <v>3771</v>
      </c>
      <c r="F126" s="13">
        <v>362.327</v>
      </c>
      <c r="G126" s="13">
        <v>201.84</v>
      </c>
      <c r="H126" s="13">
        <v>4335.1670000000004</v>
      </c>
      <c r="I126" s="13">
        <v>49.06</v>
      </c>
      <c r="J126" s="13">
        <v>425.74900000000002</v>
      </c>
      <c r="K126" s="13">
        <v>3860.3580000000002</v>
      </c>
      <c r="L126" s="13">
        <v>16.385220713073007</v>
      </c>
      <c r="M126" s="13">
        <v>15.403745992359935</v>
      </c>
      <c r="N126" s="13">
        <v>12.764086935483872</v>
      </c>
      <c r="O126" s="13">
        <v>11.813744134125638</v>
      </c>
      <c r="P126" s="13">
        <v>235.6</v>
      </c>
      <c r="Q126" s="41">
        <v>0.94010000000000005</v>
      </c>
      <c r="R126" s="41">
        <v>0.77900000000000003</v>
      </c>
      <c r="S126" s="13">
        <v>0.72099999999999997</v>
      </c>
      <c r="U126" s="38"/>
      <c r="V126" s="29"/>
      <c r="W126" s="29"/>
      <c r="X126" s="29"/>
    </row>
    <row r="127" spans="1:24">
      <c r="B127" s="17" t="s">
        <v>52</v>
      </c>
      <c r="C127" s="13">
        <v>3670</v>
      </c>
      <c r="D127" s="13">
        <v>13</v>
      </c>
      <c r="E127" s="13">
        <v>3683</v>
      </c>
      <c r="F127" s="13">
        <v>425.74900000000002</v>
      </c>
      <c r="G127" s="13">
        <v>251.81</v>
      </c>
      <c r="H127" s="13">
        <v>4360.5590000000002</v>
      </c>
      <c r="I127" s="13">
        <v>45.33</v>
      </c>
      <c r="J127" s="13">
        <v>494.72649999999999</v>
      </c>
      <c r="K127" s="13">
        <v>3820.5025000000005</v>
      </c>
      <c r="L127" s="13">
        <v>16.181713257094454</v>
      </c>
      <c r="M127" s="13">
        <v>15.212428632994497</v>
      </c>
      <c r="N127" s="13">
        <v>12.605554627276581</v>
      </c>
      <c r="O127" s="13">
        <v>11.667015258365101</v>
      </c>
      <c r="P127" s="13">
        <v>236.1</v>
      </c>
      <c r="Q127" s="41">
        <v>0.94010000000000005</v>
      </c>
      <c r="R127" s="41">
        <v>0.77900000000000003</v>
      </c>
      <c r="S127" s="13">
        <v>0.72099999999999997</v>
      </c>
      <c r="U127" s="38"/>
      <c r="V127" s="29"/>
      <c r="W127" s="29"/>
      <c r="X127" s="29"/>
    </row>
    <row r="128" spans="1:24">
      <c r="B128" s="17" t="s">
        <v>53</v>
      </c>
      <c r="C128" s="13">
        <v>3355</v>
      </c>
      <c r="D128" s="13">
        <v>13</v>
      </c>
      <c r="E128" s="13">
        <v>3368</v>
      </c>
      <c r="F128" s="13">
        <v>494.72649999999999</v>
      </c>
      <c r="G128" s="13">
        <v>259.81</v>
      </c>
      <c r="H128" s="13">
        <v>4122.5365000000002</v>
      </c>
      <c r="I128" s="13">
        <v>31.46</v>
      </c>
      <c r="J128" s="13">
        <v>336.25599999999997</v>
      </c>
      <c r="K128" s="13">
        <v>3754.8205000000003</v>
      </c>
      <c r="L128" s="13">
        <v>15.863204478242503</v>
      </c>
      <c r="M128" s="13">
        <v>14.912998529995777</v>
      </c>
      <c r="N128" s="13">
        <v>12.357436288550911</v>
      </c>
      <c r="O128" s="13">
        <v>11.437370428812844</v>
      </c>
      <c r="P128" s="13">
        <v>236.7</v>
      </c>
      <c r="Q128" s="41">
        <v>0.94010000000000005</v>
      </c>
      <c r="R128" s="41">
        <v>0.77900000000000003</v>
      </c>
      <c r="S128" s="13">
        <v>0.72099999999999997</v>
      </c>
      <c r="U128" s="38"/>
      <c r="V128" s="29"/>
      <c r="W128" s="29"/>
      <c r="X128" s="29"/>
    </row>
    <row r="129" spans="1:24">
      <c r="B129" s="17" t="s">
        <v>54</v>
      </c>
      <c r="C129" s="13">
        <v>3957</v>
      </c>
      <c r="D129" s="13">
        <v>33</v>
      </c>
      <c r="E129" s="13">
        <v>3990</v>
      </c>
      <c r="F129" s="13">
        <v>336.25599999999997</v>
      </c>
      <c r="G129" s="13">
        <v>240.42</v>
      </c>
      <c r="H129" s="13">
        <v>4566.6760000000004</v>
      </c>
      <c r="I129" s="13">
        <v>38.020000000000003</v>
      </c>
      <c r="J129" s="13">
        <v>347.71</v>
      </c>
      <c r="K129" s="13">
        <v>4180.9459999999999</v>
      </c>
      <c r="L129" s="13">
        <v>17.626247892074201</v>
      </c>
      <c r="M129" s="13">
        <v>16.570435643338957</v>
      </c>
      <c r="N129" s="13">
        <v>13.730847107925802</v>
      </c>
      <c r="O129" s="13">
        <v>12.708524730185498</v>
      </c>
      <c r="P129" s="13">
        <v>237.2</v>
      </c>
      <c r="Q129" s="41">
        <v>0.94010000000000005</v>
      </c>
      <c r="R129" s="41">
        <v>0.77900000000000003</v>
      </c>
      <c r="S129" s="13">
        <v>0.72099999999999997</v>
      </c>
      <c r="U129" s="38"/>
      <c r="V129" s="29"/>
      <c r="W129" s="29"/>
      <c r="X129" s="29"/>
    </row>
    <row r="130" spans="1:24">
      <c r="A130" s="14">
        <v>1985</v>
      </c>
      <c r="B130" s="17" t="s">
        <v>51</v>
      </c>
      <c r="C130" s="13">
        <v>3618</v>
      </c>
      <c r="D130" s="13">
        <v>28</v>
      </c>
      <c r="E130" s="13">
        <v>3646</v>
      </c>
      <c r="F130" s="13">
        <v>347.71</v>
      </c>
      <c r="G130" s="13">
        <v>313.14</v>
      </c>
      <c r="H130" s="13">
        <v>4306.8500000000004</v>
      </c>
      <c r="I130" s="13">
        <v>33.840000000000003</v>
      </c>
      <c r="J130" s="13">
        <v>407.22</v>
      </c>
      <c r="K130" s="13">
        <v>3865.79</v>
      </c>
      <c r="L130" s="13">
        <v>16.263315103071097</v>
      </c>
      <c r="M130" s="13">
        <v>15.302153180479594</v>
      </c>
      <c r="N130" s="13">
        <v>12.685385780395457</v>
      </c>
      <c r="O130" s="13">
        <v>11.758376819520402</v>
      </c>
      <c r="P130" s="13">
        <v>237.7</v>
      </c>
      <c r="Q130" s="41">
        <v>0.94089999999999996</v>
      </c>
      <c r="R130" s="41">
        <v>0.78</v>
      </c>
      <c r="S130" s="13">
        <v>0.72299999999999998</v>
      </c>
      <c r="U130" s="38"/>
      <c r="V130" s="29"/>
      <c r="W130" s="29"/>
      <c r="X130" s="29"/>
    </row>
    <row r="131" spans="1:24">
      <c r="B131" s="17" t="s">
        <v>52</v>
      </c>
      <c r="C131" s="13">
        <v>3743</v>
      </c>
      <c r="D131" s="13">
        <v>11</v>
      </c>
      <c r="E131" s="13">
        <v>3754</v>
      </c>
      <c r="F131" s="13">
        <v>407.22</v>
      </c>
      <c r="G131" s="13">
        <v>287.70999999999998</v>
      </c>
      <c r="H131" s="13">
        <v>4448.93</v>
      </c>
      <c r="I131" s="13">
        <v>37.200000000000003</v>
      </c>
      <c r="J131" s="13">
        <v>486.24900000000002</v>
      </c>
      <c r="K131" s="13">
        <v>3925.4810000000007</v>
      </c>
      <c r="L131" s="13">
        <v>16.479769101595302</v>
      </c>
      <c r="M131" s="13">
        <v>15.505814747691019</v>
      </c>
      <c r="N131" s="13">
        <v>12.854219899244336</v>
      </c>
      <c r="O131" s="13">
        <v>11.914873060453402</v>
      </c>
      <c r="P131" s="13">
        <v>238.2</v>
      </c>
      <c r="Q131" s="41">
        <v>0.94089999999999996</v>
      </c>
      <c r="R131" s="41">
        <v>0.78</v>
      </c>
      <c r="S131" s="13">
        <v>0.72299999999999998</v>
      </c>
      <c r="U131" s="38"/>
      <c r="V131" s="29"/>
      <c r="W131" s="29"/>
      <c r="X131" s="29"/>
    </row>
    <row r="132" spans="1:24">
      <c r="B132" s="17" t="s">
        <v>53</v>
      </c>
      <c r="C132" s="13">
        <v>3553</v>
      </c>
      <c r="D132" s="13">
        <v>12</v>
      </c>
      <c r="E132" s="13">
        <v>3565</v>
      </c>
      <c r="F132" s="13">
        <v>486.24900000000002</v>
      </c>
      <c r="G132" s="13">
        <v>264.8</v>
      </c>
      <c r="H132" s="13">
        <v>4316.049</v>
      </c>
      <c r="I132" s="13">
        <v>25.42</v>
      </c>
      <c r="J132" s="13">
        <v>312.73700000000002</v>
      </c>
      <c r="K132" s="13">
        <v>3977.8919999999998</v>
      </c>
      <c r="L132" s="13">
        <v>16.657839195979896</v>
      </c>
      <c r="M132" s="13">
        <v>15.673360899497483</v>
      </c>
      <c r="N132" s="13">
        <v>12.99311457286432</v>
      </c>
      <c r="O132" s="13">
        <v>12.043617738693465</v>
      </c>
      <c r="P132" s="13">
        <v>238.8</v>
      </c>
      <c r="Q132" s="41">
        <v>0.94089999999999996</v>
      </c>
      <c r="R132" s="41">
        <v>0.78</v>
      </c>
      <c r="S132" s="13">
        <v>0.72299999999999998</v>
      </c>
      <c r="U132" s="38"/>
      <c r="V132" s="29"/>
      <c r="W132" s="29"/>
      <c r="X132" s="29"/>
    </row>
    <row r="133" spans="1:24">
      <c r="B133" s="17" t="s">
        <v>54</v>
      </c>
      <c r="C133" s="13">
        <v>3814</v>
      </c>
      <c r="D133" s="13">
        <v>28</v>
      </c>
      <c r="E133" s="13">
        <v>3842</v>
      </c>
      <c r="F133" s="13">
        <v>312.73700000000002</v>
      </c>
      <c r="G133" s="13">
        <v>262.10000000000002</v>
      </c>
      <c r="H133" s="13">
        <v>4416.8370000000004</v>
      </c>
      <c r="I133" s="13">
        <v>31.92</v>
      </c>
      <c r="J133" s="13">
        <v>289.43400000000003</v>
      </c>
      <c r="K133" s="13">
        <v>4095.4830000000002</v>
      </c>
      <c r="L133" s="13">
        <v>17.107280701754387</v>
      </c>
      <c r="M133" s="13">
        <v>16.096240412280704</v>
      </c>
      <c r="N133" s="13">
        <v>13.343678947368423</v>
      </c>
      <c r="O133" s="13">
        <v>12.368563947368422</v>
      </c>
      <c r="P133" s="13">
        <v>239.4</v>
      </c>
      <c r="Q133" s="41">
        <v>0.94089999999999996</v>
      </c>
      <c r="R133" s="41">
        <v>0.78</v>
      </c>
      <c r="S133" s="13">
        <v>0.72299999999999998</v>
      </c>
      <c r="U133" s="38"/>
      <c r="V133" s="29"/>
      <c r="W133" s="29"/>
      <c r="X133" s="29"/>
    </row>
    <row r="134" spans="1:24">
      <c r="A134" s="14">
        <v>1986</v>
      </c>
      <c r="B134" s="17" t="s">
        <v>51</v>
      </c>
      <c r="C134" s="13">
        <v>3570</v>
      </c>
      <c r="D134" s="13">
        <v>23</v>
      </c>
      <c r="E134" s="13">
        <v>3593</v>
      </c>
      <c r="F134" s="13">
        <v>289.43400000000003</v>
      </c>
      <c r="G134" s="13">
        <v>279.22000000000003</v>
      </c>
      <c r="H134" s="13">
        <v>4161.6540000000005</v>
      </c>
      <c r="I134" s="13">
        <v>15.57</v>
      </c>
      <c r="J134" s="13">
        <v>329.52749999999997</v>
      </c>
      <c r="K134" s="13">
        <v>3816.5565000000006</v>
      </c>
      <c r="L134" s="13">
        <v>15.908947478115884</v>
      </c>
      <c r="M134" s="13">
        <v>15.000546577115466</v>
      </c>
      <c r="N134" s="13">
        <v>12.393070085452274</v>
      </c>
      <c r="O134" s="13">
        <v>11.533986921634016</v>
      </c>
      <c r="P134" s="13">
        <v>239.9</v>
      </c>
      <c r="Q134" s="41">
        <v>0.94289999999999996</v>
      </c>
      <c r="R134" s="41">
        <v>0.77900000000000003</v>
      </c>
      <c r="S134" s="13">
        <v>0.72499999999999998</v>
      </c>
      <c r="U134" s="38"/>
      <c r="V134" s="29"/>
      <c r="W134" s="29"/>
      <c r="X134" s="29"/>
    </row>
    <row r="135" spans="1:24">
      <c r="B135" s="17" t="s">
        <v>52</v>
      </c>
      <c r="C135" s="13">
        <v>3568</v>
      </c>
      <c r="D135" s="13">
        <v>10</v>
      </c>
      <c r="E135" s="13">
        <v>3578</v>
      </c>
      <c r="F135" s="13">
        <v>329.52749999999997</v>
      </c>
      <c r="G135" s="13">
        <v>246.64</v>
      </c>
      <c r="H135" s="13">
        <v>4154.1675000000005</v>
      </c>
      <c r="I135" s="13">
        <v>28.08</v>
      </c>
      <c r="J135" s="13">
        <v>315.363</v>
      </c>
      <c r="K135" s="13">
        <v>3810.7245000000007</v>
      </c>
      <c r="L135" s="13">
        <v>15.851599417637274</v>
      </c>
      <c r="M135" s="13">
        <v>14.944887930948422</v>
      </c>
      <c r="N135" s="13">
        <v>12.348395946339437</v>
      </c>
      <c r="O135" s="13">
        <v>11.492409577787024</v>
      </c>
      <c r="P135" s="13">
        <v>240.4</v>
      </c>
      <c r="Q135" s="41">
        <v>0.94279999999999997</v>
      </c>
      <c r="R135" s="41">
        <v>0.77900000000000003</v>
      </c>
      <c r="S135" s="13">
        <v>0.72499999999999998</v>
      </c>
      <c r="U135" s="38"/>
      <c r="V135" s="29"/>
      <c r="W135" s="29"/>
      <c r="X135" s="29"/>
    </row>
    <row r="136" spans="1:24">
      <c r="B136" s="17" t="s">
        <v>53</v>
      </c>
      <c r="C136" s="13">
        <v>3237</v>
      </c>
      <c r="D136" s="13">
        <v>9</v>
      </c>
      <c r="E136" s="13">
        <v>3246</v>
      </c>
      <c r="F136" s="13">
        <v>315.363</v>
      </c>
      <c r="G136" s="13">
        <v>281.58</v>
      </c>
      <c r="H136" s="13">
        <v>3842.9429999999998</v>
      </c>
      <c r="I136" s="13">
        <v>14.73</v>
      </c>
      <c r="J136" s="13">
        <v>243.58850000000001</v>
      </c>
      <c r="K136" s="13">
        <v>3584.6244999999999</v>
      </c>
      <c r="L136" s="13">
        <v>14.873960580912863</v>
      </c>
      <c r="M136" s="13">
        <v>14.020195243568464</v>
      </c>
      <c r="N136" s="13">
        <v>11.586815292531121</v>
      </c>
      <c r="O136" s="13">
        <v>10.783621421161826</v>
      </c>
      <c r="P136" s="13">
        <v>241</v>
      </c>
      <c r="Q136" s="41">
        <v>0.94259999999999999</v>
      </c>
      <c r="R136" s="41">
        <v>0.77900000000000003</v>
      </c>
      <c r="S136" s="13">
        <v>0.72499999999999998</v>
      </c>
      <c r="U136" s="38"/>
      <c r="V136" s="29"/>
      <c r="W136" s="29"/>
      <c r="X136" s="29"/>
    </row>
    <row r="137" spans="1:24">
      <c r="B137" s="17" t="s">
        <v>54</v>
      </c>
      <c r="C137" s="13">
        <v>3623</v>
      </c>
      <c r="D137" s="13">
        <v>23</v>
      </c>
      <c r="E137" s="13">
        <v>3646</v>
      </c>
      <c r="F137" s="13">
        <v>243.58850000000001</v>
      </c>
      <c r="G137" s="13">
        <v>314.13</v>
      </c>
      <c r="H137" s="13">
        <v>4203.7184999999999</v>
      </c>
      <c r="I137" s="13">
        <v>27.27</v>
      </c>
      <c r="J137" s="13">
        <v>248.07499999999999</v>
      </c>
      <c r="K137" s="13">
        <v>3928.3734999999997</v>
      </c>
      <c r="L137" s="13">
        <v>16.266556935817803</v>
      </c>
      <c r="M137" s="13">
        <v>15.365389681573497</v>
      </c>
      <c r="N137" s="13">
        <v>12.671647853002069</v>
      </c>
      <c r="O137" s="13">
        <v>11.793253778467907</v>
      </c>
      <c r="P137" s="13">
        <v>241.5</v>
      </c>
      <c r="Q137" s="41">
        <v>0.9446</v>
      </c>
      <c r="R137" s="41">
        <v>0.77900000000000003</v>
      </c>
      <c r="S137" s="13">
        <v>0.72499999999999998</v>
      </c>
      <c r="U137" s="38"/>
      <c r="V137" s="29"/>
      <c r="W137" s="29"/>
      <c r="X137" s="29"/>
    </row>
    <row r="138" spans="1:24">
      <c r="A138" s="14">
        <v>1987</v>
      </c>
      <c r="B138" s="17" t="s">
        <v>51</v>
      </c>
      <c r="C138" s="13">
        <v>3540</v>
      </c>
      <c r="D138" s="13">
        <v>22</v>
      </c>
      <c r="E138" s="13">
        <v>3562</v>
      </c>
      <c r="F138" s="13">
        <v>248.07499999999999</v>
      </c>
      <c r="G138" s="13">
        <v>289.74299999999999</v>
      </c>
      <c r="H138" s="13">
        <v>4099.8180000000002</v>
      </c>
      <c r="I138" s="13">
        <v>18.898</v>
      </c>
      <c r="J138" s="13">
        <v>280</v>
      </c>
      <c r="K138" s="13">
        <v>3800.92</v>
      </c>
      <c r="L138" s="13">
        <v>15.706280991735538</v>
      </c>
      <c r="M138" s="13">
        <v>14.856571190082645</v>
      </c>
      <c r="N138" s="13">
        <v>12.219486611570249</v>
      </c>
      <c r="O138" s="13">
        <v>11.418466280991735</v>
      </c>
      <c r="P138" s="13">
        <v>242</v>
      </c>
      <c r="Q138" s="41">
        <v>0.94589999999999996</v>
      </c>
      <c r="R138" s="41">
        <v>0.77800000000000002</v>
      </c>
      <c r="S138" s="13">
        <v>0.72699999999999998</v>
      </c>
      <c r="U138" s="38"/>
      <c r="V138" s="29"/>
      <c r="W138" s="29"/>
      <c r="X138" s="29"/>
    </row>
    <row r="139" spans="1:24">
      <c r="B139" s="17" t="s">
        <v>52</v>
      </c>
      <c r="C139" s="13">
        <v>3327</v>
      </c>
      <c r="D139" s="13">
        <v>9</v>
      </c>
      <c r="E139" s="13">
        <v>3336</v>
      </c>
      <c r="F139" s="13">
        <v>286</v>
      </c>
      <c r="G139" s="13">
        <v>296.16800000000001</v>
      </c>
      <c r="H139" s="13">
        <v>3918.1680000000001</v>
      </c>
      <c r="I139" s="13">
        <v>27.19</v>
      </c>
      <c r="J139" s="13">
        <v>237</v>
      </c>
      <c r="K139" s="13">
        <v>3653.9780000000001</v>
      </c>
      <c r="L139" s="13">
        <v>15.067950515463918</v>
      </c>
      <c r="M139" s="13">
        <v>14.261815162886599</v>
      </c>
      <c r="N139" s="13">
        <v>11.722865501030929</v>
      </c>
      <c r="O139" s="13">
        <v>10.954400024742268</v>
      </c>
      <c r="P139" s="13">
        <v>242.5</v>
      </c>
      <c r="Q139" s="41">
        <v>0.94650000000000001</v>
      </c>
      <c r="R139" s="41">
        <v>0.77800000000000002</v>
      </c>
      <c r="S139" s="13">
        <v>0.72699999999999998</v>
      </c>
      <c r="U139" s="38"/>
      <c r="V139" s="29"/>
      <c r="W139" s="29"/>
      <c r="X139" s="29"/>
    </row>
    <row r="140" spans="1:24">
      <c r="B140" s="17" t="s">
        <v>53</v>
      </c>
      <c r="C140" s="13">
        <v>3384</v>
      </c>
      <c r="D140" s="13">
        <v>9</v>
      </c>
      <c r="E140" s="13">
        <v>3393</v>
      </c>
      <c r="F140" s="13">
        <v>243</v>
      </c>
      <c r="G140" s="13">
        <v>299.395216</v>
      </c>
      <c r="H140" s="13">
        <v>3935.3952159999999</v>
      </c>
      <c r="I140" s="13">
        <v>21.040645999999999</v>
      </c>
      <c r="J140" s="13">
        <v>243</v>
      </c>
      <c r="K140" s="13">
        <v>3671.35457</v>
      </c>
      <c r="L140" s="13">
        <v>15.102240106951871</v>
      </c>
      <c r="M140" s="13">
        <v>14.270106677058823</v>
      </c>
      <c r="N140" s="13">
        <v>11.749542803208556</v>
      </c>
      <c r="O140" s="13">
        <v>10.979328557754011</v>
      </c>
      <c r="P140" s="13">
        <v>243.1</v>
      </c>
      <c r="Q140" s="41">
        <v>0.94489999999999996</v>
      </c>
      <c r="R140" s="41">
        <v>0.77800000000000002</v>
      </c>
      <c r="S140" s="13">
        <v>0.72699999999999998</v>
      </c>
      <c r="U140" s="38"/>
      <c r="V140" s="29"/>
      <c r="W140" s="29"/>
      <c r="X140" s="29"/>
    </row>
    <row r="141" spans="1:24">
      <c r="B141" s="17" t="s">
        <v>54</v>
      </c>
      <c r="C141" s="13">
        <v>4061</v>
      </c>
      <c r="D141" s="13">
        <v>22</v>
      </c>
      <c r="E141" s="13">
        <v>4083</v>
      </c>
      <c r="F141" s="13">
        <v>243.99700000000001</v>
      </c>
      <c r="G141" s="13">
        <v>309.81673499999999</v>
      </c>
      <c r="H141" s="13">
        <v>4636.8137350000006</v>
      </c>
      <c r="I141" s="13">
        <v>42.190660999999999</v>
      </c>
      <c r="J141" s="13">
        <v>360</v>
      </c>
      <c r="K141" s="13">
        <v>4234.623074000001</v>
      </c>
      <c r="L141" s="13">
        <v>17.376376996306938</v>
      </c>
      <c r="M141" s="13">
        <v>16.493657044894547</v>
      </c>
      <c r="N141" s="13">
        <v>13.518821303126797</v>
      </c>
      <c r="O141" s="13">
        <v>12.632626076315143</v>
      </c>
      <c r="P141" s="13">
        <v>243.7</v>
      </c>
      <c r="Q141" s="41">
        <v>0.94920000000000004</v>
      </c>
      <c r="R141" s="41">
        <v>0.77800000000000002</v>
      </c>
      <c r="S141" s="13">
        <v>0.72699999999999998</v>
      </c>
      <c r="U141" s="38"/>
      <c r="V141" s="29"/>
      <c r="W141" s="29"/>
      <c r="X141" s="29"/>
    </row>
    <row r="142" spans="1:24">
      <c r="A142" s="14">
        <v>1988</v>
      </c>
      <c r="B142" s="17" t="s">
        <v>51</v>
      </c>
      <c r="C142" s="13">
        <v>3790</v>
      </c>
      <c r="D142" s="13">
        <v>22</v>
      </c>
      <c r="E142" s="13">
        <v>3812</v>
      </c>
      <c r="F142" s="13">
        <v>360</v>
      </c>
      <c r="G142" s="9">
        <v>310.15218300000004</v>
      </c>
      <c r="H142" s="13">
        <v>4482.1521830000002</v>
      </c>
      <c r="I142" s="9">
        <v>25.308883999999999</v>
      </c>
      <c r="J142" s="13">
        <v>422</v>
      </c>
      <c r="K142" s="13">
        <v>4034.8432990000001</v>
      </c>
      <c r="L142" s="13">
        <v>16.522699832104834</v>
      </c>
      <c r="M142" s="13">
        <v>15.627169501204751</v>
      </c>
      <c r="N142" s="13">
        <v>12.838137769545456</v>
      </c>
      <c r="O142" s="13">
        <v>12.02852547777232</v>
      </c>
      <c r="P142" s="13">
        <v>244.2</v>
      </c>
      <c r="Q142" s="41">
        <v>0.94579999999999997</v>
      </c>
      <c r="R142" s="41">
        <v>0.77700000000000002</v>
      </c>
      <c r="S142" s="13">
        <v>0.72799999999999998</v>
      </c>
      <c r="U142" s="38"/>
      <c r="V142" s="29"/>
      <c r="W142" s="29"/>
      <c r="X142" s="29"/>
    </row>
    <row r="143" spans="1:24">
      <c r="B143" s="17" t="s">
        <v>52</v>
      </c>
      <c r="C143" s="13">
        <v>3727</v>
      </c>
      <c r="D143" s="13">
        <v>9</v>
      </c>
      <c r="E143" s="13">
        <v>3736</v>
      </c>
      <c r="F143" s="13">
        <v>422</v>
      </c>
      <c r="G143" s="9">
        <v>287.23952000000003</v>
      </c>
      <c r="H143" s="13">
        <v>4445.2395200000001</v>
      </c>
      <c r="I143" s="9">
        <v>59.946481999999996</v>
      </c>
      <c r="J143" s="13">
        <v>433</v>
      </c>
      <c r="K143" s="13">
        <v>3952.2930379999998</v>
      </c>
      <c r="L143" s="13">
        <v>16.151585770331017</v>
      </c>
      <c r="M143" s="13">
        <v>15.285860773041275</v>
      </c>
      <c r="N143" s="13">
        <v>12.549782143547201</v>
      </c>
      <c r="O143" s="13">
        <v>11.75835444080098</v>
      </c>
      <c r="P143" s="13">
        <v>244.7</v>
      </c>
      <c r="Q143" s="41">
        <v>0.94640000000000002</v>
      </c>
      <c r="R143" s="41">
        <v>0.77700000000000002</v>
      </c>
      <c r="S143" s="13">
        <v>0.72799999999999998</v>
      </c>
      <c r="U143" s="38"/>
      <c r="V143" s="29"/>
      <c r="W143" s="29"/>
      <c r="X143" s="29"/>
    </row>
    <row r="144" spans="1:24">
      <c r="B144" s="17" t="s">
        <v>53</v>
      </c>
      <c r="C144" s="13">
        <v>3775</v>
      </c>
      <c r="D144" s="13">
        <v>8</v>
      </c>
      <c r="E144" s="13">
        <v>3783</v>
      </c>
      <c r="F144" s="13">
        <v>433</v>
      </c>
      <c r="G144" s="9">
        <v>273.48439099999996</v>
      </c>
      <c r="H144" s="13">
        <v>4489.484391</v>
      </c>
      <c r="I144" s="9">
        <v>50.519584000000002</v>
      </c>
      <c r="J144" s="13">
        <v>359</v>
      </c>
      <c r="K144" s="13">
        <v>4079.9648070000003</v>
      </c>
      <c r="L144" s="13">
        <v>16.625773459657701</v>
      </c>
      <c r="M144" s="13">
        <v>15.709693342030562</v>
      </c>
      <c r="N144" s="13">
        <v>12.918225978154034</v>
      </c>
      <c r="O144" s="13">
        <v>12.103563078630806</v>
      </c>
      <c r="P144" s="13">
        <v>245.4</v>
      </c>
      <c r="Q144" s="41">
        <v>0.94489999999999996</v>
      </c>
      <c r="R144" s="41">
        <v>0.77700000000000002</v>
      </c>
      <c r="S144" s="13">
        <v>0.72799999999999998</v>
      </c>
      <c r="U144" s="38"/>
      <c r="V144" s="29"/>
      <c r="W144" s="29"/>
      <c r="X144" s="29"/>
    </row>
    <row r="145" spans="1:24">
      <c r="B145" s="17" t="s">
        <v>54</v>
      </c>
      <c r="C145" s="13">
        <v>4331</v>
      </c>
      <c r="D145" s="13">
        <v>22</v>
      </c>
      <c r="E145" s="13">
        <v>4353</v>
      </c>
      <c r="F145" s="13">
        <v>359</v>
      </c>
      <c r="G145" s="9">
        <v>266.355075</v>
      </c>
      <c r="H145" s="13">
        <v>4978.3550750000004</v>
      </c>
      <c r="I145" s="9">
        <v>59.456346000000003</v>
      </c>
      <c r="J145" s="13">
        <v>437</v>
      </c>
      <c r="K145" s="13">
        <v>4481.8987290000005</v>
      </c>
      <c r="L145" s="13">
        <v>18.219100524390246</v>
      </c>
      <c r="M145" s="13">
        <v>17.217049995548781</v>
      </c>
      <c r="N145" s="13">
        <v>14.156241107451221</v>
      </c>
      <c r="O145" s="13">
        <v>13.263505181756098</v>
      </c>
      <c r="P145" s="13">
        <v>246</v>
      </c>
      <c r="Q145" s="41">
        <v>0.94499999999999995</v>
      </c>
      <c r="R145" s="41">
        <v>0.77700000000000002</v>
      </c>
      <c r="S145" s="13">
        <v>0.72799999999999998</v>
      </c>
      <c r="U145" s="38"/>
      <c r="V145" s="29"/>
      <c r="W145" s="29"/>
      <c r="X145" s="29"/>
    </row>
    <row r="146" spans="1:24">
      <c r="A146" s="14">
        <v>1989</v>
      </c>
      <c r="B146" s="17" t="s">
        <v>51</v>
      </c>
      <c r="C146" s="13">
        <v>3885</v>
      </c>
      <c r="D146" s="13">
        <v>19</v>
      </c>
      <c r="E146" s="13">
        <v>3904</v>
      </c>
      <c r="F146" s="13">
        <v>437</v>
      </c>
      <c r="G146" s="9">
        <v>251.27410790949261</v>
      </c>
      <c r="H146" s="13">
        <v>4592.2741079094922</v>
      </c>
      <c r="I146" s="9">
        <v>55.541005932014258</v>
      </c>
      <c r="J146" s="13">
        <v>467</v>
      </c>
      <c r="K146" s="13">
        <v>4069.7331019774783</v>
      </c>
      <c r="L146" s="13">
        <v>16.51007343601411</v>
      </c>
      <c r="M146" s="13">
        <v>15.651549617341376</v>
      </c>
      <c r="N146" s="13">
        <v>12.811816986346949</v>
      </c>
      <c r="O146" s="13">
        <v>12.035843534854287</v>
      </c>
      <c r="P146" s="13">
        <v>246.5</v>
      </c>
      <c r="Q146" s="41">
        <v>0.94799999999999995</v>
      </c>
      <c r="R146" s="41">
        <v>0.77600000000000002</v>
      </c>
      <c r="S146" s="13">
        <v>0.72899999999999998</v>
      </c>
      <c r="U146" s="38"/>
      <c r="V146" s="29"/>
      <c r="W146" s="29"/>
      <c r="X146" s="29"/>
    </row>
    <row r="147" spans="1:24">
      <c r="B147" s="17" t="s">
        <v>52</v>
      </c>
      <c r="C147" s="13">
        <v>3929</v>
      </c>
      <c r="D147" s="13">
        <v>8</v>
      </c>
      <c r="E147" s="13">
        <v>3937</v>
      </c>
      <c r="F147" s="13">
        <v>467</v>
      </c>
      <c r="G147" s="9">
        <v>247.05326015732717</v>
      </c>
      <c r="H147" s="13">
        <v>4651.0532601573268</v>
      </c>
      <c r="I147" s="9">
        <v>66.951711481211618</v>
      </c>
      <c r="J147" s="13">
        <v>442</v>
      </c>
      <c r="K147" s="13">
        <v>4142.1015486761153</v>
      </c>
      <c r="L147" s="13">
        <v>16.769641897474152</v>
      </c>
      <c r="M147" s="13">
        <v>15.897620518805494</v>
      </c>
      <c r="N147" s="13">
        <v>13.013242112439942</v>
      </c>
      <c r="O147" s="13">
        <v>12.225068943258657</v>
      </c>
      <c r="P147" s="13">
        <v>247</v>
      </c>
      <c r="Q147" s="41">
        <v>0.94799999999999995</v>
      </c>
      <c r="R147" s="41">
        <v>0.77600000000000002</v>
      </c>
      <c r="S147" s="13">
        <v>0.72899999999999998</v>
      </c>
      <c r="U147" s="38"/>
      <c r="V147" s="29"/>
      <c r="W147" s="29"/>
      <c r="X147" s="29"/>
    </row>
    <row r="148" spans="1:24">
      <c r="B148" s="17" t="s">
        <v>53</v>
      </c>
      <c r="C148" s="13">
        <v>3790</v>
      </c>
      <c r="D148" s="13">
        <v>8</v>
      </c>
      <c r="E148" s="13">
        <v>3798</v>
      </c>
      <c r="F148" s="13">
        <v>442</v>
      </c>
      <c r="G148" s="9">
        <v>198.02275162100079</v>
      </c>
      <c r="H148" s="13">
        <v>4438.0227516210007</v>
      </c>
      <c r="I148" s="9">
        <v>65.423378778614364</v>
      </c>
      <c r="J148" s="13">
        <v>341</v>
      </c>
      <c r="K148" s="13">
        <v>4031.5993728423864</v>
      </c>
      <c r="L148" s="13">
        <v>16.276137960607134</v>
      </c>
      <c r="M148" s="13">
        <v>15.429778786655563</v>
      </c>
      <c r="N148" s="13">
        <v>12.630283057431136</v>
      </c>
      <c r="O148" s="13">
        <v>11.8653045732826</v>
      </c>
      <c r="P148" s="13">
        <v>247.7</v>
      </c>
      <c r="Q148" s="41">
        <v>0.94799999999999995</v>
      </c>
      <c r="R148" s="41">
        <v>0.77600000000000002</v>
      </c>
      <c r="S148" s="13">
        <v>0.72899999999999998</v>
      </c>
      <c r="U148" s="38"/>
      <c r="V148" s="29"/>
      <c r="W148" s="29"/>
      <c r="X148" s="29"/>
    </row>
    <row r="149" spans="1:24">
      <c r="B149" s="17" t="s">
        <v>54</v>
      </c>
      <c r="C149" s="13">
        <v>4155</v>
      </c>
      <c r="D149" s="13">
        <v>19</v>
      </c>
      <c r="E149" s="13">
        <v>4174</v>
      </c>
      <c r="F149" s="13">
        <v>341</v>
      </c>
      <c r="G149" s="9">
        <v>199.41456542025455</v>
      </c>
      <c r="H149" s="13">
        <v>4714.4145654202548</v>
      </c>
      <c r="I149" s="9">
        <v>80.397318531910599</v>
      </c>
      <c r="J149" s="13">
        <v>313</v>
      </c>
      <c r="K149" s="13">
        <v>4321.0172468883438</v>
      </c>
      <c r="L149" s="13">
        <v>17.395399544639066</v>
      </c>
      <c r="M149" s="13">
        <v>16.490838768317833</v>
      </c>
      <c r="N149" s="13">
        <v>13.498830046639915</v>
      </c>
      <c r="O149" s="13">
        <v>12.681246268041878</v>
      </c>
      <c r="P149" s="13">
        <v>248.4</v>
      </c>
      <c r="Q149" s="41">
        <v>0.94799999999999995</v>
      </c>
      <c r="R149" s="41">
        <v>0.77600000000000002</v>
      </c>
      <c r="S149" s="13">
        <v>0.72899999999999998</v>
      </c>
      <c r="U149" s="38"/>
      <c r="V149" s="29"/>
      <c r="W149" s="29"/>
      <c r="X149" s="29"/>
    </row>
    <row r="150" spans="1:24">
      <c r="A150" s="14">
        <v>1990</v>
      </c>
      <c r="B150" s="17" t="s">
        <v>51</v>
      </c>
      <c r="C150" s="13">
        <v>3905</v>
      </c>
      <c r="D150" s="13">
        <v>19</v>
      </c>
      <c r="E150" s="13">
        <v>3924</v>
      </c>
      <c r="F150" s="13">
        <v>313</v>
      </c>
      <c r="G150" s="9">
        <v>212.00460009291473</v>
      </c>
      <c r="H150" s="13">
        <v>4449.0046000929151</v>
      </c>
      <c r="I150" s="9">
        <v>70.1763313001927</v>
      </c>
      <c r="J150" s="13">
        <v>352</v>
      </c>
      <c r="K150" s="13">
        <v>4026.8282687927222</v>
      </c>
      <c r="L150" s="13">
        <v>16.17615880705371</v>
      </c>
      <c r="M150" s="13">
        <v>15.334998549086917</v>
      </c>
      <c r="N150" s="13">
        <v>12.55269923427368</v>
      </c>
      <c r="O150" s="13">
        <v>11.792419770342155</v>
      </c>
      <c r="P150" s="13">
        <v>248.93600000000001</v>
      </c>
      <c r="Q150" s="41">
        <v>0.94799999999999995</v>
      </c>
      <c r="R150" s="41">
        <v>0.77600000000000002</v>
      </c>
      <c r="S150" s="13">
        <v>0.72899999999999998</v>
      </c>
      <c r="U150" s="38"/>
      <c r="V150" s="29"/>
      <c r="W150" s="29"/>
      <c r="X150" s="29"/>
    </row>
    <row r="151" spans="1:24">
      <c r="B151" s="17" t="s">
        <v>52</v>
      </c>
      <c r="C151" s="13">
        <v>3647</v>
      </c>
      <c r="D151" s="13">
        <v>8</v>
      </c>
      <c r="E151" s="13">
        <v>3655</v>
      </c>
      <c r="F151" s="13">
        <v>352</v>
      </c>
      <c r="G151" s="9">
        <v>230.77361069076366</v>
      </c>
      <c r="H151" s="13">
        <v>4237.7736106907632</v>
      </c>
      <c r="I151" s="9">
        <v>59.802582195268705</v>
      </c>
      <c r="J151" s="13">
        <v>358</v>
      </c>
      <c r="K151" s="13">
        <v>3819.9710284954945</v>
      </c>
      <c r="L151" s="13">
        <v>15.297568102708709</v>
      </c>
      <c r="M151" s="13">
        <v>14.502094561367855</v>
      </c>
      <c r="N151" s="13">
        <v>11.870912847701959</v>
      </c>
      <c r="O151" s="13">
        <v>11.151927146874648</v>
      </c>
      <c r="P151" s="13">
        <v>249.71100000000001</v>
      </c>
      <c r="Q151" s="41">
        <v>0.94799999999999995</v>
      </c>
      <c r="R151" s="41">
        <v>0.77600000000000002</v>
      </c>
      <c r="S151" s="13">
        <v>0.72899999999999998</v>
      </c>
      <c r="U151" s="38"/>
      <c r="V151" s="29"/>
      <c r="W151" s="29"/>
      <c r="X151" s="29"/>
    </row>
    <row r="152" spans="1:24">
      <c r="B152" s="17" t="s">
        <v>53</v>
      </c>
      <c r="C152" s="13">
        <v>3641</v>
      </c>
      <c r="D152" s="13">
        <v>8</v>
      </c>
      <c r="E152" s="13">
        <v>3649</v>
      </c>
      <c r="F152" s="13">
        <v>358</v>
      </c>
      <c r="G152" s="9">
        <v>236.23864118468353</v>
      </c>
      <c r="H152" s="13">
        <v>4243.2386411846837</v>
      </c>
      <c r="I152" s="9">
        <v>48.333986689883616</v>
      </c>
      <c r="J152" s="13">
        <v>290</v>
      </c>
      <c r="K152" s="13">
        <v>3904.9046544948005</v>
      </c>
      <c r="L152" s="13">
        <v>15.582532191363756</v>
      </c>
      <c r="M152" s="13">
        <v>14.77224051741284</v>
      </c>
      <c r="N152" s="13">
        <v>12.092044980498274</v>
      </c>
      <c r="O152" s="13">
        <v>11.359665967504178</v>
      </c>
      <c r="P152" s="13">
        <v>250.595</v>
      </c>
      <c r="Q152" s="41">
        <v>0.94799999999999995</v>
      </c>
      <c r="R152" s="41">
        <v>0.77600000000000002</v>
      </c>
      <c r="S152" s="13">
        <v>0.72899999999999998</v>
      </c>
      <c r="U152" s="38"/>
      <c r="V152" s="29"/>
      <c r="W152" s="29"/>
      <c r="X152" s="29"/>
    </row>
    <row r="153" spans="1:24">
      <c r="B153" s="17" t="s">
        <v>54</v>
      </c>
      <c r="C153" s="13">
        <v>4107</v>
      </c>
      <c r="D153" s="13">
        <v>19</v>
      </c>
      <c r="E153" s="13">
        <v>4126</v>
      </c>
      <c r="F153" s="13">
        <v>290</v>
      </c>
      <c r="G153" s="9">
        <v>218.94921572420006</v>
      </c>
      <c r="H153" s="13">
        <v>4634.9492157242003</v>
      </c>
      <c r="I153" s="9">
        <v>64.760219386326924</v>
      </c>
      <c r="J153" s="13">
        <v>296</v>
      </c>
      <c r="K153" s="13">
        <v>4274.1889963378735</v>
      </c>
      <c r="L153" s="13">
        <v>16.996003675562758</v>
      </c>
      <c r="M153" s="13">
        <v>16.112211484433494</v>
      </c>
      <c r="N153" s="13">
        <v>13.188898852236701</v>
      </c>
      <c r="O153" s="13">
        <v>12.39008667948525</v>
      </c>
      <c r="P153" s="13">
        <v>251.482</v>
      </c>
      <c r="Q153" s="41">
        <v>0.94799999999999995</v>
      </c>
      <c r="R153" s="41">
        <v>0.77600000000000002</v>
      </c>
      <c r="S153" s="13">
        <v>0.72899999999999998</v>
      </c>
      <c r="U153" s="38"/>
      <c r="V153" s="29"/>
      <c r="W153" s="29"/>
      <c r="X153" s="29"/>
    </row>
    <row r="154" spans="1:24">
      <c r="A154" s="14">
        <v>1991</v>
      </c>
      <c r="B154" s="17" t="s">
        <v>51</v>
      </c>
      <c r="C154" s="13">
        <v>3900</v>
      </c>
      <c r="D154" s="13">
        <v>18</v>
      </c>
      <c r="E154" s="13">
        <v>3918</v>
      </c>
      <c r="F154" s="13">
        <v>296</v>
      </c>
      <c r="G154" s="9">
        <v>187.52474199645076</v>
      </c>
      <c r="H154" s="13">
        <v>4401.5247419964508</v>
      </c>
      <c r="I154" s="9">
        <v>65.381302610354197</v>
      </c>
      <c r="J154" s="13">
        <v>363</v>
      </c>
      <c r="K154" s="13">
        <v>3973.1434393860964</v>
      </c>
      <c r="L154" s="13">
        <v>15.750316895345623</v>
      </c>
      <c r="M154" s="13">
        <v>14.93130041678765</v>
      </c>
      <c r="N154" s="13">
        <v>12.222245910788203</v>
      </c>
      <c r="O154" s="13">
        <v>11.481981016706959</v>
      </c>
      <c r="P154" s="13">
        <v>252.25800000000001</v>
      </c>
      <c r="Q154" s="41">
        <v>0.94799999999999995</v>
      </c>
      <c r="R154" s="41">
        <v>0.77600000000000002</v>
      </c>
      <c r="S154" s="13">
        <v>0.72899999999999998</v>
      </c>
      <c r="U154" s="38"/>
      <c r="V154" s="29"/>
      <c r="W154" s="29"/>
      <c r="X154" s="29"/>
    </row>
    <row r="155" spans="1:24">
      <c r="B155" s="17" t="s">
        <v>52</v>
      </c>
      <c r="C155" s="13">
        <v>3792</v>
      </c>
      <c r="D155" s="13">
        <v>8</v>
      </c>
      <c r="E155" s="13">
        <v>3800</v>
      </c>
      <c r="F155" s="13">
        <v>363</v>
      </c>
      <c r="G155" s="9">
        <v>208.55734658625869</v>
      </c>
      <c r="H155" s="13">
        <v>4371.557346586259</v>
      </c>
      <c r="I155" s="9">
        <v>69.03919458988085</v>
      </c>
      <c r="J155" s="13">
        <v>388</v>
      </c>
      <c r="K155" s="13">
        <v>3914.518151996378</v>
      </c>
      <c r="L155" s="13">
        <v>15.468551909984384</v>
      </c>
      <c r="M155" s="13">
        <v>14.664187210665196</v>
      </c>
      <c r="N155" s="13">
        <v>12.003596282147882</v>
      </c>
      <c r="O155" s="13">
        <v>11.276574342378616</v>
      </c>
      <c r="P155" s="13">
        <v>253.06299999999999</v>
      </c>
      <c r="Q155" s="41">
        <v>0.94799999999999995</v>
      </c>
      <c r="R155" s="41">
        <v>0.77600000000000002</v>
      </c>
      <c r="S155" s="13">
        <v>0.72899999999999998</v>
      </c>
      <c r="U155" s="38"/>
      <c r="V155" s="29"/>
      <c r="W155" s="29"/>
      <c r="X155" s="29"/>
    </row>
    <row r="156" spans="1:24">
      <c r="B156" s="17" t="s">
        <v>53</v>
      </c>
      <c r="C156" s="13">
        <v>3822</v>
      </c>
      <c r="D156" s="13">
        <v>8</v>
      </c>
      <c r="E156" s="13">
        <v>3830</v>
      </c>
      <c r="F156" s="13">
        <v>388</v>
      </c>
      <c r="G156" s="9">
        <v>201.58694479181494</v>
      </c>
      <c r="H156" s="13">
        <v>4419.5869447918149</v>
      </c>
      <c r="I156" s="9">
        <v>65.741440264752853</v>
      </c>
      <c r="J156" s="13">
        <v>361</v>
      </c>
      <c r="K156" s="13">
        <v>3992.8455045270621</v>
      </c>
      <c r="L156" s="13">
        <v>15.72203061259253</v>
      </c>
      <c r="M156" s="13">
        <v>14.904485020737717</v>
      </c>
      <c r="N156" s="13">
        <v>12.200295755371803</v>
      </c>
      <c r="O156" s="13">
        <v>11.461360316579954</v>
      </c>
      <c r="P156" s="13">
        <v>253.965</v>
      </c>
      <c r="Q156" s="41">
        <v>0.94799999999999995</v>
      </c>
      <c r="R156" s="41">
        <v>0.77600000000000002</v>
      </c>
      <c r="S156" s="13">
        <v>0.72899999999999998</v>
      </c>
      <c r="U156" s="38"/>
      <c r="V156" s="29"/>
      <c r="W156" s="29"/>
      <c r="X156" s="29"/>
    </row>
    <row r="157" spans="1:24">
      <c r="B157" s="17" t="s">
        <v>54</v>
      </c>
      <c r="C157" s="13">
        <v>4434</v>
      </c>
      <c r="D157" s="13">
        <v>17</v>
      </c>
      <c r="E157" s="13">
        <v>4451</v>
      </c>
      <c r="F157" s="13">
        <v>361</v>
      </c>
      <c r="G157" s="9">
        <v>177.21175599905928</v>
      </c>
      <c r="H157" s="13">
        <v>4989.2117559990593</v>
      </c>
      <c r="I157" s="9">
        <v>89.628407316012499</v>
      </c>
      <c r="J157" s="13">
        <v>388</v>
      </c>
      <c r="K157" s="13">
        <v>4511.583348683047</v>
      </c>
      <c r="L157" s="13">
        <v>17.703939210402993</v>
      </c>
      <c r="M157" s="13">
        <v>16.783334371462036</v>
      </c>
      <c r="N157" s="13">
        <v>13.738256827272723</v>
      </c>
      <c r="O157" s="13">
        <v>12.906171684383782</v>
      </c>
      <c r="P157" s="13">
        <v>254.83500000000001</v>
      </c>
      <c r="Q157" s="41">
        <v>0.94799999999999995</v>
      </c>
      <c r="R157" s="41">
        <v>0.77600000000000002</v>
      </c>
      <c r="S157" s="13">
        <v>0.72899999999999998</v>
      </c>
      <c r="U157" s="38"/>
      <c r="V157" s="29"/>
      <c r="W157" s="29"/>
      <c r="X157" s="29"/>
    </row>
    <row r="158" spans="1:24">
      <c r="A158" s="14">
        <v>1992</v>
      </c>
      <c r="B158" s="17" t="s">
        <v>51</v>
      </c>
      <c r="C158" s="13">
        <v>4321</v>
      </c>
      <c r="D158" s="13">
        <v>17</v>
      </c>
      <c r="E158" s="13">
        <v>4338</v>
      </c>
      <c r="F158" s="13">
        <v>388</v>
      </c>
      <c r="G158" s="9">
        <v>155.93411636093876</v>
      </c>
      <c r="H158" s="13">
        <v>4881.9341163609388</v>
      </c>
      <c r="I158" s="9">
        <v>97.148096014100133</v>
      </c>
      <c r="J158" s="13">
        <v>463</v>
      </c>
      <c r="K158" s="13">
        <v>4321.786020346839</v>
      </c>
      <c r="L158" s="13">
        <v>16.909388345743448</v>
      </c>
      <c r="M158" s="13">
        <v>16.030100151764788</v>
      </c>
      <c r="N158" s="13">
        <v>13.121685356296917</v>
      </c>
      <c r="O158" s="13">
        <v>12.326944104046973</v>
      </c>
      <c r="P158" s="13">
        <v>255.58500000000001</v>
      </c>
      <c r="Q158" s="41">
        <v>0.94799999999999995</v>
      </c>
      <c r="R158" s="41">
        <v>0.77600000000000002</v>
      </c>
      <c r="S158" s="13">
        <v>0.72899999999999998</v>
      </c>
      <c r="U158" s="38"/>
      <c r="V158" s="29"/>
      <c r="W158" s="29"/>
      <c r="X158" s="29"/>
    </row>
    <row r="159" spans="1:24">
      <c r="B159" s="17" t="s">
        <v>52</v>
      </c>
      <c r="C159" s="13">
        <v>4033</v>
      </c>
      <c r="D159" s="13">
        <v>7</v>
      </c>
      <c r="E159" s="13">
        <v>4040</v>
      </c>
      <c r="F159" s="13">
        <v>463</v>
      </c>
      <c r="G159" s="9">
        <v>164.91757434946274</v>
      </c>
      <c r="H159" s="13">
        <v>4667.9175743494625</v>
      </c>
      <c r="I159" s="9">
        <v>102.68594594633355</v>
      </c>
      <c r="J159" s="13">
        <v>395</v>
      </c>
      <c r="K159" s="13">
        <v>4170.2316284031285</v>
      </c>
      <c r="L159" s="13">
        <v>16.262080371562547</v>
      </c>
      <c r="M159" s="13">
        <v>15.416452192241294</v>
      </c>
      <c r="N159" s="13">
        <v>12.619374368332537</v>
      </c>
      <c r="O159" s="13">
        <v>11.855056590869097</v>
      </c>
      <c r="P159" s="13">
        <v>256.43900000000002</v>
      </c>
      <c r="Q159" s="41">
        <v>0.94799999999999995</v>
      </c>
      <c r="R159" s="41">
        <v>0.77600000000000002</v>
      </c>
      <c r="S159" s="13">
        <v>0.72899999999999998</v>
      </c>
      <c r="U159" s="38"/>
      <c r="V159" s="29"/>
      <c r="W159" s="29"/>
      <c r="X159" s="29"/>
    </row>
    <row r="160" spans="1:24">
      <c r="B160" s="17" t="s">
        <v>53</v>
      </c>
      <c r="C160" s="13">
        <v>4263</v>
      </c>
      <c r="D160" s="13">
        <v>7</v>
      </c>
      <c r="E160" s="13">
        <v>4270</v>
      </c>
      <c r="F160" s="13">
        <v>395</v>
      </c>
      <c r="G160" s="9">
        <v>159.44524818985292</v>
      </c>
      <c r="H160" s="13">
        <v>4824.4452481898534</v>
      </c>
      <c r="I160" s="9">
        <v>100.69649093040317</v>
      </c>
      <c r="J160" s="13">
        <v>371</v>
      </c>
      <c r="K160" s="13">
        <v>4352.74875725945</v>
      </c>
      <c r="L160" s="13">
        <v>16.911365642495898</v>
      </c>
      <c r="M160" s="13">
        <v>16.031974629086111</v>
      </c>
      <c r="N160" s="13">
        <v>13.123219738576818</v>
      </c>
      <c r="O160" s="13">
        <v>12.32838555337951</v>
      </c>
      <c r="P160" s="13">
        <v>257.38600000000002</v>
      </c>
      <c r="Q160" s="41">
        <v>0.94799999999999995</v>
      </c>
      <c r="R160" s="41">
        <v>0.77600000000000002</v>
      </c>
      <c r="S160" s="13">
        <v>0.72899999999999998</v>
      </c>
      <c r="U160" s="38"/>
      <c r="V160" s="29"/>
      <c r="W160" s="29"/>
      <c r="X160" s="29"/>
    </row>
    <row r="161" spans="1:24">
      <c r="B161" s="17" t="s">
        <v>54</v>
      </c>
      <c r="C161" s="13">
        <v>4567</v>
      </c>
      <c r="D161" s="13">
        <v>18</v>
      </c>
      <c r="E161" s="13">
        <v>4585</v>
      </c>
      <c r="F161" s="13">
        <v>371</v>
      </c>
      <c r="G161" s="9">
        <v>165.23326766315643</v>
      </c>
      <c r="H161" s="13">
        <v>5121.2332676631568</v>
      </c>
      <c r="I161" s="9">
        <v>119.33608890631203</v>
      </c>
      <c r="J161" s="13">
        <v>385</v>
      </c>
      <c r="K161" s="13">
        <v>4616.8971787568444</v>
      </c>
      <c r="L161" s="13">
        <v>17.875758115344549</v>
      </c>
      <c r="M161" s="13">
        <v>16.946218693346633</v>
      </c>
      <c r="N161" s="13">
        <v>13.871588297507371</v>
      </c>
      <c r="O161" s="13">
        <v>13.031427666086175</v>
      </c>
      <c r="P161" s="13">
        <v>258.27699999999999</v>
      </c>
      <c r="Q161" s="41">
        <v>0.94799999999999995</v>
      </c>
      <c r="R161" s="41">
        <v>0.77600000000000002</v>
      </c>
      <c r="S161" s="13">
        <v>0.72899999999999998</v>
      </c>
      <c r="U161" s="38"/>
      <c r="V161" s="29"/>
      <c r="W161" s="29"/>
      <c r="X161" s="29"/>
    </row>
    <row r="162" spans="1:24">
      <c r="A162" s="14">
        <v>1993</v>
      </c>
      <c r="B162" s="17" t="s">
        <v>51</v>
      </c>
      <c r="C162" s="13">
        <v>4204</v>
      </c>
      <c r="D162" s="13">
        <v>20</v>
      </c>
      <c r="E162" s="13">
        <v>4224</v>
      </c>
      <c r="F162" s="13">
        <v>385</v>
      </c>
      <c r="G162" s="9">
        <v>177.38990947138285</v>
      </c>
      <c r="H162" s="13">
        <v>4786.3899094713825</v>
      </c>
      <c r="I162" s="9">
        <v>90.482681585929384</v>
      </c>
      <c r="J162" s="13">
        <v>376</v>
      </c>
      <c r="K162" s="13">
        <v>4319.9072278854528</v>
      </c>
      <c r="L162" s="13">
        <v>16.676667327643532</v>
      </c>
      <c r="M162" s="13"/>
      <c r="N162" s="13">
        <v>12.94109384625138</v>
      </c>
      <c r="O162" s="13">
        <v>12.157290481852135</v>
      </c>
      <c r="P162" s="13">
        <v>259.03899999999999</v>
      </c>
      <c r="Q162" s="41"/>
      <c r="R162" s="41">
        <v>0.77600000000000002</v>
      </c>
      <c r="S162" s="13">
        <v>0.72899999999999998</v>
      </c>
      <c r="U162" s="38"/>
      <c r="V162" s="29"/>
      <c r="W162" s="29"/>
      <c r="X162" s="29"/>
    </row>
    <row r="163" spans="1:24">
      <c r="B163" s="17" t="s">
        <v>52</v>
      </c>
      <c r="C163" s="13">
        <v>4151</v>
      </c>
      <c r="D163" s="13">
        <v>9</v>
      </c>
      <c r="E163" s="13">
        <v>4160</v>
      </c>
      <c r="F163" s="13">
        <v>376</v>
      </c>
      <c r="G163" s="9">
        <v>163.11030388885357</v>
      </c>
      <c r="H163" s="13">
        <v>4699.1103038888532</v>
      </c>
      <c r="I163" s="9">
        <v>102.247670961865</v>
      </c>
      <c r="J163" s="13">
        <v>401</v>
      </c>
      <c r="K163" s="13">
        <v>4195.8626329269882</v>
      </c>
      <c r="L163" s="13">
        <v>16.148740437550469</v>
      </c>
      <c r="M163" s="13"/>
      <c r="N163" s="13">
        <v>12.531422579539164</v>
      </c>
      <c r="O163" s="13">
        <v>11.772431778974292</v>
      </c>
      <c r="P163" s="13">
        <v>259.82600000000002</v>
      </c>
      <c r="Q163" s="41"/>
      <c r="R163" s="41">
        <v>0.77600000000000002</v>
      </c>
      <c r="S163" s="13">
        <v>0.72899999999999998</v>
      </c>
      <c r="U163" s="38"/>
      <c r="V163" s="29"/>
      <c r="W163" s="29"/>
      <c r="X163" s="29"/>
    </row>
    <row r="164" spans="1:24">
      <c r="B164" s="17" t="s">
        <v>53</v>
      </c>
      <c r="C164" s="13">
        <v>4140</v>
      </c>
      <c r="D164" s="13">
        <v>9</v>
      </c>
      <c r="E164" s="13">
        <v>4149</v>
      </c>
      <c r="F164" s="13">
        <v>401</v>
      </c>
      <c r="G164" s="9">
        <v>183.77660086489706</v>
      </c>
      <c r="H164" s="13">
        <v>4733.7766008648969</v>
      </c>
      <c r="I164" s="9">
        <v>97.09692583755124</v>
      </c>
      <c r="J164" s="13">
        <v>358</v>
      </c>
      <c r="K164" s="13">
        <v>4278.6796750273452</v>
      </c>
      <c r="L164" s="13">
        <v>16.411392081082507</v>
      </c>
      <c r="M164" s="13"/>
      <c r="N164" s="13">
        <v>12.735240254920026</v>
      </c>
      <c r="O164" s="13">
        <v>11.963904827109147</v>
      </c>
      <c r="P164" s="13">
        <v>260.714</v>
      </c>
      <c r="Q164" s="41"/>
      <c r="R164" s="41">
        <v>0.77600000000000002</v>
      </c>
      <c r="S164" s="13">
        <v>0.72899999999999998</v>
      </c>
      <c r="U164" s="38"/>
      <c r="V164" s="29"/>
      <c r="W164" s="29"/>
      <c r="X164" s="29"/>
    </row>
    <row r="165" spans="1:24">
      <c r="B165" s="17" t="s">
        <v>54</v>
      </c>
      <c r="C165" s="13">
        <v>4535</v>
      </c>
      <c r="D165" s="13">
        <v>20</v>
      </c>
      <c r="E165" s="13">
        <v>4555</v>
      </c>
      <c r="F165" s="13">
        <v>358</v>
      </c>
      <c r="G165" s="9">
        <v>215.97983559725625</v>
      </c>
      <c r="H165" s="13">
        <v>5128.9798355972562</v>
      </c>
      <c r="I165" s="9">
        <v>156.60703721769264</v>
      </c>
      <c r="J165" s="13">
        <v>350</v>
      </c>
      <c r="K165" s="13">
        <v>4622.3727983795634</v>
      </c>
      <c r="L165" s="13">
        <v>17.673201368700703</v>
      </c>
      <c r="M165" s="13"/>
      <c r="N165" s="13">
        <v>13.714404262111746</v>
      </c>
      <c r="O165" s="13">
        <v>12.883763797782812</v>
      </c>
      <c r="P165" s="13">
        <v>261.54700000000003</v>
      </c>
      <c r="Q165" s="41"/>
      <c r="R165" s="41">
        <v>0.77600000000000002</v>
      </c>
      <c r="S165" s="13">
        <v>0.72899999999999998</v>
      </c>
      <c r="U165" s="38"/>
      <c r="V165" s="29"/>
      <c r="W165" s="29"/>
      <c r="X165" s="29"/>
    </row>
    <row r="166" spans="1:24">
      <c r="A166" s="14">
        <v>1994</v>
      </c>
      <c r="B166" s="17" t="s">
        <v>51</v>
      </c>
      <c r="C166" s="13">
        <v>4181</v>
      </c>
      <c r="D166" s="13">
        <v>11</v>
      </c>
      <c r="E166" s="13">
        <v>4192</v>
      </c>
      <c r="F166" s="13">
        <v>350</v>
      </c>
      <c r="G166" s="9">
        <v>205.15223825986814</v>
      </c>
      <c r="H166" s="13">
        <v>4747.1522382598678</v>
      </c>
      <c r="I166" s="9">
        <v>107.18222834968026</v>
      </c>
      <c r="J166" s="13">
        <v>445</v>
      </c>
      <c r="K166" s="13">
        <v>4194.9700099101874</v>
      </c>
      <c r="L166" s="13">
        <v>15.99607248774142</v>
      </c>
      <c r="M166" s="13"/>
      <c r="N166" s="13">
        <v>12.412952250487342</v>
      </c>
      <c r="O166" s="13">
        <v>11.661136843563495</v>
      </c>
      <c r="P166" s="13">
        <v>262.25</v>
      </c>
      <c r="Q166" s="41"/>
      <c r="R166" s="41">
        <v>0.77600000000000002</v>
      </c>
      <c r="S166" s="13">
        <v>0.72899999999999998</v>
      </c>
      <c r="U166" s="38"/>
      <c r="V166" s="29"/>
      <c r="W166" s="29"/>
      <c r="X166" s="29"/>
    </row>
    <row r="167" spans="1:24">
      <c r="B167" s="17" t="s">
        <v>52</v>
      </c>
      <c r="C167" s="13">
        <v>4239</v>
      </c>
      <c r="D167" s="13">
        <v>8</v>
      </c>
      <c r="E167" s="13">
        <v>4247</v>
      </c>
      <c r="F167" s="13">
        <v>445</v>
      </c>
      <c r="G167" s="9">
        <v>206.28624693761404</v>
      </c>
      <c r="H167" s="13">
        <v>4898.2862469376141</v>
      </c>
      <c r="I167" s="9">
        <v>117.65678266236533</v>
      </c>
      <c r="J167" s="13">
        <v>459</v>
      </c>
      <c r="K167" s="13">
        <v>4321.6294642752491</v>
      </c>
      <c r="L167" s="13">
        <v>16.430801704339022</v>
      </c>
      <c r="M167" s="13"/>
      <c r="N167" s="13">
        <v>12.750302122567081</v>
      </c>
      <c r="O167" s="13">
        <v>11.978054442463147</v>
      </c>
      <c r="P167" s="13">
        <v>263.02</v>
      </c>
      <c r="Q167" s="41"/>
      <c r="R167" s="41">
        <v>0.77600000000000002</v>
      </c>
      <c r="S167" s="13">
        <v>0.72899999999999998</v>
      </c>
      <c r="U167" s="38"/>
      <c r="V167" s="29"/>
      <c r="W167" s="29"/>
      <c r="X167" s="29"/>
    </row>
    <row r="168" spans="1:24">
      <c r="B168" s="17" t="s">
        <v>53</v>
      </c>
      <c r="C168" s="13">
        <v>4326</v>
      </c>
      <c r="D168" s="13">
        <v>7</v>
      </c>
      <c r="E168" s="13">
        <v>4333</v>
      </c>
      <c r="F168" s="13">
        <v>459</v>
      </c>
      <c r="G168" s="9">
        <v>167.98250624727581</v>
      </c>
      <c r="H168" s="13">
        <v>4959.9825062472755</v>
      </c>
      <c r="I168" s="9">
        <v>136.74850561319334</v>
      </c>
      <c r="J168" s="13">
        <v>399</v>
      </c>
      <c r="K168" s="13">
        <v>4424.2340006340819</v>
      </c>
      <c r="L168" s="13">
        <v>16.766718462250662</v>
      </c>
      <c r="M168" s="13"/>
      <c r="N168" s="13">
        <v>13.010973526706515</v>
      </c>
      <c r="O168" s="13">
        <v>12.222937758980732</v>
      </c>
      <c r="P168" s="13">
        <v>263.87</v>
      </c>
      <c r="Q168" s="41"/>
      <c r="R168" s="41">
        <v>0.77600000000000002</v>
      </c>
      <c r="S168" s="13">
        <v>0.72899999999999998</v>
      </c>
      <c r="U168" s="38"/>
      <c r="V168" s="29"/>
      <c r="W168" s="29"/>
      <c r="X168" s="29"/>
    </row>
    <row r="169" spans="1:24">
      <c r="B169" s="17" t="s">
        <v>54</v>
      </c>
      <c r="C169" s="13">
        <v>4912</v>
      </c>
      <c r="D169" s="13">
        <v>12</v>
      </c>
      <c r="E169" s="13">
        <v>4924</v>
      </c>
      <c r="F169" s="13">
        <v>399</v>
      </c>
      <c r="G169" s="9">
        <v>164.38444961385511</v>
      </c>
      <c r="H169" s="13">
        <v>5487.3844496138554</v>
      </c>
      <c r="I169" s="9">
        <v>186.95371322148986</v>
      </c>
      <c r="J169" s="13">
        <v>424</v>
      </c>
      <c r="K169" s="13">
        <v>4876.4307363923654</v>
      </c>
      <c r="L169" s="13">
        <v>18.424012333448058</v>
      </c>
      <c r="M169" s="13"/>
      <c r="N169" s="13">
        <v>14.297033570755694</v>
      </c>
      <c r="O169" s="13">
        <v>13.431104991083634</v>
      </c>
      <c r="P169" s="13">
        <v>264.678</v>
      </c>
      <c r="Q169" s="41"/>
      <c r="R169" s="41">
        <v>0.77600000000000002</v>
      </c>
      <c r="S169" s="13">
        <v>0.72899999999999998</v>
      </c>
      <c r="U169" s="38"/>
      <c r="V169" s="29"/>
      <c r="W169" s="29"/>
      <c r="X169" s="29"/>
    </row>
    <row r="170" spans="1:24">
      <c r="A170" s="14">
        <v>1995</v>
      </c>
      <c r="B170" s="17" t="s">
        <v>51</v>
      </c>
      <c r="C170" s="13">
        <v>4488</v>
      </c>
      <c r="D170" s="13">
        <v>11</v>
      </c>
      <c r="E170" s="13">
        <v>4499</v>
      </c>
      <c r="F170" s="13">
        <v>424</v>
      </c>
      <c r="G170" s="9">
        <v>173.03871096519146</v>
      </c>
      <c r="H170" s="13">
        <v>5096.0387109651911</v>
      </c>
      <c r="I170" s="9">
        <v>191.00626520549812</v>
      </c>
      <c r="J170" s="13">
        <v>477</v>
      </c>
      <c r="K170" s="13">
        <v>4428.0324457596926</v>
      </c>
      <c r="L170" s="13">
        <v>16.685126854867942</v>
      </c>
      <c r="M170" s="13"/>
      <c r="N170" s="13">
        <v>12.947658439377523</v>
      </c>
      <c r="O170" s="13">
        <v>12.16345747719873</v>
      </c>
      <c r="P170" s="13">
        <v>265.38799999999998</v>
      </c>
      <c r="Q170" s="41"/>
      <c r="R170" s="41">
        <v>0.77600000000000002</v>
      </c>
      <c r="S170" s="13">
        <v>0.72899999999999998</v>
      </c>
      <c r="U170" s="38"/>
      <c r="V170" s="29"/>
      <c r="W170" s="29"/>
      <c r="X170" s="29"/>
    </row>
    <row r="171" spans="1:24">
      <c r="B171" s="17" t="s">
        <v>52</v>
      </c>
      <c r="C171" s="13">
        <v>4393</v>
      </c>
      <c r="D171" s="13">
        <v>8</v>
      </c>
      <c r="E171" s="13">
        <v>4401</v>
      </c>
      <c r="F171" s="13">
        <v>477</v>
      </c>
      <c r="G171" s="9">
        <v>167.13621374853236</v>
      </c>
      <c r="H171" s="13">
        <v>5045.1362137485321</v>
      </c>
      <c r="I171" s="9">
        <v>199.70882385537993</v>
      </c>
      <c r="J171" s="13">
        <v>465</v>
      </c>
      <c r="K171" s="13">
        <v>4380.4273898931524</v>
      </c>
      <c r="L171" s="13">
        <v>16.458985766595099</v>
      </c>
      <c r="M171" s="13"/>
      <c r="N171" s="13">
        <v>12.772172954877798</v>
      </c>
      <c r="O171" s="13">
        <v>11.998600623847826</v>
      </c>
      <c r="P171" s="13">
        <v>266.142</v>
      </c>
      <c r="Q171" s="41"/>
      <c r="R171" s="41">
        <v>0.77600000000000002</v>
      </c>
      <c r="S171" s="13">
        <v>0.72899999999999998</v>
      </c>
      <c r="U171" s="38"/>
      <c r="V171" s="29"/>
      <c r="W171" s="29"/>
      <c r="X171" s="29"/>
    </row>
    <row r="172" spans="1:24">
      <c r="B172" s="17" t="s">
        <v>53</v>
      </c>
      <c r="C172" s="13">
        <v>4241</v>
      </c>
      <c r="D172" s="13">
        <v>7</v>
      </c>
      <c r="E172" s="13">
        <v>4248</v>
      </c>
      <c r="F172" s="13">
        <v>465</v>
      </c>
      <c r="G172" s="9">
        <v>153.75055286213458</v>
      </c>
      <c r="H172" s="13">
        <v>4866.750552862135</v>
      </c>
      <c r="I172" s="9">
        <v>202.94319921805518</v>
      </c>
      <c r="J172" s="13">
        <v>391</v>
      </c>
      <c r="K172" s="13">
        <v>4272.8073536440797</v>
      </c>
      <c r="L172" s="13">
        <v>16.003023796419775</v>
      </c>
      <c r="M172" s="13"/>
      <c r="N172" s="13">
        <v>12.418346466021745</v>
      </c>
      <c r="O172" s="13">
        <v>11.666204347590016</v>
      </c>
      <c r="P172" s="13">
        <v>267</v>
      </c>
      <c r="Q172" s="41"/>
      <c r="R172" s="41">
        <v>0.77600000000000002</v>
      </c>
      <c r="S172" s="13">
        <v>0.72899999999999998</v>
      </c>
      <c r="U172" s="38"/>
      <c r="V172" s="29"/>
      <c r="W172" s="29"/>
      <c r="X172" s="29"/>
    </row>
    <row r="173" spans="1:24">
      <c r="B173" s="17" t="s">
        <v>54</v>
      </c>
      <c r="C173" s="13">
        <v>4689</v>
      </c>
      <c r="D173" s="13">
        <v>12</v>
      </c>
      <c r="E173" s="13">
        <v>4701</v>
      </c>
      <c r="F173" s="13">
        <v>391</v>
      </c>
      <c r="G173" s="9">
        <v>170.36252082415598</v>
      </c>
      <c r="H173" s="13">
        <v>5262.3625208241556</v>
      </c>
      <c r="I173" s="9">
        <v>193.8077223631357</v>
      </c>
      <c r="J173" s="13">
        <v>379</v>
      </c>
      <c r="K173" s="13">
        <v>4689.5547984610203</v>
      </c>
      <c r="L173" s="13">
        <v>17.510099314692781</v>
      </c>
      <c r="M173" s="13"/>
      <c r="N173" s="13">
        <v>13.587837068201598</v>
      </c>
      <c r="O173" s="13">
        <v>12.764862400411037</v>
      </c>
      <c r="P173" s="13">
        <v>267.82</v>
      </c>
      <c r="Q173" s="41"/>
      <c r="R173" s="41">
        <v>0.77600000000000002</v>
      </c>
      <c r="S173" s="13">
        <v>0.72899999999999998</v>
      </c>
      <c r="U173" s="38"/>
      <c r="V173" s="29"/>
      <c r="W173" s="29"/>
      <c r="X173" s="29"/>
    </row>
    <row r="174" spans="1:24">
      <c r="A174" s="14">
        <v>1996</v>
      </c>
      <c r="B174" s="17" t="s">
        <v>51</v>
      </c>
      <c r="C174" s="13">
        <v>4390</v>
      </c>
      <c r="D174" s="13">
        <v>10</v>
      </c>
      <c r="E174" s="13">
        <v>4400</v>
      </c>
      <c r="F174" s="13">
        <v>379</v>
      </c>
      <c r="G174" s="9">
        <v>144.10576056828091</v>
      </c>
      <c r="H174" s="13">
        <v>4923.1057605682809</v>
      </c>
      <c r="I174" s="9">
        <v>224.50672668531726</v>
      </c>
      <c r="J174" s="13">
        <v>387</v>
      </c>
      <c r="K174" s="13">
        <v>4311.5990338829633</v>
      </c>
      <c r="L174" s="13">
        <v>16.058874485107147</v>
      </c>
      <c r="M174" s="13"/>
      <c r="N174" s="13">
        <v>12.461686600443146</v>
      </c>
      <c r="O174" s="13">
        <v>11.70691949964311</v>
      </c>
      <c r="P174" s="13">
        <v>268.48700000000002</v>
      </c>
      <c r="Q174" s="41"/>
      <c r="R174" s="41">
        <v>0.77600000000000002</v>
      </c>
      <c r="S174" s="13">
        <v>0.72899999999999998</v>
      </c>
      <c r="U174" s="38"/>
      <c r="V174" s="29"/>
      <c r="W174" s="29"/>
      <c r="X174" s="29"/>
    </row>
    <row r="175" spans="1:24">
      <c r="B175" s="17" t="s">
        <v>52</v>
      </c>
      <c r="C175" s="13">
        <v>4104</v>
      </c>
      <c r="D175" s="13">
        <v>6</v>
      </c>
      <c r="E175" s="13">
        <v>4110</v>
      </c>
      <c r="F175" s="13">
        <v>387</v>
      </c>
      <c r="G175" s="9">
        <v>155.32827572451257</v>
      </c>
      <c r="H175" s="13">
        <v>4652.3282757245124</v>
      </c>
      <c r="I175" s="9">
        <v>321.32343449363208</v>
      </c>
      <c r="J175" s="13">
        <v>381</v>
      </c>
      <c r="K175" s="13">
        <v>3950.0048412308806</v>
      </c>
      <c r="L175" s="13">
        <v>14.6703441815662</v>
      </c>
      <c r="M175" s="13"/>
      <c r="N175" s="13">
        <v>11.384187084895371</v>
      </c>
      <c r="O175" s="13">
        <v>10.694680908361759</v>
      </c>
      <c r="P175" s="13">
        <v>269.25099999999998</v>
      </c>
      <c r="Q175" s="41"/>
      <c r="R175" s="41">
        <v>0.77600000000000002</v>
      </c>
      <c r="S175" s="13">
        <v>0.72899999999999998</v>
      </c>
      <c r="U175" s="38"/>
      <c r="V175" s="29"/>
      <c r="W175" s="29"/>
      <c r="X175" s="29"/>
    </row>
    <row r="176" spans="1:24">
      <c r="B176" s="17" t="s">
        <v>53</v>
      </c>
      <c r="C176" s="13">
        <v>4143</v>
      </c>
      <c r="D176" s="13">
        <v>6</v>
      </c>
      <c r="E176" s="13">
        <v>4149</v>
      </c>
      <c r="F176" s="13">
        <v>381</v>
      </c>
      <c r="G176" s="9">
        <v>154.76421208073836</v>
      </c>
      <c r="H176" s="13">
        <v>4684.7642120807386</v>
      </c>
      <c r="I176" s="9">
        <v>184.25070762737136</v>
      </c>
      <c r="J176" s="13">
        <v>375</v>
      </c>
      <c r="K176" s="13">
        <v>4125.5135044533672</v>
      </c>
      <c r="L176" s="13">
        <v>15.272439378566336</v>
      </c>
      <c r="M176" s="13"/>
      <c r="N176" s="13">
        <v>11.851412957767478</v>
      </c>
      <c r="O176" s="13">
        <v>11.133608306974859</v>
      </c>
      <c r="P176" s="13">
        <v>270.12799999999999</v>
      </c>
      <c r="Q176" s="41"/>
      <c r="R176" s="41">
        <v>0.77600000000000002</v>
      </c>
      <c r="S176" s="13">
        <v>0.72899999999999998</v>
      </c>
      <c r="U176" s="38"/>
      <c r="V176" s="29"/>
      <c r="W176" s="29"/>
      <c r="X176" s="29"/>
    </row>
    <row r="177" spans="1:24">
      <c r="B177" s="17" t="s">
        <v>54</v>
      </c>
      <c r="C177" s="13">
        <v>4449</v>
      </c>
      <c r="D177" s="13">
        <v>10</v>
      </c>
      <c r="E177" s="13">
        <v>4459</v>
      </c>
      <c r="F177" s="13">
        <v>375</v>
      </c>
      <c r="G177" s="9">
        <v>165.53314428758782</v>
      </c>
      <c r="H177" s="13">
        <v>4999.5331442875877</v>
      </c>
      <c r="I177" s="9">
        <v>239.8264300222381</v>
      </c>
      <c r="J177" s="13">
        <v>349</v>
      </c>
      <c r="K177" s="13">
        <v>4410.7067142653495</v>
      </c>
      <c r="L177" s="13">
        <v>16.276211070719505</v>
      </c>
      <c r="M177" s="13"/>
      <c r="N177" s="13">
        <v>12.630339790878336</v>
      </c>
      <c r="O177" s="13">
        <v>11.865357870554519</v>
      </c>
      <c r="P177" s="13">
        <v>270.99099999999999</v>
      </c>
      <c r="Q177" s="41"/>
      <c r="R177" s="41">
        <v>0.77600000000000002</v>
      </c>
      <c r="S177" s="13">
        <v>0.72899999999999998</v>
      </c>
      <c r="U177" s="38"/>
      <c r="V177" s="29"/>
      <c r="W177" s="29"/>
      <c r="X177" s="29"/>
    </row>
    <row r="178" spans="1:24">
      <c r="A178" s="14">
        <v>1997</v>
      </c>
      <c r="B178" s="17" t="s">
        <v>51</v>
      </c>
      <c r="C178" s="13">
        <v>4192</v>
      </c>
      <c r="D178" s="13">
        <v>9</v>
      </c>
      <c r="E178" s="13">
        <v>4201</v>
      </c>
      <c r="F178" s="13">
        <v>349</v>
      </c>
      <c r="G178" s="9">
        <v>158.63743366125635</v>
      </c>
      <c r="H178" s="13">
        <v>4708.6374336612562</v>
      </c>
      <c r="I178" s="9">
        <v>194.86644936893902</v>
      </c>
      <c r="J178" s="13">
        <v>466</v>
      </c>
      <c r="K178" s="13">
        <v>4047.7709842923168</v>
      </c>
      <c r="L178" s="13">
        <v>14.897449051346539</v>
      </c>
      <c r="M178" s="13"/>
      <c r="N178" s="13">
        <v>11.560420463844915</v>
      </c>
      <c r="O178" s="13">
        <v>10.860240358431627</v>
      </c>
      <c r="P178" s="13">
        <v>271.709</v>
      </c>
      <c r="Q178" s="41"/>
      <c r="R178" s="41">
        <v>0.77600000000000002</v>
      </c>
      <c r="S178" s="13">
        <v>0.72899999999999998</v>
      </c>
      <c r="U178" s="38"/>
      <c r="V178" s="29"/>
      <c r="W178" s="29"/>
      <c r="X178" s="29"/>
    </row>
    <row r="179" spans="1:24">
      <c r="B179" s="17" t="s">
        <v>52</v>
      </c>
      <c r="C179" s="13">
        <v>4090</v>
      </c>
      <c r="D179" s="13">
        <v>6</v>
      </c>
      <c r="E179" s="13">
        <v>4096</v>
      </c>
      <c r="F179" s="13">
        <v>466</v>
      </c>
      <c r="G179" s="9">
        <v>150.07973885390115</v>
      </c>
      <c r="H179" s="13">
        <v>4712.0797388539013</v>
      </c>
      <c r="I179" s="9">
        <v>272.89398024141138</v>
      </c>
      <c r="J179" s="13">
        <v>459</v>
      </c>
      <c r="K179" s="13">
        <v>3980.1857586124897</v>
      </c>
      <c r="L179" s="13">
        <v>14.606883112267703</v>
      </c>
      <c r="M179" s="13"/>
      <c r="N179" s="13">
        <v>11.334941295119737</v>
      </c>
      <c r="O179" s="13">
        <v>10.648417788843155</v>
      </c>
      <c r="P179" s="13">
        <v>272.48700000000002</v>
      </c>
      <c r="Q179" s="41"/>
      <c r="R179" s="41">
        <v>0.77600000000000002</v>
      </c>
      <c r="S179" s="13">
        <v>0.72899999999999998</v>
      </c>
      <c r="U179" s="38"/>
      <c r="V179" s="29"/>
      <c r="W179" s="29"/>
      <c r="X179" s="29"/>
    </row>
    <row r="180" spans="1:24">
      <c r="B180" s="17" t="s">
        <v>53</v>
      </c>
      <c r="C180" s="13">
        <v>4196</v>
      </c>
      <c r="D180" s="13">
        <v>6</v>
      </c>
      <c r="E180" s="13">
        <v>4202</v>
      </c>
      <c r="F180" s="13">
        <v>459</v>
      </c>
      <c r="G180" s="9">
        <v>157.39075622610019</v>
      </c>
      <c r="H180" s="13">
        <v>4818.3907562261002</v>
      </c>
      <c r="I180" s="9">
        <v>272.0634305203501</v>
      </c>
      <c r="J180" s="13">
        <v>373</v>
      </c>
      <c r="K180" s="13">
        <v>4173.3273257057499</v>
      </c>
      <c r="L180" s="13">
        <v>15.265050150538055</v>
      </c>
      <c r="M180" s="13"/>
      <c r="N180" s="13">
        <v>11.845678916817532</v>
      </c>
      <c r="O180" s="13">
        <v>11.128221559742242</v>
      </c>
      <c r="P180" s="13">
        <v>273.39100000000002</v>
      </c>
      <c r="Q180" s="41"/>
      <c r="R180" s="41">
        <v>0.77600000000000002</v>
      </c>
      <c r="S180" s="13">
        <v>0.72899999999999998</v>
      </c>
      <c r="U180" s="38"/>
      <c r="V180" s="29"/>
      <c r="W180" s="29"/>
      <c r="X180" s="29"/>
    </row>
    <row r="181" spans="1:24">
      <c r="B181" s="17" t="s">
        <v>54</v>
      </c>
      <c r="C181" s="13">
        <v>4766</v>
      </c>
      <c r="D181" s="13">
        <v>9</v>
      </c>
      <c r="E181" s="13">
        <v>4775</v>
      </c>
      <c r="F181" s="13">
        <v>373</v>
      </c>
      <c r="G181" s="9">
        <v>167.9513446973165</v>
      </c>
      <c r="H181" s="13">
        <v>5315.9513446973169</v>
      </c>
      <c r="I181" s="9">
        <v>303.79129816666165</v>
      </c>
      <c r="J181" s="13">
        <v>393</v>
      </c>
      <c r="K181" s="13">
        <v>4619.1600465306556</v>
      </c>
      <c r="L181" s="13">
        <v>16.843126413988376</v>
      </c>
      <c r="M181" s="13"/>
      <c r="N181" s="13">
        <v>13.070266097254979</v>
      </c>
      <c r="O181" s="13">
        <v>12.278639155797526</v>
      </c>
      <c r="P181" s="13">
        <v>274.24599999999998</v>
      </c>
      <c r="Q181" s="41"/>
      <c r="R181" s="41">
        <v>0.77600000000000002</v>
      </c>
      <c r="S181" s="13">
        <v>0.72899999999999998</v>
      </c>
      <c r="U181" s="38"/>
      <c r="V181" s="29"/>
      <c r="W181" s="29"/>
      <c r="X181" s="29"/>
    </row>
    <row r="182" spans="1:24">
      <c r="A182" s="14">
        <v>1998</v>
      </c>
      <c r="B182" s="17" t="s">
        <v>51</v>
      </c>
      <c r="C182" s="13">
        <v>4687</v>
      </c>
      <c r="D182" s="13">
        <v>9</v>
      </c>
      <c r="E182" s="13">
        <v>4696</v>
      </c>
      <c r="F182" s="13">
        <v>393</v>
      </c>
      <c r="G182" s="9">
        <v>154.62221393950006</v>
      </c>
      <c r="H182" s="13">
        <v>5243.6222139395004</v>
      </c>
      <c r="I182" s="9">
        <v>295.95056923956139</v>
      </c>
      <c r="J182" s="13">
        <v>526</v>
      </c>
      <c r="K182" s="13">
        <v>4421.671644699939</v>
      </c>
      <c r="L182" s="13">
        <v>16.081729931623709</v>
      </c>
      <c r="M182" s="13"/>
      <c r="N182" s="13">
        <v>12.479422426939999</v>
      </c>
      <c r="O182" s="13">
        <v>11.723581120153684</v>
      </c>
      <c r="P182" s="13">
        <v>274.95</v>
      </c>
      <c r="Q182" s="41"/>
      <c r="R182" s="41">
        <v>0.77600000000000002</v>
      </c>
      <c r="S182" s="13">
        <v>0.72899999999999998</v>
      </c>
      <c r="U182" s="38"/>
      <c r="V182" s="29"/>
      <c r="W182" s="29"/>
      <c r="X182" s="29"/>
    </row>
    <row r="183" spans="1:24">
      <c r="B183" s="17" t="s">
        <v>52</v>
      </c>
      <c r="C183" s="13">
        <v>4429</v>
      </c>
      <c r="D183" s="13">
        <v>6</v>
      </c>
      <c r="E183" s="13">
        <v>4435</v>
      </c>
      <c r="F183" s="13">
        <v>526</v>
      </c>
      <c r="G183" s="9">
        <v>153.4424670973701</v>
      </c>
      <c r="H183" s="13">
        <v>5114.4424670973704</v>
      </c>
      <c r="I183" s="9">
        <v>348.47719526545791</v>
      </c>
      <c r="J183" s="13">
        <v>463</v>
      </c>
      <c r="K183" s="13">
        <v>4302.9652718319121</v>
      </c>
      <c r="L183" s="13">
        <v>15.607248640137803</v>
      </c>
      <c r="M183" s="13"/>
      <c r="N183" s="13">
        <v>12.111224944746935</v>
      </c>
      <c r="O183" s="13">
        <v>11.377684258660457</v>
      </c>
      <c r="P183" s="13">
        <v>275.70299999999997</v>
      </c>
      <c r="Q183" s="41"/>
      <c r="R183" s="41">
        <v>0.77600000000000002</v>
      </c>
      <c r="S183" s="13">
        <v>0.72899999999999998</v>
      </c>
      <c r="U183" s="38"/>
      <c r="V183" s="29"/>
      <c r="W183" s="29"/>
      <c r="X183" s="29"/>
    </row>
    <row r="184" spans="1:24">
      <c r="B184" s="17" t="s">
        <v>53</v>
      </c>
      <c r="C184" s="13">
        <v>4625</v>
      </c>
      <c r="D184" s="13">
        <v>6</v>
      </c>
      <c r="E184" s="13">
        <v>4631</v>
      </c>
      <c r="F184" s="13">
        <v>463</v>
      </c>
      <c r="G184" s="9">
        <v>182.68525884803034</v>
      </c>
      <c r="H184" s="13">
        <v>5276.6852588480306</v>
      </c>
      <c r="I184" s="9">
        <v>288.2329225735682</v>
      </c>
      <c r="J184" s="13">
        <v>427</v>
      </c>
      <c r="K184" s="13">
        <v>4561.4523362744621</v>
      </c>
      <c r="L184" s="13">
        <v>16.493297523446515</v>
      </c>
      <c r="M184" s="13"/>
      <c r="N184" s="13">
        <v>12.798798878194496</v>
      </c>
      <c r="O184" s="13">
        <v>12.02361389459251</v>
      </c>
      <c r="P184" s="13">
        <v>276.56400000000002</v>
      </c>
      <c r="Q184" s="41"/>
      <c r="R184" s="41">
        <v>0.77600000000000002</v>
      </c>
      <c r="S184" s="13">
        <v>0.72899999999999998</v>
      </c>
      <c r="U184" s="38"/>
      <c r="V184" s="29"/>
      <c r="W184" s="29"/>
      <c r="X184" s="29"/>
    </row>
    <row r="185" spans="1:24">
      <c r="B185" s="17" t="s">
        <v>54</v>
      </c>
      <c r="C185" s="13">
        <v>5239</v>
      </c>
      <c r="D185" s="13">
        <v>9</v>
      </c>
      <c r="E185" s="13">
        <v>5248</v>
      </c>
      <c r="F185" s="13">
        <v>427</v>
      </c>
      <c r="G185" s="9">
        <v>214.64228268533631</v>
      </c>
      <c r="H185" s="13">
        <v>5889.6422826853359</v>
      </c>
      <c r="I185" s="9">
        <v>297.46311960705066</v>
      </c>
      <c r="J185" s="13">
        <v>538</v>
      </c>
      <c r="K185" s="13">
        <v>5054.1791630782855</v>
      </c>
      <c r="L185" s="13">
        <v>18.219823947650635</v>
      </c>
      <c r="M185" s="13"/>
      <c r="N185" s="13">
        <v>14.138583383376893</v>
      </c>
      <c r="O185" s="13">
        <v>13.282251657837312</v>
      </c>
      <c r="P185" s="13">
        <v>277.39999999999998</v>
      </c>
      <c r="Q185" s="41"/>
      <c r="R185" s="41">
        <v>0.77600000000000002</v>
      </c>
      <c r="S185" s="13">
        <v>0.72899999999999998</v>
      </c>
      <c r="U185" s="38"/>
      <c r="V185" s="29"/>
      <c r="W185" s="29"/>
      <c r="X185" s="29"/>
    </row>
    <row r="186" spans="1:24">
      <c r="A186" s="14">
        <v>1999</v>
      </c>
      <c r="B186" s="17" t="s">
        <v>51</v>
      </c>
      <c r="C186" s="13">
        <v>4866</v>
      </c>
      <c r="D186" s="13">
        <v>9</v>
      </c>
      <c r="E186" s="13">
        <v>4875</v>
      </c>
      <c r="F186" s="13">
        <v>538</v>
      </c>
      <c r="G186" s="9">
        <v>200.75390105341259</v>
      </c>
      <c r="H186" s="13">
        <v>5613.7539010534128</v>
      </c>
      <c r="I186" s="9">
        <v>266.68723453254819</v>
      </c>
      <c r="J186" s="13">
        <v>604</v>
      </c>
      <c r="K186" s="13">
        <v>4743.0666665208646</v>
      </c>
      <c r="L186" s="13">
        <v>17.05507192126969</v>
      </c>
      <c r="M186" s="13"/>
      <c r="N186" s="13">
        <v>13.23473581090528</v>
      </c>
      <c r="O186" s="13">
        <v>12.433147430605603</v>
      </c>
      <c r="P186" s="13">
        <v>278.10300000000001</v>
      </c>
      <c r="Q186" s="41"/>
      <c r="R186" s="41">
        <v>0.77600000000000002</v>
      </c>
      <c r="S186" s="13">
        <v>0.72899999999999998</v>
      </c>
      <c r="U186" s="38"/>
      <c r="V186" s="29"/>
      <c r="W186" s="29"/>
      <c r="X186" s="29"/>
    </row>
    <row r="187" spans="1:24">
      <c r="B187" s="17" t="s">
        <v>52</v>
      </c>
      <c r="C187" s="13">
        <v>4630</v>
      </c>
      <c r="D187" s="13">
        <v>6</v>
      </c>
      <c r="E187" s="13">
        <v>4636</v>
      </c>
      <c r="F187" s="13">
        <v>604</v>
      </c>
      <c r="G187" s="9">
        <v>200.04323470002495</v>
      </c>
      <c r="H187" s="13">
        <v>5440.0432347000251</v>
      </c>
      <c r="I187" s="9">
        <v>300.73065238559406</v>
      </c>
      <c r="J187" s="13">
        <v>577</v>
      </c>
      <c r="K187" s="13">
        <v>4562.312582314431</v>
      </c>
      <c r="L187" s="13">
        <v>16.36034978453451</v>
      </c>
      <c r="M187" s="13"/>
      <c r="N187" s="13">
        <v>12.69563143279878</v>
      </c>
      <c r="O187" s="13">
        <v>11.926694992925658</v>
      </c>
      <c r="P187" s="13">
        <v>278.86399999999998</v>
      </c>
      <c r="Q187" s="41"/>
      <c r="R187" s="41">
        <v>0.77600000000000002</v>
      </c>
      <c r="S187" s="13">
        <v>0.72899999999999998</v>
      </c>
      <c r="U187" s="38"/>
      <c r="V187" s="29"/>
      <c r="W187" s="29"/>
      <c r="X187" s="29"/>
    </row>
    <row r="188" spans="1:24">
      <c r="B188" s="17" t="s">
        <v>53</v>
      </c>
      <c r="C188" s="13">
        <v>4672</v>
      </c>
      <c r="D188" s="13">
        <v>6</v>
      </c>
      <c r="E188" s="13">
        <v>4678</v>
      </c>
      <c r="F188" s="13">
        <v>577</v>
      </c>
      <c r="G188" s="9">
        <v>195.86528850506025</v>
      </c>
      <c r="H188" s="13">
        <v>5450.8652885050606</v>
      </c>
      <c r="I188" s="9">
        <v>290.62875124531058</v>
      </c>
      <c r="J188" s="13">
        <v>459</v>
      </c>
      <c r="K188" s="13">
        <v>4701.2365372597496</v>
      </c>
      <c r="L188" s="13">
        <v>16.805075003341365</v>
      </c>
      <c r="M188" s="13"/>
      <c r="N188" s="13">
        <v>13.0407382025929</v>
      </c>
      <c r="O188" s="13">
        <v>12.250899677435855</v>
      </c>
      <c r="P188" s="13">
        <v>279.75099999999998</v>
      </c>
      <c r="Q188" s="41"/>
      <c r="R188" s="41">
        <v>0.77600000000000002</v>
      </c>
      <c r="S188" s="13">
        <v>0.72899999999999998</v>
      </c>
      <c r="U188" s="38"/>
      <c r="V188" s="29"/>
      <c r="W188" s="29"/>
      <c r="X188" s="29"/>
    </row>
    <row r="189" spans="1:24">
      <c r="B189" s="17" t="s">
        <v>54</v>
      </c>
      <c r="C189" s="13">
        <v>5110</v>
      </c>
      <c r="D189" s="13">
        <v>9</v>
      </c>
      <c r="E189" s="13">
        <v>5119</v>
      </c>
      <c r="F189" s="13">
        <v>459</v>
      </c>
      <c r="G189" s="9">
        <v>230.45213762652827</v>
      </c>
      <c r="H189" s="13">
        <v>5808.4521376265284</v>
      </c>
      <c r="I189" s="9">
        <v>419.05656164206846</v>
      </c>
      <c r="J189" s="13">
        <v>461</v>
      </c>
      <c r="K189" s="13">
        <v>4928.3955759844603</v>
      </c>
      <c r="L189" s="13">
        <v>17.564276871701477</v>
      </c>
      <c r="M189" s="13"/>
      <c r="N189" s="13">
        <v>13.629878852440346</v>
      </c>
      <c r="O189" s="13">
        <v>12.804357839470375</v>
      </c>
      <c r="P189" s="13">
        <v>280.59199999999998</v>
      </c>
      <c r="Q189" s="41"/>
      <c r="R189" s="41">
        <v>0.77600000000000002</v>
      </c>
      <c r="S189" s="13">
        <v>0.72899999999999998</v>
      </c>
      <c r="U189" s="38"/>
      <c r="V189" s="29"/>
      <c r="W189" s="29"/>
      <c r="X189" s="29"/>
    </row>
    <row r="190" spans="1:24">
      <c r="A190" s="14">
        <v>2000</v>
      </c>
      <c r="B190" s="17" t="s">
        <v>51</v>
      </c>
      <c r="C190" s="13">
        <v>4834</v>
      </c>
      <c r="D190" s="13">
        <v>7</v>
      </c>
      <c r="E190" s="13">
        <v>4841</v>
      </c>
      <c r="F190" s="13">
        <v>461</v>
      </c>
      <c r="G190" s="9">
        <v>245.5434430901409</v>
      </c>
      <c r="H190" s="13">
        <v>5547.5434430901405</v>
      </c>
      <c r="I190" s="9">
        <v>323.85814399296908</v>
      </c>
      <c r="J190" s="13">
        <v>568</v>
      </c>
      <c r="K190" s="13">
        <v>4655.6852990971711</v>
      </c>
      <c r="L190" s="13">
        <v>16.550370059071934</v>
      </c>
      <c r="M190" s="13"/>
      <c r="N190" s="13">
        <v>12.843087165839821</v>
      </c>
      <c r="O190" s="13">
        <v>12.06521977306344</v>
      </c>
      <c r="P190" s="13">
        <v>281.30399999999997</v>
      </c>
      <c r="Q190" s="41"/>
      <c r="R190" s="41">
        <v>0.77600000000000002</v>
      </c>
      <c r="S190" s="13">
        <v>0.72899999999999998</v>
      </c>
      <c r="U190" s="38"/>
      <c r="V190" s="29"/>
      <c r="W190" s="29"/>
      <c r="X190" s="29"/>
    </row>
    <row r="191" spans="1:24">
      <c r="B191" s="17" t="s">
        <v>52</v>
      </c>
      <c r="C191" s="13">
        <v>4478</v>
      </c>
      <c r="D191" s="13">
        <v>5</v>
      </c>
      <c r="E191" s="13">
        <v>4483</v>
      </c>
      <c r="F191" s="13">
        <v>568</v>
      </c>
      <c r="G191" s="9">
        <v>239.09257353141837</v>
      </c>
      <c r="H191" s="13">
        <v>5290.0925735314186</v>
      </c>
      <c r="I191" s="9">
        <v>306.74742035177684</v>
      </c>
      <c r="J191" s="13">
        <v>513</v>
      </c>
      <c r="K191" s="13">
        <v>4470.3451531796418</v>
      </c>
      <c r="L191" s="13">
        <v>15.852175350457237</v>
      </c>
      <c r="M191" s="13"/>
      <c r="N191" s="13">
        <v>12.301288071954817</v>
      </c>
      <c r="O191" s="13">
        <v>11.556235830483326</v>
      </c>
      <c r="P191" s="13">
        <v>282.00200000000001</v>
      </c>
      <c r="Q191" s="41"/>
      <c r="R191" s="41">
        <v>0.77600000000000002</v>
      </c>
      <c r="S191" s="13">
        <v>0.72899999999999998</v>
      </c>
      <c r="U191" s="38"/>
      <c r="V191" s="29"/>
      <c r="W191" s="29"/>
      <c r="X191" s="29"/>
    </row>
    <row r="192" spans="1:24">
      <c r="B192" s="17" t="s">
        <v>53</v>
      </c>
      <c r="C192" s="13">
        <v>4606</v>
      </c>
      <c r="D192" s="13">
        <v>5</v>
      </c>
      <c r="E192" s="13">
        <v>4611</v>
      </c>
      <c r="F192" s="13">
        <v>513</v>
      </c>
      <c r="G192" s="9">
        <v>233.52708040021832</v>
      </c>
      <c r="H192" s="13">
        <v>5357.5270804002184</v>
      </c>
      <c r="I192" s="9">
        <v>305.48276069346349</v>
      </c>
      <c r="J192" s="13">
        <v>460</v>
      </c>
      <c r="K192" s="13">
        <v>4592.0443197067552</v>
      </c>
      <c r="L192" s="13">
        <v>16.239560629725165</v>
      </c>
      <c r="M192" s="13"/>
      <c r="N192" s="13">
        <v>12.601899048666729</v>
      </c>
      <c r="O192" s="13">
        <v>11.838639699069645</v>
      </c>
      <c r="P192" s="13">
        <v>282.76900000000001</v>
      </c>
      <c r="Q192" s="41"/>
      <c r="R192" s="41">
        <v>0.77600000000000002</v>
      </c>
      <c r="S192" s="13">
        <v>0.72899999999999998</v>
      </c>
      <c r="U192" s="38"/>
      <c r="V192" s="29"/>
      <c r="W192" s="29"/>
      <c r="X192" s="29"/>
    </row>
    <row r="193" spans="1:24">
      <c r="B193" s="17" t="s">
        <v>54</v>
      </c>
      <c r="C193" s="13">
        <v>5010</v>
      </c>
      <c r="D193" s="13">
        <v>7</v>
      </c>
      <c r="E193" s="13">
        <v>5017</v>
      </c>
      <c r="F193" s="13">
        <v>460</v>
      </c>
      <c r="G193" s="9">
        <v>248.42731523285056</v>
      </c>
      <c r="H193" s="13">
        <v>5725.4273152328506</v>
      </c>
      <c r="I193" s="9">
        <v>350.57408757634357</v>
      </c>
      <c r="J193" s="13">
        <v>453</v>
      </c>
      <c r="K193" s="13">
        <v>4921.8532276565074</v>
      </c>
      <c r="L193" s="13">
        <v>17.359932094810588</v>
      </c>
      <c r="M193" s="13"/>
      <c r="N193" s="13">
        <v>13.471307305573017</v>
      </c>
      <c r="O193" s="13">
        <v>12.655390497116919</v>
      </c>
      <c r="P193" s="13">
        <v>283.51799999999997</v>
      </c>
      <c r="Q193" s="41"/>
      <c r="R193" s="41">
        <v>0.77600000000000002</v>
      </c>
      <c r="S193" s="13">
        <v>0.72899999999999998</v>
      </c>
      <c r="U193" s="38"/>
      <c r="V193" s="29"/>
      <c r="W193" s="29"/>
      <c r="X193" s="29"/>
    </row>
    <row r="194" spans="1:24">
      <c r="A194" s="14">
        <v>2001</v>
      </c>
      <c r="B194" s="17" t="s">
        <v>51</v>
      </c>
      <c r="C194" s="13">
        <v>4805</v>
      </c>
      <c r="D194" s="13">
        <v>7</v>
      </c>
      <c r="E194" s="13">
        <v>4812</v>
      </c>
      <c r="F194" s="13">
        <v>453</v>
      </c>
      <c r="G194" s="9">
        <v>226.691039902027</v>
      </c>
      <c r="H194" s="13">
        <v>5491.6910399020271</v>
      </c>
      <c r="I194" s="9">
        <v>400.53606727908203</v>
      </c>
      <c r="J194" s="13">
        <v>466</v>
      </c>
      <c r="K194" s="13">
        <v>4625.154972622945</v>
      </c>
      <c r="L194" s="13">
        <v>16.276071537088651</v>
      </c>
      <c r="M194" s="13"/>
      <c r="N194" s="13">
        <v>12.630231512780794</v>
      </c>
      <c r="O194" s="13">
        <v>11.865256150537626</v>
      </c>
      <c r="P194" s="13">
        <v>284.16899999999998</v>
      </c>
      <c r="Q194" s="41"/>
      <c r="R194" s="41">
        <v>0.77600000000000002</v>
      </c>
      <c r="S194" s="13">
        <v>0.72899999999999998</v>
      </c>
    </row>
    <row r="195" spans="1:24">
      <c r="B195" s="17" t="s">
        <v>52</v>
      </c>
      <c r="C195" s="13">
        <v>4546</v>
      </c>
      <c r="D195" s="13">
        <v>5</v>
      </c>
      <c r="E195" s="13">
        <v>4551</v>
      </c>
      <c r="F195" s="13">
        <v>466</v>
      </c>
      <c r="G195" s="9">
        <v>198.8463977784528</v>
      </c>
      <c r="H195" s="13">
        <v>5215.8463977784531</v>
      </c>
      <c r="I195" s="9">
        <v>437.78025999786701</v>
      </c>
      <c r="J195" s="13">
        <v>401</v>
      </c>
      <c r="K195" s="13">
        <v>4377.0661377805864</v>
      </c>
      <c r="L195" s="13">
        <v>15.366861646903104</v>
      </c>
      <c r="M195" s="13"/>
      <c r="N195" s="13">
        <v>11.924684637996808</v>
      </c>
      <c r="O195" s="13">
        <v>11.202442140592362</v>
      </c>
      <c r="P195" s="13">
        <v>284.83800000000002</v>
      </c>
      <c r="Q195" s="41"/>
      <c r="R195" s="41">
        <v>0.77600000000000002</v>
      </c>
      <c r="S195" s="13">
        <v>0.72899999999999998</v>
      </c>
      <c r="U195" s="38"/>
      <c r="V195" s="38"/>
      <c r="W195" s="38"/>
      <c r="X195" s="38"/>
    </row>
    <row r="196" spans="1:24">
      <c r="B196" s="17" t="s">
        <v>53</v>
      </c>
      <c r="C196" s="13">
        <v>4548</v>
      </c>
      <c r="D196" s="13">
        <v>5</v>
      </c>
      <c r="E196" s="13">
        <v>4553</v>
      </c>
      <c r="F196" s="13">
        <v>401</v>
      </c>
      <c r="G196" s="9">
        <v>262.4636951808518</v>
      </c>
      <c r="H196" s="13">
        <v>5216.4636951808516</v>
      </c>
      <c r="I196" s="9">
        <v>318.39302387101611</v>
      </c>
      <c r="J196" s="13">
        <v>369</v>
      </c>
      <c r="K196" s="13">
        <v>4529.0706713098352</v>
      </c>
      <c r="L196" s="13">
        <v>15.8589790440285</v>
      </c>
      <c r="M196" s="13"/>
      <c r="N196" s="13">
        <v>12.306567738166116</v>
      </c>
      <c r="O196" s="13">
        <v>11.561195723096777</v>
      </c>
      <c r="P196" s="13">
        <v>285.584</v>
      </c>
      <c r="Q196" s="41"/>
      <c r="R196" s="41">
        <v>0.77600000000000002</v>
      </c>
      <c r="S196" s="13">
        <v>0.72899999999999998</v>
      </c>
    </row>
    <row r="197" spans="1:24">
      <c r="B197" s="17" t="s">
        <v>54</v>
      </c>
      <c r="C197" s="13">
        <v>5239</v>
      </c>
      <c r="D197" s="13">
        <v>7</v>
      </c>
      <c r="E197" s="13">
        <v>5246</v>
      </c>
      <c r="F197" s="13">
        <v>369</v>
      </c>
      <c r="G197" s="9">
        <v>262.74338497271134</v>
      </c>
      <c r="H197" s="13">
        <v>5877.7433849727113</v>
      </c>
      <c r="I197" s="9">
        <v>402.74968880991406</v>
      </c>
      <c r="J197" s="13">
        <v>513</v>
      </c>
      <c r="K197" s="13">
        <v>4961.9936961627973</v>
      </c>
      <c r="L197" s="13">
        <v>17.330782597115714</v>
      </c>
      <c r="M197" s="13"/>
      <c r="N197" s="13">
        <v>13.448687295361795</v>
      </c>
      <c r="O197" s="13">
        <v>12.634140513297355</v>
      </c>
      <c r="P197" s="13">
        <v>286.31099999999998</v>
      </c>
      <c r="Q197" s="41"/>
      <c r="R197" s="41">
        <v>0.77600000000000002</v>
      </c>
      <c r="S197" s="13">
        <v>0.72899999999999998</v>
      </c>
    </row>
    <row r="198" spans="1:24">
      <c r="A198" s="14">
        <v>2002</v>
      </c>
      <c r="B198" s="17" t="s">
        <v>51</v>
      </c>
      <c r="C198" s="13">
        <v>4780</v>
      </c>
      <c r="D198" s="13">
        <v>6</v>
      </c>
      <c r="E198" s="13">
        <v>4786</v>
      </c>
      <c r="F198" s="13">
        <v>513</v>
      </c>
      <c r="G198" s="9">
        <v>234.82601080844097</v>
      </c>
      <c r="H198" s="13">
        <v>5533.8260108084414</v>
      </c>
      <c r="I198" s="9">
        <v>390.49390006002096</v>
      </c>
      <c r="J198" s="9">
        <v>576</v>
      </c>
      <c r="K198" s="13">
        <v>4567.3321107484207</v>
      </c>
      <c r="L198" s="13">
        <v>15.917654210007216</v>
      </c>
      <c r="M198" s="13"/>
      <c r="N198" s="13">
        <v>12.3520996669656</v>
      </c>
      <c r="O198" s="13">
        <v>11.60396991909526</v>
      </c>
      <c r="P198" s="13">
        <v>286.935</v>
      </c>
      <c r="Q198" s="41"/>
      <c r="R198" s="41">
        <v>0.77600000000000002</v>
      </c>
      <c r="S198" s="13">
        <v>0.72899999999999998</v>
      </c>
    </row>
    <row r="199" spans="1:24">
      <c r="B199" s="17" t="s">
        <v>52</v>
      </c>
      <c r="C199" s="13">
        <v>4797</v>
      </c>
      <c r="D199" s="13">
        <v>5</v>
      </c>
      <c r="E199" s="13">
        <v>4802</v>
      </c>
      <c r="F199" s="13">
        <v>576</v>
      </c>
      <c r="G199" s="9">
        <v>261.44571123273164</v>
      </c>
      <c r="H199" s="13">
        <v>5639.4457112327318</v>
      </c>
      <c r="I199" s="9">
        <v>418.42391660235103</v>
      </c>
      <c r="J199" s="9">
        <v>527</v>
      </c>
      <c r="K199" s="13">
        <v>4694.021794630381</v>
      </c>
      <c r="L199" s="13">
        <v>16.322830974394002</v>
      </c>
      <c r="M199" s="13"/>
      <c r="N199" s="13">
        <v>12.666516836129746</v>
      </c>
      <c r="O199" s="13">
        <v>11.899343780333227</v>
      </c>
      <c r="P199" s="13">
        <v>287.57400000000001</v>
      </c>
      <c r="Q199" s="41"/>
      <c r="R199" s="41">
        <v>0.77600000000000002</v>
      </c>
      <c r="S199" s="13">
        <v>0.72899999999999998</v>
      </c>
    </row>
    <row r="200" spans="1:24">
      <c r="B200" s="17" t="s">
        <v>53</v>
      </c>
      <c r="C200" s="13">
        <v>4832</v>
      </c>
      <c r="D200" s="13">
        <v>5</v>
      </c>
      <c r="E200" s="13">
        <v>4837</v>
      </c>
      <c r="F200" s="13">
        <v>527</v>
      </c>
      <c r="G200" s="9">
        <v>275.37920135624279</v>
      </c>
      <c r="H200" s="13">
        <v>5639.3792013562424</v>
      </c>
      <c r="I200" s="9">
        <v>388.98775574138102</v>
      </c>
      <c r="J200" s="9">
        <v>500</v>
      </c>
      <c r="K200" s="13">
        <v>4750.3914456148614</v>
      </c>
      <c r="L200" s="13">
        <v>16.477079481014286</v>
      </c>
      <c r="M200" s="13"/>
      <c r="N200" s="13">
        <v>12.786213677267087</v>
      </c>
      <c r="O200" s="13">
        <v>12.011790941659415</v>
      </c>
      <c r="P200" s="13">
        <v>288.303</v>
      </c>
      <c r="Q200" s="41"/>
      <c r="R200" s="41">
        <v>0.77600000000000002</v>
      </c>
      <c r="S200" s="13">
        <v>0.72899999999999998</v>
      </c>
    </row>
    <row r="201" spans="1:24">
      <c r="B201" s="17" t="s">
        <v>54</v>
      </c>
      <c r="C201" s="13">
        <v>5255</v>
      </c>
      <c r="D201" s="13">
        <v>5</v>
      </c>
      <c r="E201" s="13">
        <v>5260</v>
      </c>
      <c r="F201" s="13">
        <v>500</v>
      </c>
      <c r="G201" s="9">
        <v>299.07641896600853</v>
      </c>
      <c r="H201" s="13">
        <v>6059.0764189660085</v>
      </c>
      <c r="I201" s="9">
        <v>414.32229810992999</v>
      </c>
      <c r="J201" s="9">
        <v>514</v>
      </c>
      <c r="K201" s="13">
        <v>5130.7541208560788</v>
      </c>
      <c r="L201" s="13">
        <v>17.753044462092888</v>
      </c>
      <c r="M201" s="13"/>
      <c r="N201" s="13">
        <v>13.776362502584082</v>
      </c>
      <c r="O201" s="13">
        <v>12.941969412865715</v>
      </c>
      <c r="P201" s="13">
        <v>289.00700000000001</v>
      </c>
      <c r="Q201" s="41"/>
      <c r="R201" s="41">
        <v>0.77600000000000002</v>
      </c>
      <c r="S201" s="13">
        <v>0.72899999999999998</v>
      </c>
    </row>
    <row r="202" spans="1:24">
      <c r="A202" s="14">
        <v>2003</v>
      </c>
      <c r="B202" s="17" t="s">
        <v>51</v>
      </c>
      <c r="C202" s="13">
        <v>4898</v>
      </c>
      <c r="D202" s="13">
        <v>6</v>
      </c>
      <c r="E202" s="13">
        <v>4904</v>
      </c>
      <c r="F202" s="13">
        <v>514</v>
      </c>
      <c r="G202" s="9">
        <v>289.29070263895187</v>
      </c>
      <c r="H202" s="13">
        <v>5707.2907026389521</v>
      </c>
      <c r="I202" s="9">
        <v>411.93219924606706</v>
      </c>
      <c r="J202" s="9">
        <v>573</v>
      </c>
      <c r="K202" s="13">
        <v>4722.3585033928848</v>
      </c>
      <c r="L202" s="13">
        <v>16.305979798255184</v>
      </c>
      <c r="M202" s="13"/>
      <c r="N202" s="13">
        <v>12.653440323446024</v>
      </c>
      <c r="O202" s="13">
        <v>11.887059272928029</v>
      </c>
      <c r="P202" s="13">
        <v>289.60899999999998</v>
      </c>
      <c r="Q202" s="41"/>
      <c r="R202" s="41">
        <v>0.77600000000000002</v>
      </c>
      <c r="S202" s="13">
        <v>0.72899999999999998</v>
      </c>
    </row>
    <row r="203" spans="1:24">
      <c r="B203" s="17" t="s">
        <v>52</v>
      </c>
      <c r="C203" s="13">
        <v>4741</v>
      </c>
      <c r="D203" s="13">
        <v>4</v>
      </c>
      <c r="E203" s="13">
        <v>4745</v>
      </c>
      <c r="F203" s="13">
        <v>573</v>
      </c>
      <c r="G203" s="9">
        <v>301.30062624882623</v>
      </c>
      <c r="H203" s="13">
        <v>5619.3006262488261</v>
      </c>
      <c r="I203" s="9">
        <v>439.79020245907105</v>
      </c>
      <c r="J203" s="9">
        <v>486</v>
      </c>
      <c r="K203" s="13">
        <v>4693.5104237897549</v>
      </c>
      <c r="L203" s="13">
        <v>16.17041141276664</v>
      </c>
      <c r="M203" s="13"/>
      <c r="N203" s="13">
        <v>12.548239256306912</v>
      </c>
      <c r="O203" s="13">
        <v>11.788229919906881</v>
      </c>
      <c r="P203" s="13">
        <v>290.25299999999999</v>
      </c>
      <c r="Q203" s="41"/>
      <c r="R203" s="41">
        <v>0.77600000000000002</v>
      </c>
      <c r="S203" s="13">
        <v>0.72899999999999998</v>
      </c>
    </row>
    <row r="204" spans="1:24">
      <c r="B204" s="17" t="s">
        <v>53</v>
      </c>
      <c r="C204" s="13">
        <v>4807</v>
      </c>
      <c r="D204" s="13">
        <v>4</v>
      </c>
      <c r="E204" s="13">
        <v>4811</v>
      </c>
      <c r="F204" s="13">
        <v>486</v>
      </c>
      <c r="G204" s="9">
        <v>297.93196192570508</v>
      </c>
      <c r="H204" s="13">
        <v>5594.9319619257049</v>
      </c>
      <c r="I204" s="9">
        <v>403.87746125037899</v>
      </c>
      <c r="J204" s="9">
        <v>443</v>
      </c>
      <c r="K204" s="13">
        <v>4748.0545006753255</v>
      </c>
      <c r="L204" s="13">
        <v>16.317796437741261</v>
      </c>
      <c r="M204" s="13"/>
      <c r="N204" s="13">
        <v>12.662610035687219</v>
      </c>
      <c r="O204" s="13">
        <v>11.89567360311338</v>
      </c>
      <c r="P204" s="13">
        <v>290.97399999999999</v>
      </c>
      <c r="Q204" s="41"/>
      <c r="R204" s="41">
        <v>0.77600000000000002</v>
      </c>
      <c r="S204" s="13">
        <v>0.72899999999999998</v>
      </c>
    </row>
    <row r="205" spans="1:24">
      <c r="B205" s="17" t="s">
        <v>54</v>
      </c>
      <c r="C205" s="13">
        <v>5499</v>
      </c>
      <c r="D205" s="13">
        <v>7</v>
      </c>
      <c r="E205" s="13">
        <v>5506</v>
      </c>
      <c r="F205" s="13">
        <v>443</v>
      </c>
      <c r="G205" s="9">
        <v>296.67835731451208</v>
      </c>
      <c r="H205" s="13">
        <v>6245.6783573145121</v>
      </c>
      <c r="I205" s="9">
        <v>461.09780455405104</v>
      </c>
      <c r="J205" s="9">
        <v>506</v>
      </c>
      <c r="K205" s="13">
        <v>5278.5805527604607</v>
      </c>
      <c r="L205" s="13">
        <v>18.097845683841825</v>
      </c>
      <c r="M205" s="13"/>
      <c r="N205" s="13">
        <v>14.043928250661256</v>
      </c>
      <c r="O205" s="13">
        <v>13.19332950352069</v>
      </c>
      <c r="P205" s="13">
        <v>291.66899999999998</v>
      </c>
      <c r="Q205" s="41"/>
      <c r="R205" s="41">
        <v>0.77600000000000002</v>
      </c>
      <c r="S205" s="13">
        <v>0.72899999999999998</v>
      </c>
    </row>
    <row r="206" spans="1:24">
      <c r="A206" s="14">
        <v>2004</v>
      </c>
      <c r="B206" s="17" t="s">
        <v>51</v>
      </c>
      <c r="C206" s="13">
        <v>5130</v>
      </c>
      <c r="D206" s="13">
        <v>6</v>
      </c>
      <c r="E206" s="13">
        <v>5136</v>
      </c>
      <c r="F206" s="13">
        <v>506</v>
      </c>
      <c r="G206" s="9">
        <v>274.74677571106156</v>
      </c>
      <c r="H206" s="13">
        <v>5916.7467757110617</v>
      </c>
      <c r="I206" s="9">
        <v>521.27322256584603</v>
      </c>
      <c r="J206" s="9">
        <v>476</v>
      </c>
      <c r="K206" s="13">
        <v>4919.4735531452152</v>
      </c>
      <c r="L206" s="13">
        <v>16.833849078471292</v>
      </c>
      <c r="M206" s="13"/>
      <c r="N206" s="13">
        <v>13.063066884893724</v>
      </c>
      <c r="O206" s="13">
        <v>12.271875978205571</v>
      </c>
      <c r="P206" s="13">
        <v>292.23700000000002</v>
      </c>
      <c r="Q206" s="41"/>
      <c r="R206" s="41">
        <v>0.77600000000000002</v>
      </c>
      <c r="S206" s="13">
        <v>0.72899999999999998</v>
      </c>
    </row>
    <row r="207" spans="1:24">
      <c r="B207" s="17" t="s">
        <v>52</v>
      </c>
      <c r="C207" s="13">
        <v>4897</v>
      </c>
      <c r="D207" s="13">
        <v>4</v>
      </c>
      <c r="E207" s="13">
        <v>4901</v>
      </c>
      <c r="F207" s="13">
        <v>476</v>
      </c>
      <c r="G207" s="9">
        <v>264.85674992223107</v>
      </c>
      <c r="H207" s="13">
        <v>5641.8567499222308</v>
      </c>
      <c r="I207" s="9">
        <v>546.30049822430806</v>
      </c>
      <c r="J207" s="9">
        <v>388</v>
      </c>
      <c r="K207" s="13">
        <v>4707.5562516979226</v>
      </c>
      <c r="L207" s="13">
        <v>16.073602225174298</v>
      </c>
      <c r="M207" s="13"/>
      <c r="N207" s="13">
        <v>12.473115326735256</v>
      </c>
      <c r="O207" s="13">
        <v>11.717656022152063</v>
      </c>
      <c r="P207" s="13">
        <v>292.875</v>
      </c>
      <c r="Q207" s="41"/>
      <c r="R207" s="41">
        <v>0.77600000000000002</v>
      </c>
      <c r="S207" s="13">
        <v>0.72899999999999998</v>
      </c>
    </row>
    <row r="208" spans="1:24">
      <c r="B208" s="17" t="s">
        <v>53</v>
      </c>
      <c r="C208" s="13">
        <v>5047</v>
      </c>
      <c r="D208" s="13">
        <v>4</v>
      </c>
      <c r="E208" s="13">
        <v>5051</v>
      </c>
      <c r="F208" s="13">
        <v>388</v>
      </c>
      <c r="G208" s="9">
        <v>290.4026390552732</v>
      </c>
      <c r="H208" s="13">
        <v>5729.4026390552735</v>
      </c>
      <c r="I208" s="9">
        <v>488.11483179361602</v>
      </c>
      <c r="J208" s="9">
        <v>431</v>
      </c>
      <c r="K208" s="13">
        <v>4810.2878072616577</v>
      </c>
      <c r="L208" s="13">
        <v>16.3836466495971</v>
      </c>
      <c r="M208" s="13"/>
      <c r="N208" s="13">
        <v>12.713709800087351</v>
      </c>
      <c r="O208" s="13">
        <v>11.943678407556286</v>
      </c>
      <c r="P208" s="13">
        <v>293.60300000000001</v>
      </c>
      <c r="Q208" s="41"/>
      <c r="R208" s="41">
        <v>0.77600000000000002</v>
      </c>
      <c r="S208" s="13">
        <v>0.72899999999999998</v>
      </c>
    </row>
    <row r="209" spans="1:19">
      <c r="B209" s="17" t="s">
        <v>54</v>
      </c>
      <c r="C209" s="13">
        <v>5435</v>
      </c>
      <c r="D209" s="13">
        <v>6</v>
      </c>
      <c r="E209" s="13">
        <v>5441</v>
      </c>
      <c r="F209" s="13">
        <v>431</v>
      </c>
      <c r="G209" s="9">
        <v>269.45752095637022</v>
      </c>
      <c r="H209" s="13">
        <v>6141.45752095637</v>
      </c>
      <c r="I209" s="9">
        <v>624.84532506200208</v>
      </c>
      <c r="J209" s="9">
        <v>510</v>
      </c>
      <c r="K209" s="13">
        <v>5006.6121958943677</v>
      </c>
      <c r="L209" s="13">
        <v>17.009968932893813</v>
      </c>
      <c r="M209" s="13"/>
      <c r="N209" s="13">
        <v>13.199735891925599</v>
      </c>
      <c r="O209" s="13">
        <v>12.40026735207959</v>
      </c>
      <c r="P209" s="13">
        <v>294.334</v>
      </c>
      <c r="Q209" s="41"/>
      <c r="R209" s="41">
        <v>0.77600000000000002</v>
      </c>
      <c r="S209" s="13">
        <v>0.72899999999999998</v>
      </c>
    </row>
    <row r="210" spans="1:19">
      <c r="A210" s="14">
        <v>2005</v>
      </c>
      <c r="B210" s="17" t="s">
        <v>51</v>
      </c>
      <c r="C210" s="13">
        <v>5138</v>
      </c>
      <c r="D210" s="13">
        <v>6.1</v>
      </c>
      <c r="E210" s="13">
        <v>5144.1000000000004</v>
      </c>
      <c r="F210" s="13">
        <v>510</v>
      </c>
      <c r="G210" s="9">
        <v>244.66336132858683</v>
      </c>
      <c r="H210" s="13">
        <v>5898.7633613285871</v>
      </c>
      <c r="I210" s="9">
        <v>630.35345414559902</v>
      </c>
      <c r="J210" s="9">
        <v>589</v>
      </c>
      <c r="K210" s="13">
        <v>4679.4099071829878</v>
      </c>
      <c r="L210" s="13">
        <v>15.864718949484121</v>
      </c>
      <c r="M210" s="13"/>
      <c r="N210" s="13">
        <v>12.311021904799679</v>
      </c>
      <c r="O210" s="13">
        <v>11.565380114173925</v>
      </c>
      <c r="P210" s="13">
        <v>294.95699999999999</v>
      </c>
      <c r="Q210" s="41"/>
      <c r="R210" s="41">
        <v>0.77600000000000002</v>
      </c>
      <c r="S210" s="13">
        <v>0.72899999999999998</v>
      </c>
    </row>
    <row r="211" spans="1:19">
      <c r="B211" s="17" t="s">
        <v>52</v>
      </c>
      <c r="C211" s="13">
        <v>5021</v>
      </c>
      <c r="D211" s="13">
        <v>4.0999999999999996</v>
      </c>
      <c r="E211" s="13">
        <v>5025.1000000000004</v>
      </c>
      <c r="F211" s="13">
        <v>589</v>
      </c>
      <c r="G211" s="9">
        <v>244.6238207982941</v>
      </c>
      <c r="H211" s="13">
        <v>5858.7238207982946</v>
      </c>
      <c r="I211" s="9">
        <v>700.494642869372</v>
      </c>
      <c r="J211" s="9">
        <v>535</v>
      </c>
      <c r="K211" s="13">
        <v>4623.2291779289226</v>
      </c>
      <c r="L211" s="13">
        <v>15.640787778695083</v>
      </c>
      <c r="M211" s="13"/>
      <c r="N211" s="13">
        <v>12.137251316267385</v>
      </c>
      <c r="O211" s="13">
        <v>11.402134290668716</v>
      </c>
      <c r="P211" s="13">
        <v>295.58800000000002</v>
      </c>
      <c r="Q211" s="41"/>
      <c r="R211" s="41">
        <v>0.77600000000000002</v>
      </c>
      <c r="S211" s="13">
        <v>0.72899999999999998</v>
      </c>
    </row>
    <row r="212" spans="1:19">
      <c r="B212" s="17" t="s">
        <v>53</v>
      </c>
      <c r="C212" s="13">
        <v>5000</v>
      </c>
      <c r="D212" s="13">
        <v>4</v>
      </c>
      <c r="E212" s="13">
        <v>5004</v>
      </c>
      <c r="F212" s="13">
        <v>535</v>
      </c>
      <c r="G212" s="9">
        <v>257.53112211258912</v>
      </c>
      <c r="H212" s="13">
        <v>5796.5311221125894</v>
      </c>
      <c r="I212" s="9">
        <v>629.90610651199097</v>
      </c>
      <c r="J212" s="9">
        <v>474</v>
      </c>
      <c r="K212" s="13">
        <v>4692.6250156005981</v>
      </c>
      <c r="L212" s="13">
        <v>15.835273724777615</v>
      </c>
      <c r="M212" s="13"/>
      <c r="N212" s="13">
        <v>12.28817241042743</v>
      </c>
      <c r="O212" s="13">
        <v>11.543914545362881</v>
      </c>
      <c r="P212" s="13">
        <v>296.33999999999997</v>
      </c>
      <c r="Q212" s="41"/>
      <c r="R212" s="41">
        <v>0.77600000000000002</v>
      </c>
      <c r="S212" s="13">
        <v>0.72899999999999998</v>
      </c>
    </row>
    <row r="213" spans="1:19">
      <c r="B213" s="17" t="s">
        <v>54</v>
      </c>
      <c r="C213" s="13">
        <v>5525</v>
      </c>
      <c r="D213" s="13">
        <v>6.1</v>
      </c>
      <c r="E213" s="13">
        <v>5531.1</v>
      </c>
      <c r="F213" s="13">
        <v>474</v>
      </c>
      <c r="G213" s="9">
        <v>277.0288436735608</v>
      </c>
      <c r="H213" s="13">
        <v>6282.1288436735613</v>
      </c>
      <c r="I213" s="9">
        <v>705.36145393895197</v>
      </c>
      <c r="J213" s="9">
        <v>480</v>
      </c>
      <c r="K213" s="13">
        <v>5096.7673897346094</v>
      </c>
      <c r="L213" s="13">
        <v>17.155865270442259</v>
      </c>
      <c r="M213" s="13"/>
      <c r="N213" s="13">
        <v>13.312951449863194</v>
      </c>
      <c r="O213" s="13">
        <v>12.506625782152407</v>
      </c>
      <c r="P213" s="13">
        <v>297.08600000000001</v>
      </c>
      <c r="Q213" s="41"/>
      <c r="R213" s="41">
        <v>0.77600000000000002</v>
      </c>
      <c r="S213" s="13">
        <v>0.72899999999999998</v>
      </c>
    </row>
    <row r="214" spans="1:19">
      <c r="A214" s="14">
        <v>2006</v>
      </c>
      <c r="B214" s="17" t="s">
        <v>51</v>
      </c>
      <c r="C214" s="13">
        <v>5335</v>
      </c>
      <c r="D214" s="13">
        <v>5.9</v>
      </c>
      <c r="E214" s="13">
        <v>5340.9</v>
      </c>
      <c r="F214" s="13">
        <v>480</v>
      </c>
      <c r="G214" s="9">
        <v>259.19399059419169</v>
      </c>
      <c r="H214" s="13">
        <v>6080.0939905941914</v>
      </c>
      <c r="I214" s="9">
        <v>767.0991874375411</v>
      </c>
      <c r="J214" s="9">
        <v>565</v>
      </c>
      <c r="K214" s="13">
        <v>4747.9948031566501</v>
      </c>
      <c r="L214" s="13">
        <v>15.946996007055413</v>
      </c>
      <c r="M214" s="13"/>
      <c r="N214" s="13">
        <v>12.374868901475001</v>
      </c>
      <c r="O214" s="13">
        <v>11.625360089143395</v>
      </c>
      <c r="P214" s="13">
        <v>297.73599999999999</v>
      </c>
      <c r="Q214" s="41"/>
      <c r="R214" s="41">
        <v>0.77600000000000002</v>
      </c>
      <c r="S214" s="13">
        <v>0.72899999999999998</v>
      </c>
    </row>
    <row r="215" spans="1:19">
      <c r="B215" s="17" t="s">
        <v>52</v>
      </c>
      <c r="C215" s="13">
        <v>5007.6000000000004</v>
      </c>
      <c r="D215" s="13">
        <v>3.9</v>
      </c>
      <c r="E215" s="13">
        <v>5011.5</v>
      </c>
      <c r="F215" s="13">
        <v>565</v>
      </c>
      <c r="G215" s="9">
        <v>237.36847854063427</v>
      </c>
      <c r="H215" s="13">
        <v>5813.868478540634</v>
      </c>
      <c r="I215" s="9">
        <v>763.37966679066392</v>
      </c>
      <c r="J215" s="9">
        <v>447</v>
      </c>
      <c r="K215" s="13">
        <v>4603.4888117499704</v>
      </c>
      <c r="L215" s="13">
        <v>15.426827738364823</v>
      </c>
      <c r="M215" s="13"/>
      <c r="N215" s="13">
        <v>11.971218324971103</v>
      </c>
      <c r="O215" s="13">
        <v>11.246157421267956</v>
      </c>
      <c r="P215" s="13">
        <v>298.40800000000002</v>
      </c>
      <c r="Q215" s="41"/>
      <c r="R215" s="41">
        <v>0.77600000000000002</v>
      </c>
      <c r="S215" s="13">
        <v>0.72899999999999998</v>
      </c>
    </row>
    <row r="216" spans="1:19">
      <c r="B216" s="17" t="s">
        <v>53</v>
      </c>
      <c r="C216" s="13">
        <v>5086.5</v>
      </c>
      <c r="D216" s="13">
        <v>3.9</v>
      </c>
      <c r="E216" s="13">
        <v>5090.3999999999996</v>
      </c>
      <c r="F216" s="13">
        <v>447</v>
      </c>
      <c r="G216" s="9">
        <v>238.72147135256679</v>
      </c>
      <c r="H216" s="13">
        <v>5776.121471352566</v>
      </c>
      <c r="I216" s="9">
        <v>653.67468028873407</v>
      </c>
      <c r="J216" s="9">
        <v>502</v>
      </c>
      <c r="K216" s="13">
        <v>4620.4467910638323</v>
      </c>
      <c r="L216" s="13">
        <v>15.443702089256742</v>
      </c>
      <c r="M216" s="13"/>
      <c r="N216" s="13">
        <v>11.984312821263233</v>
      </c>
      <c r="O216" s="13">
        <v>11.258458823068166</v>
      </c>
      <c r="P216" s="13">
        <v>299.18</v>
      </c>
      <c r="Q216" s="41"/>
      <c r="R216" s="41">
        <v>0.77600000000000002</v>
      </c>
      <c r="S216" s="13">
        <v>0.72899999999999998</v>
      </c>
    </row>
    <row r="217" spans="1:19">
      <c r="B217" s="17" t="s">
        <v>54</v>
      </c>
      <c r="C217" s="13">
        <v>5624.8</v>
      </c>
      <c r="D217" s="13">
        <v>5.9</v>
      </c>
      <c r="E217" s="13">
        <v>5630.7</v>
      </c>
      <c r="F217" s="13">
        <v>502</v>
      </c>
      <c r="G217" s="9">
        <v>254.39464067858108</v>
      </c>
      <c r="H217" s="13">
        <v>6387.0946406785806</v>
      </c>
      <c r="I217" s="9">
        <v>810.94243662855888</v>
      </c>
      <c r="J217" s="9">
        <v>493</v>
      </c>
      <c r="K217" s="13">
        <v>5083.1522040500222</v>
      </c>
      <c r="L217" s="13">
        <v>16.946891120568441</v>
      </c>
      <c r="M217" s="13"/>
      <c r="N217" s="13">
        <v>13.150787509561111</v>
      </c>
      <c r="O217" s="13">
        <v>12.354283626894393</v>
      </c>
      <c r="P217" s="13">
        <v>299.94600000000003</v>
      </c>
      <c r="Q217" s="41"/>
      <c r="R217" s="41">
        <v>0.77600000000000002</v>
      </c>
      <c r="S217" s="13">
        <v>0.72899999999999998</v>
      </c>
    </row>
    <row r="218" spans="1:19">
      <c r="A218" s="14">
        <v>2007</v>
      </c>
      <c r="B218" s="17" t="s">
        <v>51</v>
      </c>
      <c r="C218" s="13">
        <v>5395.8</v>
      </c>
      <c r="D218" s="13">
        <v>5.9</v>
      </c>
      <c r="E218" s="13">
        <v>5401.7</v>
      </c>
      <c r="F218" s="13">
        <v>493</v>
      </c>
      <c r="G218" s="9">
        <v>239.265502197324</v>
      </c>
      <c r="H218" s="13">
        <v>6133.965502197324</v>
      </c>
      <c r="I218" s="9">
        <v>792.82092353982898</v>
      </c>
      <c r="J218" s="9">
        <v>553</v>
      </c>
      <c r="K218" s="13">
        <v>4788.144578657495</v>
      </c>
      <c r="L218" s="13">
        <v>15.928147788846958</v>
      </c>
      <c r="M218" s="13"/>
      <c r="N218" s="13">
        <v>12.36024268414524</v>
      </c>
      <c r="O218" s="13">
        <v>11.611619738069432</v>
      </c>
      <c r="P218" s="13">
        <v>300.60899999999998</v>
      </c>
      <c r="Q218" s="41"/>
      <c r="R218" s="41">
        <v>0.77600000000000002</v>
      </c>
      <c r="S218" s="13">
        <v>0.72899999999999998</v>
      </c>
    </row>
    <row r="219" spans="1:19">
      <c r="B219" s="17" t="s">
        <v>52</v>
      </c>
      <c r="C219" s="13">
        <v>5128.2</v>
      </c>
      <c r="D219" s="13">
        <v>3.9</v>
      </c>
      <c r="E219" s="13">
        <v>5132.0999999999995</v>
      </c>
      <c r="F219" s="13">
        <v>553</v>
      </c>
      <c r="G219" s="9">
        <v>256.4290960687855</v>
      </c>
      <c r="H219" s="13">
        <v>5941.5290960687853</v>
      </c>
      <c r="I219" s="9">
        <v>686.508533501746</v>
      </c>
      <c r="J219" s="9">
        <v>514</v>
      </c>
      <c r="K219" s="13">
        <v>4741.0205625670396</v>
      </c>
      <c r="L219" s="13">
        <v>15.736051574484671</v>
      </c>
      <c r="M219" s="13"/>
      <c r="N219" s="13">
        <v>12.211176021800105</v>
      </c>
      <c r="O219" s="13">
        <v>11.471581597799325</v>
      </c>
      <c r="P219" s="13">
        <v>301.28399999999999</v>
      </c>
      <c r="Q219" s="41"/>
      <c r="R219" s="41">
        <v>0.77600000000000002</v>
      </c>
      <c r="S219" s="13">
        <v>0.72899999999999998</v>
      </c>
    </row>
    <row r="220" spans="1:19">
      <c r="B220" s="17" t="s">
        <v>53</v>
      </c>
      <c r="C220" s="13">
        <v>5255.5</v>
      </c>
      <c r="D220" s="13">
        <v>3.9</v>
      </c>
      <c r="E220" s="13">
        <v>5259.4</v>
      </c>
      <c r="F220" s="13">
        <v>514</v>
      </c>
      <c r="G220" s="9">
        <v>240.5202024537262</v>
      </c>
      <c r="H220" s="13">
        <v>6013.9202024537262</v>
      </c>
      <c r="I220" s="9">
        <v>703.28001901551102</v>
      </c>
      <c r="J220" s="9">
        <v>528</v>
      </c>
      <c r="K220" s="13">
        <v>4782.640183438215</v>
      </c>
      <c r="L220" s="13">
        <v>15.833306352464774</v>
      </c>
      <c r="M220" s="13"/>
      <c r="N220" s="13">
        <v>12.286645729512665</v>
      </c>
      <c r="O220" s="13">
        <v>11.54248033094682</v>
      </c>
      <c r="P220" s="13">
        <v>302.06200000000001</v>
      </c>
      <c r="Q220" s="41"/>
      <c r="R220" s="41">
        <v>0.77600000000000002</v>
      </c>
      <c r="S220" s="13">
        <v>0.72899999999999998</v>
      </c>
    </row>
    <row r="221" spans="1:19">
      <c r="B221" s="17" t="s">
        <v>54</v>
      </c>
      <c r="C221" s="13">
        <v>6163</v>
      </c>
      <c r="D221" s="13">
        <v>5.9</v>
      </c>
      <c r="E221" s="13">
        <v>6168.9</v>
      </c>
      <c r="F221" s="13">
        <v>528</v>
      </c>
      <c r="G221" s="9">
        <v>232.22315981972758</v>
      </c>
      <c r="H221" s="13">
        <v>6929.1231598197273</v>
      </c>
      <c r="I221" s="9">
        <v>958.57187898219593</v>
      </c>
      <c r="J221" s="9">
        <v>519</v>
      </c>
      <c r="K221" s="13">
        <v>5451.5512808375315</v>
      </c>
      <c r="L221" s="13">
        <v>18.002078007184025</v>
      </c>
      <c r="M221" s="13"/>
      <c r="N221" s="13">
        <v>13.969612533574804</v>
      </c>
      <c r="O221" s="13">
        <v>13.123514867237153</v>
      </c>
      <c r="P221" s="13">
        <v>302.82900000000001</v>
      </c>
      <c r="Q221" s="41"/>
      <c r="R221" s="41">
        <v>0.77600000000000002</v>
      </c>
      <c r="S221" s="13">
        <v>0.72899999999999998</v>
      </c>
    </row>
    <row r="222" spans="1:19">
      <c r="A222" s="14">
        <v>2008</v>
      </c>
      <c r="B222" s="17" t="s">
        <v>51</v>
      </c>
      <c r="C222" s="13">
        <v>6023.7</v>
      </c>
      <c r="D222" s="13">
        <v>5.9</v>
      </c>
      <c r="E222" s="13">
        <v>6029.5999999999995</v>
      </c>
      <c r="F222" s="13">
        <v>519</v>
      </c>
      <c r="G222" s="9">
        <v>217.3982502332623</v>
      </c>
      <c r="H222" s="13">
        <v>6765.9982502332614</v>
      </c>
      <c r="I222" s="9">
        <v>1111.2609855892522</v>
      </c>
      <c r="J222" s="9">
        <v>744</v>
      </c>
      <c r="K222" s="13">
        <v>4910.737264644009</v>
      </c>
      <c r="L222" s="13">
        <v>16.180673307030808</v>
      </c>
      <c r="M222" s="13"/>
      <c r="N222" s="13">
        <v>12.556202486255907</v>
      </c>
      <c r="O222" s="13">
        <v>11.795710840825459</v>
      </c>
      <c r="P222" s="13">
        <v>303.49400000000003</v>
      </c>
      <c r="Q222" s="41"/>
      <c r="R222" s="41">
        <v>0.77600000000000002</v>
      </c>
      <c r="S222" s="13">
        <v>0.72899999999999998</v>
      </c>
    </row>
    <row r="223" spans="1:19">
      <c r="B223" s="17" t="s">
        <v>52</v>
      </c>
      <c r="C223" s="13">
        <v>5592.9</v>
      </c>
      <c r="D223" s="13">
        <v>4</v>
      </c>
      <c r="E223" s="13">
        <v>5596.9</v>
      </c>
      <c r="F223" s="13">
        <v>744</v>
      </c>
      <c r="G223" s="9">
        <v>205.45770726321311</v>
      </c>
      <c r="H223" s="13">
        <v>6546.3577072632124</v>
      </c>
      <c r="I223" s="9">
        <v>1382.2697569601451</v>
      </c>
      <c r="J223" s="9">
        <v>597</v>
      </c>
      <c r="K223" s="13">
        <v>4567.0879503030674</v>
      </c>
      <c r="L223" s="13">
        <v>15.015412777166842</v>
      </c>
      <c r="M223" s="13"/>
      <c r="N223" s="13">
        <v>11.651960315081469</v>
      </c>
      <c r="O223" s="13">
        <v>10.946235914554627</v>
      </c>
      <c r="P223" s="13">
        <v>304.16000000000003</v>
      </c>
      <c r="Q223" s="41"/>
      <c r="R223" s="41">
        <v>0.77600000000000002</v>
      </c>
      <c r="S223" s="13">
        <v>0.72899999999999998</v>
      </c>
    </row>
    <row r="224" spans="1:19">
      <c r="B224" s="17" t="s">
        <v>53</v>
      </c>
      <c r="C224" s="13">
        <v>5632.2</v>
      </c>
      <c r="D224" s="13">
        <v>4</v>
      </c>
      <c r="E224" s="13">
        <v>5636.2</v>
      </c>
      <c r="F224" s="13">
        <v>597</v>
      </c>
      <c r="G224" s="9">
        <v>191.34688240020739</v>
      </c>
      <c r="H224" s="13">
        <v>6424.5468824002073</v>
      </c>
      <c r="I224" s="9">
        <v>1111.942640956792</v>
      </c>
      <c r="J224" s="9">
        <v>577</v>
      </c>
      <c r="K224" s="13">
        <v>4735.604241443415</v>
      </c>
      <c r="L224" s="13">
        <v>15.53156175244313</v>
      </c>
      <c r="M224" s="13"/>
      <c r="N224" s="13">
        <v>12.05249191989587</v>
      </c>
      <c r="O224" s="13">
        <v>11.322508517531041</v>
      </c>
      <c r="P224" s="13">
        <v>304.90199999999999</v>
      </c>
      <c r="Q224" s="41"/>
      <c r="R224" s="41">
        <v>0.77600000000000002</v>
      </c>
      <c r="S224" s="13">
        <v>0.72899999999999998</v>
      </c>
    </row>
    <row r="225" spans="1:21">
      <c r="B225" s="17" t="s">
        <v>54</v>
      </c>
      <c r="C225" s="13">
        <v>6098.1</v>
      </c>
      <c r="D225" s="13">
        <v>5.8</v>
      </c>
      <c r="E225" s="13">
        <v>6103.9000000000005</v>
      </c>
      <c r="F225" s="13">
        <v>577</v>
      </c>
      <c r="G225" s="9">
        <v>217.68083163893417</v>
      </c>
      <c r="H225" s="13">
        <v>6898.5808316389348</v>
      </c>
      <c r="I225" s="9">
        <v>1045.9901350232199</v>
      </c>
      <c r="J225" s="9">
        <v>634.53740000000005</v>
      </c>
      <c r="K225" s="13">
        <v>5218.0532966157143</v>
      </c>
      <c r="L225" s="13">
        <v>17.073887808935773</v>
      </c>
      <c r="M225" s="13"/>
      <c r="N225" s="13">
        <v>13.24933693973416</v>
      </c>
      <c r="O225" s="13">
        <v>12.446864212714178</v>
      </c>
      <c r="P225" s="13">
        <v>305.61599999999999</v>
      </c>
      <c r="Q225" s="41"/>
      <c r="R225" s="41">
        <v>0.77600000000000002</v>
      </c>
      <c r="S225" s="13">
        <v>0.72899999999999998</v>
      </c>
    </row>
    <row r="226" spans="1:21">
      <c r="A226" s="14">
        <v>2009</v>
      </c>
      <c r="B226" s="17" t="s">
        <v>51</v>
      </c>
      <c r="C226" s="13">
        <v>5814</v>
      </c>
      <c r="D226" s="13">
        <v>6</v>
      </c>
      <c r="E226" s="13">
        <v>5820</v>
      </c>
      <c r="F226" s="13">
        <v>634.53740000000005</v>
      </c>
      <c r="G226" s="9">
        <v>205.36721448917618</v>
      </c>
      <c r="H226" s="13">
        <v>6659.9046144891763</v>
      </c>
      <c r="I226" s="9">
        <v>1025.1401581903961</v>
      </c>
      <c r="J226" s="9">
        <v>678.20519999999999</v>
      </c>
      <c r="K226" s="13">
        <v>4956.5592562987804</v>
      </c>
      <c r="L226" s="13">
        <v>16.185370338328745</v>
      </c>
      <c r="M226" s="13"/>
      <c r="N226" s="13">
        <v>12.559847382543106</v>
      </c>
      <c r="O226" s="13">
        <v>11.799134976641655</v>
      </c>
      <c r="P226" s="13">
        <v>306.23700000000002</v>
      </c>
      <c r="Q226" s="41"/>
      <c r="R226" s="41">
        <v>0.77600000000000002</v>
      </c>
      <c r="S226" s="13">
        <v>0.72899999999999998</v>
      </c>
    </row>
    <row r="227" spans="1:21">
      <c r="B227" s="17" t="s">
        <v>52</v>
      </c>
      <c r="C227" s="13">
        <v>5489.5</v>
      </c>
      <c r="D227" s="13">
        <v>4.5</v>
      </c>
      <c r="E227" s="13">
        <v>5494</v>
      </c>
      <c r="F227" s="13">
        <v>678.20519999999999</v>
      </c>
      <c r="G227" s="9">
        <v>196.09130499371292</v>
      </c>
      <c r="H227" s="13">
        <v>6368.2965049937129</v>
      </c>
      <c r="I227" s="9">
        <v>945.913950580505</v>
      </c>
      <c r="J227" s="9">
        <v>658.57870000000003</v>
      </c>
      <c r="K227" s="13">
        <v>4763.8038544132078</v>
      </c>
      <c r="L227" s="13">
        <v>15.524052369481169</v>
      </c>
      <c r="M227" s="13"/>
      <c r="N227" s="13">
        <v>12.046664638717386</v>
      </c>
      <c r="O227" s="13">
        <v>11.317034177351772</v>
      </c>
      <c r="P227" s="13">
        <v>306.86599999999999</v>
      </c>
      <c r="Q227" s="41"/>
      <c r="R227" s="41">
        <v>0.77600000000000002</v>
      </c>
      <c r="S227" s="13">
        <v>0.72899999999999998</v>
      </c>
    </row>
    <row r="228" spans="1:21">
      <c r="B228" s="17" t="s">
        <v>53</v>
      </c>
      <c r="C228" s="13">
        <v>5699.5</v>
      </c>
      <c r="D228" s="13">
        <v>4.5</v>
      </c>
      <c r="E228" s="13">
        <v>5704</v>
      </c>
      <c r="F228" s="13">
        <v>658.57870000000003</v>
      </c>
      <c r="G228" s="9">
        <v>209.74254330626721</v>
      </c>
      <c r="H228" s="13">
        <v>6572.3212433062672</v>
      </c>
      <c r="I228" s="9">
        <v>1006.6669361212259</v>
      </c>
      <c r="J228" s="9">
        <v>587.32120000000009</v>
      </c>
      <c r="K228" s="13">
        <v>4978.3331071850407</v>
      </c>
      <c r="L228" s="13">
        <v>16.185858665048755</v>
      </c>
      <c r="M228" s="13"/>
      <c r="N228" s="13">
        <v>12.560226324077835</v>
      </c>
      <c r="O228" s="13">
        <v>11.799490966820542</v>
      </c>
      <c r="P228" s="13">
        <v>307.57299999999998</v>
      </c>
      <c r="Q228" s="41"/>
      <c r="R228" s="41">
        <v>0.77600000000000002</v>
      </c>
      <c r="S228" s="13">
        <v>0.72899999999999998</v>
      </c>
    </row>
    <row r="229" spans="1:21">
      <c r="B229" s="17" t="s">
        <v>54</v>
      </c>
      <c r="C229" s="13">
        <v>5996</v>
      </c>
      <c r="D229" s="13">
        <v>6</v>
      </c>
      <c r="E229" s="13">
        <v>6002</v>
      </c>
      <c r="F229" s="13">
        <v>587.32120000000009</v>
      </c>
      <c r="G229" s="9">
        <v>222.56486019081041</v>
      </c>
      <c r="H229" s="13">
        <v>6811.8860601908109</v>
      </c>
      <c r="I229" s="9">
        <v>1116.390635316933</v>
      </c>
      <c r="J229" s="9">
        <v>525.46550000000002</v>
      </c>
      <c r="K229" s="13">
        <v>5170.0299248738775</v>
      </c>
      <c r="L229" s="13">
        <v>16.770293478028048</v>
      </c>
      <c r="M229" s="13"/>
      <c r="N229" s="13">
        <v>13.013747738949766</v>
      </c>
      <c r="O229" s="13">
        <v>12.225543945482446</v>
      </c>
      <c r="P229" s="13">
        <v>308.28500000000003</v>
      </c>
      <c r="Q229" s="41"/>
      <c r="R229" s="41">
        <v>0.77600000000000002</v>
      </c>
      <c r="S229" s="13">
        <v>0.72899999999999998</v>
      </c>
    </row>
    <row r="230" spans="1:21">
      <c r="A230" s="14">
        <v>2010</v>
      </c>
      <c r="B230" s="17" t="s">
        <v>51</v>
      </c>
      <c r="C230" s="13">
        <v>5607.2999999999993</v>
      </c>
      <c r="D230" s="13">
        <v>5.4</v>
      </c>
      <c r="E230" s="13">
        <v>5612.6999999999989</v>
      </c>
      <c r="F230" s="13">
        <v>525.46550000000002</v>
      </c>
      <c r="G230" s="9">
        <v>198.9517981625396</v>
      </c>
      <c r="H230" s="13">
        <v>6337.1172981625386</v>
      </c>
      <c r="I230" s="9">
        <v>1045.268444845103</v>
      </c>
      <c r="J230" s="9">
        <v>575.90909999999997</v>
      </c>
      <c r="K230" s="13">
        <v>4715.939753317436</v>
      </c>
      <c r="L230" s="13">
        <v>15.256042884072691</v>
      </c>
      <c r="M230" s="13"/>
      <c r="N230" s="13">
        <v>11.838689278040409</v>
      </c>
      <c r="O230" s="13">
        <v>11.121655262488991</v>
      </c>
      <c r="P230" s="13">
        <v>309.119461</v>
      </c>
      <c r="Q230" s="41"/>
      <c r="R230" s="41">
        <v>0.77600000000000002</v>
      </c>
      <c r="S230" s="13">
        <v>0.72899999999999998</v>
      </c>
      <c r="U230" s="46"/>
    </row>
    <row r="231" spans="1:21">
      <c r="B231" s="17" t="s">
        <v>52</v>
      </c>
      <c r="C231" s="13">
        <v>5302.0999999999995</v>
      </c>
      <c r="D231" s="13">
        <v>4</v>
      </c>
      <c r="E231" s="13">
        <v>5306.0999999999995</v>
      </c>
      <c r="F231" s="13">
        <v>575.90909999999997</v>
      </c>
      <c r="G231" s="9">
        <v>204.34559945494391</v>
      </c>
      <c r="H231" s="13">
        <v>6086.3546994549433</v>
      </c>
      <c r="I231" s="9">
        <v>1080.724295511706</v>
      </c>
      <c r="J231" s="9">
        <v>468.57459999999998</v>
      </c>
      <c r="K231" s="13">
        <v>4537.0558039432372</v>
      </c>
      <c r="L231" s="13">
        <v>14.661365375427804</v>
      </c>
      <c r="M231" s="13"/>
      <c r="N231" s="13">
        <v>11.377219531331976</v>
      </c>
      <c r="O231" s="13">
        <v>10.688135358686869</v>
      </c>
      <c r="P231" s="13">
        <v>309.45656750000001</v>
      </c>
      <c r="Q231" s="41"/>
      <c r="R231" s="41">
        <v>0.77600000000000002</v>
      </c>
      <c r="S231" s="13">
        <v>0.72899999999999998</v>
      </c>
      <c r="U231" s="46"/>
    </row>
    <row r="232" spans="1:21">
      <c r="B232" s="17" t="s">
        <v>53</v>
      </c>
      <c r="C232" s="13">
        <v>5401</v>
      </c>
      <c r="D232" s="13">
        <v>4</v>
      </c>
      <c r="E232" s="13">
        <v>5405</v>
      </c>
      <c r="F232" s="13">
        <v>468.57459999999998</v>
      </c>
      <c r="G232" s="9">
        <v>237.03511148852559</v>
      </c>
      <c r="H232" s="13">
        <v>6110.6097114885251</v>
      </c>
      <c r="I232" s="9">
        <v>950.72875964741002</v>
      </c>
      <c r="J232" s="9">
        <v>471.93779999999998</v>
      </c>
      <c r="K232" s="13">
        <v>4687.9431518411157</v>
      </c>
      <c r="L232" s="13">
        <v>15.119453335735628</v>
      </c>
      <c r="M232" s="13"/>
      <c r="N232" s="13">
        <v>11.732695788530847</v>
      </c>
      <c r="O232" s="13">
        <v>11.022081481751272</v>
      </c>
      <c r="P232" s="13">
        <v>310.06036049999994</v>
      </c>
      <c r="Q232" s="41"/>
      <c r="R232" s="41">
        <v>0.77600000000000002</v>
      </c>
      <c r="S232" s="13">
        <v>0.72899999999999998</v>
      </c>
      <c r="U232" s="46"/>
    </row>
    <row r="233" spans="1:21">
      <c r="B233" s="17" t="s">
        <v>54</v>
      </c>
      <c r="C233" s="13">
        <v>6126.1</v>
      </c>
      <c r="D233" s="13">
        <v>5.6</v>
      </c>
      <c r="E233" s="13">
        <v>6131.7000000000007</v>
      </c>
      <c r="F233" s="13">
        <v>471.93779999999998</v>
      </c>
      <c r="G233" s="9">
        <v>219.15687939032708</v>
      </c>
      <c r="H233" s="13">
        <v>6822.7946793903275</v>
      </c>
      <c r="I233" s="9">
        <v>1145.8098742247971</v>
      </c>
      <c r="J233" s="9">
        <v>540.9973</v>
      </c>
      <c r="K233" s="13">
        <v>5135.9875051655299</v>
      </c>
      <c r="L233" s="13">
        <v>16.531583000405444</v>
      </c>
      <c r="M233" s="13"/>
      <c r="N233" s="13">
        <v>12.828508408314624</v>
      </c>
      <c r="O233" s="13">
        <v>12.051524007295569</v>
      </c>
      <c r="P233" s="13">
        <v>310.67729599999996</v>
      </c>
      <c r="Q233" s="41"/>
      <c r="R233" s="41">
        <v>0.77600000000000002</v>
      </c>
      <c r="S233" s="13">
        <v>0.72899999999999998</v>
      </c>
      <c r="U233" s="46"/>
    </row>
    <row r="234" spans="1:21">
      <c r="A234" s="14">
        <v>2011</v>
      </c>
      <c r="B234" s="17" t="s">
        <v>51</v>
      </c>
      <c r="C234" s="13">
        <v>5718.7000000000007</v>
      </c>
      <c r="D234" s="13">
        <v>5</v>
      </c>
      <c r="E234" s="13">
        <v>5723.7000000000007</v>
      </c>
      <c r="F234" s="13">
        <v>540.9973</v>
      </c>
      <c r="G234" s="9">
        <v>200.96832971535198</v>
      </c>
      <c r="H234" s="13">
        <v>6465.6656297153531</v>
      </c>
      <c r="I234" s="9">
        <v>1247.7327234057248</v>
      </c>
      <c r="J234" s="9">
        <v>639.08690000000001</v>
      </c>
      <c r="K234" s="13">
        <v>4578.8460063096281</v>
      </c>
      <c r="L234" s="13">
        <v>14.714779227414621</v>
      </c>
      <c r="M234" s="13"/>
      <c r="N234" s="13">
        <v>11.418668680473745</v>
      </c>
      <c r="O234" s="13">
        <v>10.727074056785257</v>
      </c>
      <c r="P234" s="13">
        <v>311.17327249999994</v>
      </c>
      <c r="Q234" s="41"/>
      <c r="R234" s="41">
        <v>0.77600000000000002</v>
      </c>
      <c r="S234" s="13">
        <v>0.72899999999999998</v>
      </c>
      <c r="U234" s="46"/>
    </row>
    <row r="235" spans="1:21">
      <c r="B235" s="17" t="s">
        <v>52</v>
      </c>
      <c r="C235" s="13">
        <v>5370.4</v>
      </c>
      <c r="D235" s="13">
        <v>3.5</v>
      </c>
      <c r="E235" s="13">
        <v>5373.9</v>
      </c>
      <c r="F235" s="13">
        <v>639.08690000000001</v>
      </c>
      <c r="G235" s="9">
        <v>195.19744595397279</v>
      </c>
      <c r="H235" s="13">
        <v>6208.1843459539723</v>
      </c>
      <c r="I235" s="9">
        <v>1207.9507793136038</v>
      </c>
      <c r="J235" s="9">
        <v>559.06970000000013</v>
      </c>
      <c r="K235" s="13">
        <v>4441.1638666403687</v>
      </c>
      <c r="L235" s="13">
        <v>14.249189230724006</v>
      </c>
      <c r="M235" s="13"/>
      <c r="N235" s="13">
        <v>11.057370843041829</v>
      </c>
      <c r="O235" s="13">
        <v>10.387658949197801</v>
      </c>
      <c r="P235" s="13">
        <v>311.67835550000001</v>
      </c>
      <c r="Q235" s="41"/>
      <c r="R235" s="41">
        <v>0.77600000000000002</v>
      </c>
      <c r="S235" s="13">
        <v>0.72899999999999998</v>
      </c>
      <c r="U235" s="46"/>
    </row>
    <row r="236" spans="1:21">
      <c r="B236" s="17" t="s">
        <v>53</v>
      </c>
      <c r="C236" s="13">
        <v>5483.6</v>
      </c>
      <c r="D236" s="13">
        <v>3.5</v>
      </c>
      <c r="E236" s="13">
        <v>5487.1</v>
      </c>
      <c r="F236" s="13">
        <v>559.06970000000013</v>
      </c>
      <c r="G236" s="9">
        <v>193.97825482190541</v>
      </c>
      <c r="H236" s="13">
        <v>6240.1479548219058</v>
      </c>
      <c r="I236" s="9">
        <v>1259.7035349916769</v>
      </c>
      <c r="J236" s="9">
        <v>557.62169999999992</v>
      </c>
      <c r="K236" s="13">
        <v>4422.8227198302293</v>
      </c>
      <c r="L236" s="13">
        <v>14.162477580445259</v>
      </c>
      <c r="M236" s="13"/>
      <c r="N236" s="13">
        <v>10.990082602425522</v>
      </c>
      <c r="O236" s="13">
        <v>10.324446156144594</v>
      </c>
      <c r="P236" s="13">
        <v>312.29159549999997</v>
      </c>
      <c r="Q236" s="41"/>
      <c r="R236" s="41">
        <v>0.77600000000000002</v>
      </c>
      <c r="S236" s="13">
        <v>0.72899999999999998</v>
      </c>
      <c r="U236" s="46"/>
    </row>
    <row r="237" spans="1:21">
      <c r="B237" s="17" t="s">
        <v>54</v>
      </c>
      <c r="C237" s="13">
        <v>6185.5</v>
      </c>
      <c r="D237" s="13">
        <v>5.0999999999999996</v>
      </c>
      <c r="E237" s="13">
        <v>6190.6</v>
      </c>
      <c r="F237" s="13">
        <v>557.62169999999992</v>
      </c>
      <c r="G237" s="9">
        <v>213.28409298666631</v>
      </c>
      <c r="H237" s="13">
        <v>6961.5057929866662</v>
      </c>
      <c r="I237" s="9">
        <v>1480.684219340457</v>
      </c>
      <c r="J237" s="9">
        <v>542.03809999999999</v>
      </c>
      <c r="K237" s="13">
        <v>4938.7834736462091</v>
      </c>
      <c r="L237" s="13">
        <v>15.784461295292123</v>
      </c>
      <c r="M237" s="13"/>
      <c r="N237" s="13">
        <v>12.248741965146689</v>
      </c>
      <c r="O237" s="13">
        <v>11.506872284267958</v>
      </c>
      <c r="P237" s="13">
        <v>312.88894700000003</v>
      </c>
      <c r="Q237" s="41"/>
      <c r="R237" s="41">
        <v>0.77600000000000002</v>
      </c>
      <c r="S237" s="13">
        <v>0.72899999999999998</v>
      </c>
      <c r="U237" s="46"/>
    </row>
    <row r="238" spans="1:21">
      <c r="A238" s="14">
        <v>2012</v>
      </c>
      <c r="B238" s="17" t="s">
        <v>51</v>
      </c>
      <c r="C238" s="13">
        <v>5858</v>
      </c>
      <c r="D238" s="13">
        <v>4.7</v>
      </c>
      <c r="E238" s="13">
        <v>5862.7</v>
      </c>
      <c r="F238" s="13">
        <v>542.03809999999999</v>
      </c>
      <c r="G238" s="9">
        <v>207.4197536448203</v>
      </c>
      <c r="H238" s="13">
        <v>6612.1578536448196</v>
      </c>
      <c r="I238" s="9">
        <v>1441.899396199467</v>
      </c>
      <c r="J238" s="48">
        <v>679.38119999999992</v>
      </c>
      <c r="K238" s="13">
        <v>4490.8772574453524</v>
      </c>
      <c r="L238" s="13">
        <v>14.330293580809194</v>
      </c>
      <c r="M238" s="13"/>
      <c r="N238" s="13">
        <v>11.120307818707934</v>
      </c>
      <c r="O238" s="13">
        <v>10.446784020409902</v>
      </c>
      <c r="P238" s="13">
        <v>313.38347899999997</v>
      </c>
      <c r="Q238" s="41"/>
      <c r="R238" s="41">
        <v>0.77600000000000002</v>
      </c>
      <c r="S238" s="13">
        <v>0.72899999999999998</v>
      </c>
      <c r="U238" s="46"/>
    </row>
    <row r="239" spans="1:21">
      <c r="B239" s="17" t="s">
        <v>52</v>
      </c>
      <c r="C239" s="13">
        <v>5519.2</v>
      </c>
      <c r="D239" s="13">
        <v>3</v>
      </c>
      <c r="E239" s="13">
        <v>5522.2</v>
      </c>
      <c r="F239" s="13">
        <v>679.38119999999992</v>
      </c>
      <c r="G239" s="9">
        <v>191.15932508882941</v>
      </c>
      <c r="H239" s="13">
        <v>6392.7405250888287</v>
      </c>
      <c r="I239" s="9">
        <v>1300.6513276736812</v>
      </c>
      <c r="J239" s="48">
        <v>665.40830000000005</v>
      </c>
      <c r="K239" s="13">
        <v>4426.6808974151472</v>
      </c>
      <c r="L239" s="13">
        <v>14.102949222300163</v>
      </c>
      <c r="M239" s="13"/>
      <c r="N239" s="13">
        <v>10.943888596504927</v>
      </c>
      <c r="O239" s="13">
        <v>10.281049983056818</v>
      </c>
      <c r="P239" s="13">
        <v>313.88334649999996</v>
      </c>
      <c r="Q239" s="41"/>
      <c r="R239" s="41">
        <v>0.77600000000000002</v>
      </c>
      <c r="S239" s="13">
        <v>0.72899999999999998</v>
      </c>
      <c r="U239" s="46"/>
    </row>
    <row r="240" spans="1:21">
      <c r="B240" s="17" t="s">
        <v>53</v>
      </c>
      <c r="C240" s="13">
        <v>5631.2</v>
      </c>
      <c r="D240" s="13">
        <v>3</v>
      </c>
      <c r="E240" s="13">
        <v>5634.2</v>
      </c>
      <c r="F240" s="13">
        <v>665.40830000000005</v>
      </c>
      <c r="G240" s="9">
        <v>198.2969000696456</v>
      </c>
      <c r="H240" s="13">
        <v>6497.9052000696456</v>
      </c>
      <c r="I240" s="9">
        <v>1250.9981038738329</v>
      </c>
      <c r="J240" s="48">
        <v>711.61099999999999</v>
      </c>
      <c r="K240" s="13">
        <v>4535.2960961958133</v>
      </c>
      <c r="L240" s="13">
        <v>14.421172596005942</v>
      </c>
      <c r="M240" s="13"/>
      <c r="N240" s="13">
        <v>11.190829934500611</v>
      </c>
      <c r="O240" s="13">
        <v>10.513034822488331</v>
      </c>
      <c r="P240" s="13">
        <v>314.488719</v>
      </c>
      <c r="Q240" s="41"/>
      <c r="R240" s="41">
        <v>0.77600000000000002</v>
      </c>
      <c r="S240" s="13">
        <v>0.72899999999999998</v>
      </c>
      <c r="T240" s="10"/>
      <c r="U240" s="46"/>
    </row>
    <row r="241" spans="1:22">
      <c r="B241" s="17" t="s">
        <v>54</v>
      </c>
      <c r="C241" s="13">
        <v>6244.0999999999995</v>
      </c>
      <c r="D241" s="13">
        <v>4.7</v>
      </c>
      <c r="E241" s="13">
        <v>6248.7999999999993</v>
      </c>
      <c r="F241" s="13">
        <v>711.61099999999999</v>
      </c>
      <c r="G241" s="9">
        <v>204.80790928231451</v>
      </c>
      <c r="H241" s="13">
        <v>7165.2189092823137</v>
      </c>
      <c r="I241" s="9">
        <v>1385.8114147572292</v>
      </c>
      <c r="J241" s="48">
        <v>624.96090000000004</v>
      </c>
      <c r="K241" s="13">
        <v>5154.4465945250849</v>
      </c>
      <c r="L241" s="13">
        <v>16.358529888499255</v>
      </c>
      <c r="M241" s="13"/>
      <c r="N241" s="13">
        <v>12.694219193475423</v>
      </c>
      <c r="O241" s="13">
        <v>11.925368288715957</v>
      </c>
      <c r="P241" s="13">
        <v>315.092287</v>
      </c>
      <c r="Q241" s="41"/>
      <c r="R241" s="41">
        <v>0.77600000000000002</v>
      </c>
      <c r="S241" s="13">
        <v>0.72899999999999998</v>
      </c>
      <c r="U241" s="46"/>
    </row>
    <row r="242" spans="1:22">
      <c r="A242" s="14">
        <v>2013</v>
      </c>
      <c r="B242" s="17" t="s">
        <v>51</v>
      </c>
      <c r="C242" s="13">
        <v>5775.3</v>
      </c>
      <c r="D242" s="13">
        <v>4.7</v>
      </c>
      <c r="E242" s="13">
        <v>5780</v>
      </c>
      <c r="F242" s="13">
        <v>624.96090000000004</v>
      </c>
      <c r="G242" s="9">
        <v>207.52187812298229</v>
      </c>
      <c r="H242" s="13">
        <v>6612.4827781229824</v>
      </c>
      <c r="I242" s="9">
        <v>1216.2962743382109</v>
      </c>
      <c r="J242" s="48">
        <v>733.69680000000005</v>
      </c>
      <c r="K242" s="13">
        <v>4662.4897037847713</v>
      </c>
      <c r="L242" s="13">
        <v>14.776459636515566</v>
      </c>
      <c r="M242" s="13"/>
      <c r="N242" s="13">
        <v>11.46653267793608</v>
      </c>
      <c r="O242" s="13">
        <v>10.772039075019848</v>
      </c>
      <c r="P242" s="13">
        <v>315.53496699999999</v>
      </c>
      <c r="Q242" s="41"/>
      <c r="R242" s="41">
        <v>0.77600000000000002</v>
      </c>
      <c r="S242" s="13">
        <v>0.72899999999999998</v>
      </c>
    </row>
    <row r="243" spans="1:22">
      <c r="B243" s="17" t="s">
        <v>52</v>
      </c>
      <c r="C243" s="13">
        <v>5516</v>
      </c>
      <c r="D243" s="13">
        <v>3</v>
      </c>
      <c r="E243" s="13">
        <v>5519</v>
      </c>
      <c r="F243" s="13">
        <v>733.69680000000005</v>
      </c>
      <c r="G243" s="9">
        <v>209.67132709275381</v>
      </c>
      <c r="H243" s="13">
        <v>6462.3681270927536</v>
      </c>
      <c r="I243" s="9">
        <v>1224.5414247930189</v>
      </c>
      <c r="J243" s="48">
        <v>649.26440000000002</v>
      </c>
      <c r="K243" s="13">
        <v>4588.5623022997352</v>
      </c>
      <c r="L243" s="13">
        <v>14.520034689389387</v>
      </c>
      <c r="M243" s="13"/>
      <c r="N243" s="13">
        <v>11.267546918966165</v>
      </c>
      <c r="O243" s="13">
        <v>10.585105288564863</v>
      </c>
      <c r="P243" s="13">
        <v>316.01593250000002</v>
      </c>
      <c r="Q243" s="41"/>
      <c r="R243" s="41">
        <v>0.77600000000000002</v>
      </c>
      <c r="S243" s="13">
        <v>0.72899999999999998</v>
      </c>
      <c r="U243" s="46"/>
    </row>
    <row r="244" spans="1:22">
      <c r="B244" s="17" t="s">
        <v>53</v>
      </c>
      <c r="C244" s="13">
        <v>5621.6</v>
      </c>
      <c r="D244" s="13">
        <v>3</v>
      </c>
      <c r="E244" s="13">
        <v>5624.6</v>
      </c>
      <c r="F244" s="13">
        <v>649.26440000000002</v>
      </c>
      <c r="G244" s="9">
        <v>229.04523153317731</v>
      </c>
      <c r="H244" s="13">
        <v>6502.9096315331781</v>
      </c>
      <c r="I244" s="9">
        <v>1204.53524098498</v>
      </c>
      <c r="J244" s="48">
        <v>640.18650000000002</v>
      </c>
      <c r="K244" s="13">
        <v>4658.1878905481981</v>
      </c>
      <c r="L244" s="13">
        <v>14.711931396161523</v>
      </c>
      <c r="M244" s="13"/>
      <c r="N244" s="13">
        <v>11.416458763421343</v>
      </c>
      <c r="O244" s="13">
        <v>10.72499798780175</v>
      </c>
      <c r="P244" s="13">
        <v>316.62653699999998</v>
      </c>
      <c r="Q244" s="41"/>
      <c r="R244" s="41">
        <v>0.77600000000000002</v>
      </c>
      <c r="S244" s="13">
        <v>0.72899999999999998</v>
      </c>
      <c r="U244" s="46"/>
    </row>
    <row r="245" spans="1:22">
      <c r="B245" s="17" t="s">
        <v>54</v>
      </c>
      <c r="C245" s="13">
        <v>6274.2999999999993</v>
      </c>
      <c r="D245" s="13">
        <v>4.8</v>
      </c>
      <c r="E245" s="13">
        <v>6279.0999999999995</v>
      </c>
      <c r="F245" s="13">
        <v>640.18650000000002</v>
      </c>
      <c r="G245" s="9">
        <v>233.35954951988009</v>
      </c>
      <c r="H245" s="13">
        <v>7152.6460495198789</v>
      </c>
      <c r="I245" s="9">
        <v>1340.5939251827269</v>
      </c>
      <c r="J245" s="48">
        <v>617.52139999999997</v>
      </c>
      <c r="K245" s="13">
        <v>5194.5307243371526</v>
      </c>
      <c r="L245" s="13">
        <v>16.373735610875812</v>
      </c>
      <c r="M245" s="13"/>
      <c r="N245" s="13">
        <v>12.706018834039631</v>
      </c>
      <c r="O245" s="13">
        <v>11.936453260328467</v>
      </c>
      <c r="P245" s="13">
        <v>317.24774650000001</v>
      </c>
      <c r="Q245" s="41"/>
      <c r="R245" s="41">
        <v>0.77600000000000002</v>
      </c>
      <c r="S245" s="13">
        <v>0.72899999999999998</v>
      </c>
      <c r="U245" s="46"/>
    </row>
    <row r="246" spans="1:22">
      <c r="A246" s="14">
        <v>2014</v>
      </c>
      <c r="B246" s="17" t="s">
        <v>51</v>
      </c>
      <c r="C246" s="13">
        <v>5784.2999999999993</v>
      </c>
      <c r="D246" s="13">
        <v>4.4000000000000004</v>
      </c>
      <c r="E246" s="13">
        <v>5788.6999999999989</v>
      </c>
      <c r="F246" s="13">
        <v>617.52139999999997</v>
      </c>
      <c r="G246" s="9">
        <v>212.63575169196534</v>
      </c>
      <c r="H246" s="13">
        <v>6618.8571516919637</v>
      </c>
      <c r="I246" s="9">
        <v>1398.7479050584388</v>
      </c>
      <c r="J246" s="48">
        <v>629.32140000000004</v>
      </c>
      <c r="K246" s="13">
        <v>4590.7878466335251</v>
      </c>
      <c r="L246" s="13">
        <v>14.447427446750524</v>
      </c>
      <c r="M246" s="13"/>
      <c r="N246" s="13">
        <v>11.211203698678407</v>
      </c>
      <c r="O246" s="13">
        <v>10.532174608681132</v>
      </c>
      <c r="P246" s="13">
        <v>317.758152</v>
      </c>
      <c r="Q246" s="41"/>
      <c r="R246" s="41">
        <v>0.77600000000000002</v>
      </c>
      <c r="S246" s="13">
        <v>0.72899999999999998</v>
      </c>
      <c r="U246" s="46"/>
    </row>
    <row r="247" spans="1:22">
      <c r="B247" s="17" t="s">
        <v>52</v>
      </c>
      <c r="C247" s="13">
        <v>5504.1</v>
      </c>
      <c r="D247" s="13">
        <v>3</v>
      </c>
      <c r="E247" s="13">
        <v>5507.1</v>
      </c>
      <c r="F247" s="13">
        <v>629.32140000000004</v>
      </c>
      <c r="G247" s="9">
        <v>240.59206971063901</v>
      </c>
      <c r="H247" s="13">
        <v>6377.0134697106396</v>
      </c>
      <c r="I247" s="9">
        <v>1341.6848229184191</v>
      </c>
      <c r="J247" s="48">
        <v>596.84989999999993</v>
      </c>
      <c r="K247" s="13">
        <v>4438.4787467922206</v>
      </c>
      <c r="L247" s="13">
        <v>13.945022365914463</v>
      </c>
      <c r="M247" s="13"/>
      <c r="N247" s="13">
        <v>10.821337355949623</v>
      </c>
      <c r="O247" s="13">
        <v>10.165921304751643</v>
      </c>
      <c r="P247" s="13">
        <v>318.28408949999999</v>
      </c>
      <c r="Q247" s="41"/>
      <c r="R247" s="41">
        <v>0.77600000000000002</v>
      </c>
      <c r="S247" s="13">
        <v>0.72899999999999998</v>
      </c>
      <c r="U247" s="66"/>
      <c r="V247" s="53"/>
    </row>
    <row r="248" spans="1:22">
      <c r="B248" s="17" t="s">
        <v>53</v>
      </c>
      <c r="C248" s="13">
        <v>5423.9</v>
      </c>
      <c r="D248" s="13">
        <v>3</v>
      </c>
      <c r="E248" s="13">
        <v>5426.9</v>
      </c>
      <c r="F248" s="13">
        <v>596.84989999999993</v>
      </c>
      <c r="G248" s="9">
        <v>257.17372538930283</v>
      </c>
      <c r="H248" s="13">
        <v>6280.9236253893023</v>
      </c>
      <c r="I248" s="9">
        <v>1145.9291022190889</v>
      </c>
      <c r="J248" s="48">
        <v>611.41499999999996</v>
      </c>
      <c r="K248" s="13">
        <v>4523.5795231702132</v>
      </c>
      <c r="L248" s="13">
        <v>14.183996472228239</v>
      </c>
      <c r="M248" s="13"/>
      <c r="N248" s="13">
        <v>11.006781262449113</v>
      </c>
      <c r="O248" s="13">
        <v>10.340133428254386</v>
      </c>
      <c r="P248" s="13">
        <v>318.92136550000004</v>
      </c>
      <c r="Q248" s="41"/>
      <c r="R248" s="41">
        <v>0.77600000000000002</v>
      </c>
      <c r="S248" s="13">
        <v>0.72899999999999998</v>
      </c>
    </row>
    <row r="249" spans="1:22">
      <c r="B249" s="17" t="s">
        <v>54</v>
      </c>
      <c r="C249" s="13">
        <v>6130.9000000000005</v>
      </c>
      <c r="D249" s="13">
        <v>4.4000000000000004</v>
      </c>
      <c r="E249" s="13">
        <v>6135.3</v>
      </c>
      <c r="F249" s="13">
        <v>611.41499999999996</v>
      </c>
      <c r="G249" s="9">
        <v>300.73484749569809</v>
      </c>
      <c r="H249" s="13">
        <v>7047.4498474956981</v>
      </c>
      <c r="I249" s="9">
        <v>1205.3029934846722</v>
      </c>
      <c r="J249" s="48">
        <v>558.61110000000008</v>
      </c>
      <c r="K249" s="13">
        <v>5283.5357540110253</v>
      </c>
      <c r="L249" s="13">
        <v>16.533706195569554</v>
      </c>
      <c r="M249" s="13"/>
      <c r="N249" s="13">
        <v>12.830156007761975</v>
      </c>
      <c r="O249" s="13">
        <v>12.053071816570204</v>
      </c>
      <c r="P249" s="13">
        <v>319.561488</v>
      </c>
      <c r="Q249" s="41"/>
      <c r="R249" s="41">
        <v>0.77600000000000002</v>
      </c>
      <c r="S249" s="13">
        <v>0.72899999999999998</v>
      </c>
      <c r="U249" s="37"/>
      <c r="V249" s="37"/>
    </row>
    <row r="250" spans="1:22">
      <c r="A250" s="14">
        <v>2015</v>
      </c>
      <c r="B250" s="17" t="s">
        <v>51</v>
      </c>
      <c r="C250" s="13">
        <v>6161.5</v>
      </c>
      <c r="D250" s="13">
        <v>4.5999999999999996</v>
      </c>
      <c r="E250" s="13">
        <v>6166.1</v>
      </c>
      <c r="F250" s="13">
        <v>558.61110000000008</v>
      </c>
      <c r="G250" s="9">
        <v>279.4258174465341</v>
      </c>
      <c r="H250" s="13">
        <v>7004.1369174465344</v>
      </c>
      <c r="I250" s="9">
        <v>1223.949738009251</v>
      </c>
      <c r="J250" s="48">
        <v>738.08669999999995</v>
      </c>
      <c r="K250" s="13">
        <v>5042.1004794372839</v>
      </c>
      <c r="L250" s="13">
        <v>15.753933608254881</v>
      </c>
      <c r="M250" s="13"/>
      <c r="N250" s="13">
        <v>12.225052480005788</v>
      </c>
      <c r="O250" s="13">
        <v>11.484617600417808</v>
      </c>
      <c r="P250" s="13">
        <v>320.05342949999999</v>
      </c>
      <c r="Q250" s="41"/>
      <c r="R250" s="41">
        <v>0.77600000000000002</v>
      </c>
      <c r="S250" s="13">
        <v>0.72899999999999998</v>
      </c>
    </row>
    <row r="251" spans="1:22">
      <c r="A251" s="14"/>
      <c r="B251" s="17" t="s">
        <v>52</v>
      </c>
      <c r="C251" s="13">
        <v>5924.7000000000007</v>
      </c>
      <c r="D251" s="13">
        <v>3.1</v>
      </c>
      <c r="E251" s="13">
        <v>5927.8000000000011</v>
      </c>
      <c r="F251" s="13">
        <v>738.08669999999995</v>
      </c>
      <c r="G251" s="9">
        <v>266.14734162662467</v>
      </c>
      <c r="H251" s="13">
        <v>6932.0340416266254</v>
      </c>
      <c r="I251" s="9">
        <v>1339.0147925587851</v>
      </c>
      <c r="J251" s="48">
        <v>702.35149999999999</v>
      </c>
      <c r="K251" s="13">
        <v>4890.6677490678403</v>
      </c>
      <c r="L251" s="13">
        <v>15.255970460674826</v>
      </c>
      <c r="M251" s="13"/>
      <c r="N251" s="13">
        <v>11.838633077483665</v>
      </c>
      <c r="O251" s="13">
        <v>11.121602465831948</v>
      </c>
      <c r="P251" s="13">
        <v>320.57401800000002</v>
      </c>
      <c r="Q251" s="41"/>
      <c r="R251" s="41">
        <v>0.77600000000000002</v>
      </c>
      <c r="S251" s="13">
        <v>0.72899999999999998</v>
      </c>
      <c r="U251" s="37"/>
    </row>
    <row r="252" spans="1:22">
      <c r="A252" s="14"/>
      <c r="B252" s="17" t="s">
        <v>53</v>
      </c>
      <c r="C252" s="13">
        <v>5957.9</v>
      </c>
      <c r="D252" s="13">
        <v>3.1</v>
      </c>
      <c r="E252" s="13">
        <v>5961</v>
      </c>
      <c r="F252" s="13">
        <v>702.35149999999999</v>
      </c>
      <c r="G252" s="9">
        <v>269.55998221646865</v>
      </c>
      <c r="H252" s="13">
        <v>6932.9114822164684</v>
      </c>
      <c r="I252" s="9">
        <v>1172.7365024229</v>
      </c>
      <c r="J252" s="48">
        <v>728.64400000000001</v>
      </c>
      <c r="K252" s="13">
        <v>5031.5309797935679</v>
      </c>
      <c r="L252" s="13">
        <v>15.664561886768032</v>
      </c>
      <c r="M252" s="13"/>
      <c r="N252" s="13">
        <v>12.155700024131994</v>
      </c>
      <c r="O252" s="13">
        <v>11.419465615453895</v>
      </c>
      <c r="P252" s="13">
        <v>321.20470499999993</v>
      </c>
      <c r="Q252" s="41"/>
      <c r="R252" s="41">
        <v>0.77600000000000002</v>
      </c>
      <c r="S252" s="13">
        <v>0.72899999999999998</v>
      </c>
    </row>
    <row r="253" spans="1:22">
      <c r="A253" s="14"/>
      <c r="B253" s="17" t="s">
        <v>54</v>
      </c>
      <c r="C253" s="13">
        <v>6457.2</v>
      </c>
      <c r="D253" s="13">
        <v>4.7</v>
      </c>
      <c r="E253" s="13">
        <v>6461.9</v>
      </c>
      <c r="F253" s="13">
        <v>728.64400000000001</v>
      </c>
      <c r="G253" s="9">
        <v>300.4805104719207</v>
      </c>
      <c r="H253" s="13">
        <v>7491.0245104719206</v>
      </c>
      <c r="I253" s="9">
        <v>1274.1603363371048</v>
      </c>
      <c r="J253" s="48">
        <v>589.52099999999996</v>
      </c>
      <c r="K253" s="13">
        <v>5627.3431741348159</v>
      </c>
      <c r="L253" s="13">
        <v>17.485250757849649</v>
      </c>
      <c r="M253" s="13"/>
      <c r="N253" s="13">
        <v>13.568554588091327</v>
      </c>
      <c r="O253" s="13">
        <v>12.746747802472393</v>
      </c>
      <c r="P253" s="13">
        <v>321.83371299999999</v>
      </c>
      <c r="Q253" s="41"/>
      <c r="R253" s="41">
        <v>0.77600000000000002</v>
      </c>
      <c r="S253" s="13">
        <v>0.72899999999999998</v>
      </c>
    </row>
    <row r="254" spans="1:22" ht="15.75" customHeight="1">
      <c r="A254" s="14">
        <v>2016</v>
      </c>
      <c r="B254" s="17" t="s">
        <v>51</v>
      </c>
      <c r="C254" s="13">
        <v>6230.2999999999993</v>
      </c>
      <c r="D254" s="13">
        <v>4.5999999999999996</v>
      </c>
      <c r="E254" s="13">
        <v>6234.9</v>
      </c>
      <c r="F254" s="13">
        <v>589.52099999999996</v>
      </c>
      <c r="G254" s="9">
        <v>292.91180185541555</v>
      </c>
      <c r="H254" s="13">
        <v>7117.3328018554148</v>
      </c>
      <c r="I254" s="9">
        <v>1229.052991078664</v>
      </c>
      <c r="J254" s="48">
        <v>654.99350000000004</v>
      </c>
      <c r="K254" s="13">
        <v>5233.2863107767498</v>
      </c>
      <c r="L254" s="13">
        <v>16.234634430434234</v>
      </c>
      <c r="N254" s="13">
        <v>12.598076318016966</v>
      </c>
      <c r="O254" s="13">
        <v>11.835048499786556</v>
      </c>
      <c r="P254" s="13">
        <v>322.35319700000002</v>
      </c>
      <c r="R254" s="41">
        <v>0.77600000000000002</v>
      </c>
      <c r="S254" s="13">
        <v>0.72899999999999998</v>
      </c>
    </row>
    <row r="255" spans="1:22">
      <c r="B255" s="17" t="s">
        <v>52</v>
      </c>
      <c r="C255" s="13">
        <v>5962.7</v>
      </c>
      <c r="D255" s="9">
        <v>3.1</v>
      </c>
      <c r="E255" s="13">
        <v>5965.8</v>
      </c>
      <c r="F255" s="13">
        <v>654.99350000000004</v>
      </c>
      <c r="G255" s="9">
        <v>257.48681834897724</v>
      </c>
      <c r="H255" s="13">
        <v>6878.2803183489768</v>
      </c>
      <c r="I255" s="9">
        <v>1317.353535328449</v>
      </c>
      <c r="J255" s="48">
        <v>624.80080000000009</v>
      </c>
      <c r="K255" s="13">
        <v>4936.1259830205281</v>
      </c>
      <c r="L255" s="13">
        <v>15.288418473252809</v>
      </c>
      <c r="N255" s="13">
        <v>11.863812735244181</v>
      </c>
      <c r="O255" s="13">
        <v>11.145257067001298</v>
      </c>
      <c r="P255" s="13">
        <v>322.86701150000005</v>
      </c>
      <c r="R255" s="41">
        <v>0.77600000000000002</v>
      </c>
      <c r="S255" s="13">
        <v>0.72899999999999998</v>
      </c>
    </row>
    <row r="256" spans="1:22">
      <c r="B256" s="17" t="s">
        <v>53</v>
      </c>
      <c r="C256" s="13">
        <v>6100.4</v>
      </c>
      <c r="D256" s="9">
        <v>3.1</v>
      </c>
      <c r="E256" s="13">
        <v>6103.5</v>
      </c>
      <c r="F256" s="13">
        <v>624.80080000000009</v>
      </c>
      <c r="G256" s="9">
        <v>265.62565945210889</v>
      </c>
      <c r="H256" s="13">
        <v>6993.9264594521092</v>
      </c>
      <c r="I256" s="9">
        <v>1235.090639214945</v>
      </c>
      <c r="J256" s="48">
        <v>693.45299999999997</v>
      </c>
      <c r="K256" s="13">
        <v>5065.3828202371642</v>
      </c>
      <c r="L256" s="13">
        <v>15.659381811445662</v>
      </c>
      <c r="N256" s="13">
        <v>12.151680285681834</v>
      </c>
      <c r="O256" s="13">
        <v>11.415689340543887</v>
      </c>
      <c r="P256" s="13">
        <v>323.47271949999998</v>
      </c>
      <c r="R256" s="41">
        <v>0.77600000000000002</v>
      </c>
      <c r="S256" s="13">
        <v>0.72899999999999998</v>
      </c>
    </row>
    <row r="257" spans="1:19">
      <c r="B257" s="17" t="s">
        <v>54</v>
      </c>
      <c r="C257" s="13">
        <v>6647.7000000000007</v>
      </c>
      <c r="D257" s="13">
        <v>4.7</v>
      </c>
      <c r="E257" s="13">
        <v>6652.4000000000005</v>
      </c>
      <c r="F257" s="13">
        <v>693.45299999999997</v>
      </c>
      <c r="G257" s="9">
        <v>275.46348821365001</v>
      </c>
      <c r="H257" s="13">
        <v>7621.3164882136507</v>
      </c>
      <c r="I257" s="9">
        <v>1457.160599172875</v>
      </c>
      <c r="J257" s="48">
        <v>507.12609999999995</v>
      </c>
      <c r="K257" s="13">
        <v>5657.0297890407764</v>
      </c>
      <c r="L257" s="13">
        <v>17.457160064068447</v>
      </c>
      <c r="N257" s="13">
        <v>13.546756209717115</v>
      </c>
      <c r="O257" s="13">
        <v>12.726269686705898</v>
      </c>
      <c r="P257" s="13">
        <v>324.05212349999999</v>
      </c>
      <c r="R257" s="41">
        <v>0.77600000000000002</v>
      </c>
      <c r="S257" s="13">
        <v>0.72899999999999998</v>
      </c>
    </row>
    <row r="258" spans="1:19">
      <c r="A258" s="14">
        <v>2017</v>
      </c>
      <c r="B258" s="17" t="s">
        <v>51</v>
      </c>
      <c r="C258" s="13">
        <v>6410</v>
      </c>
      <c r="D258" s="54">
        <v>4.5</v>
      </c>
      <c r="E258" s="13">
        <v>6414.5</v>
      </c>
      <c r="F258" s="13">
        <v>507.12609999999995</v>
      </c>
      <c r="G258" s="9">
        <v>263.969273626046</v>
      </c>
      <c r="H258" s="13">
        <v>7185.5953736260453</v>
      </c>
      <c r="I258" s="9">
        <v>1432.1983983082491</v>
      </c>
      <c r="J258" s="48">
        <v>578.05830000000003</v>
      </c>
      <c r="K258" s="13">
        <v>5175.3386753177965</v>
      </c>
      <c r="L258" s="13">
        <v>15.94896545259277</v>
      </c>
      <c r="N258" s="13">
        <v>12.376397191211989</v>
      </c>
      <c r="O258" s="13">
        <v>11.626795814940129</v>
      </c>
      <c r="P258" s="13">
        <v>324.49369150000001</v>
      </c>
      <c r="R258" s="41">
        <v>0.77600000000000002</v>
      </c>
      <c r="S258" s="13">
        <v>0.72899999999999998</v>
      </c>
    </row>
    <row r="259" spans="1:19">
      <c r="B259" s="17" t="s">
        <v>52</v>
      </c>
      <c r="C259" s="13">
        <v>6137.3</v>
      </c>
      <c r="D259" s="55">
        <v>3.1</v>
      </c>
      <c r="E259" s="13">
        <v>6140.4000000000005</v>
      </c>
      <c r="F259" s="13">
        <v>578.05830000000003</v>
      </c>
      <c r="G259" s="9">
        <v>281.36227121158538</v>
      </c>
      <c r="H259" s="13">
        <v>6999.820571211586</v>
      </c>
      <c r="I259" s="9">
        <v>1425.5845204668581</v>
      </c>
      <c r="J259" s="48">
        <v>620.25109999999995</v>
      </c>
      <c r="K259" s="13">
        <v>4953.9849507447288</v>
      </c>
      <c r="L259" s="13">
        <v>15.245649773397467</v>
      </c>
      <c r="N259" s="13">
        <v>11.830624224156434</v>
      </c>
      <c r="O259" s="13">
        <v>11.114078684806753</v>
      </c>
      <c r="P259" s="13">
        <v>324.944166</v>
      </c>
      <c r="R259" s="41">
        <v>0.77600000000000002</v>
      </c>
      <c r="S259" s="13">
        <v>0.72899999999999998</v>
      </c>
    </row>
    <row r="260" spans="1:19">
      <c r="B260" s="17" t="s">
        <v>53</v>
      </c>
      <c r="C260" s="13">
        <v>6240.3</v>
      </c>
      <c r="D260" s="55">
        <v>3.1</v>
      </c>
      <c r="E260" s="13">
        <v>6243.4000000000005</v>
      </c>
      <c r="F260" s="13">
        <v>620.25109999999995</v>
      </c>
      <c r="G260" s="9">
        <v>283.29504393478737</v>
      </c>
      <c r="H260" s="13">
        <v>7146.9461439347888</v>
      </c>
      <c r="I260" s="9">
        <v>1230.115964067975</v>
      </c>
      <c r="J260" s="48">
        <v>694.66949999999997</v>
      </c>
      <c r="K260" s="13">
        <v>5222.1606798668136</v>
      </c>
      <c r="L260" s="13">
        <v>16.044693573269644</v>
      </c>
      <c r="N260" s="13">
        <v>12.450682212857243</v>
      </c>
      <c r="O260" s="13">
        <v>11.696581614913571</v>
      </c>
      <c r="P260" s="13">
        <v>325.47587499999997</v>
      </c>
      <c r="R260" s="41">
        <v>0.77600000000000002</v>
      </c>
      <c r="S260" s="13">
        <v>0.72899999999999998</v>
      </c>
    </row>
    <row r="261" spans="1:19">
      <c r="B261" s="17" t="s">
        <v>54</v>
      </c>
      <c r="C261" s="13">
        <v>6796.4</v>
      </c>
      <c r="D261" s="54">
        <v>4.7</v>
      </c>
      <c r="E261" s="13">
        <v>6801.0999999999995</v>
      </c>
      <c r="F261" s="13">
        <v>694.66949999999997</v>
      </c>
      <c r="G261" s="9">
        <v>287.255182141261</v>
      </c>
      <c r="H261" s="13">
        <v>7783.0246821412602</v>
      </c>
      <c r="I261" s="9">
        <v>1543.9198320928449</v>
      </c>
      <c r="J261" s="48">
        <v>554.3827</v>
      </c>
      <c r="K261" s="13">
        <v>5684.7221500484156</v>
      </c>
      <c r="L261" s="13">
        <v>17.439520774157753</v>
      </c>
      <c r="N261" s="13">
        <v>13.533068120746417</v>
      </c>
      <c r="O261" s="13">
        <v>12.713410644361002</v>
      </c>
      <c r="P261" s="13">
        <v>325.96779599999996</v>
      </c>
      <c r="R261" s="41">
        <v>0.77600000000000002</v>
      </c>
      <c r="S261" s="13">
        <v>0.72899999999999998</v>
      </c>
    </row>
    <row r="262" spans="1:19">
      <c r="A262" s="14">
        <v>2018</v>
      </c>
      <c r="B262" s="17" t="s">
        <v>51</v>
      </c>
      <c r="C262" s="13">
        <v>6645</v>
      </c>
      <c r="D262" s="54">
        <v>4.5999999999999996</v>
      </c>
      <c r="E262" s="13">
        <v>6649.6</v>
      </c>
      <c r="F262" s="13">
        <v>554.3827</v>
      </c>
      <c r="G262" s="9">
        <v>279.06385207534822</v>
      </c>
      <c r="H262" s="13">
        <v>7483.0465520753487</v>
      </c>
      <c r="I262" s="9">
        <v>1515.4830536419217</v>
      </c>
      <c r="J262" s="48">
        <v>679.64409999999998</v>
      </c>
      <c r="K262" s="13">
        <v>5287.919398433427</v>
      </c>
      <c r="L262" s="13">
        <v>16.204554553558435</v>
      </c>
      <c r="N262" s="13">
        <v>12.574734333561345</v>
      </c>
      <c r="O262" s="13">
        <v>11.813120269544099</v>
      </c>
      <c r="P262" s="13">
        <v>326.32303350000001</v>
      </c>
      <c r="R262" s="41">
        <v>0.77600000000000002</v>
      </c>
      <c r="S262" s="13">
        <v>0.72899999999999998</v>
      </c>
    </row>
    <row r="263" spans="1:19">
      <c r="B263" s="17" t="s">
        <v>52</v>
      </c>
      <c r="C263" s="13">
        <v>6324.9</v>
      </c>
      <c r="D263" s="55">
        <v>3.1</v>
      </c>
      <c r="E263" s="13">
        <v>6328</v>
      </c>
      <c r="F263" s="13">
        <v>679.64409999999998</v>
      </c>
      <c r="G263" s="9">
        <v>270.25162985051526</v>
      </c>
      <c r="H263" s="13">
        <v>7277.8957298505147</v>
      </c>
      <c r="I263" s="9">
        <v>1520.5368670551852</v>
      </c>
      <c r="J263" s="48">
        <v>627.30840000000001</v>
      </c>
      <c r="K263" s="13">
        <v>5130.0504627953296</v>
      </c>
      <c r="L263" s="13">
        <v>15.702668695845739</v>
      </c>
      <c r="N263" s="13">
        <v>12.185270907976294</v>
      </c>
      <c r="O263" s="13">
        <v>11.447245479271544</v>
      </c>
      <c r="P263" s="13">
        <v>326.699274</v>
      </c>
      <c r="R263" s="41">
        <v>0.77600000000000002</v>
      </c>
      <c r="S263" s="13">
        <v>0.72899999999999998</v>
      </c>
    </row>
    <row r="264" spans="1:19">
      <c r="B264" s="17" t="s">
        <v>53</v>
      </c>
      <c r="C264" s="13">
        <v>6314.7000000000007</v>
      </c>
      <c r="D264" s="55">
        <v>3.1</v>
      </c>
      <c r="E264" s="13">
        <v>6317.8000000000011</v>
      </c>
      <c r="F264" s="13">
        <v>627.30840000000001</v>
      </c>
      <c r="G264" s="9">
        <v>245.0303863175767</v>
      </c>
      <c r="H264" s="13">
        <v>7190.1387863175778</v>
      </c>
      <c r="I264" s="9">
        <v>1298.3749668820601</v>
      </c>
      <c r="J264" s="48">
        <v>655.61249999999995</v>
      </c>
      <c r="K264" s="13">
        <v>5236.1513194355175</v>
      </c>
      <c r="L264" s="13">
        <v>16.00449812259922</v>
      </c>
      <c r="N264" s="13">
        <v>12.419490543136995</v>
      </c>
      <c r="O264" s="13">
        <v>11.667279131374832</v>
      </c>
      <c r="P264" s="13">
        <v>327.16747999999995</v>
      </c>
      <c r="R264" s="41">
        <v>0.77600000000000002</v>
      </c>
      <c r="S264" s="13">
        <v>0.72899999999999998</v>
      </c>
    </row>
    <row r="265" spans="1:19">
      <c r="B265" s="17" t="s">
        <v>54</v>
      </c>
      <c r="C265" s="13">
        <v>7030.6</v>
      </c>
      <c r="D265" s="54">
        <v>4.7</v>
      </c>
      <c r="E265" s="13">
        <v>7035.3</v>
      </c>
      <c r="F265" s="13">
        <v>655.61249999999995</v>
      </c>
      <c r="G265" s="9">
        <v>247.72535759544675</v>
      </c>
      <c r="H265" s="13">
        <v>7938.6378575954468</v>
      </c>
      <c r="I265" s="9">
        <v>1542.1128182857601</v>
      </c>
      <c r="J265" s="48">
        <v>559.00850000000003</v>
      </c>
      <c r="K265" s="13">
        <v>5837.5165393096868</v>
      </c>
      <c r="L265" s="13">
        <v>17.818645572674534</v>
      </c>
      <c r="N265" s="13">
        <v>13.827268964395438</v>
      </c>
      <c r="O265" s="13">
        <v>12.989792622479735</v>
      </c>
      <c r="P265" s="13">
        <v>327.60719749999998</v>
      </c>
      <c r="R265" s="41">
        <v>0.77600000000000002</v>
      </c>
      <c r="S265" s="13">
        <v>0.72899999999999998</v>
      </c>
    </row>
    <row r="266" spans="1:19">
      <c r="A266" s="14">
        <v>2019</v>
      </c>
      <c r="B266" s="17" t="s">
        <v>51</v>
      </c>
      <c r="C266" s="13">
        <v>6817</v>
      </c>
      <c r="D266" s="54">
        <v>4.5999999999999996</v>
      </c>
      <c r="E266" s="13">
        <v>6821.6</v>
      </c>
      <c r="F266" s="13">
        <v>559.00850000000003</v>
      </c>
      <c r="G266" s="9">
        <v>258.73697513621164</v>
      </c>
      <c r="H266" s="13">
        <v>7639.3454751362115</v>
      </c>
      <c r="I266" s="9">
        <v>1445.067683942578</v>
      </c>
      <c r="J266" s="48">
        <v>675.8442</v>
      </c>
      <c r="K266" s="13">
        <v>5518.4335911936341</v>
      </c>
      <c r="L266" s="13">
        <v>16.828546463086898</v>
      </c>
      <c r="M266" s="37"/>
      <c r="N266" s="13">
        <v>13.058952055355434</v>
      </c>
      <c r="O266" s="13">
        <v>12.268010371590348</v>
      </c>
      <c r="P266" s="13">
        <v>327.92098849999996</v>
      </c>
      <c r="R266" s="41">
        <v>0.77600000000000002</v>
      </c>
      <c r="S266" s="13">
        <v>0.72899999999999998</v>
      </c>
    </row>
    <row r="267" spans="1:19">
      <c r="B267" s="17" t="s">
        <v>52</v>
      </c>
      <c r="C267" s="13">
        <v>6615.4000000000005</v>
      </c>
      <c r="D267" s="55">
        <v>3.1</v>
      </c>
      <c r="E267" s="13">
        <v>6618.5000000000009</v>
      </c>
      <c r="F267" s="13">
        <v>675.8442</v>
      </c>
      <c r="G267" s="9">
        <v>227.45850731798109</v>
      </c>
      <c r="H267" s="13">
        <v>7521.8027073179828</v>
      </c>
      <c r="I267" s="9">
        <v>1534.9969790344999</v>
      </c>
      <c r="J267" s="48">
        <v>695.72930000000008</v>
      </c>
      <c r="K267" s="13">
        <v>5291.0764282834834</v>
      </c>
      <c r="L267" s="13">
        <v>16.118229745695032</v>
      </c>
      <c r="M267" s="37"/>
      <c r="N267" s="13">
        <v>12.507746282659346</v>
      </c>
      <c r="O267" s="13">
        <v>11.750189484611678</v>
      </c>
      <c r="P267" s="13">
        <v>328.26659699999999</v>
      </c>
      <c r="R267" s="41">
        <v>0.77600000000000002</v>
      </c>
      <c r="S267" s="13">
        <v>0.72899999999999998</v>
      </c>
    </row>
    <row r="268" spans="1:19">
      <c r="B268" s="17" t="s">
        <v>53</v>
      </c>
      <c r="C268" s="13">
        <v>6705.8000000000011</v>
      </c>
      <c r="D268" s="55">
        <v>3.1</v>
      </c>
      <c r="E268" s="13">
        <v>6708.9000000000015</v>
      </c>
      <c r="F268" s="13">
        <v>695.72930000000008</v>
      </c>
      <c r="G268" s="9">
        <v>231.83838973325769</v>
      </c>
      <c r="H268" s="13">
        <v>7636.4676897332592</v>
      </c>
      <c r="I268" s="9">
        <v>1515.1617926245381</v>
      </c>
      <c r="J268" s="48">
        <v>667.41859999999997</v>
      </c>
      <c r="K268" s="13">
        <v>5453.8872971087212</v>
      </c>
      <c r="L268" s="13">
        <v>16.590767978925289</v>
      </c>
      <c r="M268" s="37"/>
      <c r="N268" s="13">
        <v>12.874435951646024</v>
      </c>
      <c r="O268" s="13">
        <v>12.094669856636536</v>
      </c>
      <c r="P268" s="13">
        <v>328.73024950000001</v>
      </c>
      <c r="R268" s="41">
        <v>0.77600000000000002</v>
      </c>
      <c r="S268" s="13">
        <v>0.72899999999999998</v>
      </c>
    </row>
    <row r="269" spans="1:19">
      <c r="B269" s="17" t="s">
        <v>54</v>
      </c>
      <c r="C269" s="13">
        <v>7478.1</v>
      </c>
      <c r="D269" s="54">
        <v>4.7</v>
      </c>
      <c r="E269" s="13">
        <v>7482.8</v>
      </c>
      <c r="F269" s="13">
        <v>667.41859999999997</v>
      </c>
      <c r="G269" s="9">
        <v>227.31405697345829</v>
      </c>
      <c r="H269" s="13">
        <v>8377.5326569734589</v>
      </c>
      <c r="I269" s="9">
        <v>1825.540908798092</v>
      </c>
      <c r="J269" s="48">
        <v>646.49679999999989</v>
      </c>
      <c r="K269" s="13">
        <v>5905.4949481753674</v>
      </c>
      <c r="L269" s="13">
        <v>17.939392706049532</v>
      </c>
      <c r="M269" s="37"/>
      <c r="N269" s="13">
        <v>13.920968739894438</v>
      </c>
      <c r="O269" s="13">
        <v>13.077817282710107</v>
      </c>
      <c r="P269" s="13">
        <v>329.19146400000005</v>
      </c>
      <c r="R269" s="41">
        <v>0.77600000000000002</v>
      </c>
      <c r="S269" s="13">
        <v>0.72899999999999998</v>
      </c>
    </row>
    <row r="270" spans="1:19">
      <c r="A270" s="14">
        <v>2020</v>
      </c>
      <c r="B270" s="17" t="s">
        <v>51</v>
      </c>
      <c r="C270" s="13">
        <v>7426.2000000000007</v>
      </c>
      <c r="D270" s="54">
        <v>4.5999999999999996</v>
      </c>
      <c r="E270" s="13">
        <v>7430.8000000000011</v>
      </c>
      <c r="F270" s="13">
        <v>646.49679999999989</v>
      </c>
      <c r="G270" s="9">
        <v>206.3591247201939</v>
      </c>
      <c r="H270" s="13">
        <v>8283.6559247201949</v>
      </c>
      <c r="I270" s="9">
        <v>2021.0212840673198</v>
      </c>
      <c r="J270" s="48">
        <v>674.73520000000008</v>
      </c>
      <c r="K270" s="13">
        <v>5587.8994406528755</v>
      </c>
      <c r="L270" s="13">
        <v>16.957347139571876</v>
      </c>
      <c r="M270" s="37"/>
      <c r="N270" s="13">
        <v>13.158901380307777</v>
      </c>
      <c r="O270" s="13">
        <v>12.361906064747897</v>
      </c>
      <c r="P270" s="13">
        <v>329.526747</v>
      </c>
      <c r="R270" s="41">
        <v>0.77600000000000002</v>
      </c>
      <c r="S270" s="13">
        <v>0.72899999999999998</v>
      </c>
    </row>
    <row r="271" spans="1:19">
      <c r="B271" s="17" t="s">
        <v>52</v>
      </c>
      <c r="C271" s="13">
        <v>6313.4</v>
      </c>
      <c r="D271" s="55">
        <v>3.1</v>
      </c>
      <c r="E271" s="13">
        <v>6316.5</v>
      </c>
      <c r="F271" s="13">
        <v>674.73520000000008</v>
      </c>
      <c r="G271" s="9">
        <v>219.7302009814851</v>
      </c>
      <c r="H271" s="13">
        <v>7210.9654009814849</v>
      </c>
      <c r="I271" s="9">
        <v>1773.0453986798361</v>
      </c>
      <c r="J271" s="48">
        <v>511.95229999999998</v>
      </c>
      <c r="K271" s="13">
        <v>4925.9677023016493</v>
      </c>
      <c r="L271" s="13">
        <v>14.909088329552473</v>
      </c>
      <c r="M271" s="37"/>
      <c r="N271" s="13">
        <v>11.569452543732719</v>
      </c>
      <c r="O271" s="13">
        <v>10.868725392243752</v>
      </c>
      <c r="P271" s="13">
        <v>330.40032988049995</v>
      </c>
      <c r="R271" s="41">
        <v>0.77600000000000002</v>
      </c>
      <c r="S271" s="13">
        <v>0.72899999999999998</v>
      </c>
    </row>
    <row r="272" spans="1:19">
      <c r="B272" s="17" t="s">
        <v>53</v>
      </c>
      <c r="C272" s="13">
        <v>7048.4</v>
      </c>
      <c r="D272" s="55">
        <v>3.1</v>
      </c>
      <c r="E272" s="13">
        <v>7051.5</v>
      </c>
      <c r="F272" s="13">
        <v>511.95229999999998</v>
      </c>
      <c r="G272" s="9">
        <v>226.05409147515701</v>
      </c>
      <c r="H272" s="13">
        <v>7789.5063914751572</v>
      </c>
      <c r="I272" s="9">
        <v>1627.2574634472242</v>
      </c>
      <c r="J272" s="48">
        <v>520.6934</v>
      </c>
      <c r="K272" s="13">
        <v>5641.5555280279332</v>
      </c>
      <c r="L272" s="13">
        <v>17.050825842877344</v>
      </c>
      <c r="M272" s="37"/>
      <c r="N272" s="13">
        <v>13.231440854072821</v>
      </c>
      <c r="O272" s="13">
        <v>12.430052039457584</v>
      </c>
      <c r="P272" s="13">
        <v>330.86699612174999</v>
      </c>
      <c r="R272" s="41">
        <v>0.77600000000000002</v>
      </c>
      <c r="S272" s="13">
        <v>0.72899999999999998</v>
      </c>
    </row>
    <row r="273" spans="1:19">
      <c r="B273" s="17" t="s">
        <v>54</v>
      </c>
      <c r="C273" s="13">
        <v>7515.1999999999989</v>
      </c>
      <c r="D273" s="54">
        <v>4.7</v>
      </c>
      <c r="E273" s="13">
        <v>7519.8999999999987</v>
      </c>
      <c r="F273" s="13">
        <v>520.6934</v>
      </c>
      <c r="G273" s="9">
        <v>252.07620568333078</v>
      </c>
      <c r="H273" s="13">
        <v>8292.6696056833298</v>
      </c>
      <c r="I273" s="9">
        <v>1858.1819714647988</v>
      </c>
      <c r="J273" s="48">
        <v>467.48659999999995</v>
      </c>
      <c r="K273" s="13">
        <v>5967.0010342185305</v>
      </c>
      <c r="L273" s="13">
        <v>18.009172938897432</v>
      </c>
      <c r="M273" s="37"/>
      <c r="N273" s="13">
        <v>13.975118200584408</v>
      </c>
      <c r="O273" s="13">
        <v>13.128687072456227</v>
      </c>
      <c r="P273" s="13">
        <v>331.33120851600006</v>
      </c>
      <c r="R273" s="41">
        <v>0.77600000000000002</v>
      </c>
      <c r="S273" s="13">
        <v>0.72899999999999998</v>
      </c>
    </row>
    <row r="274" spans="1:19">
      <c r="A274" s="14">
        <v>2021</v>
      </c>
      <c r="B274" s="17" t="s">
        <v>51</v>
      </c>
      <c r="C274" s="13">
        <v>7291.7001953125</v>
      </c>
      <c r="D274" s="54">
        <v>4.5999999999999996</v>
      </c>
      <c r="E274" s="13">
        <v>7296.3001953125004</v>
      </c>
      <c r="F274" s="13">
        <v>467.48659999999995</v>
      </c>
      <c r="G274" s="9">
        <v>247.32153805985652</v>
      </c>
      <c r="H274" s="13">
        <v>8011.1083333723573</v>
      </c>
      <c r="I274" s="9">
        <v>1921.641121038441</v>
      </c>
      <c r="J274" s="48">
        <v>502.17200000000003</v>
      </c>
      <c r="K274" s="13">
        <v>5587.2952123339164</v>
      </c>
      <c r="L274" s="13">
        <v>16.846014421326412</v>
      </c>
      <c r="M274" s="37"/>
      <c r="N274" s="13">
        <v>13.072507190949297</v>
      </c>
      <c r="O274" s="13">
        <v>12.280744513146955</v>
      </c>
      <c r="P274" s="13">
        <v>331.66867085550001</v>
      </c>
      <c r="R274" s="41">
        <v>0.77600000000000002</v>
      </c>
      <c r="S274" s="13">
        <v>0.72899999999999998</v>
      </c>
    </row>
    <row r="275" spans="1:19">
      <c r="B275" s="17" t="s">
        <v>52</v>
      </c>
      <c r="C275" s="13">
        <v>6668.099853515625</v>
      </c>
      <c r="D275" s="55">
        <v>3.1</v>
      </c>
      <c r="E275" s="13">
        <v>6671.1998535156254</v>
      </c>
      <c r="F275" s="13">
        <v>502.17200000000003</v>
      </c>
      <c r="G275" s="9">
        <v>260.31438961115811</v>
      </c>
      <c r="H275" s="13">
        <v>7433.6862431267837</v>
      </c>
      <c r="I275" s="9">
        <v>1903.273193353803</v>
      </c>
      <c r="J275" s="48">
        <v>494.28500000000003</v>
      </c>
      <c r="K275" s="13">
        <v>5036.1280497729804</v>
      </c>
      <c r="L275" s="13">
        <v>15.144066658633049</v>
      </c>
      <c r="M275" s="37"/>
      <c r="N275" s="13">
        <v>11.751795727099246</v>
      </c>
      <c r="O275" s="13">
        <v>11.040024594143492</v>
      </c>
      <c r="P275" s="13">
        <v>332.5479320247232</v>
      </c>
      <c r="R275" s="41">
        <v>0.77600000000000002</v>
      </c>
      <c r="S275" s="13">
        <v>0.72899999999999998</v>
      </c>
    </row>
    <row r="276" spans="1:19">
      <c r="B276" s="17" t="s">
        <v>53</v>
      </c>
      <c r="C276" s="13">
        <v>6530</v>
      </c>
      <c r="D276" s="55">
        <v>3.1</v>
      </c>
      <c r="E276" s="13">
        <v>6533.1</v>
      </c>
      <c r="F276" s="13">
        <v>494.28500000000003</v>
      </c>
      <c r="G276" s="9">
        <v>308.44448202549927</v>
      </c>
      <c r="H276" s="13">
        <v>7335.8294820254996</v>
      </c>
      <c r="I276" s="9">
        <v>1549.495046830727</v>
      </c>
      <c r="J276" s="48">
        <v>529.81500000000005</v>
      </c>
      <c r="K276" s="13">
        <v>5256.5194351947721</v>
      </c>
      <c r="L276" s="13">
        <v>15.784507895255132</v>
      </c>
      <c r="M276" s="37"/>
      <c r="N276" s="13">
        <v>12.248778126717983</v>
      </c>
      <c r="O276" s="13">
        <v>11.50690625564099</v>
      </c>
      <c r="P276" s="13">
        <v>333.01763159654138</v>
      </c>
      <c r="R276" s="41">
        <v>0.77600000000000002</v>
      </c>
      <c r="S276" s="13">
        <v>0.72899999999999998</v>
      </c>
    </row>
    <row r="277" spans="1:19">
      <c r="B277" s="17" t="s">
        <v>54</v>
      </c>
      <c r="C277" s="13">
        <v>7184.900146484375</v>
      </c>
      <c r="D277" s="54">
        <v>4.7</v>
      </c>
      <c r="E277" s="13">
        <v>7189.6001464843748</v>
      </c>
      <c r="F277" s="13">
        <v>529.81500000000005</v>
      </c>
      <c r="G277" s="9">
        <v>363.99707388361003</v>
      </c>
      <c r="H277" s="13">
        <v>8083.4122203679844</v>
      </c>
      <c r="I277" s="9">
        <v>1649.4207496474921</v>
      </c>
      <c r="J277" s="48">
        <v>445.54169999999999</v>
      </c>
      <c r="K277" s="13">
        <v>5988.4497707204928</v>
      </c>
      <c r="L277" s="13">
        <v>17.957186260554177</v>
      </c>
      <c r="M277" s="37"/>
      <c r="N277" s="13">
        <v>13.934776538190041</v>
      </c>
      <c r="O277" s="13">
        <v>13.090788783943996</v>
      </c>
      <c r="P277" s="13">
        <v>333.48486137135404</v>
      </c>
      <c r="R277" s="41">
        <v>0.77600000000000002</v>
      </c>
      <c r="S277" s="13">
        <v>0.72899999999999998</v>
      </c>
    </row>
    <row r="278" spans="1:19">
      <c r="A278" s="14">
        <v>2022</v>
      </c>
      <c r="B278" s="17" t="s">
        <v>51</v>
      </c>
      <c r="C278" s="13">
        <v>6904.500244140625</v>
      </c>
      <c r="D278" s="54">
        <v>4.5999999999999996</v>
      </c>
      <c r="E278" s="13">
        <v>6909.1002441406254</v>
      </c>
      <c r="F278" s="13">
        <v>445.54169999999999</v>
      </c>
      <c r="G278" s="9">
        <v>358.40289045121801</v>
      </c>
      <c r="H278" s="13">
        <v>7713.044834591843</v>
      </c>
      <c r="I278" s="9">
        <v>1538.216385948223</v>
      </c>
      <c r="J278" s="48">
        <v>535.58699999999999</v>
      </c>
      <c r="K278" s="13">
        <v>5639.241448643621</v>
      </c>
      <c r="L278" s="13">
        <v>16.892831885663277</v>
      </c>
      <c r="N278" s="13">
        <v>13.108837543274703</v>
      </c>
      <c r="O278" s="13">
        <v>12.314874444648529</v>
      </c>
      <c r="P278" s="13">
        <v>333.82451721606077</v>
      </c>
      <c r="R278" s="41">
        <v>0.77600000000000002</v>
      </c>
      <c r="S278" s="13">
        <v>0.72899999999999998</v>
      </c>
    </row>
    <row r="279" spans="1:19">
      <c r="B279" s="17" t="s">
        <v>52</v>
      </c>
      <c r="C279" s="13">
        <v>6638.500244140625</v>
      </c>
      <c r="D279" s="55">
        <v>3.1</v>
      </c>
      <c r="E279" s="13">
        <v>6641.6002441406254</v>
      </c>
      <c r="F279" s="13">
        <v>535.58699999999999</v>
      </c>
      <c r="G279" s="9">
        <v>368.78002181331408</v>
      </c>
      <c r="H279" s="13">
        <v>7545.9672659539392</v>
      </c>
      <c r="I279" s="9">
        <v>1611.1594762538937</v>
      </c>
      <c r="J279" s="48">
        <v>597.85130000000004</v>
      </c>
      <c r="K279" s="13">
        <v>5336.9564897000455</v>
      </c>
      <c r="L279" s="13">
        <v>15.945040675634313</v>
      </c>
      <c r="N279" s="13">
        <v>12.373351564292228</v>
      </c>
      <c r="O279" s="13">
        <v>11.623934652537415</v>
      </c>
      <c r="P279" s="13">
        <v>334.70949358288385</v>
      </c>
      <c r="R279" s="41">
        <v>0.77600000000000002</v>
      </c>
      <c r="S279" s="13">
        <v>0.72899999999999998</v>
      </c>
    </row>
    <row r="280" spans="1:19">
      <c r="B280" s="17" t="s">
        <v>53</v>
      </c>
      <c r="C280" s="13">
        <v>6533.7999267578125</v>
      </c>
      <c r="D280" s="55">
        <v>3.1</v>
      </c>
      <c r="E280" s="13">
        <v>6536.8999267578129</v>
      </c>
      <c r="F280" s="13">
        <v>597.85130000000004</v>
      </c>
      <c r="G280" s="9">
        <v>316.77157241249802</v>
      </c>
      <c r="H280" s="13">
        <v>7451.5227991703114</v>
      </c>
      <c r="I280" s="9">
        <v>1513.8618288736041</v>
      </c>
      <c r="J280" s="48">
        <v>597.55459999999994</v>
      </c>
      <c r="K280" s="13">
        <v>5340.1063702967076</v>
      </c>
      <c r="L280" s="13">
        <v>15.931948755662155</v>
      </c>
      <c r="M280" s="39"/>
      <c r="N280" s="13">
        <v>12.363192234393832</v>
      </c>
      <c r="O280" s="13">
        <v>11.61439064287771</v>
      </c>
      <c r="P280" s="13">
        <v>335.18224620191887</v>
      </c>
      <c r="R280" s="41">
        <v>0.77600000000000002</v>
      </c>
      <c r="S280" s="13">
        <v>0.72899999999999998</v>
      </c>
    </row>
    <row r="281" spans="1:19">
      <c r="B281" s="17" t="s">
        <v>54</v>
      </c>
      <c r="C281" s="13">
        <v>6918.800048828125</v>
      </c>
      <c r="D281" s="54">
        <v>4.7</v>
      </c>
      <c r="E281" s="13">
        <v>6923.5000488281248</v>
      </c>
      <c r="F281" s="13">
        <v>597.55459999999994</v>
      </c>
      <c r="G281" s="9">
        <v>299.87073856276925</v>
      </c>
      <c r="H281" s="13">
        <v>7820.9253873908947</v>
      </c>
      <c r="I281" s="9">
        <v>1681.326192422333</v>
      </c>
      <c r="J281" s="48">
        <v>504.4273</v>
      </c>
      <c r="K281" s="13">
        <v>5635.171894968561</v>
      </c>
      <c r="L281" s="13">
        <v>16.78870759852683</v>
      </c>
      <c r="M281" s="39"/>
      <c r="N281" s="13">
        <v>13.028037096456821</v>
      </c>
      <c r="O281" s="13">
        <v>12.238967839326058</v>
      </c>
      <c r="P281" s="13">
        <v>335.65251297026782</v>
      </c>
      <c r="R281" s="41">
        <v>0.77600000000000002</v>
      </c>
      <c r="S281" s="13">
        <v>0.72899999999999998</v>
      </c>
    </row>
    <row r="282" spans="1:19">
      <c r="A282" s="14">
        <v>2023</v>
      </c>
      <c r="B282" s="17" t="s">
        <v>51</v>
      </c>
      <c r="C282" s="13">
        <v>7071.39990234375</v>
      </c>
      <c r="D282" s="54">
        <v>4.5</v>
      </c>
      <c r="E282" s="13">
        <v>7075.89990234375</v>
      </c>
      <c r="F282" s="13">
        <v>504.4273</v>
      </c>
      <c r="G282" s="9">
        <v>284.02028603051048</v>
      </c>
      <c r="H282" s="13">
        <v>7864.347488374261</v>
      </c>
      <c r="I282" s="9">
        <v>1668.0904975298229</v>
      </c>
      <c r="J282" s="48">
        <v>590.29999999999995</v>
      </c>
      <c r="K282" s="13">
        <v>5605.9569908444382</v>
      </c>
      <c r="L282" s="13">
        <v>16.684675047064708</v>
      </c>
      <c r="N282" s="13">
        <v>12.947307836522214</v>
      </c>
      <c r="O282" s="13">
        <v>12.163128109310172</v>
      </c>
      <c r="P282" s="13">
        <v>335.99437657796517</v>
      </c>
      <c r="R282" s="41">
        <v>0.77600000000000002</v>
      </c>
      <c r="S282" s="13">
        <v>0.72899999999999998</v>
      </c>
    </row>
    <row r="283" spans="1:19">
      <c r="B283" s="17" t="s">
        <v>52</v>
      </c>
      <c r="C283" s="13">
        <v>6593.2001953125</v>
      </c>
      <c r="D283" s="55">
        <v>3</v>
      </c>
      <c r="E283" s="13">
        <v>6596.2001953125</v>
      </c>
      <c r="F283" s="13">
        <v>590.29999999999995</v>
      </c>
      <c r="G283" s="9">
        <v>270.79872732710299</v>
      </c>
      <c r="H283" s="13">
        <v>7457.298922639603</v>
      </c>
      <c r="I283" s="9">
        <v>1782.6774317687632</v>
      </c>
      <c r="J283" s="48">
        <v>539.52</v>
      </c>
      <c r="K283" s="13">
        <v>5135.1014908708403</v>
      </c>
      <c r="L283" s="13">
        <v>15.242886699999781</v>
      </c>
      <c r="N283" s="13">
        <v>11.82848007919983</v>
      </c>
      <c r="O283" s="13">
        <v>11.11206440429984</v>
      </c>
      <c r="P283" s="13">
        <v>336.88510529117258</v>
      </c>
      <c r="R283" s="41">
        <v>0.77600000000000002</v>
      </c>
      <c r="S283" s="13">
        <v>0.72899999999999998</v>
      </c>
    </row>
    <row r="284" spans="1:19">
      <c r="B284" s="17" t="s">
        <v>53</v>
      </c>
      <c r="C284" s="13">
        <v>6489.699951171875</v>
      </c>
      <c r="D284" s="55">
        <v>3</v>
      </c>
      <c r="E284" s="13">
        <v>6492.699951171875</v>
      </c>
      <c r="F284" s="13">
        <v>539.52</v>
      </c>
      <c r="G284" s="9">
        <v>284.03100724919409</v>
      </c>
      <c r="H284" s="13">
        <v>7316.2509584210693</v>
      </c>
      <c r="I284" s="9">
        <v>1543.4586181679811</v>
      </c>
      <c r="J284" s="48">
        <v>516.49559999999997</v>
      </c>
      <c r="K284" s="13">
        <v>5256.2967402530885</v>
      </c>
      <c r="L284" s="13">
        <v>15.580632670635028</v>
      </c>
      <c r="M284" s="39"/>
      <c r="N284" s="13">
        <v>12.090570952412783</v>
      </c>
      <c r="O284" s="13">
        <v>11.358281216892935</v>
      </c>
      <c r="P284" s="13">
        <v>337.36093080223134</v>
      </c>
      <c r="R284" s="41">
        <v>0.77600000000000002</v>
      </c>
      <c r="S284" s="13">
        <v>0.72899999999999998</v>
      </c>
    </row>
    <row r="285" spans="1:19">
      <c r="B285" s="17" t="s">
        <v>54</v>
      </c>
      <c r="C285" s="13">
        <v>7148.10009765625</v>
      </c>
      <c r="D285" s="54">
        <v>4.5</v>
      </c>
      <c r="E285" s="13">
        <v>7152.60009765625</v>
      </c>
      <c r="F285" s="13">
        <v>516.49559999999997</v>
      </c>
      <c r="G285" s="9">
        <v>303.83044080597739</v>
      </c>
      <c r="H285" s="13">
        <v>7972.9261384622278</v>
      </c>
      <c r="I285" s="9">
        <v>1823.6026943095778</v>
      </c>
      <c r="J285" s="48">
        <v>471.20370000000003</v>
      </c>
      <c r="K285" s="13">
        <v>5678.1197441526501</v>
      </c>
      <c r="L285" s="13">
        <v>16.807412723262633</v>
      </c>
      <c r="M285" s="39"/>
      <c r="N285" s="13">
        <v>13.042552273251804</v>
      </c>
      <c r="O285" s="13">
        <v>12.25260387525846</v>
      </c>
      <c r="P285" s="13">
        <v>337.83425430457453</v>
      </c>
      <c r="R285" s="41">
        <v>0.77600000000000002</v>
      </c>
      <c r="S285" s="13">
        <v>0.72899999999999998</v>
      </c>
    </row>
    <row r="286" spans="1:19">
      <c r="A286" s="14">
        <v>2024</v>
      </c>
      <c r="B286" s="17" t="s">
        <v>51</v>
      </c>
      <c r="C286" s="10">
        <v>7106.4054593789897</v>
      </c>
      <c r="D286" s="54">
        <v>4.5</v>
      </c>
      <c r="E286" s="13">
        <v>7110.9054593789897</v>
      </c>
      <c r="F286" s="13">
        <v>471.20370000000003</v>
      </c>
      <c r="G286" s="10">
        <v>285</v>
      </c>
      <c r="H286" s="13">
        <v>7867.1091593789897</v>
      </c>
      <c r="I286" s="67">
        <v>1760</v>
      </c>
      <c r="J286" s="10">
        <v>500</v>
      </c>
      <c r="K286" s="13">
        <v>5607.1091593789897</v>
      </c>
      <c r="L286" s="13">
        <v>16.580332019349648</v>
      </c>
      <c r="M286" s="39"/>
      <c r="N286" s="13">
        <v>12.866337647015326</v>
      </c>
      <c r="O286" s="13">
        <v>12.087062042105893</v>
      </c>
      <c r="P286" s="13">
        <v>338.17834002572192</v>
      </c>
      <c r="R286" s="41">
        <v>0.77600000000000002</v>
      </c>
      <c r="S286" s="13">
        <v>0.72899999999999998</v>
      </c>
    </row>
    <row r="287" spans="1:19">
      <c r="B287" s="17" t="s">
        <v>52</v>
      </c>
      <c r="C287" s="10">
        <v>6662.399965522146</v>
      </c>
      <c r="D287" s="55">
        <v>3</v>
      </c>
      <c r="E287" s="13">
        <v>6665.399965522146</v>
      </c>
      <c r="F287" s="13">
        <v>500</v>
      </c>
      <c r="G287" s="10">
        <v>275</v>
      </c>
      <c r="H287" s="13">
        <v>7440.399965522146</v>
      </c>
      <c r="I287" s="67">
        <v>1740</v>
      </c>
      <c r="J287" s="10">
        <v>490</v>
      </c>
      <c r="K287" s="13">
        <v>5210.399965522146</v>
      </c>
      <c r="L287" s="13">
        <v>15.366518145719802</v>
      </c>
      <c r="M287" s="39"/>
      <c r="N287" s="13">
        <v>11.924418081078567</v>
      </c>
      <c r="O287" s="13">
        <v>11.202191728229735</v>
      </c>
      <c r="P287" s="13">
        <v>339.07485847556518</v>
      </c>
      <c r="R287" s="41">
        <v>0.77600000000000002</v>
      </c>
      <c r="S287" s="13">
        <v>0.72899999999999998</v>
      </c>
    </row>
    <row r="288" spans="1:19">
      <c r="A288" s="10"/>
      <c r="B288" s="17" t="s">
        <v>53</v>
      </c>
      <c r="C288" s="10">
        <v>6606.1790179519758</v>
      </c>
      <c r="D288" s="55">
        <v>3</v>
      </c>
      <c r="E288" s="13">
        <v>6609.1790179519758</v>
      </c>
      <c r="F288" s="13">
        <v>490</v>
      </c>
      <c r="G288" s="10">
        <v>280</v>
      </c>
      <c r="H288" s="13">
        <v>7379.1790179519758</v>
      </c>
      <c r="I288" s="67">
        <v>1580</v>
      </c>
      <c r="J288" s="10">
        <v>470</v>
      </c>
      <c r="K288" s="13">
        <v>5329.1790179519758</v>
      </c>
      <c r="L288" s="13">
        <v>15.694653928905606</v>
      </c>
      <c r="M288" s="39"/>
      <c r="N288" s="13">
        <v>12.17905144883075</v>
      </c>
      <c r="O288" s="13">
        <v>11.441402714172186</v>
      </c>
      <c r="P288" s="13">
        <v>339.55377685244582</v>
      </c>
      <c r="R288" s="41">
        <v>0.77600000000000002</v>
      </c>
      <c r="S288" s="13">
        <v>0.72899999999999998</v>
      </c>
    </row>
    <row r="289" spans="1:19">
      <c r="A289" s="40"/>
      <c r="B289" s="17" t="s">
        <v>54</v>
      </c>
      <c r="C289" s="10">
        <v>7314.6455374581265</v>
      </c>
      <c r="D289" s="54">
        <v>4.5</v>
      </c>
      <c r="E289" s="13">
        <v>7319.1455374581265</v>
      </c>
      <c r="F289" s="13">
        <v>470</v>
      </c>
      <c r="G289" s="10">
        <v>300</v>
      </c>
      <c r="H289" s="13">
        <v>8089.1455374581265</v>
      </c>
      <c r="I289" s="67">
        <v>1820</v>
      </c>
      <c r="J289" s="10">
        <v>440</v>
      </c>
      <c r="K289" s="13">
        <v>5829.1455374581265</v>
      </c>
      <c r="L289" s="13">
        <v>17.143024156311206</v>
      </c>
      <c r="M289" s="39"/>
      <c r="N289" s="13">
        <v>13.302986745297497</v>
      </c>
      <c r="O289" s="13">
        <v>12.49726460995087</v>
      </c>
      <c r="P289" s="13">
        <v>340.03017695755426</v>
      </c>
      <c r="R289" s="41">
        <v>0.77600000000000002</v>
      </c>
      <c r="S289" s="13">
        <v>0.72899999999999998</v>
      </c>
    </row>
    <row r="290" spans="1:19">
      <c r="A290" s="14">
        <v>2025</v>
      </c>
      <c r="B290" s="17" t="s">
        <v>51</v>
      </c>
      <c r="C290" s="10">
        <v>7181.1539600525812</v>
      </c>
      <c r="D290" s="54">
        <v>4.5</v>
      </c>
      <c r="E290" s="13">
        <v>7185.6539600525812</v>
      </c>
      <c r="F290" s="13">
        <v>440</v>
      </c>
      <c r="G290" s="10">
        <v>275</v>
      </c>
      <c r="H290" s="13">
        <v>7900.6539600525812</v>
      </c>
      <c r="I290" s="67">
        <v>1770</v>
      </c>
      <c r="J290" s="10">
        <v>490</v>
      </c>
      <c r="K290" s="13">
        <v>5640.6539600525812</v>
      </c>
      <c r="L290" s="13">
        <v>16.571807903058176</v>
      </c>
      <c r="M290" s="39"/>
      <c r="N290" s="13">
        <v>12.859722932773144</v>
      </c>
      <c r="O290" s="13">
        <v>12.080847961329409</v>
      </c>
      <c r="P290" s="13">
        <v>340.37649923588907</v>
      </c>
      <c r="R290" s="41">
        <v>0.77600000000000002</v>
      </c>
      <c r="S290" s="13">
        <v>0.72899999999999998</v>
      </c>
    </row>
    <row r="291" spans="1:19">
      <c r="B291" s="17" t="s">
        <v>52</v>
      </c>
      <c r="C291" s="10">
        <v>6737.82125556144</v>
      </c>
      <c r="D291" s="55">
        <v>3</v>
      </c>
      <c r="E291" s="13">
        <v>6740.82125556144</v>
      </c>
      <c r="F291" s="13">
        <v>490</v>
      </c>
      <c r="G291" s="10">
        <v>270</v>
      </c>
      <c r="H291" s="13">
        <v>7500.82125556144</v>
      </c>
      <c r="I291" s="67">
        <v>1750</v>
      </c>
      <c r="J291" s="10">
        <v>480</v>
      </c>
      <c r="K291" s="13">
        <v>5270.82125556144</v>
      </c>
      <c r="L291" s="13">
        <v>15.444324580686697</v>
      </c>
      <c r="M291" s="39"/>
      <c r="N291" s="13">
        <v>11.984795874612876</v>
      </c>
      <c r="O291" s="13">
        <v>11.258912619320602</v>
      </c>
      <c r="P291" s="13">
        <v>341.27884505565635</v>
      </c>
      <c r="R291" s="41">
        <v>0.77600000000000002</v>
      </c>
      <c r="S291" s="13">
        <v>0.72899999999999998</v>
      </c>
    </row>
    <row r="292" spans="1:19">
      <c r="A292" s="10"/>
      <c r="B292" s="17" t="s">
        <v>53</v>
      </c>
      <c r="C292" s="10">
        <v>6712.675720152808</v>
      </c>
      <c r="D292" s="55">
        <v>3</v>
      </c>
      <c r="E292" s="13">
        <v>6715.675720152808</v>
      </c>
      <c r="F292" s="13">
        <v>480</v>
      </c>
      <c r="G292" s="10">
        <v>280</v>
      </c>
      <c r="H292" s="13">
        <v>7475.675720152808</v>
      </c>
      <c r="I292" s="67">
        <v>1600</v>
      </c>
      <c r="J292" s="10">
        <v>460</v>
      </c>
      <c r="K292" s="13">
        <v>5415.675720152808</v>
      </c>
      <c r="L292" s="13">
        <v>15.84638878846615</v>
      </c>
      <c r="M292" s="39"/>
      <c r="N292" s="13">
        <v>12.296797699849733</v>
      </c>
      <c r="O292" s="13">
        <v>11.552017426791823</v>
      </c>
      <c r="P292" s="13">
        <v>341.76087640198671</v>
      </c>
      <c r="R292" s="41">
        <v>0.77600000000000002</v>
      </c>
      <c r="S292" s="13">
        <v>0.72899999999999998</v>
      </c>
    </row>
    <row r="293" spans="1:19">
      <c r="A293" s="40"/>
      <c r="B293" s="17" t="s">
        <v>54</v>
      </c>
      <c r="C293" s="10">
        <v>7456.4827508807266</v>
      </c>
      <c r="D293" s="54">
        <v>4.5</v>
      </c>
      <c r="E293" s="13">
        <v>7460.9827508807266</v>
      </c>
      <c r="F293" s="13">
        <v>460</v>
      </c>
      <c r="G293" s="10">
        <v>300</v>
      </c>
      <c r="H293" s="13">
        <v>8220.9827508807266</v>
      </c>
      <c r="I293" s="67">
        <v>1840</v>
      </c>
      <c r="J293" s="10">
        <v>430</v>
      </c>
      <c r="K293" s="13">
        <v>5950.9827508807266</v>
      </c>
      <c r="L293" s="13">
        <v>17.388313064416405</v>
      </c>
      <c r="M293" s="39"/>
      <c r="N293" s="13">
        <v>13.49333093798713</v>
      </c>
      <c r="O293" s="13">
        <v>12.676080223959559</v>
      </c>
      <c r="P293" s="13">
        <v>342.24037310777834</v>
      </c>
      <c r="R293" s="41">
        <v>0.77600000000000002</v>
      </c>
      <c r="S293" s="13">
        <v>0.72899999999999998</v>
      </c>
    </row>
    <row r="294" spans="1:19">
      <c r="C294" s="68"/>
      <c r="D294" s="64"/>
      <c r="G294" s="68"/>
      <c r="H294" s="64"/>
      <c r="I294" s="63"/>
      <c r="J294" s="69"/>
      <c r="K294" s="70"/>
      <c r="N294" s="71"/>
    </row>
    <row r="295" spans="1:19">
      <c r="I295" s="68"/>
      <c r="J295" s="69"/>
      <c r="K295" s="64"/>
    </row>
    <row r="296" spans="1:19">
      <c r="D296" s="39"/>
      <c r="I296" s="72"/>
      <c r="J296" s="69"/>
      <c r="K296" s="64"/>
    </row>
    <row r="297" spans="1:19">
      <c r="D297" s="39"/>
      <c r="I297" s="72"/>
      <c r="J297" s="69"/>
      <c r="K297" s="64"/>
    </row>
    <row r="298" spans="1:19">
      <c r="D298" s="39"/>
    </row>
    <row r="299" spans="1:19">
      <c r="D299" s="39"/>
    </row>
  </sheetData>
  <pageMargins left="0.5" right="0.5" top="0.5" bottom="0.5" header="0.5" footer="0.5"/>
  <pageSetup scale="73" orientation="landscape" horizontalDpi="4294967295"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AH273"/>
  <sheetViews>
    <sheetView defaultGridColor="0" colorId="22" zoomScale="87" workbookViewId="0">
      <pane xSplit="2" ySplit="9" topLeftCell="C258" activePane="bottomRight" state="frozenSplit"/>
      <selection pane="topRight" activeCell="C1" sqref="C1"/>
      <selection pane="bottomLeft" activeCell="A11" sqref="A11"/>
      <selection pane="bottomRight" sqref="A1:AF274"/>
    </sheetView>
  </sheetViews>
  <sheetFormatPr defaultColWidth="12.42578125" defaultRowHeight="15"/>
  <cols>
    <col min="1" max="1" width="12" style="8" customWidth="1"/>
    <col min="2" max="2" width="5.7109375" style="8" customWidth="1"/>
    <col min="3" max="3" width="12.42578125" style="9"/>
    <col min="4" max="11" width="12.42578125" style="8"/>
    <col min="12" max="14" width="12.42578125" style="73"/>
    <col min="15" max="32" width="12.42578125" style="8"/>
    <col min="33" max="16384" width="12.42578125" style="10"/>
  </cols>
  <sheetData>
    <row r="1" spans="1:34">
      <c r="A1" s="17" t="s">
        <v>73</v>
      </c>
      <c r="D1" s="13" t="s">
        <v>74</v>
      </c>
    </row>
    <row r="2" spans="1:34">
      <c r="A2" s="11">
        <v>45408.617787384261</v>
      </c>
      <c r="D2" s="13" t="s">
        <v>75</v>
      </c>
    </row>
    <row r="3" spans="1:34">
      <c r="A3" s="8" t="s">
        <v>76</v>
      </c>
      <c r="D3" s="13" t="s">
        <v>77</v>
      </c>
    </row>
    <row r="4" spans="1:34">
      <c r="A4" s="13"/>
      <c r="D4" s="13" t="s">
        <v>78</v>
      </c>
    </row>
    <row r="5" spans="1:34" ht="15.75">
      <c r="A5" s="13"/>
      <c r="D5" s="13"/>
      <c r="AC5" s="15" t="s">
        <v>23</v>
      </c>
      <c r="AD5" s="16"/>
      <c r="AE5" s="16"/>
    </row>
    <row r="6" spans="1:34">
      <c r="K6" s="17" t="s">
        <v>24</v>
      </c>
      <c r="L6" s="18"/>
      <c r="M6" s="18" t="s">
        <v>23</v>
      </c>
      <c r="N6" s="18"/>
      <c r="P6" s="17" t="s">
        <v>25</v>
      </c>
      <c r="Q6" s="17" t="s">
        <v>26</v>
      </c>
      <c r="AB6" s="17" t="s">
        <v>24</v>
      </c>
      <c r="AC6" s="19" t="s">
        <v>27</v>
      </c>
      <c r="AD6" s="20"/>
      <c r="AE6" s="21"/>
      <c r="AG6" s="17" t="s">
        <v>25</v>
      </c>
      <c r="AH6" s="17" t="s">
        <v>26</v>
      </c>
    </row>
    <row r="7" spans="1:34">
      <c r="C7" s="13" t="s">
        <v>28</v>
      </c>
      <c r="E7" s="17" t="s">
        <v>24</v>
      </c>
      <c r="F7" s="17" t="s">
        <v>29</v>
      </c>
      <c r="H7" s="17" t="s">
        <v>24</v>
      </c>
      <c r="J7" s="17" t="s">
        <v>30</v>
      </c>
      <c r="K7" s="17" t="s">
        <v>31</v>
      </c>
      <c r="L7" s="23"/>
      <c r="M7" s="23"/>
      <c r="N7" s="74" t="s">
        <v>26</v>
      </c>
      <c r="O7" s="17" t="s">
        <v>33</v>
      </c>
      <c r="P7" s="22" t="s">
        <v>34</v>
      </c>
      <c r="Q7" s="22" t="s">
        <v>34</v>
      </c>
      <c r="T7" s="13" t="s">
        <v>28</v>
      </c>
      <c r="V7" s="17" t="s">
        <v>24</v>
      </c>
      <c r="W7" s="17" t="s">
        <v>29</v>
      </c>
      <c r="Y7" s="17" t="s">
        <v>24</v>
      </c>
      <c r="AA7" s="17" t="s">
        <v>30</v>
      </c>
      <c r="AB7" s="17" t="s">
        <v>31</v>
      </c>
      <c r="AC7" s="13"/>
      <c r="AE7" s="17" t="s">
        <v>26</v>
      </c>
      <c r="AF7" s="17" t="s">
        <v>33</v>
      </c>
      <c r="AG7" s="22" t="s">
        <v>34</v>
      </c>
      <c r="AH7" s="22" t="s">
        <v>34</v>
      </c>
    </row>
    <row r="8" spans="1:34">
      <c r="A8" s="13" t="s">
        <v>35</v>
      </c>
      <c r="B8" s="17" t="s">
        <v>79</v>
      </c>
      <c r="C8" s="13" t="s">
        <v>37</v>
      </c>
      <c r="D8" s="17" t="s">
        <v>38</v>
      </c>
      <c r="E8" s="17" t="s">
        <v>28</v>
      </c>
      <c r="F8" s="17" t="s">
        <v>39</v>
      </c>
      <c r="G8" s="17" t="s">
        <v>40</v>
      </c>
      <c r="H8" s="17" t="s">
        <v>41</v>
      </c>
      <c r="I8" s="17" t="s">
        <v>42</v>
      </c>
      <c r="J8" s="17" t="s">
        <v>39</v>
      </c>
      <c r="K8" s="17" t="s">
        <v>43</v>
      </c>
      <c r="L8" s="74" t="s">
        <v>44</v>
      </c>
      <c r="M8" s="75" t="s">
        <v>25</v>
      </c>
      <c r="N8" s="74" t="s">
        <v>45</v>
      </c>
      <c r="O8" s="17" t="s">
        <v>46</v>
      </c>
      <c r="P8" s="22" t="s">
        <v>47</v>
      </c>
      <c r="Q8" s="22" t="s">
        <v>47</v>
      </c>
      <c r="T8" s="13" t="s">
        <v>37</v>
      </c>
      <c r="U8" s="17" t="s">
        <v>38</v>
      </c>
      <c r="V8" s="17" t="s">
        <v>28</v>
      </c>
      <c r="W8" s="17" t="s">
        <v>39</v>
      </c>
      <c r="X8" s="17" t="s">
        <v>40</v>
      </c>
      <c r="Y8" s="17" t="s">
        <v>41</v>
      </c>
      <c r="Z8" s="17" t="s">
        <v>42</v>
      </c>
      <c r="AA8" s="17" t="s">
        <v>39</v>
      </c>
      <c r="AB8" s="17" t="s">
        <v>43</v>
      </c>
      <c r="AC8" s="17" t="s">
        <v>44</v>
      </c>
      <c r="AD8" s="17" t="s">
        <v>25</v>
      </c>
      <c r="AE8" s="17" t="s">
        <v>45</v>
      </c>
      <c r="AF8" s="17" t="s">
        <v>46</v>
      </c>
      <c r="AG8" s="22" t="s">
        <v>47</v>
      </c>
      <c r="AH8" s="22" t="s">
        <v>47</v>
      </c>
    </row>
    <row r="9" spans="1:34">
      <c r="A9" s="13" t="s">
        <v>80</v>
      </c>
      <c r="B9" s="13"/>
      <c r="C9" s="13" t="s">
        <v>80</v>
      </c>
      <c r="D9" s="13" t="s">
        <v>80</v>
      </c>
      <c r="E9" s="13" t="s">
        <v>80</v>
      </c>
      <c r="F9" s="13" t="s">
        <v>80</v>
      </c>
      <c r="G9" s="13"/>
      <c r="H9" s="13" t="s">
        <v>80</v>
      </c>
      <c r="I9" s="13"/>
      <c r="J9" s="13" t="s">
        <v>80</v>
      </c>
      <c r="L9" s="30" t="s">
        <v>80</v>
      </c>
      <c r="M9" s="74" t="s">
        <v>81</v>
      </c>
      <c r="N9" s="74" t="s">
        <v>81</v>
      </c>
      <c r="O9" s="17" t="s">
        <v>82</v>
      </c>
      <c r="P9" s="28" t="s">
        <v>80</v>
      </c>
      <c r="Q9" s="13" t="s">
        <v>80</v>
      </c>
      <c r="R9" s="13" t="s">
        <v>80</v>
      </c>
      <c r="S9" s="14" t="s">
        <v>80</v>
      </c>
      <c r="T9" s="13" t="s">
        <v>80</v>
      </c>
      <c r="U9" s="13" t="s">
        <v>80</v>
      </c>
      <c r="V9" s="13" t="s">
        <v>80</v>
      </c>
      <c r="W9" s="13" t="s">
        <v>80</v>
      </c>
      <c r="X9" s="13"/>
      <c r="Y9" s="13" t="s">
        <v>80</v>
      </c>
      <c r="Z9" s="13"/>
      <c r="AA9" s="13" t="s">
        <v>80</v>
      </c>
      <c r="AC9" s="13" t="s">
        <v>80</v>
      </c>
      <c r="AD9" s="17" t="s">
        <v>81</v>
      </c>
      <c r="AE9" s="17" t="s">
        <v>81</v>
      </c>
      <c r="AF9" s="17" t="s">
        <v>82</v>
      </c>
      <c r="AG9" s="28" t="s">
        <v>80</v>
      </c>
      <c r="AH9" s="13" t="s">
        <v>80</v>
      </c>
    </row>
    <row r="10" spans="1:34">
      <c r="A10" s="14">
        <v>1960</v>
      </c>
      <c r="B10" s="13" t="s">
        <v>51</v>
      </c>
      <c r="C10" s="13">
        <v>235</v>
      </c>
      <c r="D10" s="13">
        <v>29</v>
      </c>
      <c r="E10" s="13">
        <v>264</v>
      </c>
      <c r="F10" s="13">
        <v>10</v>
      </c>
      <c r="G10" s="28"/>
      <c r="H10" s="13">
        <v>274</v>
      </c>
      <c r="I10" s="28"/>
      <c r="J10" s="13">
        <v>8</v>
      </c>
      <c r="K10" s="13">
        <v>266</v>
      </c>
      <c r="L10" s="30">
        <v>1.4802448525319978</v>
      </c>
      <c r="M10" s="30">
        <v>1.2641291040623261</v>
      </c>
      <c r="N10" s="30">
        <v>1.0139677239844185</v>
      </c>
      <c r="O10" s="13">
        <v>179.7</v>
      </c>
      <c r="P10" s="28">
        <v>0.85399999999999998</v>
      </c>
      <c r="Q10" s="8">
        <v>0.68500000000000005</v>
      </c>
      <c r="S10" s="14">
        <v>1960</v>
      </c>
      <c r="T10" s="29">
        <v>1025</v>
      </c>
      <c r="U10" s="29">
        <v>84</v>
      </c>
      <c r="V10" s="29">
        <v>1109</v>
      </c>
      <c r="W10" s="29">
        <v>10</v>
      </c>
      <c r="X10" s="29">
        <v>0</v>
      </c>
      <c r="Y10" s="29">
        <v>1119</v>
      </c>
      <c r="Z10" s="29">
        <v>0</v>
      </c>
      <c r="AA10" s="29">
        <v>14</v>
      </c>
      <c r="AB10" s="29">
        <v>1105</v>
      </c>
      <c r="AC10" s="30">
        <v>6.1151079136690649</v>
      </c>
      <c r="AD10" s="30">
        <v>5.2223021582733811</v>
      </c>
      <c r="AE10" s="30">
        <v>4.1888489208633102</v>
      </c>
      <c r="AF10" s="29">
        <v>180.7</v>
      </c>
      <c r="AG10" s="30">
        <f ca="1">AVERAGE(OFFSET(P$10,(($S10-1960)*4)+1,0):OFFSET(P$10,(($S10-1960)*4)+2,0))</f>
        <v>0.85399999999999998</v>
      </c>
      <c r="AH10" s="30">
        <f ca="1">AVERAGE(OFFSET(Q$10,(($S10-1960)*4)+1,0):OFFSET(Q$10,(($S10-1960)*4)+2,0))</f>
        <v>0.68500000000000005</v>
      </c>
    </row>
    <row r="11" spans="1:34">
      <c r="A11" s="7" t="s">
        <v>57</v>
      </c>
      <c r="B11" s="13" t="s">
        <v>52</v>
      </c>
      <c r="C11" s="13">
        <v>237</v>
      </c>
      <c r="D11" s="13">
        <v>16</v>
      </c>
      <c r="E11" s="13">
        <v>253</v>
      </c>
      <c r="F11" s="13">
        <v>8</v>
      </c>
      <c r="G11" s="28"/>
      <c r="H11" s="13">
        <v>261</v>
      </c>
      <c r="I11" s="28"/>
      <c r="J11" s="13">
        <v>8</v>
      </c>
      <c r="K11" s="13">
        <v>253</v>
      </c>
      <c r="L11" s="30">
        <v>1.4032168607875761</v>
      </c>
      <c r="M11" s="30">
        <v>1.19834719911259</v>
      </c>
      <c r="N11" s="30">
        <v>0.96120354963948973</v>
      </c>
      <c r="O11" s="13">
        <v>180.3</v>
      </c>
      <c r="P11" s="28">
        <v>0.85399999999999998</v>
      </c>
      <c r="Q11" s="8">
        <v>0.68500000000000005</v>
      </c>
      <c r="S11" s="14">
        <v>1961</v>
      </c>
      <c r="T11" s="29">
        <v>960</v>
      </c>
      <c r="U11" s="29">
        <v>84</v>
      </c>
      <c r="V11" s="29">
        <v>1044</v>
      </c>
      <c r="W11" s="29">
        <v>14</v>
      </c>
      <c r="X11" s="29">
        <v>0</v>
      </c>
      <c r="Y11" s="29">
        <v>1058</v>
      </c>
      <c r="Z11" s="29">
        <v>0</v>
      </c>
      <c r="AA11" s="29">
        <v>11</v>
      </c>
      <c r="AB11" s="29">
        <v>1047</v>
      </c>
      <c r="AC11" s="30">
        <v>5.6995100707675563</v>
      </c>
      <c r="AD11" s="30">
        <v>4.8217855198693522</v>
      </c>
      <c r="AE11" s="30">
        <v>3.9041643984757766</v>
      </c>
      <c r="AF11" s="29">
        <v>183.7</v>
      </c>
      <c r="AG11" s="30">
        <f ca="1">AVERAGE(OFFSET(P$10,(($S11-1960)*4)+1,0):OFFSET(P$10,(($S11-1960)*4)+2,0))</f>
        <v>0.84599999999999997</v>
      </c>
      <c r="AH11" s="30">
        <f ca="1">AVERAGE(OFFSET(Q$10,(($S11-1960)*4)+1,0):OFFSET(Q$10,(($S11-1960)*4)+2,0))</f>
        <v>0.68500000000000005</v>
      </c>
    </row>
    <row r="12" spans="1:34">
      <c r="A12" s="7" t="s">
        <v>57</v>
      </c>
      <c r="B12" s="13" t="s">
        <v>53</v>
      </c>
      <c r="C12" s="13">
        <v>285</v>
      </c>
      <c r="D12" s="13">
        <v>14</v>
      </c>
      <c r="E12" s="13">
        <v>299</v>
      </c>
      <c r="F12" s="13">
        <v>8</v>
      </c>
      <c r="G12" s="28"/>
      <c r="H12" s="13">
        <v>307</v>
      </c>
      <c r="I12" s="28"/>
      <c r="J12" s="13">
        <v>9</v>
      </c>
      <c r="K12" s="13">
        <v>298</v>
      </c>
      <c r="L12" s="30">
        <v>1.6454997239094424</v>
      </c>
      <c r="M12" s="30">
        <v>1.4052567642186637</v>
      </c>
      <c r="N12" s="30">
        <v>1.1271673108779681</v>
      </c>
      <c r="O12" s="13">
        <v>181.1</v>
      </c>
      <c r="P12" s="28">
        <v>0.85399999999999998</v>
      </c>
      <c r="Q12" s="8">
        <v>0.68500000000000005</v>
      </c>
      <c r="S12" s="14">
        <v>1962</v>
      </c>
      <c r="T12" s="29">
        <v>936</v>
      </c>
      <c r="U12" s="29">
        <v>80</v>
      </c>
      <c r="V12" s="29">
        <v>1016</v>
      </c>
      <c r="W12" s="29">
        <v>11</v>
      </c>
      <c r="X12" s="29">
        <v>0</v>
      </c>
      <c r="Y12" s="29">
        <v>1027</v>
      </c>
      <c r="Z12" s="29">
        <v>0</v>
      </c>
      <c r="AA12" s="29">
        <v>13</v>
      </c>
      <c r="AB12" s="29">
        <v>1014</v>
      </c>
      <c r="AC12" s="30">
        <v>5.4369973190348526</v>
      </c>
      <c r="AD12" s="30">
        <v>4.5562037533512063</v>
      </c>
      <c r="AE12" s="30">
        <v>3.7243431635388742</v>
      </c>
      <c r="AF12" s="29">
        <v>186.5</v>
      </c>
      <c r="AG12" s="30">
        <f ca="1">AVERAGE(OFFSET(P$10,(($S12-1960)*4)+1,0):OFFSET(P$10,(($S12-1960)*4)+2,0))</f>
        <v>0.83799999999999997</v>
      </c>
      <c r="AH12" s="30">
        <f ca="1">AVERAGE(OFFSET(Q$10,(($S12-1960)*4)+1,0):OFFSET(Q$10,(($S12-1960)*4)+2,0))</f>
        <v>0.68500000000000005</v>
      </c>
    </row>
    <row r="13" spans="1:34">
      <c r="A13" s="7" t="s">
        <v>57</v>
      </c>
      <c r="B13" s="13" t="s">
        <v>54</v>
      </c>
      <c r="C13" s="13">
        <v>268</v>
      </c>
      <c r="D13" s="13">
        <v>25</v>
      </c>
      <c r="E13" s="13">
        <v>293</v>
      </c>
      <c r="F13" s="13">
        <v>9</v>
      </c>
      <c r="G13" s="28"/>
      <c r="H13" s="13">
        <v>302</v>
      </c>
      <c r="I13" s="28"/>
      <c r="J13" s="13">
        <v>14</v>
      </c>
      <c r="K13" s="13">
        <v>288</v>
      </c>
      <c r="L13" s="30">
        <v>1.5832875206157229</v>
      </c>
      <c r="M13" s="30">
        <v>1.3521275426058272</v>
      </c>
      <c r="N13" s="30">
        <v>1.0845519516217703</v>
      </c>
      <c r="O13" s="13">
        <v>181.9</v>
      </c>
      <c r="P13" s="28">
        <v>0.85399999999999998</v>
      </c>
      <c r="Q13" s="8">
        <v>0.68500000000000005</v>
      </c>
      <c r="S13" s="14">
        <v>1963</v>
      </c>
      <c r="T13" s="29">
        <v>847</v>
      </c>
      <c r="U13" s="29">
        <v>81</v>
      </c>
      <c r="V13" s="29">
        <v>928</v>
      </c>
      <c r="W13" s="29">
        <v>13</v>
      </c>
      <c r="X13" s="29">
        <v>0</v>
      </c>
      <c r="Y13" s="29">
        <v>941</v>
      </c>
      <c r="Z13" s="29">
        <v>0</v>
      </c>
      <c r="AA13" s="29">
        <v>13</v>
      </c>
      <c r="AB13" s="29">
        <v>928</v>
      </c>
      <c r="AC13" s="30">
        <v>4.9048625792811844</v>
      </c>
      <c r="AD13" s="30">
        <v>4.0710359408033829</v>
      </c>
      <c r="AE13" s="30">
        <v>3.3598308668076116</v>
      </c>
      <c r="AF13" s="29">
        <v>189.2</v>
      </c>
      <c r="AG13" s="30">
        <f ca="1">AVERAGE(OFFSET(P$10,(($S13-1960)*4)+1,0):OFFSET(P$10,(($S13-1960)*4)+2,0))</f>
        <v>0.83</v>
      </c>
      <c r="AH13" s="30">
        <f ca="1">AVERAGE(OFFSET(Q$10,(($S13-1960)*4)+1,0):OFFSET(Q$10,(($S13-1960)*4)+2,0))</f>
        <v>0.68500000000000005</v>
      </c>
    </row>
    <row r="14" spans="1:34">
      <c r="A14" s="14">
        <v>1961</v>
      </c>
      <c r="B14" s="13" t="s">
        <v>51</v>
      </c>
      <c r="C14" s="13">
        <v>236</v>
      </c>
      <c r="D14" s="13">
        <v>30</v>
      </c>
      <c r="E14" s="13">
        <v>266</v>
      </c>
      <c r="F14" s="13">
        <v>14</v>
      </c>
      <c r="G14" s="28"/>
      <c r="H14" s="13">
        <v>280</v>
      </c>
      <c r="I14" s="28"/>
      <c r="J14" s="13">
        <v>12</v>
      </c>
      <c r="K14" s="13">
        <v>268</v>
      </c>
      <c r="L14" s="30">
        <v>1.4676889375684556</v>
      </c>
      <c r="M14" s="30">
        <v>1.2416648411829134</v>
      </c>
      <c r="N14" s="30">
        <v>1.0053669222343922</v>
      </c>
      <c r="O14" s="13">
        <v>182.6</v>
      </c>
      <c r="P14" s="28">
        <v>0.84599999999999997</v>
      </c>
      <c r="Q14" s="8">
        <v>0.68500000000000005</v>
      </c>
      <c r="S14" s="14">
        <v>1964</v>
      </c>
      <c r="T14" s="29">
        <v>928</v>
      </c>
      <c r="U14" s="29">
        <v>85</v>
      </c>
      <c r="V14" s="29">
        <v>1013</v>
      </c>
      <c r="W14" s="29">
        <v>13</v>
      </c>
      <c r="X14" s="29">
        <v>0</v>
      </c>
      <c r="Y14" s="29">
        <v>1026</v>
      </c>
      <c r="Z14" s="29">
        <v>0</v>
      </c>
      <c r="AA14" s="29">
        <v>13</v>
      </c>
      <c r="AB14" s="29">
        <v>1013</v>
      </c>
      <c r="AC14" s="30">
        <v>5.2787910369984363</v>
      </c>
      <c r="AD14" s="30">
        <v>4.3813965607087022</v>
      </c>
      <c r="AE14" s="30">
        <v>3.615971860343929</v>
      </c>
      <c r="AF14" s="29">
        <v>191.9</v>
      </c>
      <c r="AG14" s="30">
        <f ca="1">AVERAGE(OFFSET(P$10,(($S14-1960)*4)+1,0):OFFSET(P$10,(($S14-1960)*4)+2,0))</f>
        <v>0.83</v>
      </c>
      <c r="AH14" s="30">
        <f ca="1">AVERAGE(OFFSET(Q$10,(($S14-1960)*4)+1,0):OFFSET(Q$10,(($S14-1960)*4)+2,0))</f>
        <v>0.68500000000000005</v>
      </c>
    </row>
    <row r="15" spans="1:34">
      <c r="A15" s="7" t="s">
        <v>57</v>
      </c>
      <c r="B15" s="13" t="s">
        <v>52</v>
      </c>
      <c r="C15" s="13">
        <v>230</v>
      </c>
      <c r="D15" s="13">
        <v>15</v>
      </c>
      <c r="E15" s="13">
        <v>245</v>
      </c>
      <c r="F15" s="13">
        <v>12</v>
      </c>
      <c r="G15" s="28"/>
      <c r="H15" s="13">
        <v>257</v>
      </c>
      <c r="I15" s="28"/>
      <c r="J15" s="13">
        <v>11</v>
      </c>
      <c r="K15" s="13">
        <v>246</v>
      </c>
      <c r="L15" s="30">
        <v>1.3420621931260228</v>
      </c>
      <c r="M15" s="30">
        <v>1.1353846153846152</v>
      </c>
      <c r="N15" s="30">
        <v>0.91931260229132572</v>
      </c>
      <c r="O15" s="13">
        <v>183.3</v>
      </c>
      <c r="P15" s="28">
        <v>0.84599999999999997</v>
      </c>
      <c r="Q15" s="8">
        <v>0.68500000000000005</v>
      </c>
      <c r="S15" s="14">
        <v>1965</v>
      </c>
      <c r="T15" s="29">
        <v>936</v>
      </c>
      <c r="U15" s="29">
        <v>85</v>
      </c>
      <c r="V15" s="29">
        <v>1021</v>
      </c>
      <c r="W15" s="29">
        <v>13</v>
      </c>
      <c r="X15" s="29">
        <v>0</v>
      </c>
      <c r="Y15" s="29">
        <v>1034</v>
      </c>
      <c r="Z15" s="29">
        <v>0</v>
      </c>
      <c r="AA15" s="29">
        <v>10</v>
      </c>
      <c r="AB15" s="29">
        <v>1024</v>
      </c>
      <c r="AC15" s="30">
        <v>5.2702007205352546</v>
      </c>
      <c r="AD15" s="30">
        <v>4.3742665980442608</v>
      </c>
      <c r="AE15" s="30">
        <v>3.6100874935666498</v>
      </c>
      <c r="AF15" s="29">
        <v>194.3</v>
      </c>
      <c r="AG15" s="30">
        <f ca="1">AVERAGE(OFFSET(P$10,(($S15-1960)*4)+1,0):OFFSET(P$10,(($S15-1960)*4)+2,0))</f>
        <v>0.83</v>
      </c>
      <c r="AH15" s="30">
        <f ca="1">AVERAGE(OFFSET(Q$10,(($S15-1960)*4)+1,0):OFFSET(Q$10,(($S15-1960)*4)+2,0))</f>
        <v>0.68500000000000005</v>
      </c>
    </row>
    <row r="16" spans="1:34">
      <c r="A16" s="7" t="s">
        <v>57</v>
      </c>
      <c r="B16" s="13" t="s">
        <v>53</v>
      </c>
      <c r="C16" s="13">
        <v>248</v>
      </c>
      <c r="D16" s="13">
        <v>15</v>
      </c>
      <c r="E16" s="13">
        <v>263</v>
      </c>
      <c r="F16" s="13">
        <v>11</v>
      </c>
      <c r="G16" s="28"/>
      <c r="H16" s="13">
        <v>274</v>
      </c>
      <c r="I16" s="28"/>
      <c r="J16" s="13">
        <v>8</v>
      </c>
      <c r="K16" s="13">
        <v>266</v>
      </c>
      <c r="L16" s="30">
        <v>1.4448669201520914</v>
      </c>
      <c r="M16" s="30">
        <v>1.2223574144486693</v>
      </c>
      <c r="N16" s="30">
        <v>0.98973384030418265</v>
      </c>
      <c r="O16" s="13">
        <v>184.1</v>
      </c>
      <c r="P16" s="28">
        <v>0.84599999999999997</v>
      </c>
      <c r="Q16" s="8">
        <v>0.68500000000000005</v>
      </c>
      <c r="S16" s="14">
        <v>1966</v>
      </c>
      <c r="T16" s="29">
        <v>862</v>
      </c>
      <c r="U16" s="29">
        <v>48</v>
      </c>
      <c r="V16" s="29">
        <v>910</v>
      </c>
      <c r="W16" s="29">
        <v>10</v>
      </c>
      <c r="X16" s="29">
        <v>0</v>
      </c>
      <c r="Y16" s="29">
        <v>920</v>
      </c>
      <c r="Z16" s="29">
        <v>0</v>
      </c>
      <c r="AA16" s="29">
        <v>11</v>
      </c>
      <c r="AB16" s="29">
        <v>909</v>
      </c>
      <c r="AC16" s="30">
        <v>4.6236012207527981</v>
      </c>
      <c r="AD16" s="30">
        <v>3.837589013224822</v>
      </c>
      <c r="AE16" s="30">
        <v>3.1671668362156669</v>
      </c>
      <c r="AF16" s="29">
        <v>196.6</v>
      </c>
      <c r="AG16" s="30">
        <f ca="1">AVERAGE(OFFSET(P$10,(($S16-1960)*4)+1,0):OFFSET(P$10,(($S16-1960)*4)+2,0))</f>
        <v>0.83</v>
      </c>
      <c r="AH16" s="30">
        <f ca="1">AVERAGE(OFFSET(Q$10,(($S16-1960)*4)+1,0):OFFSET(Q$10,(($S16-1960)*4)+2,0))</f>
        <v>0.68500000000000005</v>
      </c>
    </row>
    <row r="17" spans="1:34">
      <c r="A17" s="7" t="s">
        <v>57</v>
      </c>
      <c r="B17" s="13" t="s">
        <v>54</v>
      </c>
      <c r="C17" s="13">
        <v>246</v>
      </c>
      <c r="D17" s="13">
        <v>24</v>
      </c>
      <c r="E17" s="13">
        <v>270</v>
      </c>
      <c r="F17" s="13">
        <v>8</v>
      </c>
      <c r="G17" s="28"/>
      <c r="H17" s="13">
        <v>278</v>
      </c>
      <c r="I17" s="28"/>
      <c r="J17" s="13">
        <v>11</v>
      </c>
      <c r="K17" s="13">
        <v>267</v>
      </c>
      <c r="L17" s="30">
        <v>1.4440237966468361</v>
      </c>
      <c r="M17" s="30">
        <v>1.2216441319632234</v>
      </c>
      <c r="N17" s="30">
        <v>0.9891563007030828</v>
      </c>
      <c r="O17" s="13">
        <v>184.9</v>
      </c>
      <c r="P17" s="28">
        <v>0.84599999999999997</v>
      </c>
      <c r="Q17" s="8">
        <v>0.68500000000000005</v>
      </c>
      <c r="S17" s="14">
        <v>1967</v>
      </c>
      <c r="T17" s="29">
        <v>748</v>
      </c>
      <c r="U17" s="29">
        <v>43</v>
      </c>
      <c r="V17" s="29">
        <v>791</v>
      </c>
      <c r="W17" s="29">
        <v>11</v>
      </c>
      <c r="X17" s="29">
        <v>0</v>
      </c>
      <c r="Y17" s="29">
        <v>802</v>
      </c>
      <c r="Z17" s="29">
        <v>0</v>
      </c>
      <c r="AA17" s="29">
        <v>12</v>
      </c>
      <c r="AB17" s="29">
        <v>790</v>
      </c>
      <c r="AC17" s="30">
        <v>3.9758429793658783</v>
      </c>
      <c r="AD17" s="30">
        <v>3.2999496728736788</v>
      </c>
      <c r="AE17" s="30">
        <v>2.7234524408656267</v>
      </c>
      <c r="AF17" s="29">
        <v>198.7</v>
      </c>
      <c r="AG17" s="30">
        <f ca="1">AVERAGE(OFFSET(P$10,(($S17-1960)*4)+1,0):OFFSET(P$10,(($S17-1960)*4)+2,0))</f>
        <v>0.83</v>
      </c>
      <c r="AH17" s="30">
        <f ca="1">AVERAGE(OFFSET(Q$10,(($S17-1960)*4)+1,0):OFFSET(Q$10,(($S17-1960)*4)+2,0))</f>
        <v>0.68500000000000005</v>
      </c>
    </row>
    <row r="18" spans="1:34">
      <c r="A18" s="14">
        <v>1962</v>
      </c>
      <c r="B18" s="13" t="s">
        <v>51</v>
      </c>
      <c r="C18" s="13">
        <v>229</v>
      </c>
      <c r="D18" s="13">
        <v>28</v>
      </c>
      <c r="E18" s="13">
        <v>257</v>
      </c>
      <c r="F18" s="13">
        <v>11</v>
      </c>
      <c r="G18" s="28"/>
      <c r="H18" s="13">
        <v>268</v>
      </c>
      <c r="I18" s="28"/>
      <c r="J18" s="13">
        <v>8</v>
      </c>
      <c r="K18" s="13">
        <v>260</v>
      </c>
      <c r="L18" s="30">
        <v>1.4008620689655173</v>
      </c>
      <c r="M18" s="30">
        <v>1.1739224137931035</v>
      </c>
      <c r="N18" s="30">
        <v>0.95959051724137945</v>
      </c>
      <c r="O18" s="13">
        <v>185.6</v>
      </c>
      <c r="P18" s="28">
        <v>0.83799999999999997</v>
      </c>
      <c r="Q18" s="8">
        <v>0.68500000000000005</v>
      </c>
      <c r="S18" s="14">
        <v>1968</v>
      </c>
      <c r="T18" s="29">
        <v>696</v>
      </c>
      <c r="U18" s="29">
        <v>39</v>
      </c>
      <c r="V18" s="29">
        <v>735</v>
      </c>
      <c r="W18" s="29">
        <v>12</v>
      </c>
      <c r="X18" s="29">
        <v>0</v>
      </c>
      <c r="Y18" s="29">
        <v>747</v>
      </c>
      <c r="Z18" s="29">
        <v>0</v>
      </c>
      <c r="AA18" s="29">
        <v>7</v>
      </c>
      <c r="AB18" s="29">
        <v>740</v>
      </c>
      <c r="AC18" s="30">
        <v>3.6870951669157948</v>
      </c>
      <c r="AD18" s="30">
        <v>3.0602889885401097</v>
      </c>
      <c r="AE18" s="30">
        <v>2.5256601893373194</v>
      </c>
      <c r="AF18" s="29">
        <v>200.7</v>
      </c>
      <c r="AG18" s="30">
        <f ca="1">AVERAGE(OFFSET(P$10,(($S18-1960)*4)+1,0):OFFSET(P$10,(($S18-1960)*4)+2,0))</f>
        <v>0.83</v>
      </c>
      <c r="AH18" s="30">
        <f ca="1">AVERAGE(OFFSET(Q$10,(($S18-1960)*4)+1,0):OFFSET(Q$10,(($S18-1960)*4)+2,0))</f>
        <v>0.68500000000000005</v>
      </c>
    </row>
    <row r="19" spans="1:34">
      <c r="A19" s="7" t="s">
        <v>57</v>
      </c>
      <c r="B19" s="13" t="s">
        <v>52</v>
      </c>
      <c r="C19" s="13">
        <v>223</v>
      </c>
      <c r="D19" s="13">
        <v>14</v>
      </c>
      <c r="E19" s="13">
        <v>237</v>
      </c>
      <c r="F19" s="13">
        <v>8</v>
      </c>
      <c r="G19" s="28"/>
      <c r="H19" s="13">
        <v>245</v>
      </c>
      <c r="I19" s="28"/>
      <c r="J19" s="13">
        <v>7</v>
      </c>
      <c r="K19" s="13">
        <v>238</v>
      </c>
      <c r="L19" s="30">
        <v>1.2781954887218046</v>
      </c>
      <c r="M19" s="30">
        <v>1.0711278195488723</v>
      </c>
      <c r="N19" s="30">
        <v>0.87556390977443621</v>
      </c>
      <c r="O19" s="13">
        <v>186.2</v>
      </c>
      <c r="P19" s="28">
        <v>0.83799999999999997</v>
      </c>
      <c r="Q19" s="8">
        <v>0.68500000000000005</v>
      </c>
      <c r="S19" s="14">
        <v>1969</v>
      </c>
      <c r="T19" s="29">
        <v>639</v>
      </c>
      <c r="U19" s="29">
        <v>33</v>
      </c>
      <c r="V19" s="29">
        <v>672</v>
      </c>
      <c r="W19" s="29">
        <v>7</v>
      </c>
      <c r="X19" s="29">
        <v>0</v>
      </c>
      <c r="Y19" s="29">
        <v>679</v>
      </c>
      <c r="Z19" s="29">
        <v>0</v>
      </c>
      <c r="AA19" s="29">
        <v>10</v>
      </c>
      <c r="AB19" s="29">
        <v>669</v>
      </c>
      <c r="AC19" s="30">
        <v>3.3004440059200792</v>
      </c>
      <c r="AD19" s="30">
        <v>2.7393685249136657</v>
      </c>
      <c r="AE19" s="30">
        <v>2.2608041440552546</v>
      </c>
      <c r="AF19" s="29">
        <v>202.7</v>
      </c>
      <c r="AG19" s="30">
        <f ca="1">AVERAGE(OFFSET(P$10,(($S19-1960)*4)+1,0):OFFSET(P$10,(($S19-1960)*4)+2,0))</f>
        <v>0.83</v>
      </c>
      <c r="AH19" s="30">
        <f ca="1">AVERAGE(OFFSET(Q$10,(($S19-1960)*4)+1,0):OFFSET(Q$10,(($S19-1960)*4)+2,0))</f>
        <v>0.68500000000000005</v>
      </c>
    </row>
    <row r="20" spans="1:34">
      <c r="A20" s="7" t="s">
        <v>57</v>
      </c>
      <c r="B20" s="13" t="s">
        <v>53</v>
      </c>
      <c r="C20" s="13">
        <v>243</v>
      </c>
      <c r="D20" s="13">
        <v>14</v>
      </c>
      <c r="E20" s="13">
        <v>257</v>
      </c>
      <c r="F20" s="13">
        <v>7</v>
      </c>
      <c r="G20" s="28"/>
      <c r="H20" s="13">
        <v>264</v>
      </c>
      <c r="I20" s="28"/>
      <c r="J20" s="13">
        <v>6</v>
      </c>
      <c r="K20" s="13">
        <v>258</v>
      </c>
      <c r="L20" s="30">
        <v>1.3804173354735152</v>
      </c>
      <c r="M20" s="30">
        <v>1.1567897271268057</v>
      </c>
      <c r="N20" s="30">
        <v>0.94558587479935796</v>
      </c>
      <c r="O20" s="13">
        <v>186.9</v>
      </c>
      <c r="P20" s="28">
        <v>0.83799999999999997</v>
      </c>
      <c r="Q20" s="8">
        <v>0.68500000000000005</v>
      </c>
      <c r="S20" s="14">
        <v>1970</v>
      </c>
      <c r="T20" s="29">
        <v>558</v>
      </c>
      <c r="U20" s="29">
        <v>30</v>
      </c>
      <c r="V20" s="29">
        <v>588</v>
      </c>
      <c r="W20" s="29">
        <v>10</v>
      </c>
      <c r="X20" s="29">
        <v>0</v>
      </c>
      <c r="Y20" s="29">
        <v>598</v>
      </c>
      <c r="Z20" s="29">
        <v>0</v>
      </c>
      <c r="AA20" s="29">
        <v>9</v>
      </c>
      <c r="AB20" s="29">
        <v>589</v>
      </c>
      <c r="AC20" s="30">
        <v>2.8717698683568993</v>
      </c>
      <c r="AD20" s="30">
        <v>2.3835689907362263</v>
      </c>
      <c r="AE20" s="30">
        <v>1.9671623598244761</v>
      </c>
      <c r="AF20" s="29">
        <v>205.1</v>
      </c>
      <c r="AG20" s="30">
        <f ca="1">AVERAGE(OFFSET(P$10,(($S20-1960)*4)+1,0):OFFSET(P$10,(($S20-1960)*4)+2,0))</f>
        <v>0.83</v>
      </c>
      <c r="AH20" s="30">
        <f ca="1">AVERAGE(OFFSET(Q$10,(($S20-1960)*4)+1,0):OFFSET(Q$10,(($S20-1960)*4)+2,0))</f>
        <v>0.68500000000000005</v>
      </c>
    </row>
    <row r="21" spans="1:34">
      <c r="A21" s="7" t="s">
        <v>57</v>
      </c>
      <c r="B21" s="13" t="s">
        <v>54</v>
      </c>
      <c r="C21" s="13">
        <v>241</v>
      </c>
      <c r="D21" s="13">
        <v>24</v>
      </c>
      <c r="E21" s="13">
        <v>265</v>
      </c>
      <c r="F21" s="13">
        <v>6</v>
      </c>
      <c r="G21" s="28"/>
      <c r="H21" s="13">
        <v>271</v>
      </c>
      <c r="I21" s="28"/>
      <c r="J21" s="13">
        <v>13</v>
      </c>
      <c r="K21" s="13">
        <v>258</v>
      </c>
      <c r="L21" s="30">
        <v>1.374533830580714</v>
      </c>
      <c r="M21" s="30">
        <v>1.1518593500266383</v>
      </c>
      <c r="N21" s="30">
        <v>0.94155567394778916</v>
      </c>
      <c r="O21" s="13">
        <v>187.7</v>
      </c>
      <c r="P21" s="28">
        <v>0.83799999999999997</v>
      </c>
      <c r="Q21" s="8">
        <v>0.68500000000000005</v>
      </c>
      <c r="S21" s="14">
        <v>1971</v>
      </c>
      <c r="T21" s="29">
        <v>517</v>
      </c>
      <c r="U21" s="29">
        <v>30</v>
      </c>
      <c r="V21" s="29">
        <v>547</v>
      </c>
      <c r="W21" s="29">
        <v>9</v>
      </c>
      <c r="X21" s="29">
        <v>0</v>
      </c>
      <c r="Y21" s="29">
        <v>556</v>
      </c>
      <c r="Z21" s="29">
        <v>0</v>
      </c>
      <c r="AA21" s="29">
        <v>9</v>
      </c>
      <c r="AB21" s="29">
        <v>547</v>
      </c>
      <c r="AC21" s="30">
        <v>2.6336061627347136</v>
      </c>
      <c r="AD21" s="30">
        <v>2.185893115069812</v>
      </c>
      <c r="AE21" s="30">
        <v>1.804020221473279</v>
      </c>
      <c r="AF21" s="29">
        <v>207.7</v>
      </c>
      <c r="AG21" s="30">
        <f ca="1">AVERAGE(OFFSET(P$10,(($S21-1960)*4)+1,0):OFFSET(P$10,(($S21-1960)*4)+2,0))</f>
        <v>0.83</v>
      </c>
      <c r="AH21" s="30">
        <f ca="1">AVERAGE(OFFSET(Q$10,(($S21-1960)*4)+1,0):OFFSET(Q$10,(($S21-1960)*4)+2,0))</f>
        <v>0.68500000000000005</v>
      </c>
    </row>
    <row r="22" spans="1:34">
      <c r="A22" s="14">
        <v>1963</v>
      </c>
      <c r="B22" s="13" t="s">
        <v>51</v>
      </c>
      <c r="C22" s="13">
        <v>212</v>
      </c>
      <c r="D22" s="13">
        <v>29</v>
      </c>
      <c r="E22" s="13">
        <v>241</v>
      </c>
      <c r="F22" s="13">
        <v>13</v>
      </c>
      <c r="G22" s="28"/>
      <c r="H22" s="13">
        <v>254</v>
      </c>
      <c r="I22" s="28"/>
      <c r="J22" s="13">
        <v>11</v>
      </c>
      <c r="K22" s="13">
        <v>243</v>
      </c>
      <c r="L22" s="30">
        <v>1.2904938927243759</v>
      </c>
      <c r="M22" s="30">
        <v>1.071109930961232</v>
      </c>
      <c r="N22" s="30">
        <v>0.88398831651619758</v>
      </c>
      <c r="O22" s="13">
        <v>188.3</v>
      </c>
      <c r="P22" s="28">
        <v>0.83</v>
      </c>
      <c r="Q22" s="8">
        <v>0.68500000000000005</v>
      </c>
      <c r="S22" s="14">
        <v>1972</v>
      </c>
      <c r="T22" s="29">
        <v>429</v>
      </c>
      <c r="U22" s="29">
        <v>29</v>
      </c>
      <c r="V22" s="29">
        <v>458</v>
      </c>
      <c r="W22" s="29">
        <v>9</v>
      </c>
      <c r="X22" s="29">
        <v>0</v>
      </c>
      <c r="Y22" s="29">
        <v>467</v>
      </c>
      <c r="Z22" s="29">
        <v>0</v>
      </c>
      <c r="AA22" s="29">
        <v>13</v>
      </c>
      <c r="AB22" s="29">
        <v>454</v>
      </c>
      <c r="AC22" s="30">
        <v>2.162934730824202</v>
      </c>
      <c r="AD22" s="30">
        <v>1.7952358265840875</v>
      </c>
      <c r="AE22" s="30">
        <v>1.4816102906145785</v>
      </c>
      <c r="AF22" s="29">
        <v>209.9</v>
      </c>
      <c r="AG22" s="30">
        <f ca="1">AVERAGE(OFFSET(P$10,(($S22-1960)*4)+1,0):OFFSET(P$10,(($S22-1960)*4)+2,0))</f>
        <v>0.83</v>
      </c>
      <c r="AH22" s="30">
        <f ca="1">AVERAGE(OFFSET(Q$10,(($S22-1960)*4)+1,0):OFFSET(Q$10,(($S22-1960)*4)+2,0))</f>
        <v>0.68500000000000005</v>
      </c>
    </row>
    <row r="23" spans="1:34">
      <c r="A23" s="7" t="s">
        <v>57</v>
      </c>
      <c r="B23" s="13" t="s">
        <v>52</v>
      </c>
      <c r="C23" s="13">
        <v>191</v>
      </c>
      <c r="D23" s="13">
        <v>14</v>
      </c>
      <c r="E23" s="13">
        <v>205</v>
      </c>
      <c r="F23" s="13">
        <v>11</v>
      </c>
      <c r="G23" s="28"/>
      <c r="H23" s="13">
        <v>216</v>
      </c>
      <c r="I23" s="28"/>
      <c r="J23" s="13">
        <v>8</v>
      </c>
      <c r="K23" s="13">
        <v>208</v>
      </c>
      <c r="L23" s="30">
        <v>1.1011116993118051</v>
      </c>
      <c r="M23" s="30">
        <v>0.91392271042879814</v>
      </c>
      <c r="N23" s="30">
        <v>0.75426151402858654</v>
      </c>
      <c r="O23" s="13">
        <v>188.9</v>
      </c>
      <c r="P23" s="28">
        <v>0.83</v>
      </c>
      <c r="Q23" s="8">
        <v>0.68500000000000005</v>
      </c>
      <c r="S23" s="14">
        <v>1973</v>
      </c>
      <c r="T23" s="29">
        <v>325</v>
      </c>
      <c r="U23" s="29">
        <v>32</v>
      </c>
      <c r="V23" s="29">
        <v>357</v>
      </c>
      <c r="W23" s="29">
        <v>13</v>
      </c>
      <c r="X23" s="29">
        <v>0</v>
      </c>
      <c r="Y23" s="29">
        <v>370</v>
      </c>
      <c r="Z23" s="29">
        <v>0</v>
      </c>
      <c r="AA23" s="29">
        <v>12</v>
      </c>
      <c r="AB23" s="29">
        <v>358</v>
      </c>
      <c r="AC23" s="30">
        <v>1.6894761680037753</v>
      </c>
      <c r="AD23" s="30">
        <v>1.4022652194431335</v>
      </c>
      <c r="AE23" s="30">
        <v>1.1572911750825863</v>
      </c>
      <c r="AF23" s="29">
        <v>211.9</v>
      </c>
      <c r="AG23" s="30">
        <f ca="1">AVERAGE(OFFSET(P$10,(($S23-1960)*4)+1,0):OFFSET(P$10,(($S23-1960)*4)+2,0))</f>
        <v>0.83</v>
      </c>
      <c r="AH23" s="30">
        <f ca="1">AVERAGE(OFFSET(Q$10,(($S23-1960)*4)+1,0):OFFSET(Q$10,(($S23-1960)*4)+2,0))</f>
        <v>0.68500000000000005</v>
      </c>
    </row>
    <row r="24" spans="1:34">
      <c r="A24" s="7" t="s">
        <v>57</v>
      </c>
      <c r="B24" s="13" t="s">
        <v>53</v>
      </c>
      <c r="C24" s="13">
        <v>223</v>
      </c>
      <c r="D24" s="13">
        <v>14</v>
      </c>
      <c r="E24" s="13">
        <v>237</v>
      </c>
      <c r="F24" s="13">
        <v>8</v>
      </c>
      <c r="G24" s="28"/>
      <c r="H24" s="13">
        <v>245</v>
      </c>
      <c r="I24" s="28"/>
      <c r="J24" s="13">
        <v>8</v>
      </c>
      <c r="K24" s="13">
        <v>237</v>
      </c>
      <c r="L24" s="30">
        <v>1.25</v>
      </c>
      <c r="M24" s="30">
        <v>1.0374999999999999</v>
      </c>
      <c r="N24" s="30">
        <v>0.85625000000000007</v>
      </c>
      <c r="O24" s="13">
        <v>189.6</v>
      </c>
      <c r="P24" s="28">
        <v>0.83</v>
      </c>
      <c r="Q24" s="8">
        <v>0.68500000000000005</v>
      </c>
      <c r="S24" s="14">
        <v>1974</v>
      </c>
      <c r="T24" s="29">
        <v>442</v>
      </c>
      <c r="U24" s="29">
        <v>44</v>
      </c>
      <c r="V24" s="29">
        <v>486</v>
      </c>
      <c r="W24" s="29">
        <v>12</v>
      </c>
      <c r="X24" s="29">
        <v>0</v>
      </c>
      <c r="Y24" s="29">
        <v>498</v>
      </c>
      <c r="Z24" s="29">
        <v>0</v>
      </c>
      <c r="AA24" s="29">
        <v>14</v>
      </c>
      <c r="AB24" s="29">
        <v>484</v>
      </c>
      <c r="AC24" s="30">
        <v>2.2627395979429639</v>
      </c>
      <c r="AD24" s="30">
        <v>1.8780738662926599</v>
      </c>
      <c r="AE24" s="30">
        <v>1.5499766245909303</v>
      </c>
      <c r="AF24" s="29">
        <v>213.9</v>
      </c>
      <c r="AG24" s="30">
        <f ca="1">AVERAGE(OFFSET(P$10,(($S24-1960)*4)+1,0):OFFSET(P$10,(($S24-1960)*4)+2,0))</f>
        <v>0.83</v>
      </c>
      <c r="AH24" s="30">
        <f ca="1">AVERAGE(OFFSET(Q$10,(($S24-1960)*4)+1,0):OFFSET(Q$10,(($S24-1960)*4)+2,0))</f>
        <v>0.68500000000000005</v>
      </c>
    </row>
    <row r="25" spans="1:34">
      <c r="A25" s="7" t="s">
        <v>57</v>
      </c>
      <c r="B25" s="13" t="s">
        <v>54</v>
      </c>
      <c r="C25" s="13">
        <v>221</v>
      </c>
      <c r="D25" s="13">
        <v>24</v>
      </c>
      <c r="E25" s="13">
        <v>245</v>
      </c>
      <c r="F25" s="13">
        <v>8</v>
      </c>
      <c r="G25" s="28"/>
      <c r="H25" s="13">
        <v>253</v>
      </c>
      <c r="I25" s="28"/>
      <c r="J25" s="13">
        <v>13</v>
      </c>
      <c r="K25" s="13">
        <v>240</v>
      </c>
      <c r="L25" s="30">
        <v>1.2605042016806722</v>
      </c>
      <c r="M25" s="30">
        <v>1.0462184873949578</v>
      </c>
      <c r="N25" s="30">
        <v>0.86344537815126055</v>
      </c>
      <c r="O25" s="13">
        <v>190.4</v>
      </c>
      <c r="P25" s="28">
        <v>0.83</v>
      </c>
      <c r="Q25" s="8">
        <v>0.68500000000000005</v>
      </c>
      <c r="S25" s="14">
        <v>1975</v>
      </c>
      <c r="T25" s="29">
        <v>827</v>
      </c>
      <c r="U25" s="29">
        <v>46</v>
      </c>
      <c r="V25" s="29">
        <v>873</v>
      </c>
      <c r="W25" s="29">
        <v>14</v>
      </c>
      <c r="X25" s="29">
        <v>0</v>
      </c>
      <c r="Y25" s="29">
        <v>887</v>
      </c>
      <c r="Z25" s="29">
        <v>0</v>
      </c>
      <c r="AA25" s="29">
        <v>11</v>
      </c>
      <c r="AB25" s="29">
        <v>876</v>
      </c>
      <c r="AC25" s="30">
        <v>4.0555555555555554</v>
      </c>
      <c r="AD25" s="30">
        <v>3.3661111111111106</v>
      </c>
      <c r="AE25" s="30">
        <v>2.7780555555555555</v>
      </c>
      <c r="AF25" s="29">
        <v>216</v>
      </c>
      <c r="AG25" s="30">
        <f ca="1">AVERAGE(OFFSET(P$10,(($S25-1960)*4)+1,0):OFFSET(P$10,(($S25-1960)*4)+2,0))</f>
        <v>0.83</v>
      </c>
      <c r="AH25" s="30">
        <f ca="1">AVERAGE(OFFSET(Q$10,(($S25-1960)*4)+1,0):OFFSET(Q$10,(($S25-1960)*4)+2,0))</f>
        <v>0.68500000000000005</v>
      </c>
    </row>
    <row r="26" spans="1:34">
      <c r="A26" s="14">
        <v>1964</v>
      </c>
      <c r="B26" s="13" t="s">
        <v>51</v>
      </c>
      <c r="C26" s="13">
        <v>210</v>
      </c>
      <c r="D26" s="13">
        <v>30</v>
      </c>
      <c r="E26" s="13">
        <v>240</v>
      </c>
      <c r="F26" s="13">
        <v>13</v>
      </c>
      <c r="G26" s="28"/>
      <c r="H26" s="13">
        <v>253</v>
      </c>
      <c r="I26" s="28"/>
      <c r="J26" s="13">
        <v>13</v>
      </c>
      <c r="K26" s="13">
        <v>240</v>
      </c>
      <c r="L26" s="30">
        <v>1.256544502617801</v>
      </c>
      <c r="M26" s="30">
        <v>1.0429319371727748</v>
      </c>
      <c r="N26" s="30">
        <v>0.86073298429319378</v>
      </c>
      <c r="O26" s="13">
        <v>191</v>
      </c>
      <c r="P26" s="28">
        <v>0.83</v>
      </c>
      <c r="Q26" s="8">
        <v>0.68500000000000005</v>
      </c>
      <c r="S26" s="14">
        <v>1976</v>
      </c>
      <c r="T26" s="29">
        <v>812</v>
      </c>
      <c r="U26" s="29">
        <v>40</v>
      </c>
      <c r="V26" s="29">
        <v>852</v>
      </c>
      <c r="W26" s="29">
        <v>11</v>
      </c>
      <c r="X26" s="29">
        <v>0</v>
      </c>
      <c r="Y26" s="29">
        <v>863</v>
      </c>
      <c r="Z26" s="29">
        <v>0</v>
      </c>
      <c r="AA26" s="29">
        <v>11</v>
      </c>
      <c r="AB26" s="29">
        <v>852</v>
      </c>
      <c r="AC26" s="30">
        <v>3.9082568807339451</v>
      </c>
      <c r="AD26" s="30">
        <v>3.2438532110091742</v>
      </c>
      <c r="AE26" s="30">
        <v>2.6771559633027526</v>
      </c>
      <c r="AF26" s="29">
        <v>218</v>
      </c>
      <c r="AG26" s="30">
        <f ca="1">AVERAGE(OFFSET(P$10,(($S26-1960)*4)+1,0):OFFSET(P$10,(($S26-1960)*4)+2,0))</f>
        <v>0.83</v>
      </c>
      <c r="AH26" s="30">
        <f ca="1">AVERAGE(OFFSET(Q$10,(($S26-1960)*4)+1,0):OFFSET(Q$10,(($S26-1960)*4)+2,0))</f>
        <v>0.68500000000000005</v>
      </c>
    </row>
    <row r="27" spans="1:34">
      <c r="A27" s="7" t="s">
        <v>57</v>
      </c>
      <c r="B27" s="13" t="s">
        <v>52</v>
      </c>
      <c r="C27" s="13">
        <v>206</v>
      </c>
      <c r="D27" s="13">
        <v>14</v>
      </c>
      <c r="E27" s="13">
        <v>220</v>
      </c>
      <c r="F27" s="13">
        <v>13</v>
      </c>
      <c r="G27" s="28"/>
      <c r="H27" s="13">
        <v>233</v>
      </c>
      <c r="I27" s="28"/>
      <c r="J27" s="13">
        <v>13</v>
      </c>
      <c r="K27" s="13">
        <v>220</v>
      </c>
      <c r="L27" s="30">
        <v>1.1482254697286012</v>
      </c>
      <c r="M27" s="30">
        <v>0.95302713987473897</v>
      </c>
      <c r="N27" s="30">
        <v>0.7865344467640919</v>
      </c>
      <c r="O27" s="13">
        <v>191.6</v>
      </c>
      <c r="P27" s="28">
        <v>0.83</v>
      </c>
      <c r="Q27" s="8">
        <v>0.68500000000000005</v>
      </c>
      <c r="S27" s="14">
        <v>1977</v>
      </c>
      <c r="T27" s="29">
        <v>793</v>
      </c>
      <c r="U27" s="29">
        <v>40</v>
      </c>
      <c r="V27" s="29">
        <v>833</v>
      </c>
      <c r="W27" s="29">
        <v>11</v>
      </c>
      <c r="X27" s="29">
        <v>0</v>
      </c>
      <c r="Y27" s="29">
        <v>844</v>
      </c>
      <c r="Z27" s="29">
        <v>0</v>
      </c>
      <c r="AA27" s="29">
        <v>11</v>
      </c>
      <c r="AB27" s="29">
        <v>833</v>
      </c>
      <c r="AC27" s="30">
        <v>3.7829246139872845</v>
      </c>
      <c r="AD27" s="30">
        <v>3.1398274296094462</v>
      </c>
      <c r="AE27" s="30">
        <v>2.5913033605812901</v>
      </c>
      <c r="AF27" s="29">
        <v>220.2</v>
      </c>
      <c r="AG27" s="30">
        <f ca="1">AVERAGE(OFFSET(P$10,(($S27-1960)*4)+1,0):OFFSET(P$10,(($S27-1960)*4)+2,0))</f>
        <v>0.83</v>
      </c>
      <c r="AH27" s="30">
        <f ca="1">AVERAGE(OFFSET(Q$10,(($S27-1960)*4)+1,0):OFFSET(Q$10,(($S27-1960)*4)+2,0))</f>
        <v>0.68500000000000005</v>
      </c>
    </row>
    <row r="28" spans="1:34">
      <c r="A28" s="7" t="s">
        <v>57</v>
      </c>
      <c r="B28" s="13" t="s">
        <v>53</v>
      </c>
      <c r="C28" s="13">
        <v>256</v>
      </c>
      <c r="D28" s="13">
        <v>14</v>
      </c>
      <c r="E28" s="13">
        <v>270</v>
      </c>
      <c r="F28" s="13">
        <v>13</v>
      </c>
      <c r="G28" s="28"/>
      <c r="H28" s="13">
        <v>283</v>
      </c>
      <c r="I28" s="28"/>
      <c r="J28" s="13">
        <v>10</v>
      </c>
      <c r="K28" s="13">
        <v>273</v>
      </c>
      <c r="L28" s="30">
        <v>1.4196567862714509</v>
      </c>
      <c r="M28" s="30">
        <v>1.1783151326053041</v>
      </c>
      <c r="N28" s="30">
        <v>0.97246489859594387</v>
      </c>
      <c r="O28" s="13">
        <v>192.3</v>
      </c>
      <c r="P28" s="28">
        <v>0.83</v>
      </c>
      <c r="Q28" s="8">
        <v>0.68500000000000005</v>
      </c>
      <c r="S28" s="14">
        <v>1978</v>
      </c>
      <c r="T28" s="29">
        <v>599</v>
      </c>
      <c r="U28" s="29">
        <v>32</v>
      </c>
      <c r="V28" s="29">
        <v>631</v>
      </c>
      <c r="W28" s="29">
        <v>11</v>
      </c>
      <c r="X28" s="29">
        <v>0</v>
      </c>
      <c r="Y28" s="29">
        <v>642</v>
      </c>
      <c r="Z28" s="29">
        <v>0</v>
      </c>
      <c r="AA28" s="29">
        <v>9</v>
      </c>
      <c r="AB28" s="29">
        <v>633</v>
      </c>
      <c r="AC28" s="30">
        <v>2.8436657681940702</v>
      </c>
      <c r="AD28" s="30">
        <v>2.360242587601078</v>
      </c>
      <c r="AE28" s="30">
        <v>1.9479110512129383</v>
      </c>
      <c r="AF28" s="29">
        <v>222.6</v>
      </c>
      <c r="AG28" s="30">
        <f ca="1">AVERAGE(OFFSET(P$10,(($S28-1960)*4)+1,0):OFFSET(P$10,(($S28-1960)*4)+2,0))</f>
        <v>0.83</v>
      </c>
      <c r="AH28" s="30">
        <f ca="1">AVERAGE(OFFSET(Q$10,(($S28-1960)*4)+1,0):OFFSET(Q$10,(($S28-1960)*4)+2,0))</f>
        <v>0.68500000000000005</v>
      </c>
    </row>
    <row r="29" spans="1:34">
      <c r="A29" s="7" t="s">
        <v>57</v>
      </c>
      <c r="B29" s="13" t="s">
        <v>54</v>
      </c>
      <c r="C29" s="13">
        <v>256</v>
      </c>
      <c r="D29" s="13">
        <v>27</v>
      </c>
      <c r="E29" s="13">
        <v>283</v>
      </c>
      <c r="F29" s="13">
        <v>10</v>
      </c>
      <c r="G29" s="28"/>
      <c r="H29" s="13">
        <v>293</v>
      </c>
      <c r="I29" s="28"/>
      <c r="J29" s="13">
        <v>13</v>
      </c>
      <c r="K29" s="13">
        <v>280</v>
      </c>
      <c r="L29" s="30">
        <v>1.4515292897874545</v>
      </c>
      <c r="M29" s="30">
        <v>1.2047693105235873</v>
      </c>
      <c r="N29" s="30">
        <v>0.99429756350440646</v>
      </c>
      <c r="O29" s="13">
        <v>192.9</v>
      </c>
      <c r="P29" s="28">
        <v>0.83</v>
      </c>
      <c r="Q29" s="8">
        <v>0.68500000000000005</v>
      </c>
      <c r="S29" s="14">
        <v>1979</v>
      </c>
      <c r="T29" s="29">
        <v>411</v>
      </c>
      <c r="U29" s="29">
        <v>24</v>
      </c>
      <c r="V29" s="29">
        <v>435</v>
      </c>
      <c r="W29" s="29">
        <v>9</v>
      </c>
      <c r="X29" s="29">
        <v>0</v>
      </c>
      <c r="Y29" s="29">
        <v>444</v>
      </c>
      <c r="Z29" s="29">
        <v>0</v>
      </c>
      <c r="AA29" s="29">
        <v>10</v>
      </c>
      <c r="AB29" s="29">
        <v>434</v>
      </c>
      <c r="AC29" s="30">
        <v>1.928031985784096</v>
      </c>
      <c r="AD29" s="30">
        <v>1.6002665482007996</v>
      </c>
      <c r="AE29" s="30">
        <v>1.3207019102621058</v>
      </c>
      <c r="AF29" s="29">
        <v>225.1</v>
      </c>
      <c r="AG29" s="30">
        <f ca="1">AVERAGE(OFFSET(P$10,(($S29-1960)*4)+1,0):OFFSET(P$10,(($S29-1960)*4)+2,0))</f>
        <v>0.83</v>
      </c>
      <c r="AH29" s="30">
        <f ca="1">AVERAGE(OFFSET(Q$10,(($S29-1960)*4)+1,0):OFFSET(Q$10,(($S29-1960)*4)+2,0))</f>
        <v>0.68500000000000005</v>
      </c>
    </row>
    <row r="30" spans="1:34">
      <c r="A30" s="14">
        <v>1965</v>
      </c>
      <c r="B30" s="13" t="s">
        <v>51</v>
      </c>
      <c r="C30" s="13">
        <v>228</v>
      </c>
      <c r="D30" s="13">
        <v>31</v>
      </c>
      <c r="E30" s="13">
        <v>259</v>
      </c>
      <c r="F30" s="13">
        <v>13</v>
      </c>
      <c r="G30" s="28"/>
      <c r="H30" s="13">
        <v>272</v>
      </c>
      <c r="I30" s="28"/>
      <c r="J30" s="13">
        <v>13</v>
      </c>
      <c r="K30" s="13">
        <v>259</v>
      </c>
      <c r="L30" s="30">
        <v>1.35</v>
      </c>
      <c r="M30" s="30">
        <v>1.1205000000000001</v>
      </c>
      <c r="N30" s="30">
        <v>0.92475000000000018</v>
      </c>
      <c r="O30" s="13">
        <v>193.5</v>
      </c>
      <c r="P30" s="28">
        <v>0.83</v>
      </c>
      <c r="Q30" s="8">
        <v>0.68500000000000005</v>
      </c>
      <c r="S30" s="14">
        <v>1980</v>
      </c>
      <c r="T30" s="29">
        <v>379</v>
      </c>
      <c r="U30" s="29">
        <v>21</v>
      </c>
      <c r="V30" s="29">
        <v>400</v>
      </c>
      <c r="W30" s="29">
        <v>10</v>
      </c>
      <c r="X30" s="29">
        <v>0</v>
      </c>
      <c r="Y30" s="29">
        <v>410</v>
      </c>
      <c r="Z30" s="29">
        <v>0</v>
      </c>
      <c r="AA30" s="29">
        <v>9</v>
      </c>
      <c r="AB30" s="29">
        <v>401</v>
      </c>
      <c r="AC30" s="30">
        <v>1.7608880848036677</v>
      </c>
      <c r="AD30" s="30">
        <v>1.461537110387044</v>
      </c>
      <c r="AE30" s="30">
        <v>1.2062083380905124</v>
      </c>
      <c r="AF30" s="29">
        <v>227.726</v>
      </c>
      <c r="AG30" s="30">
        <f ca="1">AVERAGE(OFFSET(P$10,(($S30-1960)*4)+1,0):OFFSET(P$10,(($S30-1960)*4)+2,0))</f>
        <v>0.83</v>
      </c>
      <c r="AH30" s="30">
        <f ca="1">AVERAGE(OFFSET(Q$10,(($S30-1960)*4)+1,0):OFFSET(Q$10,(($S30-1960)*4)+2,0))</f>
        <v>0.68500000000000005</v>
      </c>
    </row>
    <row r="31" spans="1:34">
      <c r="A31" s="7" t="s">
        <v>57</v>
      </c>
      <c r="B31" s="13" t="s">
        <v>52</v>
      </c>
      <c r="C31" s="13">
        <v>213</v>
      </c>
      <c r="D31" s="13">
        <v>15</v>
      </c>
      <c r="E31" s="13">
        <v>228</v>
      </c>
      <c r="F31" s="13">
        <v>13</v>
      </c>
      <c r="G31" s="28"/>
      <c r="H31" s="13">
        <v>241</v>
      </c>
      <c r="I31" s="28"/>
      <c r="J31" s="13">
        <v>9</v>
      </c>
      <c r="K31" s="13">
        <v>232</v>
      </c>
      <c r="L31" s="30">
        <v>1.1958762886597938</v>
      </c>
      <c r="M31" s="30">
        <v>0.99257731958762885</v>
      </c>
      <c r="N31" s="30">
        <v>0.81917525773195876</v>
      </c>
      <c r="O31" s="13">
        <v>194</v>
      </c>
      <c r="P31" s="28">
        <v>0.83</v>
      </c>
      <c r="Q31" s="8">
        <v>0.68500000000000005</v>
      </c>
      <c r="S31" s="14">
        <v>1981</v>
      </c>
      <c r="T31" s="29">
        <v>414</v>
      </c>
      <c r="U31" s="29">
        <v>21</v>
      </c>
      <c r="V31" s="29">
        <v>435</v>
      </c>
      <c r="W31" s="29">
        <v>9</v>
      </c>
      <c r="X31" s="29">
        <v>0</v>
      </c>
      <c r="Y31" s="29">
        <v>444</v>
      </c>
      <c r="Z31" s="29">
        <v>0</v>
      </c>
      <c r="AA31" s="29">
        <v>9</v>
      </c>
      <c r="AB31" s="29">
        <v>435</v>
      </c>
      <c r="AC31" s="30">
        <v>1.8915839732830071</v>
      </c>
      <c r="AD31" s="30">
        <v>1.5700146978248959</v>
      </c>
      <c r="AE31" s="30">
        <v>1.2957350216988599</v>
      </c>
      <c r="AF31" s="29">
        <v>229.96600000000001</v>
      </c>
      <c r="AG31" s="30">
        <f ca="1">AVERAGE(OFFSET(P$10,(($S31-1960)*4)+1,0):OFFSET(P$10,(($S31-1960)*4)+2,0))</f>
        <v>0.83</v>
      </c>
      <c r="AH31" s="30">
        <f ca="1">AVERAGE(OFFSET(Q$10,(($S31-1960)*4)+1,0):OFFSET(Q$10,(($S31-1960)*4)+2,0))</f>
        <v>0.68500000000000005</v>
      </c>
    </row>
    <row r="32" spans="1:34">
      <c r="A32" s="7" t="s">
        <v>57</v>
      </c>
      <c r="B32" s="13" t="s">
        <v>53</v>
      </c>
      <c r="C32" s="13">
        <v>252</v>
      </c>
      <c r="D32" s="13">
        <v>14</v>
      </c>
      <c r="E32" s="13">
        <v>266</v>
      </c>
      <c r="F32" s="13">
        <v>9</v>
      </c>
      <c r="G32" s="28"/>
      <c r="H32" s="13">
        <v>275</v>
      </c>
      <c r="I32" s="28"/>
      <c r="J32" s="13">
        <v>8</v>
      </c>
      <c r="K32" s="13">
        <v>267</v>
      </c>
      <c r="L32" s="30">
        <v>1.3720452209660843</v>
      </c>
      <c r="M32" s="30">
        <v>1.1387975334018499</v>
      </c>
      <c r="N32" s="30">
        <v>0.93985097636176784</v>
      </c>
      <c r="O32" s="13">
        <v>194.6</v>
      </c>
      <c r="P32" s="28">
        <v>0.83</v>
      </c>
      <c r="Q32" s="8">
        <v>0.68500000000000005</v>
      </c>
      <c r="S32" s="14">
        <v>1982</v>
      </c>
      <c r="T32" s="29">
        <v>423</v>
      </c>
      <c r="U32" s="29">
        <v>25</v>
      </c>
      <c r="V32" s="29">
        <v>448</v>
      </c>
      <c r="W32" s="29">
        <v>9</v>
      </c>
      <c r="X32" s="29">
        <v>0</v>
      </c>
      <c r="Y32" s="29">
        <v>457</v>
      </c>
      <c r="Z32" s="29">
        <v>0</v>
      </c>
      <c r="AA32" s="29">
        <v>7.36</v>
      </c>
      <c r="AB32" s="29">
        <v>449.64</v>
      </c>
      <c r="AC32" s="30">
        <v>1.9365341878133238</v>
      </c>
      <c r="AD32" s="30">
        <v>1.6073233758850587</v>
      </c>
      <c r="AE32" s="30">
        <v>1.326525918652127</v>
      </c>
      <c r="AF32" s="29">
        <v>232.18799999999999</v>
      </c>
      <c r="AG32" s="30">
        <f ca="1">AVERAGE(OFFSET(P$10,(($S32-1960)*4)+1,0):OFFSET(P$10,(($S32-1960)*4)+2,0))</f>
        <v>0.83</v>
      </c>
      <c r="AH32" s="30">
        <f ca="1">AVERAGE(OFFSET(Q$10,(($S32-1960)*4)+1,0):OFFSET(Q$10,(($S32-1960)*4)+2,0))</f>
        <v>0.68500000000000005</v>
      </c>
    </row>
    <row r="33" spans="1:34">
      <c r="A33" s="7" t="s">
        <v>57</v>
      </c>
      <c r="B33" s="13" t="s">
        <v>54</v>
      </c>
      <c r="C33" s="13">
        <v>243</v>
      </c>
      <c r="D33" s="13">
        <v>25</v>
      </c>
      <c r="E33" s="13">
        <v>268</v>
      </c>
      <c r="F33" s="13">
        <v>8</v>
      </c>
      <c r="G33" s="28"/>
      <c r="H33" s="13">
        <v>276</v>
      </c>
      <c r="I33" s="28"/>
      <c r="J33" s="13">
        <v>10</v>
      </c>
      <c r="K33" s="13">
        <v>266</v>
      </c>
      <c r="L33" s="30">
        <v>1.3620071684587813</v>
      </c>
      <c r="M33" s="30">
        <v>1.1304659498207885</v>
      </c>
      <c r="N33" s="30">
        <v>0.93297491039426528</v>
      </c>
      <c r="O33" s="13">
        <v>195.3</v>
      </c>
      <c r="P33" s="28">
        <v>0.83</v>
      </c>
      <c r="Q33" s="8">
        <v>0.68500000000000005</v>
      </c>
      <c r="S33" s="14">
        <v>1983</v>
      </c>
      <c r="T33" s="29">
        <v>428</v>
      </c>
      <c r="U33" s="29">
        <v>25</v>
      </c>
      <c r="V33" s="29">
        <v>453</v>
      </c>
      <c r="W33" s="29">
        <v>7.36</v>
      </c>
      <c r="X33" s="29">
        <v>0</v>
      </c>
      <c r="Y33" s="29">
        <v>460.36</v>
      </c>
      <c r="Z33" s="29">
        <v>0</v>
      </c>
      <c r="AA33" s="29">
        <v>9</v>
      </c>
      <c r="AB33" s="29">
        <v>451.36</v>
      </c>
      <c r="AC33" s="30">
        <v>1.9263615683697031</v>
      </c>
      <c r="AD33" s="30">
        <v>1.5988801017468535</v>
      </c>
      <c r="AE33" s="30">
        <v>1.3195576743332467</v>
      </c>
      <c r="AF33" s="29">
        <v>234.30699999999999</v>
      </c>
      <c r="AG33" s="30">
        <f ca="1">AVERAGE(OFFSET(P$10,(($S33-1960)*4)+1,0):OFFSET(P$10,(($S33-1960)*4)+2,0))</f>
        <v>0.83</v>
      </c>
      <c r="AH33" s="30">
        <f ca="1">AVERAGE(OFFSET(Q$10,(($S33-1960)*4)+1,0):OFFSET(Q$10,(($S33-1960)*4)+2,0))</f>
        <v>0.68500000000000005</v>
      </c>
    </row>
    <row r="34" spans="1:34">
      <c r="A34" s="14">
        <v>1966</v>
      </c>
      <c r="B34" s="13" t="s">
        <v>51</v>
      </c>
      <c r="C34" s="13">
        <v>223</v>
      </c>
      <c r="D34" s="13">
        <v>22</v>
      </c>
      <c r="E34" s="13">
        <v>245</v>
      </c>
      <c r="F34" s="13">
        <v>10</v>
      </c>
      <c r="G34" s="28"/>
      <c r="H34" s="13">
        <v>255</v>
      </c>
      <c r="I34" s="28"/>
      <c r="J34" s="13">
        <v>8</v>
      </c>
      <c r="K34" s="13">
        <v>247</v>
      </c>
      <c r="L34" s="30">
        <v>1.2614913176710929</v>
      </c>
      <c r="M34" s="30">
        <v>1.047037793667007</v>
      </c>
      <c r="N34" s="30">
        <v>0.86412155260469869</v>
      </c>
      <c r="O34" s="13">
        <v>195.8</v>
      </c>
      <c r="P34" s="28">
        <v>0.83</v>
      </c>
      <c r="Q34" s="8">
        <v>0.68500000000000005</v>
      </c>
      <c r="S34" s="14">
        <v>1984</v>
      </c>
      <c r="T34" s="29">
        <v>479</v>
      </c>
      <c r="U34" s="29">
        <v>16</v>
      </c>
      <c r="V34" s="29">
        <v>495</v>
      </c>
      <c r="W34" s="29">
        <v>9</v>
      </c>
      <c r="X34" s="29">
        <v>0</v>
      </c>
      <c r="Y34" s="29">
        <v>504</v>
      </c>
      <c r="Z34" s="29">
        <v>0</v>
      </c>
      <c r="AA34" s="29">
        <v>14</v>
      </c>
      <c r="AB34" s="29">
        <v>490</v>
      </c>
      <c r="AC34" s="30">
        <v>2.0732140741618292</v>
      </c>
      <c r="AD34" s="30">
        <v>1.7207676815543183</v>
      </c>
      <c r="AE34" s="30">
        <v>1.4201516408008532</v>
      </c>
      <c r="AF34" s="29">
        <v>236.34800000000001</v>
      </c>
      <c r="AG34" s="30">
        <f ca="1">AVERAGE(OFFSET(P$10,(($S34-1960)*4)+1,0):OFFSET(P$10,(($S34-1960)*4)+2,0))</f>
        <v>0.83</v>
      </c>
      <c r="AH34" s="30">
        <f ca="1">AVERAGE(OFFSET(Q$10,(($S34-1960)*4)+1,0):OFFSET(Q$10,(($S34-1960)*4)+2,0))</f>
        <v>0.68500000000000005</v>
      </c>
    </row>
    <row r="35" spans="1:34">
      <c r="A35" s="7" t="s">
        <v>57</v>
      </c>
      <c r="B35" s="13" t="s">
        <v>52</v>
      </c>
      <c r="C35" s="13">
        <v>204</v>
      </c>
      <c r="D35" s="13">
        <v>5</v>
      </c>
      <c r="E35" s="13">
        <v>209</v>
      </c>
      <c r="F35" s="13">
        <v>8</v>
      </c>
      <c r="G35" s="28"/>
      <c r="H35" s="13">
        <v>217</v>
      </c>
      <c r="I35" s="28"/>
      <c r="J35" s="13">
        <v>7</v>
      </c>
      <c r="K35" s="13">
        <v>210</v>
      </c>
      <c r="L35" s="30">
        <v>1.0697911360163015</v>
      </c>
      <c r="M35" s="30">
        <v>0.88792664289353018</v>
      </c>
      <c r="N35" s="30">
        <v>0.73280692817116655</v>
      </c>
      <c r="O35" s="13">
        <v>196.3</v>
      </c>
      <c r="P35" s="28">
        <v>0.83</v>
      </c>
      <c r="Q35" s="8">
        <v>0.68500000000000005</v>
      </c>
      <c r="S35" s="14">
        <v>1985</v>
      </c>
      <c r="T35" s="29">
        <v>499</v>
      </c>
      <c r="U35" s="29">
        <v>16</v>
      </c>
      <c r="V35" s="29">
        <v>515</v>
      </c>
      <c r="W35" s="29">
        <v>14</v>
      </c>
      <c r="X35" s="29">
        <v>0</v>
      </c>
      <c r="Y35" s="29">
        <v>529</v>
      </c>
      <c r="Z35" s="29">
        <v>0</v>
      </c>
      <c r="AA35" s="29">
        <v>11</v>
      </c>
      <c r="AB35" s="29">
        <v>518</v>
      </c>
      <c r="AC35" s="30">
        <v>2.1722174230288593</v>
      </c>
      <c r="AD35" s="30">
        <v>1.8029404611139532</v>
      </c>
      <c r="AE35" s="30">
        <v>1.4879689347747687</v>
      </c>
      <c r="AF35" s="29">
        <v>238.46600000000001</v>
      </c>
      <c r="AG35" s="30">
        <f ca="1">AVERAGE(OFFSET(P$10,(($S35-1960)*4)+1,0):OFFSET(P$10,(($S35-1960)*4)+2,0))</f>
        <v>0.83</v>
      </c>
      <c r="AH35" s="30">
        <f ca="1">AVERAGE(OFFSET(Q$10,(($S35-1960)*4)+1,0):OFFSET(Q$10,(($S35-1960)*4)+2,0))</f>
        <v>0.68500000000000005</v>
      </c>
    </row>
    <row r="36" spans="1:34">
      <c r="A36" s="7" t="s">
        <v>57</v>
      </c>
      <c r="B36" s="13" t="s">
        <v>53</v>
      </c>
      <c r="C36" s="13">
        <v>223</v>
      </c>
      <c r="D36" s="13">
        <v>5</v>
      </c>
      <c r="E36" s="13">
        <v>228</v>
      </c>
      <c r="F36" s="13">
        <v>7</v>
      </c>
      <c r="G36" s="28"/>
      <c r="H36" s="13">
        <v>235</v>
      </c>
      <c r="I36" s="28"/>
      <c r="J36" s="13">
        <v>8</v>
      </c>
      <c r="K36" s="13">
        <v>227</v>
      </c>
      <c r="L36" s="30">
        <v>1.1528694768918233</v>
      </c>
      <c r="M36" s="30">
        <v>0.95688166582021328</v>
      </c>
      <c r="N36" s="30">
        <v>0.789715591670899</v>
      </c>
      <c r="O36" s="13">
        <v>196.9</v>
      </c>
      <c r="P36" s="28">
        <v>0.83</v>
      </c>
      <c r="Q36" s="8">
        <v>0.68500000000000005</v>
      </c>
      <c r="S36" s="14">
        <v>1986</v>
      </c>
      <c r="T36" s="29">
        <v>509</v>
      </c>
      <c r="U36" s="29">
        <v>15</v>
      </c>
      <c r="V36" s="29">
        <v>524</v>
      </c>
      <c r="W36" s="29">
        <v>11</v>
      </c>
      <c r="X36" s="29">
        <v>0</v>
      </c>
      <c r="Y36" s="29">
        <v>535</v>
      </c>
      <c r="Z36" s="29">
        <v>0</v>
      </c>
      <c r="AA36" s="29">
        <v>7</v>
      </c>
      <c r="AB36" s="29">
        <v>528</v>
      </c>
      <c r="AC36" s="30">
        <v>2.1940486430557113</v>
      </c>
      <c r="AD36" s="30">
        <v>1.8210603737362403</v>
      </c>
      <c r="AE36" s="30">
        <v>1.5029233204931625</v>
      </c>
      <c r="AF36" s="29">
        <v>240.65100000000001</v>
      </c>
      <c r="AG36" s="30">
        <f ca="1">AVERAGE(OFFSET(P$10,(($S36-1960)*4)+1,0):OFFSET(P$10,(($S36-1960)*4)+2,0))</f>
        <v>0.83</v>
      </c>
      <c r="AH36" s="30">
        <f ca="1">AVERAGE(OFFSET(Q$10,(($S36-1960)*4)+1,0):OFFSET(Q$10,(($S36-1960)*4)+2,0))</f>
        <v>0.68500000000000005</v>
      </c>
    </row>
    <row r="37" spans="1:34">
      <c r="A37" s="7" t="s">
        <v>57</v>
      </c>
      <c r="B37" s="13" t="s">
        <v>54</v>
      </c>
      <c r="C37" s="13">
        <v>212</v>
      </c>
      <c r="D37" s="13">
        <v>16</v>
      </c>
      <c r="E37" s="13">
        <v>228</v>
      </c>
      <c r="F37" s="13">
        <v>8</v>
      </c>
      <c r="G37" s="28"/>
      <c r="H37" s="13">
        <v>236</v>
      </c>
      <c r="I37" s="28"/>
      <c r="J37" s="13">
        <v>11</v>
      </c>
      <c r="K37" s="13">
        <v>225</v>
      </c>
      <c r="L37" s="30">
        <v>1.139240506329114</v>
      </c>
      <c r="M37" s="30">
        <v>0.9455696202531646</v>
      </c>
      <c r="N37" s="30">
        <v>0.7803797468354432</v>
      </c>
      <c r="O37" s="13">
        <v>197.5</v>
      </c>
      <c r="P37" s="28">
        <v>0.83</v>
      </c>
      <c r="Q37" s="8">
        <v>0.68500000000000005</v>
      </c>
      <c r="S37" s="14">
        <v>1987</v>
      </c>
      <c r="T37" s="29">
        <v>416</v>
      </c>
      <c r="U37" s="29">
        <v>13</v>
      </c>
      <c r="V37" s="29">
        <v>429</v>
      </c>
      <c r="W37" s="29">
        <v>7</v>
      </c>
      <c r="X37" s="29">
        <v>0</v>
      </c>
      <c r="Y37" s="29">
        <v>436</v>
      </c>
      <c r="Z37" s="29">
        <v>0</v>
      </c>
      <c r="AA37" s="29">
        <v>4.157</v>
      </c>
      <c r="AB37" s="29">
        <v>431.84300000000002</v>
      </c>
      <c r="AC37" s="30">
        <v>1.7785662509678588</v>
      </c>
      <c r="AD37" s="30">
        <v>1.4762099883033228</v>
      </c>
      <c r="AE37" s="30">
        <v>1.2183178819129834</v>
      </c>
      <c r="AF37" s="29">
        <v>242.804</v>
      </c>
      <c r="AG37" s="30">
        <f ca="1">AVERAGE(OFFSET(P$10,(($S37-1960)*4)+1,0):OFFSET(P$10,(($S37-1960)*4)+2,0))</f>
        <v>0.83</v>
      </c>
      <c r="AH37" s="30">
        <f ca="1">AVERAGE(OFFSET(Q$10,(($S37-1960)*4)+1,0):OFFSET(Q$10,(($S37-1960)*4)+2,0))</f>
        <v>0.68500000000000005</v>
      </c>
    </row>
    <row r="38" spans="1:34">
      <c r="A38" s="14">
        <v>1967</v>
      </c>
      <c r="B38" s="13" t="s">
        <v>51</v>
      </c>
      <c r="C38" s="13">
        <v>191</v>
      </c>
      <c r="D38" s="13">
        <v>20</v>
      </c>
      <c r="E38" s="13">
        <v>211</v>
      </c>
      <c r="F38" s="13">
        <v>11</v>
      </c>
      <c r="G38" s="28"/>
      <c r="H38" s="13">
        <v>222</v>
      </c>
      <c r="I38" s="28"/>
      <c r="J38" s="13">
        <v>13</v>
      </c>
      <c r="K38" s="13">
        <v>209</v>
      </c>
      <c r="L38" s="30">
        <v>1.0555555555555556</v>
      </c>
      <c r="M38" s="30">
        <v>0.87611111111111106</v>
      </c>
      <c r="N38" s="30">
        <v>0.72305555555555567</v>
      </c>
      <c r="O38" s="13">
        <v>198</v>
      </c>
      <c r="P38" s="28">
        <v>0.83</v>
      </c>
      <c r="Q38" s="8">
        <v>0.68500000000000005</v>
      </c>
      <c r="S38" s="14">
        <v>1988</v>
      </c>
      <c r="T38" s="29">
        <v>387</v>
      </c>
      <c r="U38" s="29">
        <v>9</v>
      </c>
      <c r="V38" s="29">
        <v>396</v>
      </c>
      <c r="W38" s="29">
        <v>4.157</v>
      </c>
      <c r="X38" s="29">
        <v>0</v>
      </c>
      <c r="Y38" s="29">
        <v>400.15699999999998</v>
      </c>
      <c r="Z38" s="29">
        <v>0</v>
      </c>
      <c r="AA38" s="29">
        <v>5</v>
      </c>
      <c r="AB38" s="29">
        <v>395.15699999999998</v>
      </c>
      <c r="AC38" s="30">
        <v>1.6127474787875324</v>
      </c>
      <c r="AD38" s="30">
        <v>1.3385804073936518</v>
      </c>
      <c r="AE38" s="30">
        <v>1.1047320229694597</v>
      </c>
      <c r="AF38" s="29">
        <v>245.02099999999999</v>
      </c>
      <c r="AG38" s="30">
        <f ca="1">AVERAGE(OFFSET(P$10,(($S38-1960)*4)+1,0):OFFSET(P$10,(($S38-1960)*4)+2,0))</f>
        <v>0.83</v>
      </c>
      <c r="AH38" s="30">
        <f ca="1">AVERAGE(OFFSET(Q$10,(($S38-1960)*4)+1,0):OFFSET(Q$10,(($S38-1960)*4)+2,0))</f>
        <v>0.68500000000000005</v>
      </c>
    </row>
    <row r="39" spans="1:34">
      <c r="A39" s="7" t="s">
        <v>57</v>
      </c>
      <c r="B39" s="13" t="s">
        <v>52</v>
      </c>
      <c r="C39" s="13">
        <v>176</v>
      </c>
      <c r="D39" s="13">
        <v>5</v>
      </c>
      <c r="E39" s="13">
        <v>181</v>
      </c>
      <c r="F39" s="13">
        <v>13</v>
      </c>
      <c r="G39" s="28"/>
      <c r="H39" s="13">
        <v>194</v>
      </c>
      <c r="I39" s="28"/>
      <c r="J39" s="13">
        <v>12</v>
      </c>
      <c r="K39" s="13">
        <v>182</v>
      </c>
      <c r="L39" s="30">
        <v>0.91687657430730474</v>
      </c>
      <c r="M39" s="30">
        <v>0.76100755667506292</v>
      </c>
      <c r="N39" s="30">
        <v>0.62806045340050376</v>
      </c>
      <c r="O39" s="13">
        <v>198.5</v>
      </c>
      <c r="P39" s="28">
        <v>0.83</v>
      </c>
      <c r="Q39" s="8">
        <v>0.68500000000000005</v>
      </c>
      <c r="S39" s="14">
        <v>1989</v>
      </c>
      <c r="T39" s="29">
        <v>344</v>
      </c>
      <c r="U39" s="29">
        <v>11</v>
      </c>
      <c r="V39" s="29">
        <v>355</v>
      </c>
      <c r="W39" s="29">
        <v>5</v>
      </c>
      <c r="X39" s="29">
        <v>0</v>
      </c>
      <c r="Y39" s="29">
        <v>360</v>
      </c>
      <c r="Z39" s="29">
        <v>0</v>
      </c>
      <c r="AA39" s="29">
        <v>4</v>
      </c>
      <c r="AB39" s="29">
        <v>356</v>
      </c>
      <c r="AC39" s="30">
        <v>1.43930266594432</v>
      </c>
      <c r="AD39" s="30">
        <v>1.1946212127337856</v>
      </c>
      <c r="AE39" s="30">
        <v>0.98592232617185926</v>
      </c>
      <c r="AF39" s="29">
        <v>247.34200000000001</v>
      </c>
      <c r="AG39" s="30">
        <f ca="1">AVERAGE(OFFSET(P$10,(($S39-1960)*4)+1,0):OFFSET(P$10,(($S39-1960)*4)+2,0))</f>
        <v>0.83</v>
      </c>
      <c r="AH39" s="30">
        <f ca="1">AVERAGE(OFFSET(Q$10,(($S39-1960)*4)+1,0):OFFSET(Q$10,(($S39-1960)*4)+2,0))</f>
        <v>0.68500000000000005</v>
      </c>
    </row>
    <row r="40" spans="1:34">
      <c r="A40" s="7" t="s">
        <v>57</v>
      </c>
      <c r="B40" s="13" t="s">
        <v>53</v>
      </c>
      <c r="C40" s="13">
        <v>193</v>
      </c>
      <c r="D40" s="13">
        <v>4</v>
      </c>
      <c r="E40" s="13">
        <v>197</v>
      </c>
      <c r="F40" s="13">
        <v>12</v>
      </c>
      <c r="G40" s="28"/>
      <c r="H40" s="13">
        <v>209</v>
      </c>
      <c r="I40" s="28"/>
      <c r="J40" s="13">
        <v>9</v>
      </c>
      <c r="K40" s="13">
        <v>200</v>
      </c>
      <c r="L40" s="30">
        <v>1.0050251256281406</v>
      </c>
      <c r="M40" s="30">
        <v>0.83417085427135662</v>
      </c>
      <c r="N40" s="30">
        <v>0.68844221105527637</v>
      </c>
      <c r="O40" s="13">
        <v>199</v>
      </c>
      <c r="P40" s="28">
        <v>0.83</v>
      </c>
      <c r="Q40" s="8">
        <v>0.68500000000000005</v>
      </c>
      <c r="S40" s="14">
        <v>1990</v>
      </c>
      <c r="T40" s="29">
        <v>316</v>
      </c>
      <c r="U40" s="29">
        <v>11</v>
      </c>
      <c r="V40" s="29">
        <v>327</v>
      </c>
      <c r="W40" s="29">
        <v>4</v>
      </c>
      <c r="X40" s="29">
        <v>0</v>
      </c>
      <c r="Y40" s="29">
        <v>331</v>
      </c>
      <c r="Z40" s="29">
        <v>0</v>
      </c>
      <c r="AA40" s="29">
        <v>6</v>
      </c>
      <c r="AB40" s="29">
        <v>325</v>
      </c>
      <c r="AC40" s="30">
        <v>1.2990594809358025</v>
      </c>
      <c r="AD40" s="30">
        <v>1.0782193691767159</v>
      </c>
      <c r="AE40" s="30">
        <v>0.88985574444102478</v>
      </c>
      <c r="AF40" s="29">
        <v>250.18100000000001</v>
      </c>
      <c r="AG40" s="30">
        <f ca="1">AVERAGE(OFFSET(P$10,(($S40-1960)*4)+1,0):OFFSET(P$10,(($S40-1960)*4)+2,0))</f>
        <v>0.83</v>
      </c>
      <c r="AH40" s="30">
        <f ca="1">AVERAGE(OFFSET(Q$10,(($S40-1960)*4)+1,0):OFFSET(Q$10,(($S40-1960)*4)+2,0))</f>
        <v>0.68500000000000005</v>
      </c>
    </row>
    <row r="41" spans="1:34">
      <c r="A41" s="7" t="s">
        <v>57</v>
      </c>
      <c r="B41" s="13" t="s">
        <v>54</v>
      </c>
      <c r="C41" s="13">
        <v>188</v>
      </c>
      <c r="D41" s="13">
        <v>14</v>
      </c>
      <c r="E41" s="13">
        <v>202</v>
      </c>
      <c r="F41" s="13">
        <v>9</v>
      </c>
      <c r="G41" s="28"/>
      <c r="H41" s="13">
        <v>211</v>
      </c>
      <c r="I41" s="28"/>
      <c r="J41" s="13">
        <v>12</v>
      </c>
      <c r="K41" s="13">
        <v>199</v>
      </c>
      <c r="L41" s="30">
        <v>0.99699398797595196</v>
      </c>
      <c r="M41" s="30">
        <v>0.82750501002004007</v>
      </c>
      <c r="N41" s="30">
        <v>0.68294088176352719</v>
      </c>
      <c r="O41" s="13">
        <v>199.6</v>
      </c>
      <c r="P41" s="28">
        <v>0.83</v>
      </c>
      <c r="Q41" s="8">
        <v>0.68500000000000005</v>
      </c>
      <c r="S41" s="14">
        <v>1991</v>
      </c>
      <c r="T41" s="29">
        <v>296</v>
      </c>
      <c r="U41" s="29">
        <v>10</v>
      </c>
      <c r="V41" s="29">
        <v>306</v>
      </c>
      <c r="W41" s="29">
        <v>6</v>
      </c>
      <c r="X41" s="29">
        <v>0</v>
      </c>
      <c r="Y41" s="29">
        <v>312</v>
      </c>
      <c r="Z41" s="29">
        <v>0</v>
      </c>
      <c r="AA41" s="29">
        <v>7</v>
      </c>
      <c r="AB41" s="29">
        <v>305</v>
      </c>
      <c r="AC41" s="30">
        <v>1.2030134500848026</v>
      </c>
      <c r="AD41" s="30">
        <v>0.9985011635703861</v>
      </c>
      <c r="AE41" s="30">
        <v>0.82406421330808988</v>
      </c>
      <c r="AF41" s="29">
        <v>253.53</v>
      </c>
      <c r="AG41" s="30">
        <f ca="1">AVERAGE(OFFSET(P$10,(($S41-1960)*4)+1,0):OFFSET(P$10,(($S41-1960)*4)+2,0))</f>
        <v>0.83</v>
      </c>
      <c r="AH41" s="30">
        <f ca="1">AVERAGE(OFFSET(Q$10,(($S41-1960)*4)+1,0):OFFSET(Q$10,(($S41-1960)*4)+2,0))</f>
        <v>0.68500000000000005</v>
      </c>
    </row>
    <row r="42" spans="1:34">
      <c r="A42" s="14">
        <v>1968</v>
      </c>
      <c r="B42" s="13" t="s">
        <v>51</v>
      </c>
      <c r="C42" s="13">
        <v>174</v>
      </c>
      <c r="D42" s="13">
        <v>18</v>
      </c>
      <c r="E42" s="13">
        <v>192</v>
      </c>
      <c r="F42" s="13">
        <v>12</v>
      </c>
      <c r="G42" s="28"/>
      <c r="H42" s="13">
        <v>204</v>
      </c>
      <c r="I42" s="28"/>
      <c r="J42" s="13">
        <v>9</v>
      </c>
      <c r="K42" s="13">
        <v>195</v>
      </c>
      <c r="L42" s="30">
        <v>0.97499999999999998</v>
      </c>
      <c r="M42" s="30">
        <v>0.80924999999999991</v>
      </c>
      <c r="N42" s="30">
        <v>0.667875</v>
      </c>
      <c r="O42" s="13">
        <v>200</v>
      </c>
      <c r="P42" s="28">
        <v>0.83</v>
      </c>
      <c r="Q42" s="8">
        <v>0.68500000000000005</v>
      </c>
      <c r="S42" s="14">
        <v>1992</v>
      </c>
      <c r="T42" s="29">
        <v>299</v>
      </c>
      <c r="U42" s="29">
        <v>11</v>
      </c>
      <c r="V42" s="29">
        <v>310</v>
      </c>
      <c r="W42" s="29">
        <v>7</v>
      </c>
      <c r="X42" s="29">
        <v>0</v>
      </c>
      <c r="Y42" s="29">
        <v>317</v>
      </c>
      <c r="Z42" s="29">
        <v>0</v>
      </c>
      <c r="AA42" s="29">
        <v>5</v>
      </c>
      <c r="AB42" s="29">
        <v>312</v>
      </c>
      <c r="AC42" s="30">
        <v>1.2143763476852896</v>
      </c>
      <c r="AD42" s="30">
        <v>1.0079323685787902</v>
      </c>
      <c r="AE42" s="30">
        <v>0.83184779816442345</v>
      </c>
      <c r="AF42" s="29">
        <v>256.92200000000003</v>
      </c>
      <c r="AG42" s="30">
        <f ca="1">AVERAGE(OFFSET(P$10,(($S42-1960)*4)+1,0):OFFSET(P$10,(($S42-1960)*4)+2,0))</f>
        <v>0.83</v>
      </c>
      <c r="AH42" s="30">
        <f ca="1">AVERAGE(OFFSET(Q$10,(($S42-1960)*4)+1,0):OFFSET(Q$10,(($S42-1960)*4)+2,0))</f>
        <v>0.68500000000000005</v>
      </c>
    </row>
    <row r="43" spans="1:34">
      <c r="A43" s="7" t="s">
        <v>57</v>
      </c>
      <c r="B43" s="13" t="s">
        <v>52</v>
      </c>
      <c r="C43" s="13">
        <v>165</v>
      </c>
      <c r="D43" s="13">
        <v>4</v>
      </c>
      <c r="E43" s="13">
        <v>169</v>
      </c>
      <c r="F43" s="13">
        <v>9</v>
      </c>
      <c r="G43" s="28"/>
      <c r="H43" s="13">
        <v>178</v>
      </c>
      <c r="I43" s="28"/>
      <c r="J43" s="13">
        <v>8</v>
      </c>
      <c r="K43" s="13">
        <v>170</v>
      </c>
      <c r="L43" s="30">
        <v>0.84788029925187036</v>
      </c>
      <c r="M43" s="30">
        <v>0.70374064837905237</v>
      </c>
      <c r="N43" s="30">
        <v>0.5807980049875312</v>
      </c>
      <c r="O43" s="13">
        <v>200.5</v>
      </c>
      <c r="P43" s="28">
        <v>0.83</v>
      </c>
      <c r="Q43" s="8">
        <v>0.68500000000000005</v>
      </c>
      <c r="S43" s="14">
        <v>1993</v>
      </c>
      <c r="T43" s="29">
        <v>267</v>
      </c>
      <c r="U43" s="29">
        <v>18</v>
      </c>
      <c r="V43" s="29">
        <v>285</v>
      </c>
      <c r="W43" s="29">
        <v>5</v>
      </c>
      <c r="X43" s="29">
        <v>0</v>
      </c>
      <c r="Y43" s="29">
        <v>290</v>
      </c>
      <c r="Z43" s="29">
        <v>0</v>
      </c>
      <c r="AA43" s="29">
        <v>4.4880000000000004</v>
      </c>
      <c r="AB43" s="29">
        <v>285.512</v>
      </c>
      <c r="AC43" s="30">
        <v>1.0969354333673349</v>
      </c>
      <c r="AD43" s="30">
        <v>0.91045640969488795</v>
      </c>
      <c r="AE43" s="30">
        <v>0.75140077185662446</v>
      </c>
      <c r="AF43" s="29">
        <v>260.28149999999999</v>
      </c>
      <c r="AG43" s="30">
        <f ca="1">AVERAGE(OFFSET(P$10,(($S43-1960)*4)+1,0):OFFSET(P$10,(($S43-1960)*4)+2,0))</f>
        <v>0.83</v>
      </c>
      <c r="AH43" s="30">
        <f ca="1">AVERAGE(OFFSET(Q$10,(($S43-1960)*4)+1,0):OFFSET(Q$10,(($S43-1960)*4)+2,0))</f>
        <v>0.68500000000000005</v>
      </c>
    </row>
    <row r="44" spans="1:34">
      <c r="A44" s="7" t="s">
        <v>57</v>
      </c>
      <c r="B44" s="13" t="s">
        <v>53</v>
      </c>
      <c r="C44" s="13">
        <v>175</v>
      </c>
      <c r="D44" s="13">
        <v>4</v>
      </c>
      <c r="E44" s="13">
        <v>179</v>
      </c>
      <c r="F44" s="13">
        <v>8</v>
      </c>
      <c r="G44" s="28"/>
      <c r="H44" s="13">
        <v>187</v>
      </c>
      <c r="I44" s="28"/>
      <c r="J44" s="13">
        <v>7</v>
      </c>
      <c r="K44" s="13">
        <v>180</v>
      </c>
      <c r="L44" s="30">
        <v>0.89552238805970152</v>
      </c>
      <c r="M44" s="30">
        <v>0.74328358208955225</v>
      </c>
      <c r="N44" s="30">
        <v>0.61343283582089558</v>
      </c>
      <c r="O44" s="13">
        <v>201</v>
      </c>
      <c r="P44" s="28">
        <v>0.83</v>
      </c>
      <c r="Q44" s="8">
        <v>0.68500000000000005</v>
      </c>
      <c r="S44" s="14">
        <v>1994</v>
      </c>
      <c r="T44" s="29">
        <v>283</v>
      </c>
      <c r="U44" s="29">
        <v>10</v>
      </c>
      <c r="V44" s="29">
        <v>293</v>
      </c>
      <c r="W44" s="29">
        <v>4.4880000000000004</v>
      </c>
      <c r="X44" s="29">
        <v>0</v>
      </c>
      <c r="Y44" s="29">
        <v>297.488</v>
      </c>
      <c r="Z44" s="29">
        <v>0</v>
      </c>
      <c r="AA44" s="29">
        <v>6.702</v>
      </c>
      <c r="AB44" s="29">
        <v>290.786</v>
      </c>
      <c r="AC44" s="30">
        <v>1.1037427715222172</v>
      </c>
      <c r="AD44" s="30">
        <v>0.91610650036344021</v>
      </c>
      <c r="AE44" s="30">
        <v>0.75606379849271887</v>
      </c>
      <c r="AF44" s="29">
        <v>263.4545</v>
      </c>
      <c r="AG44" s="30">
        <f ca="1">AVERAGE(OFFSET(P$10,(($S44-1960)*4)+1,0):OFFSET(P$10,(($S44-1960)*4)+2,0))</f>
        <v>0.83</v>
      </c>
      <c r="AH44" s="30">
        <f ca="1">AVERAGE(OFFSET(Q$10,(($S44-1960)*4)+1,0):OFFSET(Q$10,(($S44-1960)*4)+2,0))</f>
        <v>0.68500000000000005</v>
      </c>
    </row>
    <row r="45" spans="1:34">
      <c r="A45" s="7" t="s">
        <v>57</v>
      </c>
      <c r="B45" s="13" t="s">
        <v>54</v>
      </c>
      <c r="C45" s="13">
        <v>182</v>
      </c>
      <c r="D45" s="13">
        <v>13</v>
      </c>
      <c r="E45" s="13">
        <v>195</v>
      </c>
      <c r="F45" s="13">
        <v>7</v>
      </c>
      <c r="G45" s="28"/>
      <c r="H45" s="13">
        <v>202</v>
      </c>
      <c r="I45" s="28"/>
      <c r="J45" s="13">
        <v>7</v>
      </c>
      <c r="K45" s="13">
        <v>195</v>
      </c>
      <c r="L45" s="30">
        <v>0.967741935483871</v>
      </c>
      <c r="M45" s="30">
        <v>0.8032258064516129</v>
      </c>
      <c r="N45" s="30">
        <v>0.66290322580645167</v>
      </c>
      <c r="O45" s="13">
        <v>201.5</v>
      </c>
      <c r="P45" s="28">
        <v>0.83</v>
      </c>
      <c r="Q45" s="8">
        <v>0.68500000000000005</v>
      </c>
      <c r="S45" s="14">
        <v>1995</v>
      </c>
      <c r="T45" s="29">
        <v>308</v>
      </c>
      <c r="U45" s="29">
        <v>11</v>
      </c>
      <c r="V45" s="29">
        <v>319</v>
      </c>
      <c r="W45" s="29">
        <v>6.702</v>
      </c>
      <c r="X45" s="29">
        <v>0</v>
      </c>
      <c r="Y45" s="29">
        <v>325.702</v>
      </c>
      <c r="Z45" s="29">
        <v>0</v>
      </c>
      <c r="AA45" s="29">
        <v>6.9080000000000004</v>
      </c>
      <c r="AB45" s="29">
        <v>318.79399999999998</v>
      </c>
      <c r="AC45" s="30">
        <v>1.1958325127772307</v>
      </c>
      <c r="AD45" s="30">
        <v>0.9925409856051014</v>
      </c>
      <c r="AE45" s="30">
        <v>0.81914527125240311</v>
      </c>
      <c r="AF45" s="29">
        <v>266.58749999999998</v>
      </c>
      <c r="AG45" s="30">
        <f ca="1">AVERAGE(OFFSET(P$10,(($S45-1960)*4)+1,0):OFFSET(P$10,(($S45-1960)*4)+2,0))</f>
        <v>0.83</v>
      </c>
      <c r="AH45" s="30">
        <f ca="1">AVERAGE(OFFSET(Q$10,(($S45-1960)*4)+1,0):OFFSET(Q$10,(($S45-1960)*4)+2,0))</f>
        <v>0.68500000000000005</v>
      </c>
    </row>
    <row r="46" spans="1:34">
      <c r="A46" s="14">
        <v>1969</v>
      </c>
      <c r="B46" s="13" t="s">
        <v>51</v>
      </c>
      <c r="C46" s="13">
        <v>165</v>
      </c>
      <c r="D46" s="13">
        <v>15</v>
      </c>
      <c r="E46" s="13">
        <v>180</v>
      </c>
      <c r="F46" s="13">
        <v>7</v>
      </c>
      <c r="G46" s="28"/>
      <c r="H46" s="13">
        <v>187</v>
      </c>
      <c r="I46" s="28"/>
      <c r="J46" s="13">
        <v>7</v>
      </c>
      <c r="K46" s="13">
        <v>180</v>
      </c>
      <c r="L46" s="30">
        <v>0.8910891089108911</v>
      </c>
      <c r="M46" s="30">
        <v>0.73960396039603959</v>
      </c>
      <c r="N46" s="30">
        <v>0.61039603960396049</v>
      </c>
      <c r="O46" s="13">
        <v>202</v>
      </c>
      <c r="P46" s="28">
        <v>0.83</v>
      </c>
      <c r="Q46" s="8">
        <v>0.68500000000000005</v>
      </c>
      <c r="S46" s="14">
        <v>1996</v>
      </c>
      <c r="T46" s="29">
        <v>367</v>
      </c>
      <c r="U46" s="29">
        <v>11</v>
      </c>
      <c r="V46" s="29">
        <v>378</v>
      </c>
      <c r="W46" s="29">
        <v>6.9080000000000004</v>
      </c>
      <c r="X46" s="29">
        <v>0</v>
      </c>
      <c r="Y46" s="29">
        <v>384.90800000000002</v>
      </c>
      <c r="Z46" s="29">
        <v>0</v>
      </c>
      <c r="AA46" s="29">
        <v>7.2729999999999997</v>
      </c>
      <c r="AB46" s="29">
        <v>377.63499999999999</v>
      </c>
      <c r="AC46" s="30">
        <v>1.4001296927897409</v>
      </c>
      <c r="AD46" s="30">
        <v>1.1621076450154848</v>
      </c>
      <c r="AE46" s="30">
        <v>0.95908883956097257</v>
      </c>
      <c r="AF46" s="29">
        <v>269.71429999999998</v>
      </c>
      <c r="AG46" s="30">
        <f ca="1">AVERAGE(OFFSET(P$10,(($S46-1960)*4)+1,0):OFFSET(P$10,(($S46-1960)*4)+2,0))</f>
        <v>0.83</v>
      </c>
      <c r="AH46" s="30">
        <f ca="1">AVERAGE(OFFSET(Q$10,(($S46-1960)*4)+1,0):OFFSET(Q$10,(($S46-1960)*4)+2,0))</f>
        <v>0.68500000000000005</v>
      </c>
    </row>
    <row r="47" spans="1:34">
      <c r="A47" s="7" t="s">
        <v>57</v>
      </c>
      <c r="B47" s="13" t="s">
        <v>52</v>
      </c>
      <c r="C47" s="13">
        <v>152</v>
      </c>
      <c r="D47" s="13">
        <v>4</v>
      </c>
      <c r="E47" s="13">
        <v>156</v>
      </c>
      <c r="F47" s="13">
        <v>7</v>
      </c>
      <c r="G47" s="28"/>
      <c r="H47" s="13">
        <v>163</v>
      </c>
      <c r="I47" s="28"/>
      <c r="J47" s="13">
        <v>7</v>
      </c>
      <c r="K47" s="13">
        <v>156</v>
      </c>
      <c r="L47" s="30">
        <v>0.77075098814229248</v>
      </c>
      <c r="M47" s="30">
        <v>0.63972332015810274</v>
      </c>
      <c r="N47" s="30">
        <v>0.52796442687747036</v>
      </c>
      <c r="O47" s="13">
        <v>202.4</v>
      </c>
      <c r="P47" s="28">
        <v>0.83</v>
      </c>
      <c r="Q47" s="8">
        <v>0.68500000000000005</v>
      </c>
      <c r="S47" s="14">
        <v>1997</v>
      </c>
      <c r="T47" s="29">
        <v>324</v>
      </c>
      <c r="U47" s="29">
        <v>10</v>
      </c>
      <c r="V47" s="29">
        <v>334</v>
      </c>
      <c r="W47" s="29">
        <v>7.2729999999999997</v>
      </c>
      <c r="X47" s="29">
        <v>0</v>
      </c>
      <c r="Y47" s="29">
        <v>341.27300000000002</v>
      </c>
      <c r="Z47" s="29">
        <v>0</v>
      </c>
      <c r="AA47" s="29">
        <v>8.0180000000000007</v>
      </c>
      <c r="AB47" s="29">
        <v>333.255</v>
      </c>
      <c r="AC47" s="30">
        <v>1.2209007749535368</v>
      </c>
      <c r="AD47" s="30">
        <v>1.0133476432114354</v>
      </c>
      <c r="AE47" s="30">
        <v>0.83631703084317277</v>
      </c>
      <c r="AF47" s="29">
        <v>272.95830000000001</v>
      </c>
      <c r="AG47" s="30">
        <f ca="1">AVERAGE(OFFSET(P$10,(($S47-1960)*4)+1,0):OFFSET(P$10,(($S47-1960)*4)+2,0))</f>
        <v>0.83</v>
      </c>
      <c r="AH47" s="30">
        <f ca="1">AVERAGE(OFFSET(Q$10,(($S47-1960)*4)+1,0):OFFSET(Q$10,(($S47-1960)*4)+2,0))</f>
        <v>0.68500000000000005</v>
      </c>
    </row>
    <row r="48" spans="1:34">
      <c r="A48" s="7" t="s">
        <v>57</v>
      </c>
      <c r="B48" s="13" t="s">
        <v>53</v>
      </c>
      <c r="C48" s="13">
        <v>162</v>
      </c>
      <c r="D48" s="13">
        <v>3</v>
      </c>
      <c r="E48" s="13">
        <v>165</v>
      </c>
      <c r="F48" s="13">
        <v>7</v>
      </c>
      <c r="G48" s="28"/>
      <c r="H48" s="13">
        <v>172</v>
      </c>
      <c r="I48" s="28"/>
      <c r="J48" s="13">
        <v>7</v>
      </c>
      <c r="K48" s="13">
        <v>165</v>
      </c>
      <c r="L48" s="30">
        <v>0.81280788177339902</v>
      </c>
      <c r="M48" s="30">
        <v>0.67463054187192117</v>
      </c>
      <c r="N48" s="30">
        <v>0.5567733990147784</v>
      </c>
      <c r="O48" s="13">
        <v>203</v>
      </c>
      <c r="P48" s="28">
        <v>0.83</v>
      </c>
      <c r="Q48" s="8">
        <v>0.68500000000000005</v>
      </c>
      <c r="S48" s="14">
        <v>1998</v>
      </c>
      <c r="T48" s="29">
        <v>252</v>
      </c>
      <c r="U48" s="29">
        <v>10</v>
      </c>
      <c r="V48" s="29">
        <v>262</v>
      </c>
      <c r="W48" s="29">
        <v>8.0180000000000007</v>
      </c>
      <c r="X48" s="29">
        <v>0</v>
      </c>
      <c r="Y48" s="29">
        <v>270.01800000000003</v>
      </c>
      <c r="Z48" s="29">
        <v>0</v>
      </c>
      <c r="AA48" s="29">
        <v>5.407</v>
      </c>
      <c r="AB48" s="29">
        <v>264.61100000000005</v>
      </c>
      <c r="AC48" s="30">
        <v>0.95819981800029941</v>
      </c>
      <c r="AD48" s="30">
        <v>0.79530584894024847</v>
      </c>
      <c r="AE48" s="30">
        <v>0.6563668753302051</v>
      </c>
      <c r="AF48" s="29">
        <v>276.15429999999998</v>
      </c>
      <c r="AG48" s="30">
        <f ca="1">AVERAGE(OFFSET(P$10,(($S48-1960)*4)+1,0):OFFSET(P$10,(($S48-1960)*4)+2,0))</f>
        <v>0.83</v>
      </c>
      <c r="AH48" s="30">
        <f ca="1">AVERAGE(OFFSET(Q$10,(($S48-1960)*4)+1,0):OFFSET(Q$10,(($S48-1960)*4)+2,0))</f>
        <v>0.68500000000000005</v>
      </c>
    </row>
    <row r="49" spans="1:34">
      <c r="A49" s="7" t="s">
        <v>57</v>
      </c>
      <c r="B49" s="13" t="s">
        <v>54</v>
      </c>
      <c r="C49" s="13">
        <v>160</v>
      </c>
      <c r="D49" s="13">
        <v>11</v>
      </c>
      <c r="E49" s="13">
        <v>171</v>
      </c>
      <c r="F49" s="13">
        <v>7</v>
      </c>
      <c r="G49" s="28"/>
      <c r="H49" s="13">
        <v>178</v>
      </c>
      <c r="I49" s="28"/>
      <c r="J49" s="13">
        <v>10</v>
      </c>
      <c r="K49" s="13">
        <v>168</v>
      </c>
      <c r="L49" s="30">
        <v>0.825147347740668</v>
      </c>
      <c r="M49" s="30">
        <v>0.68487229862475441</v>
      </c>
      <c r="N49" s="30">
        <v>0.56522593320235759</v>
      </c>
      <c r="O49" s="13">
        <v>203.6</v>
      </c>
      <c r="P49" s="28">
        <v>0.83</v>
      </c>
      <c r="Q49" s="8">
        <v>0.68500000000000005</v>
      </c>
      <c r="S49" s="14">
        <v>1999</v>
      </c>
      <c r="T49" s="29">
        <v>226</v>
      </c>
      <c r="U49" s="29">
        <v>9</v>
      </c>
      <c r="V49" s="29">
        <v>235</v>
      </c>
      <c r="W49" s="29">
        <v>5.407</v>
      </c>
      <c r="X49" s="29">
        <v>0</v>
      </c>
      <c r="Y49" s="29">
        <v>240.40700000000001</v>
      </c>
      <c r="Z49" s="29">
        <v>0</v>
      </c>
      <c r="AA49" s="29">
        <v>5.1230000000000002</v>
      </c>
      <c r="AB49" s="29">
        <v>235.28400000000002</v>
      </c>
      <c r="AC49" s="30">
        <v>0.84232307953925067</v>
      </c>
      <c r="AD49" s="30">
        <v>0.69912815601757805</v>
      </c>
      <c r="AE49" s="30">
        <v>0.57699130948438671</v>
      </c>
      <c r="AF49" s="29">
        <v>279.32749999999999</v>
      </c>
      <c r="AG49" s="30">
        <f ca="1">AVERAGE(OFFSET(P$10,(($S49-1960)*4)+1,0):OFFSET(P$10,(($S49-1960)*4)+2,0))</f>
        <v>0.83</v>
      </c>
      <c r="AH49" s="30">
        <f ca="1">AVERAGE(OFFSET(Q$10,(($S49-1960)*4)+1,0):OFFSET(Q$10,(($S49-1960)*4)+2,0))</f>
        <v>0.68500000000000005</v>
      </c>
    </row>
    <row r="50" spans="1:34">
      <c r="A50" s="14">
        <v>1970</v>
      </c>
      <c r="B50" s="13" t="s">
        <v>51</v>
      </c>
      <c r="C50" s="13">
        <v>143</v>
      </c>
      <c r="D50" s="13">
        <v>14</v>
      </c>
      <c r="E50" s="13">
        <v>157</v>
      </c>
      <c r="F50" s="13">
        <v>10</v>
      </c>
      <c r="G50" s="28"/>
      <c r="H50" s="13">
        <v>167</v>
      </c>
      <c r="I50" s="28"/>
      <c r="J50" s="13">
        <v>11</v>
      </c>
      <c r="K50" s="13">
        <v>156</v>
      </c>
      <c r="L50" s="30">
        <v>0.76433121019108285</v>
      </c>
      <c r="M50" s="30">
        <v>0.6343949044585987</v>
      </c>
      <c r="N50" s="30">
        <v>0.52356687898089183</v>
      </c>
      <c r="O50" s="13">
        <v>204.1</v>
      </c>
      <c r="P50" s="28">
        <v>0.83</v>
      </c>
      <c r="Q50" s="8">
        <v>0.68500000000000005</v>
      </c>
      <c r="S50" s="14">
        <v>2000</v>
      </c>
      <c r="T50" s="29">
        <v>215</v>
      </c>
      <c r="U50" s="29">
        <v>10</v>
      </c>
      <c r="V50" s="29">
        <v>225</v>
      </c>
      <c r="W50" s="29">
        <v>5.1230000000000002</v>
      </c>
      <c r="X50" s="29">
        <v>0</v>
      </c>
      <c r="Y50" s="29">
        <v>230.12299999999999</v>
      </c>
      <c r="Z50" s="29">
        <v>0</v>
      </c>
      <c r="AA50" s="29">
        <v>4.7229999999999999</v>
      </c>
      <c r="AB50" s="29">
        <v>225.39999999999998</v>
      </c>
      <c r="AC50" s="30">
        <v>0.79816344503490277</v>
      </c>
      <c r="AD50" s="30">
        <v>0.66247565937896924</v>
      </c>
      <c r="AE50" s="30">
        <v>0.54674195984890839</v>
      </c>
      <c r="AF50" s="29">
        <v>282.39830000000001</v>
      </c>
      <c r="AG50" s="30">
        <f ca="1">AVERAGE(OFFSET(P$10,(($S50-1960)*4)+1,0):OFFSET(P$10,(($S50-1960)*4)+2,0))</f>
        <v>0.83</v>
      </c>
      <c r="AH50" s="30">
        <f ca="1">AVERAGE(OFFSET(Q$10,(($S50-1960)*4)+1,0):OFFSET(Q$10,(($S50-1960)*4)+2,0))</f>
        <v>0.68500000000000005</v>
      </c>
    </row>
    <row r="51" spans="1:34">
      <c r="A51" s="7" t="s">
        <v>57</v>
      </c>
      <c r="B51" s="13" t="s">
        <v>52</v>
      </c>
      <c r="C51" s="13">
        <v>137</v>
      </c>
      <c r="D51" s="13">
        <v>3</v>
      </c>
      <c r="E51" s="13">
        <v>140</v>
      </c>
      <c r="F51" s="13">
        <v>11</v>
      </c>
      <c r="G51" s="28"/>
      <c r="H51" s="13">
        <v>151</v>
      </c>
      <c r="I51" s="28"/>
      <c r="J51" s="13">
        <v>10</v>
      </c>
      <c r="K51" s="13">
        <v>141</v>
      </c>
      <c r="L51" s="30">
        <v>0.68881289692232539</v>
      </c>
      <c r="M51" s="30">
        <v>0.57171470444553008</v>
      </c>
      <c r="N51" s="30">
        <v>0.47183683439179291</v>
      </c>
      <c r="O51" s="13">
        <v>204.7</v>
      </c>
      <c r="P51" s="28">
        <v>0.83</v>
      </c>
      <c r="Q51" s="8">
        <v>0.68500000000000005</v>
      </c>
      <c r="S51" s="14">
        <v>2001</v>
      </c>
      <c r="T51" s="29">
        <v>194.9</v>
      </c>
      <c r="U51" s="29">
        <v>10</v>
      </c>
      <c r="V51" s="29">
        <v>204.9</v>
      </c>
      <c r="W51" s="29">
        <v>4.7229999999999999</v>
      </c>
      <c r="X51" s="29">
        <v>0</v>
      </c>
      <c r="Y51" s="29">
        <v>209.62300000000002</v>
      </c>
      <c r="Z51" s="29">
        <v>0</v>
      </c>
      <c r="AA51" s="29">
        <v>6</v>
      </c>
      <c r="AB51" s="29">
        <v>203.62300000000002</v>
      </c>
      <c r="AC51" s="30">
        <v>0.71390180751721011</v>
      </c>
      <c r="AD51" s="30">
        <v>0.59253850023928434</v>
      </c>
      <c r="AE51" s="30">
        <v>0.48902273814928898</v>
      </c>
      <c r="AF51" s="29">
        <v>285.22550000000001</v>
      </c>
      <c r="AG51" s="30">
        <f ca="1">AVERAGE(OFFSET(P$10,(($S51-1960)*4)+1,0):OFFSET(P$10,(($S51-1960)*4)+2,0))</f>
        <v>0.83</v>
      </c>
      <c r="AH51" s="30">
        <f ca="1">AVERAGE(OFFSET(Q$10,(($S51-1960)*4)+1,0):OFFSET(Q$10,(($S51-1960)*4)+2,0))</f>
        <v>0.68500000000000005</v>
      </c>
    </row>
    <row r="52" spans="1:34">
      <c r="A52" s="7" t="s">
        <v>57</v>
      </c>
      <c r="B52" s="13" t="s">
        <v>53</v>
      </c>
      <c r="C52" s="13">
        <v>142</v>
      </c>
      <c r="D52" s="13">
        <v>3</v>
      </c>
      <c r="E52" s="13">
        <v>145</v>
      </c>
      <c r="F52" s="13">
        <v>10</v>
      </c>
      <c r="G52" s="28"/>
      <c r="H52" s="13">
        <v>155</v>
      </c>
      <c r="I52" s="28"/>
      <c r="J52" s="13">
        <v>9</v>
      </c>
      <c r="K52" s="13">
        <v>146</v>
      </c>
      <c r="L52" s="30">
        <v>0.71080817916260952</v>
      </c>
      <c r="M52" s="30">
        <v>0.58997078870496589</v>
      </c>
      <c r="N52" s="30">
        <v>0.48690360272638755</v>
      </c>
      <c r="O52" s="13">
        <v>205.4</v>
      </c>
      <c r="P52" s="28">
        <v>0.83</v>
      </c>
      <c r="Q52" s="8">
        <v>0.68500000000000005</v>
      </c>
      <c r="S52" s="14">
        <v>2002</v>
      </c>
      <c r="T52" s="29">
        <v>195.70000000000002</v>
      </c>
      <c r="U52" s="29">
        <v>9</v>
      </c>
      <c r="V52" s="29">
        <v>204.70000000000002</v>
      </c>
      <c r="W52" s="29">
        <v>6</v>
      </c>
      <c r="X52" s="29">
        <v>0</v>
      </c>
      <c r="Y52" s="29">
        <v>210.70000000000002</v>
      </c>
      <c r="Z52" s="29">
        <v>0</v>
      </c>
      <c r="AA52" s="29">
        <v>7</v>
      </c>
      <c r="AB52" s="29">
        <v>203.70000000000002</v>
      </c>
      <c r="AC52" s="30">
        <v>0.70740268958878283</v>
      </c>
      <c r="AD52" s="30">
        <v>0.58714423235868973</v>
      </c>
      <c r="AE52" s="30">
        <v>0.48457084236831627</v>
      </c>
      <c r="AF52" s="29">
        <v>287.95479999999998</v>
      </c>
      <c r="AG52" s="30">
        <f ca="1">AVERAGE(OFFSET(P$10,(($S52-1960)*4)+1,0):OFFSET(P$10,(($S52-1960)*4)+2,0))</f>
        <v>0.83</v>
      </c>
      <c r="AH52" s="30">
        <f ca="1">AVERAGE(OFFSET(Q$10,(($S52-1960)*4)+1,0):OFFSET(Q$10,(($S52-1960)*4)+2,0))</f>
        <v>0.68500000000000005</v>
      </c>
    </row>
    <row r="53" spans="1:34">
      <c r="A53" s="7" t="s">
        <v>57</v>
      </c>
      <c r="B53" s="13" t="s">
        <v>54</v>
      </c>
      <c r="C53" s="13">
        <v>136</v>
      </c>
      <c r="D53" s="13">
        <v>10</v>
      </c>
      <c r="E53" s="13">
        <v>146</v>
      </c>
      <c r="F53" s="13">
        <v>9</v>
      </c>
      <c r="G53" s="28"/>
      <c r="H53" s="13">
        <v>155</v>
      </c>
      <c r="I53" s="28"/>
      <c r="J53" s="13">
        <v>9</v>
      </c>
      <c r="K53" s="13">
        <v>146</v>
      </c>
      <c r="L53" s="30">
        <v>0.70839398350315386</v>
      </c>
      <c r="M53" s="30">
        <v>0.58796700630761767</v>
      </c>
      <c r="N53" s="30">
        <v>0.48524987869966041</v>
      </c>
      <c r="O53" s="13">
        <v>206.1</v>
      </c>
      <c r="P53" s="28">
        <v>0.83</v>
      </c>
      <c r="Q53" s="8">
        <v>0.68500000000000005</v>
      </c>
      <c r="S53" s="14">
        <v>2003</v>
      </c>
      <c r="T53" s="29">
        <v>191.60000000000002</v>
      </c>
      <c r="U53" s="29">
        <v>9.6</v>
      </c>
      <c r="V53" s="29">
        <v>201.20000000000002</v>
      </c>
      <c r="W53" s="29">
        <v>7</v>
      </c>
      <c r="X53" s="29">
        <v>0</v>
      </c>
      <c r="Y53" s="29">
        <v>208.20000000000002</v>
      </c>
      <c r="Z53" s="29">
        <v>0</v>
      </c>
      <c r="AA53" s="29">
        <v>5</v>
      </c>
      <c r="AB53" s="29">
        <v>203.20000000000002</v>
      </c>
      <c r="AC53" s="30">
        <v>0.69917966818557031</v>
      </c>
      <c r="AD53" s="30">
        <v>0.58031912459402335</v>
      </c>
      <c r="AE53" s="30">
        <v>0.47893807270711569</v>
      </c>
      <c r="AF53" s="29">
        <v>290.62630000000001</v>
      </c>
      <c r="AG53" s="30">
        <f ca="1">AVERAGE(OFFSET(P$10,(($S53-1960)*4)+1,0):OFFSET(P$10,(($S53-1960)*4)+2,0))</f>
        <v>0.83</v>
      </c>
      <c r="AH53" s="30">
        <f ca="1">AVERAGE(OFFSET(Q$10,(($S53-1960)*4)+1,0):OFFSET(Q$10,(($S53-1960)*4)+2,0))</f>
        <v>0.68500000000000005</v>
      </c>
    </row>
    <row r="54" spans="1:34">
      <c r="A54" s="14">
        <v>1971</v>
      </c>
      <c r="B54" s="13" t="s">
        <v>51</v>
      </c>
      <c r="C54" s="13">
        <v>133</v>
      </c>
      <c r="D54" s="13">
        <v>14</v>
      </c>
      <c r="E54" s="13">
        <v>147</v>
      </c>
      <c r="F54" s="13">
        <v>9</v>
      </c>
      <c r="G54" s="28"/>
      <c r="H54" s="13">
        <v>156</v>
      </c>
      <c r="I54" s="28"/>
      <c r="J54" s="13">
        <v>9</v>
      </c>
      <c r="K54" s="13">
        <v>147</v>
      </c>
      <c r="L54" s="30">
        <v>0.71083172147001927</v>
      </c>
      <c r="M54" s="30">
        <v>0.58999032882011593</v>
      </c>
      <c r="N54" s="30">
        <v>0.48691972920696325</v>
      </c>
      <c r="O54" s="13">
        <v>206.8</v>
      </c>
      <c r="P54" s="28">
        <v>0.83</v>
      </c>
      <c r="Q54" s="8">
        <v>0.68500000000000005</v>
      </c>
      <c r="S54" s="14">
        <v>2004</v>
      </c>
      <c r="T54" s="29">
        <v>166.8</v>
      </c>
      <c r="U54" s="29">
        <v>9</v>
      </c>
      <c r="V54" s="29">
        <v>175.8</v>
      </c>
      <c r="W54" s="29">
        <v>5</v>
      </c>
      <c r="X54" s="29">
        <v>0</v>
      </c>
      <c r="Y54" s="29">
        <v>180.8</v>
      </c>
      <c r="Z54" s="29">
        <v>0</v>
      </c>
      <c r="AA54" s="29">
        <v>4</v>
      </c>
      <c r="AB54" s="29">
        <v>176.8</v>
      </c>
      <c r="AC54" s="30">
        <v>0.60287326396880891</v>
      </c>
      <c r="AD54" s="30">
        <v>0.50038480909411143</v>
      </c>
      <c r="AE54" s="30">
        <v>0.41296818581863415</v>
      </c>
      <c r="AF54" s="29">
        <v>293.26229999999998</v>
      </c>
      <c r="AG54" s="30">
        <f ca="1">AVERAGE(OFFSET(P$10,(($S54-1960)*4)+1,0):OFFSET(P$10,(($S54-1960)*4)+2,0))</f>
        <v>0.83</v>
      </c>
      <c r="AH54" s="30">
        <f ca="1">AVERAGE(OFFSET(Q$10,(($S54-1960)*4)+1,0):OFFSET(Q$10,(($S54-1960)*4)+2,0))</f>
        <v>0.68500000000000005</v>
      </c>
    </row>
    <row r="55" spans="1:34">
      <c r="A55" s="7" t="s">
        <v>57</v>
      </c>
      <c r="B55" s="13" t="s">
        <v>52</v>
      </c>
      <c r="C55" s="13">
        <v>129</v>
      </c>
      <c r="D55" s="13">
        <v>3</v>
      </c>
      <c r="E55" s="13">
        <v>132</v>
      </c>
      <c r="F55" s="13">
        <v>9</v>
      </c>
      <c r="G55" s="28"/>
      <c r="H55" s="13">
        <v>141</v>
      </c>
      <c r="I55" s="28"/>
      <c r="J55" s="13">
        <v>9</v>
      </c>
      <c r="K55" s="13">
        <v>132</v>
      </c>
      <c r="L55" s="30">
        <v>0.63645130183220833</v>
      </c>
      <c r="M55" s="30">
        <v>0.52825458052073293</v>
      </c>
      <c r="N55" s="30">
        <v>0.43596914175506274</v>
      </c>
      <c r="O55" s="13">
        <v>207.4</v>
      </c>
      <c r="P55" s="28">
        <v>0.83</v>
      </c>
      <c r="Q55" s="8">
        <v>0.68500000000000005</v>
      </c>
      <c r="S55" s="14">
        <v>2005</v>
      </c>
      <c r="T55" s="29">
        <v>155.80000000000001</v>
      </c>
      <c r="U55" s="29">
        <v>9</v>
      </c>
      <c r="V55" s="29">
        <v>164.8</v>
      </c>
      <c r="W55" s="29">
        <v>4</v>
      </c>
      <c r="X55" s="29">
        <v>0</v>
      </c>
      <c r="Y55" s="29">
        <v>168.8</v>
      </c>
      <c r="Z55" s="29">
        <v>0</v>
      </c>
      <c r="AA55" s="29">
        <v>5.0999999999999996</v>
      </c>
      <c r="AB55" s="29">
        <v>163.70000000000002</v>
      </c>
      <c r="AC55" s="30">
        <v>0.55305399320524018</v>
      </c>
      <c r="AD55" s="30">
        <v>0.45903481436034932</v>
      </c>
      <c r="AE55" s="30">
        <v>0.37884198534558955</v>
      </c>
      <c r="AF55" s="29">
        <v>295.99279999999999</v>
      </c>
      <c r="AG55" s="30">
        <f ca="1">AVERAGE(OFFSET(P$10,(($S55-1960)*4)+1,0):OFFSET(P$10,(($S55-1960)*4)+2,0))</f>
        <v>0.83</v>
      </c>
      <c r="AH55" s="30">
        <f ca="1">AVERAGE(OFFSET(Q$10,(($S55-1960)*4)+1,0):OFFSET(Q$10,(($S55-1960)*4)+2,0))</f>
        <v>0.68500000000000005</v>
      </c>
    </row>
    <row r="56" spans="1:34">
      <c r="A56" s="7" t="s">
        <v>57</v>
      </c>
      <c r="B56" s="13" t="s">
        <v>53</v>
      </c>
      <c r="C56" s="13">
        <v>130</v>
      </c>
      <c r="D56" s="13">
        <v>3</v>
      </c>
      <c r="E56" s="13">
        <v>133</v>
      </c>
      <c r="F56" s="13">
        <v>9</v>
      </c>
      <c r="G56" s="28"/>
      <c r="H56" s="13">
        <v>142</v>
      </c>
      <c r="I56" s="28"/>
      <c r="J56" s="13">
        <v>8</v>
      </c>
      <c r="K56" s="13">
        <v>134</v>
      </c>
      <c r="L56" s="30">
        <v>0.64423076923076927</v>
      </c>
      <c r="M56" s="30">
        <v>0.53471153846153852</v>
      </c>
      <c r="N56" s="30">
        <v>0.44129807692307699</v>
      </c>
      <c r="O56" s="13">
        <v>208</v>
      </c>
      <c r="P56" s="28">
        <v>0.83</v>
      </c>
      <c r="Q56" s="8">
        <v>0.68500000000000005</v>
      </c>
      <c r="S56" s="14">
        <v>2006</v>
      </c>
      <c r="T56" s="29">
        <v>146.60000000000002</v>
      </c>
      <c r="U56" s="29">
        <v>8.6</v>
      </c>
      <c r="V56" s="29">
        <v>155.20000000000002</v>
      </c>
      <c r="W56" s="29">
        <v>5.0999999999999996</v>
      </c>
      <c r="X56" s="29">
        <v>0</v>
      </c>
      <c r="Y56" s="29">
        <v>160.30000000000001</v>
      </c>
      <c r="Z56" s="29">
        <v>0</v>
      </c>
      <c r="AA56" s="29">
        <v>6</v>
      </c>
      <c r="AB56" s="29">
        <v>154.30000000000001</v>
      </c>
      <c r="AC56" s="30">
        <v>0.51636868657290824</v>
      </c>
      <c r="AD56" s="30">
        <v>0.42858600985551382</v>
      </c>
      <c r="AE56" s="30">
        <v>0.3537125503024422</v>
      </c>
      <c r="AF56" s="29">
        <v>298.8175</v>
      </c>
      <c r="AG56" s="30">
        <f ca="1">AVERAGE(OFFSET(P$10,(($S56-1960)*4)+1,0):OFFSET(P$10,(($S56-1960)*4)+2,0))</f>
        <v>0.83</v>
      </c>
      <c r="AH56" s="30">
        <f ca="1">AVERAGE(OFFSET(Q$10,(($S56-1960)*4)+1,0):OFFSET(Q$10,(($S56-1960)*4)+2,0))</f>
        <v>0.68500000000000005</v>
      </c>
    </row>
    <row r="57" spans="1:34">
      <c r="A57" s="7" t="s">
        <v>57</v>
      </c>
      <c r="B57" s="13" t="s">
        <v>54</v>
      </c>
      <c r="C57" s="13">
        <v>125</v>
      </c>
      <c r="D57" s="13">
        <v>10</v>
      </c>
      <c r="E57" s="13">
        <v>135</v>
      </c>
      <c r="F57" s="13">
        <v>8</v>
      </c>
      <c r="G57" s="28"/>
      <c r="H57" s="13">
        <v>143</v>
      </c>
      <c r="I57" s="28"/>
      <c r="J57" s="13">
        <v>9</v>
      </c>
      <c r="K57" s="13">
        <v>134</v>
      </c>
      <c r="L57" s="30">
        <v>0.64237775647171624</v>
      </c>
      <c r="M57" s="30">
        <v>0.53317353787152444</v>
      </c>
      <c r="N57" s="30">
        <v>0.44002876318312567</v>
      </c>
      <c r="O57" s="13">
        <v>208.6</v>
      </c>
      <c r="P57" s="28">
        <v>0.83</v>
      </c>
      <c r="Q57" s="8">
        <v>0.68500000000000005</v>
      </c>
      <c r="S57" s="14">
        <v>2007</v>
      </c>
      <c r="T57" s="29">
        <v>137.30000000000001</v>
      </c>
      <c r="U57" s="29">
        <v>8.5</v>
      </c>
      <c r="V57" s="29">
        <v>145.80000000000001</v>
      </c>
      <c r="W57" s="29">
        <v>6</v>
      </c>
      <c r="X57" s="29">
        <v>0</v>
      </c>
      <c r="Y57" s="29">
        <v>151.80000000000001</v>
      </c>
      <c r="Z57" s="29">
        <v>0</v>
      </c>
      <c r="AA57" s="29">
        <v>7</v>
      </c>
      <c r="AB57" s="29">
        <v>144.80000000000001</v>
      </c>
      <c r="AC57" s="30">
        <v>0.47995333050487909</v>
      </c>
      <c r="AD57" s="30">
        <v>0.39836126431904961</v>
      </c>
      <c r="AE57" s="30">
        <v>0.32876803139584221</v>
      </c>
      <c r="AF57" s="29">
        <v>301.69600000000003</v>
      </c>
      <c r="AG57" s="30">
        <f ca="1">AVERAGE(OFFSET(P$10,(($S57-1960)*4)+1,0):OFFSET(P$10,(($S57-1960)*4)+2,0))</f>
        <v>0.83</v>
      </c>
      <c r="AH57" s="30">
        <f ca="1">AVERAGE(OFFSET(Q$10,(($S57-1960)*4)+1,0):OFFSET(Q$10,(($S57-1960)*4)+2,0))</f>
        <v>0.68500000000000005</v>
      </c>
    </row>
    <row r="58" spans="1:34">
      <c r="A58" s="14">
        <v>1972</v>
      </c>
      <c r="B58" s="13" t="s">
        <v>51</v>
      </c>
      <c r="C58" s="13">
        <v>118</v>
      </c>
      <c r="D58" s="13">
        <v>13</v>
      </c>
      <c r="E58" s="13">
        <v>131</v>
      </c>
      <c r="F58" s="13">
        <v>9</v>
      </c>
      <c r="G58" s="28"/>
      <c r="H58" s="13">
        <v>140</v>
      </c>
      <c r="I58" s="28"/>
      <c r="J58" s="13">
        <v>9</v>
      </c>
      <c r="K58" s="13">
        <v>131</v>
      </c>
      <c r="L58" s="30">
        <v>0.62649450023912001</v>
      </c>
      <c r="M58" s="30">
        <v>0.51999043519846955</v>
      </c>
      <c r="N58" s="30">
        <v>0.42914873266379722</v>
      </c>
      <c r="O58" s="13">
        <v>209.1</v>
      </c>
      <c r="P58" s="28">
        <v>0.83</v>
      </c>
      <c r="Q58" s="8">
        <v>0.68500000000000005</v>
      </c>
      <c r="S58" s="14">
        <v>2008</v>
      </c>
      <c r="T58" s="29">
        <v>143.1</v>
      </c>
      <c r="U58" s="29">
        <v>8.6999999999999993</v>
      </c>
      <c r="V58" s="29">
        <v>151.79999999999998</v>
      </c>
      <c r="W58" s="29">
        <v>7</v>
      </c>
      <c r="X58" s="29">
        <v>0</v>
      </c>
      <c r="Y58" s="29">
        <v>158.79999999999998</v>
      </c>
      <c r="Z58" s="29">
        <v>0</v>
      </c>
      <c r="AA58" s="29">
        <v>9.1940000000000008</v>
      </c>
      <c r="AB58" s="29">
        <v>149.60599999999999</v>
      </c>
      <c r="AC58" s="30">
        <v>0.49124754139809484</v>
      </c>
      <c r="AD58" s="30">
        <v>0.40773545936041872</v>
      </c>
      <c r="AE58" s="30">
        <v>0.336504565857695</v>
      </c>
      <c r="AF58" s="29">
        <v>304.54300000000001</v>
      </c>
      <c r="AG58" s="30">
        <f ca="1">AVERAGE(OFFSET(P$10,(($S58-1960)*4)+1,0):OFFSET(P$10,(($S58-1960)*4)+2,0))</f>
        <v>0.83</v>
      </c>
      <c r="AH58" s="30">
        <f ca="1">AVERAGE(OFFSET(Q$10,(($S58-1960)*4)+1,0):OFFSET(Q$10,(($S58-1960)*4)+2,0))</f>
        <v>0.68500000000000005</v>
      </c>
    </row>
    <row r="59" spans="1:34">
      <c r="A59" s="7" t="s">
        <v>57</v>
      </c>
      <c r="B59" s="13" t="s">
        <v>52</v>
      </c>
      <c r="C59" s="13">
        <v>104</v>
      </c>
      <c r="D59" s="13">
        <v>3</v>
      </c>
      <c r="E59" s="13">
        <v>107</v>
      </c>
      <c r="F59" s="13">
        <v>9</v>
      </c>
      <c r="G59" s="28"/>
      <c r="H59" s="13">
        <v>116</v>
      </c>
      <c r="I59" s="28"/>
      <c r="J59" s="13">
        <v>9</v>
      </c>
      <c r="K59" s="13">
        <v>107</v>
      </c>
      <c r="L59" s="30">
        <v>0.5104961832061069</v>
      </c>
      <c r="M59" s="30">
        <v>0.42371183206106872</v>
      </c>
      <c r="N59" s="30">
        <v>0.34968988549618324</v>
      </c>
      <c r="O59" s="13">
        <v>209.6</v>
      </c>
      <c r="P59" s="28">
        <v>0.83</v>
      </c>
      <c r="Q59" s="8">
        <v>0.68500000000000005</v>
      </c>
      <c r="S59" s="14">
        <v>2009</v>
      </c>
      <c r="T59" s="29">
        <v>138.4</v>
      </c>
      <c r="U59" s="29">
        <v>8.4</v>
      </c>
      <c r="V59" s="29">
        <v>146.80000000000001</v>
      </c>
      <c r="W59" s="29">
        <v>9.1940000000000008</v>
      </c>
      <c r="X59" s="29">
        <v>0</v>
      </c>
      <c r="Y59" s="29">
        <v>155.994</v>
      </c>
      <c r="Z59" s="29">
        <v>0</v>
      </c>
      <c r="AA59" s="29">
        <v>8.9600000000000009</v>
      </c>
      <c r="AB59" s="29">
        <v>147.03399999999999</v>
      </c>
      <c r="AC59" s="30">
        <v>0.47856352177757927</v>
      </c>
      <c r="AD59" s="30">
        <v>0.39720772307539076</v>
      </c>
      <c r="AE59" s="30">
        <v>0.3278160124176418</v>
      </c>
      <c r="AF59" s="29">
        <v>307.24029999999999</v>
      </c>
      <c r="AG59" s="30">
        <f ca="1">AVERAGE(OFFSET(P$10,(($S59-1960)*4)+1,0):OFFSET(P$10,(($S59-1960)*4)+2,0))</f>
        <v>0.83</v>
      </c>
      <c r="AH59" s="30">
        <f ca="1">AVERAGE(OFFSET(Q$10,(($S59-1960)*4)+1,0):OFFSET(Q$10,(($S59-1960)*4)+2,0))</f>
        <v>0.68500000000000005</v>
      </c>
    </row>
    <row r="60" spans="1:34">
      <c r="A60" s="7" t="s">
        <v>57</v>
      </c>
      <c r="B60" s="13" t="s">
        <v>53</v>
      </c>
      <c r="C60" s="13">
        <v>105</v>
      </c>
      <c r="D60" s="13">
        <v>3</v>
      </c>
      <c r="E60" s="13">
        <v>108</v>
      </c>
      <c r="F60" s="13">
        <v>9</v>
      </c>
      <c r="G60" s="28"/>
      <c r="H60" s="13">
        <v>117</v>
      </c>
      <c r="I60" s="28"/>
      <c r="J60" s="13">
        <v>11</v>
      </c>
      <c r="K60" s="13">
        <v>106</v>
      </c>
      <c r="L60" s="30">
        <v>0.50428163653663183</v>
      </c>
      <c r="M60" s="30">
        <v>0.41855375832540442</v>
      </c>
      <c r="N60" s="30">
        <v>0.34543292102759282</v>
      </c>
      <c r="O60" s="13">
        <v>210.2</v>
      </c>
      <c r="P60" s="28">
        <v>0.83</v>
      </c>
      <c r="Q60" s="8">
        <v>0.68500000000000005</v>
      </c>
      <c r="S60" s="14">
        <v>2010</v>
      </c>
      <c r="T60" s="29">
        <v>134.20000000000002</v>
      </c>
      <c r="U60" s="29">
        <v>8.4</v>
      </c>
      <c r="V60" s="29">
        <v>142.60000000000002</v>
      </c>
      <c r="W60" s="29">
        <v>8.9600000000000009</v>
      </c>
      <c r="X60" s="29">
        <v>0</v>
      </c>
      <c r="Y60" s="29">
        <v>151.56000000000003</v>
      </c>
      <c r="Z60" s="29">
        <v>0</v>
      </c>
      <c r="AA60" s="29">
        <v>3.8660000000000001</v>
      </c>
      <c r="AB60" s="29">
        <v>147.69400000000002</v>
      </c>
      <c r="AC60" s="30">
        <v>0.4766960997449165</v>
      </c>
      <c r="AD60" s="30">
        <v>0.39565776278828069</v>
      </c>
      <c r="AE60" s="30">
        <v>0.32653682832526781</v>
      </c>
      <c r="AF60" s="29">
        <v>309.82842125000002</v>
      </c>
      <c r="AG60" s="30">
        <f ca="1">AVERAGE(OFFSET(P$10,(($S60-1960)*4)+1,0):OFFSET(P$10,(($S60-1960)*4)+2,0))</f>
        <v>0.83</v>
      </c>
      <c r="AH60" s="30">
        <f ca="1">AVERAGE(OFFSET(Q$10,(($S60-1960)*4)+1,0):OFFSET(Q$10,(($S60-1960)*4)+2,0))</f>
        <v>0.68500000000000005</v>
      </c>
    </row>
    <row r="61" spans="1:34">
      <c r="A61" s="7" t="s">
        <v>57</v>
      </c>
      <c r="B61" s="13" t="s">
        <v>54</v>
      </c>
      <c r="C61" s="13">
        <v>102</v>
      </c>
      <c r="D61" s="13">
        <v>10</v>
      </c>
      <c r="E61" s="13">
        <v>112</v>
      </c>
      <c r="F61" s="13">
        <v>11</v>
      </c>
      <c r="G61" s="28"/>
      <c r="H61" s="13">
        <v>123</v>
      </c>
      <c r="I61" s="28"/>
      <c r="J61" s="13">
        <v>13</v>
      </c>
      <c r="K61" s="13">
        <v>110</v>
      </c>
      <c r="L61" s="30">
        <v>0.52206929283341241</v>
      </c>
      <c r="M61" s="30">
        <v>0.43331751305173227</v>
      </c>
      <c r="N61" s="30">
        <v>0.35761746559088753</v>
      </c>
      <c r="O61" s="13">
        <v>210.7</v>
      </c>
      <c r="P61" s="28">
        <v>0.83</v>
      </c>
      <c r="Q61" s="8">
        <v>0.68500000000000005</v>
      </c>
      <c r="S61" s="14">
        <v>2011</v>
      </c>
      <c r="T61" s="29">
        <v>129.5</v>
      </c>
      <c r="U61" s="29">
        <v>6.8</v>
      </c>
      <c r="V61" s="29">
        <v>136.30000000000001</v>
      </c>
      <c r="W61" s="29">
        <v>3.8660000000000001</v>
      </c>
      <c r="X61" s="29">
        <v>0</v>
      </c>
      <c r="Y61" s="29">
        <v>140.16600000000003</v>
      </c>
      <c r="Z61" s="29">
        <v>0</v>
      </c>
      <c r="AA61" s="29">
        <v>2.8809999999999998</v>
      </c>
      <c r="AB61" s="29">
        <v>137.28500000000003</v>
      </c>
      <c r="AC61" s="30">
        <v>0.44000468335683829</v>
      </c>
      <c r="AD61" s="30">
        <v>0.36520388718617575</v>
      </c>
      <c r="AE61" s="30">
        <v>0.30140320809943427</v>
      </c>
      <c r="AF61" s="29">
        <v>312.00804262499997</v>
      </c>
      <c r="AG61" s="30">
        <f ca="1">AVERAGE(OFFSET(P$10,(($S61-1960)*4)+1,0):OFFSET(P$10,(($S61-1960)*4)+2,0))</f>
        <v>0.83</v>
      </c>
      <c r="AH61" s="30">
        <f ca="1">AVERAGE(OFFSET(Q$10,(($S61-1960)*4)+1,0):OFFSET(Q$10,(($S61-1960)*4)+2,0))</f>
        <v>0.68500000000000005</v>
      </c>
    </row>
    <row r="62" spans="1:34">
      <c r="A62" s="14">
        <v>1973</v>
      </c>
      <c r="B62" s="13" t="s">
        <v>51</v>
      </c>
      <c r="C62" s="13">
        <v>96</v>
      </c>
      <c r="D62" s="13">
        <v>15</v>
      </c>
      <c r="E62" s="13">
        <v>111</v>
      </c>
      <c r="F62" s="13">
        <v>13</v>
      </c>
      <c r="G62" s="28"/>
      <c r="H62" s="13">
        <v>124</v>
      </c>
      <c r="I62" s="28"/>
      <c r="J62" s="13">
        <v>12</v>
      </c>
      <c r="K62" s="13">
        <v>112</v>
      </c>
      <c r="L62" s="30">
        <v>0.53030303030303028</v>
      </c>
      <c r="M62" s="30">
        <v>0.44015151515151513</v>
      </c>
      <c r="N62" s="30">
        <v>0.36325757575757578</v>
      </c>
      <c r="O62" s="13">
        <v>211.2</v>
      </c>
      <c r="P62" s="28">
        <v>0.83</v>
      </c>
      <c r="Q62" s="8">
        <v>0.68500000000000005</v>
      </c>
      <c r="S62" s="14">
        <v>2012</v>
      </c>
      <c r="T62" s="29">
        <v>118.00000000000001</v>
      </c>
      <c r="U62" s="29">
        <v>6.8999999999999995</v>
      </c>
      <c r="V62" s="29">
        <v>124.90000000000002</v>
      </c>
      <c r="W62" s="29">
        <v>2.8809999999999998</v>
      </c>
      <c r="X62" s="29">
        <v>0</v>
      </c>
      <c r="Y62" s="29">
        <v>127.78100000000002</v>
      </c>
      <c r="Z62" s="29">
        <v>0</v>
      </c>
      <c r="AA62" s="29">
        <v>5.2210000000000001</v>
      </c>
      <c r="AB62" s="29">
        <v>122.56000000000002</v>
      </c>
      <c r="AC62" s="30">
        <v>0.3900551743124841</v>
      </c>
      <c r="AD62" s="30">
        <v>0.32374579467936176</v>
      </c>
      <c r="AE62" s="30">
        <v>0.2671877944040516</v>
      </c>
      <c r="AF62" s="29">
        <v>314.21195787499994</v>
      </c>
      <c r="AG62" s="30">
        <f ca="1">AVERAGE(OFFSET(P$10,(($S62-1960)*4)+1,0):OFFSET(P$10,(($S62-1960)*4)+2,0))</f>
        <v>0.83</v>
      </c>
      <c r="AH62" s="30">
        <f ca="1">AVERAGE(OFFSET(Q$10,(($S62-1960)*4)+1,0):OFFSET(Q$10,(($S62-1960)*4)+2,0))</f>
        <v>0.68500000000000005</v>
      </c>
    </row>
    <row r="63" spans="1:34">
      <c r="A63" s="7" t="s">
        <v>57</v>
      </c>
      <c r="B63" s="13" t="s">
        <v>52</v>
      </c>
      <c r="C63" s="13">
        <v>76</v>
      </c>
      <c r="D63" s="13">
        <v>3</v>
      </c>
      <c r="E63" s="13">
        <v>79</v>
      </c>
      <c r="F63" s="13">
        <v>12</v>
      </c>
      <c r="G63" s="28"/>
      <c r="H63" s="13">
        <v>91</v>
      </c>
      <c r="I63" s="28"/>
      <c r="J63" s="13">
        <v>11</v>
      </c>
      <c r="K63" s="13">
        <v>80</v>
      </c>
      <c r="L63" s="30">
        <v>0.3778932451582428</v>
      </c>
      <c r="M63" s="30">
        <v>0.31365139348134152</v>
      </c>
      <c r="N63" s="30">
        <v>0.25885687293339632</v>
      </c>
      <c r="O63" s="13">
        <v>211.7</v>
      </c>
      <c r="P63" s="28">
        <v>0.83</v>
      </c>
      <c r="Q63" s="8">
        <v>0.68500000000000005</v>
      </c>
      <c r="S63" s="14">
        <v>2013</v>
      </c>
      <c r="T63" s="29">
        <v>111.3</v>
      </c>
      <c r="U63" s="29">
        <v>6</v>
      </c>
      <c r="V63" s="29">
        <v>117.3</v>
      </c>
      <c r="W63" s="29">
        <v>5.2210000000000001</v>
      </c>
      <c r="X63" s="29">
        <v>0</v>
      </c>
      <c r="Y63" s="29">
        <v>122.521</v>
      </c>
      <c r="Z63" s="29">
        <v>0</v>
      </c>
      <c r="AA63" s="29">
        <v>3.9569999999999999</v>
      </c>
      <c r="AB63" s="29">
        <v>118.56400000000001</v>
      </c>
      <c r="AC63" s="30">
        <v>0.37477996042062328</v>
      </c>
      <c r="AD63" s="30">
        <v>0.31106736714911731</v>
      </c>
      <c r="AE63" s="30">
        <v>0.25672427288812699</v>
      </c>
      <c r="AF63" s="29">
        <v>316.35629575000002</v>
      </c>
      <c r="AG63" s="30">
        <f ca="1">AVERAGE(OFFSET(P$10,(($S63-1960)*4)+1,0):OFFSET(P$10,(($S63-1960)*4)+2,0))</f>
        <v>0.83</v>
      </c>
      <c r="AH63" s="30">
        <f ca="1">AVERAGE(OFFSET(Q$10,(($S63-1960)*4)+1,0):OFFSET(Q$10,(($S63-1960)*4)+2,0))</f>
        <v>0.68500000000000005</v>
      </c>
    </row>
    <row r="64" spans="1:34">
      <c r="A64" s="7" t="s">
        <v>57</v>
      </c>
      <c r="B64" s="13" t="s">
        <v>53</v>
      </c>
      <c r="C64" s="13">
        <v>73</v>
      </c>
      <c r="D64" s="13">
        <v>3</v>
      </c>
      <c r="E64" s="13">
        <v>76</v>
      </c>
      <c r="F64" s="13">
        <v>11</v>
      </c>
      <c r="G64" s="28"/>
      <c r="H64" s="13">
        <v>87</v>
      </c>
      <c r="I64" s="28"/>
      <c r="J64" s="13">
        <v>8</v>
      </c>
      <c r="K64" s="13">
        <v>79</v>
      </c>
      <c r="L64" s="30">
        <v>0.37229029217719134</v>
      </c>
      <c r="M64" s="30">
        <v>0.30900094250706878</v>
      </c>
      <c r="N64" s="30">
        <v>0.2550188501413761</v>
      </c>
      <c r="O64" s="13">
        <v>212.2</v>
      </c>
      <c r="P64" s="28">
        <v>0.83</v>
      </c>
      <c r="Q64" s="8">
        <v>0.68500000000000005</v>
      </c>
      <c r="S64" s="14">
        <v>2014</v>
      </c>
      <c r="T64" s="29">
        <v>94.1</v>
      </c>
      <c r="U64" s="29">
        <v>5.9</v>
      </c>
      <c r="V64" s="29">
        <v>100</v>
      </c>
      <c r="W64" s="29">
        <v>3.9569999999999999</v>
      </c>
      <c r="X64" s="29">
        <v>0</v>
      </c>
      <c r="Y64" s="29">
        <v>103.95699999999999</v>
      </c>
      <c r="Z64" s="29">
        <v>0</v>
      </c>
      <c r="AA64" s="29">
        <v>6.4349999999999996</v>
      </c>
      <c r="AB64" s="29">
        <v>97.521999999999991</v>
      </c>
      <c r="AC64" s="30">
        <v>0.30606537409920509</v>
      </c>
      <c r="AD64" s="30">
        <v>0.25403426050234024</v>
      </c>
      <c r="AE64" s="30">
        <v>0.2096547812579555</v>
      </c>
      <c r="AF64" s="29">
        <v>318.63127375000005</v>
      </c>
      <c r="AG64" s="30">
        <f ca="1">AVERAGE(OFFSET(P$10,(($S64-1960)*4)+1,0):OFFSET(P$10,(($S64-1960)*4)+2,0))</f>
        <v>0.83</v>
      </c>
      <c r="AH64" s="30">
        <f ca="1">AVERAGE(OFFSET(Q$10,(($S64-1960)*4)+1,0):OFFSET(Q$10,(($S64-1960)*4)+2,0))</f>
        <v>0.68500000000000005</v>
      </c>
    </row>
    <row r="65" spans="1:34">
      <c r="A65" s="7" t="s">
        <v>57</v>
      </c>
      <c r="B65" s="13" t="s">
        <v>54</v>
      </c>
      <c r="C65" s="13">
        <v>80</v>
      </c>
      <c r="D65" s="13">
        <v>11</v>
      </c>
      <c r="E65" s="13">
        <v>91</v>
      </c>
      <c r="F65" s="13">
        <v>8</v>
      </c>
      <c r="G65" s="28"/>
      <c r="H65" s="13">
        <v>99</v>
      </c>
      <c r="I65" s="28"/>
      <c r="J65" s="13">
        <v>12</v>
      </c>
      <c r="K65" s="13">
        <v>87</v>
      </c>
      <c r="L65" s="30">
        <v>0.40902679830747535</v>
      </c>
      <c r="M65" s="30">
        <v>0.3394922425952045</v>
      </c>
      <c r="N65" s="30">
        <v>0.28018335684062062</v>
      </c>
      <c r="O65" s="13">
        <v>212.7</v>
      </c>
      <c r="P65" s="28">
        <v>0.83</v>
      </c>
      <c r="Q65" s="8">
        <v>0.68500000000000005</v>
      </c>
      <c r="S65" s="14">
        <v>2015</v>
      </c>
      <c r="T65" s="29">
        <v>82.5</v>
      </c>
      <c r="U65" s="29">
        <v>5.3000000000000007</v>
      </c>
      <c r="V65" s="29">
        <v>87.8</v>
      </c>
      <c r="W65" s="29">
        <v>6.4349999999999996</v>
      </c>
      <c r="X65" s="29">
        <v>0</v>
      </c>
      <c r="Y65" s="29">
        <v>94.234999999999999</v>
      </c>
      <c r="Z65" s="29">
        <v>0</v>
      </c>
      <c r="AA65" s="29">
        <v>6.2350000000000003</v>
      </c>
      <c r="AB65" s="29">
        <v>88</v>
      </c>
      <c r="AC65" s="30">
        <v>0.27421466088676644</v>
      </c>
      <c r="AD65" s="30">
        <v>0.22759816853601614</v>
      </c>
      <c r="AE65" s="30">
        <v>0.18783704270743504</v>
      </c>
      <c r="AF65" s="29">
        <v>320.91646637499997</v>
      </c>
      <c r="AG65" s="30">
        <f ca="1">AVERAGE(OFFSET(P$10,(($S65-1960)*4)+1,0):OFFSET(P$10,(($S65-1960)*4)+2,0))</f>
        <v>0.83</v>
      </c>
      <c r="AH65" s="30">
        <f ca="1">AVERAGE(OFFSET(Q$10,(($S65-1960)*4)+1,0):OFFSET(Q$10,(($S65-1960)*4)+2,0))</f>
        <v>0.68500000000000005</v>
      </c>
    </row>
    <row r="66" spans="1:34">
      <c r="A66" s="14">
        <v>1974</v>
      </c>
      <c r="B66" s="13" t="s">
        <v>51</v>
      </c>
      <c r="C66" s="13">
        <v>83</v>
      </c>
      <c r="D66" s="13">
        <v>20</v>
      </c>
      <c r="E66" s="13">
        <v>103</v>
      </c>
      <c r="F66" s="13">
        <v>12</v>
      </c>
      <c r="G66" s="28"/>
      <c r="H66" s="13">
        <v>115</v>
      </c>
      <c r="I66" s="28"/>
      <c r="J66" s="13">
        <v>14</v>
      </c>
      <c r="K66" s="13">
        <v>101</v>
      </c>
      <c r="L66" s="30">
        <v>0.47395588925387144</v>
      </c>
      <c r="M66" s="30">
        <v>0.39338338808071327</v>
      </c>
      <c r="N66" s="30">
        <v>0.32465978413890195</v>
      </c>
      <c r="O66" s="13">
        <v>213.1</v>
      </c>
      <c r="P66" s="28">
        <v>0.83</v>
      </c>
      <c r="Q66" s="8">
        <v>0.68500000000000005</v>
      </c>
      <c r="S66" s="14">
        <v>2016</v>
      </c>
      <c r="T66" s="29">
        <v>75.64</v>
      </c>
      <c r="U66" s="29">
        <v>5.5</v>
      </c>
      <c r="V66" s="29">
        <v>81.14</v>
      </c>
      <c r="W66" s="29">
        <v>6.2350000000000003</v>
      </c>
      <c r="X66" s="29">
        <v>0</v>
      </c>
      <c r="Y66" s="29">
        <v>87.375</v>
      </c>
      <c r="Z66" s="29">
        <v>0</v>
      </c>
      <c r="AA66" s="29">
        <v>14.426</v>
      </c>
      <c r="AB66" s="29">
        <v>72.948999999999998</v>
      </c>
      <c r="AC66" s="30">
        <v>0.2257181334103138</v>
      </c>
      <c r="AD66" s="30">
        <v>0.18734605073056043</v>
      </c>
      <c r="AE66" s="30">
        <v>0.15461692138606498</v>
      </c>
      <c r="AF66" s="29">
        <v>323.18626287500001</v>
      </c>
      <c r="AG66" s="30">
        <f ca="1">AVERAGE(OFFSET(P$10,(($S66-1960)*4)+1,0):OFFSET(P$10,(($S66-1960)*4)+2,0))</f>
        <v>0.83</v>
      </c>
      <c r="AH66" s="30">
        <f ca="1">AVERAGE(OFFSET(Q$10,(($S66-1960)*4)+1,0):OFFSET(Q$10,(($S66-1960)*4)+2,0))</f>
        <v>0.68500000000000005</v>
      </c>
    </row>
    <row r="67" spans="1:34">
      <c r="A67" s="7" t="s">
        <v>57</v>
      </c>
      <c r="B67" s="13" t="s">
        <v>52</v>
      </c>
      <c r="C67" s="13">
        <v>84</v>
      </c>
      <c r="D67" s="13">
        <v>4</v>
      </c>
      <c r="E67" s="13">
        <v>88</v>
      </c>
      <c r="F67" s="13">
        <v>14</v>
      </c>
      <c r="G67" s="28"/>
      <c r="H67" s="13">
        <v>102</v>
      </c>
      <c r="I67" s="28"/>
      <c r="J67" s="13">
        <v>15</v>
      </c>
      <c r="K67" s="13">
        <v>87</v>
      </c>
      <c r="L67" s="30">
        <v>0.40730337078651685</v>
      </c>
      <c r="M67" s="30">
        <v>0.33806179775280898</v>
      </c>
      <c r="N67" s="30">
        <v>0.27900280898876406</v>
      </c>
      <c r="O67" s="13">
        <v>213.6</v>
      </c>
      <c r="P67" s="28">
        <v>0.83</v>
      </c>
      <c r="Q67" s="8">
        <v>0.68500000000000005</v>
      </c>
      <c r="S67" s="14">
        <v>2017</v>
      </c>
      <c r="T67" s="29">
        <v>74.3</v>
      </c>
      <c r="U67" s="29">
        <v>5.9</v>
      </c>
      <c r="V67" s="29">
        <v>80.2</v>
      </c>
      <c r="W67" s="29">
        <v>14.426</v>
      </c>
      <c r="X67" s="29">
        <v>0</v>
      </c>
      <c r="Y67" s="29">
        <v>94.626000000000005</v>
      </c>
      <c r="Z67" s="29">
        <v>0</v>
      </c>
      <c r="AA67" s="29">
        <v>16.373000000000001</v>
      </c>
      <c r="AB67" s="29">
        <v>78.253</v>
      </c>
      <c r="AC67" s="30">
        <v>0.24061530058077074</v>
      </c>
      <c r="AD67" s="30">
        <v>0.19971069948203971</v>
      </c>
      <c r="AE67" s="30">
        <v>0.16482148089782797</v>
      </c>
      <c r="AF67" s="29">
        <v>325.22038212500001</v>
      </c>
      <c r="AG67" s="30">
        <f ca="1">AVERAGE(OFFSET(P$10,(($S67-1960)*4)+1,0):OFFSET(P$10,(($S67-1960)*4)+2,0))</f>
        <v>0.83</v>
      </c>
      <c r="AH67" s="30">
        <f ca="1">AVERAGE(OFFSET(Q$10,(($S67-1960)*4)+1,0):OFFSET(Q$10,(($S67-1960)*4)+2,0))</f>
        <v>0.68500000000000005</v>
      </c>
    </row>
    <row r="68" spans="1:34">
      <c r="A68" s="7" t="s">
        <v>57</v>
      </c>
      <c r="B68" s="13" t="s">
        <v>53</v>
      </c>
      <c r="C68" s="13">
        <v>121</v>
      </c>
      <c r="D68" s="13">
        <v>4</v>
      </c>
      <c r="E68" s="13">
        <v>125</v>
      </c>
      <c r="F68" s="13">
        <v>15</v>
      </c>
      <c r="G68" s="28"/>
      <c r="H68" s="13">
        <v>140</v>
      </c>
      <c r="I68" s="28"/>
      <c r="J68" s="13">
        <v>12</v>
      </c>
      <c r="K68" s="13">
        <v>128</v>
      </c>
      <c r="L68" s="30">
        <v>0.59785147127510507</v>
      </c>
      <c r="M68" s="30">
        <v>0.4962167211583372</v>
      </c>
      <c r="N68" s="30">
        <v>0.40952825782344698</v>
      </c>
      <c r="O68" s="13">
        <v>214.1</v>
      </c>
      <c r="P68" s="28">
        <v>0.83</v>
      </c>
      <c r="Q68" s="8">
        <v>0.68500000000000005</v>
      </c>
      <c r="S68" s="14">
        <v>2018</v>
      </c>
      <c r="T68" s="29">
        <v>75.7</v>
      </c>
      <c r="U68" s="29">
        <v>6.1</v>
      </c>
      <c r="V68" s="29">
        <v>81.8</v>
      </c>
      <c r="W68" s="29">
        <v>16.373000000000001</v>
      </c>
      <c r="X68" s="29">
        <v>0</v>
      </c>
      <c r="Y68" s="29">
        <v>98.173000000000002</v>
      </c>
      <c r="Z68" s="29">
        <v>0</v>
      </c>
      <c r="AA68" s="29">
        <v>8.2379999999999995</v>
      </c>
      <c r="AB68" s="29">
        <v>89.935000000000002</v>
      </c>
      <c r="AC68" s="30">
        <v>0.27507327523010006</v>
      </c>
      <c r="AD68" s="30">
        <v>0.22831081844098303</v>
      </c>
      <c r="AE68" s="30">
        <v>0.18842519353261855</v>
      </c>
      <c r="AF68" s="29">
        <v>326.94924624999999</v>
      </c>
      <c r="AG68" s="30">
        <f ca="1">AVERAGE(OFFSET(P$10,(($S68-1960)*4)+1,0):OFFSET(P$10,(($S68-1960)*4)+2,0))</f>
        <v>0.83</v>
      </c>
      <c r="AH68" s="30">
        <f ca="1">AVERAGE(OFFSET(Q$10,(($S68-1960)*4)+1,0):OFFSET(Q$10,(($S68-1960)*4)+2,0))</f>
        <v>0.68500000000000005</v>
      </c>
    </row>
    <row r="69" spans="1:34">
      <c r="A69" s="7" t="s">
        <v>57</v>
      </c>
      <c r="B69" s="13" t="s">
        <v>54</v>
      </c>
      <c r="C69" s="13">
        <v>154</v>
      </c>
      <c r="D69" s="13">
        <v>16</v>
      </c>
      <c r="E69" s="13">
        <v>170</v>
      </c>
      <c r="F69" s="13">
        <v>12</v>
      </c>
      <c r="G69" s="28"/>
      <c r="H69" s="13">
        <v>182</v>
      </c>
      <c r="I69" s="28"/>
      <c r="J69" s="13">
        <v>14</v>
      </c>
      <c r="K69" s="13">
        <v>168</v>
      </c>
      <c r="L69" s="30">
        <v>0.7824871914299022</v>
      </c>
      <c r="M69" s="30">
        <v>0.6494643688868188</v>
      </c>
      <c r="N69" s="30">
        <v>0.53600372612948299</v>
      </c>
      <c r="O69" s="13">
        <v>214.7</v>
      </c>
      <c r="P69" s="28">
        <v>0.83</v>
      </c>
      <c r="Q69" s="8">
        <v>0.68500000000000005</v>
      </c>
      <c r="S69" s="14">
        <v>2019</v>
      </c>
      <c r="T69" s="29">
        <v>74.5</v>
      </c>
      <c r="U69" s="29">
        <v>6.1</v>
      </c>
      <c r="V69" s="29">
        <v>80.599999999999994</v>
      </c>
      <c r="W69" s="29">
        <v>8.2379999999999995</v>
      </c>
      <c r="X69" s="29">
        <v>0</v>
      </c>
      <c r="Y69" s="29">
        <v>88.837999999999994</v>
      </c>
      <c r="Z69" s="29">
        <v>0</v>
      </c>
      <c r="AA69" s="29">
        <v>6.1710000000000003</v>
      </c>
      <c r="AB69" s="29">
        <v>82.666999999999987</v>
      </c>
      <c r="AC69" s="30">
        <v>0.25162899330491684</v>
      </c>
      <c r="AD69" s="30">
        <v>0.20885206444308096</v>
      </c>
      <c r="AE69" s="30">
        <v>0.17236586041386806</v>
      </c>
      <c r="AF69" s="29">
        <v>328.52732474999999</v>
      </c>
      <c r="AG69" s="30">
        <f ca="1">AVERAGE(OFFSET(P$10,(($S69-1960)*4)+1,0):OFFSET(P$10,(($S69-1960)*4)+2,0))</f>
        <v>0.83</v>
      </c>
      <c r="AH69" s="30">
        <f ca="1">AVERAGE(OFFSET(Q$10,(($S69-1960)*4)+1,0):OFFSET(Q$10,(($S69-1960)*4)+2,0))</f>
        <v>0.68500000000000005</v>
      </c>
    </row>
    <row r="70" spans="1:34">
      <c r="A70" s="14">
        <v>1975</v>
      </c>
      <c r="B70" s="13" t="s">
        <v>51</v>
      </c>
      <c r="C70" s="13">
        <v>166</v>
      </c>
      <c r="D70" s="13">
        <v>21</v>
      </c>
      <c r="E70" s="13">
        <v>187</v>
      </c>
      <c r="F70" s="13">
        <v>14</v>
      </c>
      <c r="G70" s="28"/>
      <c r="H70" s="13">
        <v>201</v>
      </c>
      <c r="I70" s="28"/>
      <c r="J70" s="13">
        <v>13</v>
      </c>
      <c r="K70" s="13">
        <v>188</v>
      </c>
      <c r="L70" s="30">
        <v>0.87401208740120873</v>
      </c>
      <c r="M70" s="30">
        <v>0.7254300325430032</v>
      </c>
      <c r="N70" s="30">
        <v>0.59869827986982804</v>
      </c>
      <c r="O70" s="13">
        <v>215.1</v>
      </c>
      <c r="P70" s="28">
        <v>0.83</v>
      </c>
      <c r="Q70" s="8">
        <v>0.68500000000000005</v>
      </c>
      <c r="S70" s="14">
        <v>2020</v>
      </c>
      <c r="T70" s="29">
        <v>64.400000000000006</v>
      </c>
      <c r="U70" s="29">
        <v>6.1</v>
      </c>
      <c r="V70" s="29">
        <v>70.5</v>
      </c>
      <c r="W70" s="29">
        <v>6.1710000000000003</v>
      </c>
      <c r="X70" s="29">
        <v>0</v>
      </c>
      <c r="Y70" s="29">
        <v>76.671000000000006</v>
      </c>
      <c r="Z70" s="29">
        <v>0</v>
      </c>
      <c r="AA70" s="29">
        <v>9.375</v>
      </c>
      <c r="AB70" s="29">
        <v>67.296000000000006</v>
      </c>
      <c r="AC70" s="30">
        <v>0.20359946501505904</v>
      </c>
      <c r="AD70" s="30">
        <v>0.16898755596249901</v>
      </c>
      <c r="AE70" s="30">
        <v>0.13946563353531546</v>
      </c>
      <c r="AF70" s="29">
        <v>330.53132037956249</v>
      </c>
      <c r="AG70" s="30">
        <f ca="1">AVERAGE(OFFSET(P$10,(($S70-1960)*4)+1,0):OFFSET(P$10,(($S70-1960)*4)+2,0))</f>
        <v>0.83</v>
      </c>
      <c r="AH70" s="30">
        <f ca="1">AVERAGE(OFFSET(Q$10,(($S70-1960)*4)+1,0):OFFSET(Q$10,(($S70-1960)*4)+2,0))</f>
        <v>0.68500000000000005</v>
      </c>
    </row>
    <row r="71" spans="1:34">
      <c r="A71" s="7" t="s">
        <v>57</v>
      </c>
      <c r="B71" s="13" t="s">
        <v>52</v>
      </c>
      <c r="C71" s="13">
        <v>182</v>
      </c>
      <c r="D71" s="13">
        <v>5</v>
      </c>
      <c r="E71" s="13">
        <v>187</v>
      </c>
      <c r="F71" s="13">
        <v>13</v>
      </c>
      <c r="G71" s="28"/>
      <c r="H71" s="13">
        <v>200</v>
      </c>
      <c r="I71" s="28"/>
      <c r="J71" s="13">
        <v>9</v>
      </c>
      <c r="K71" s="13">
        <v>191</v>
      </c>
      <c r="L71" s="30">
        <v>0.88548910523875757</v>
      </c>
      <c r="M71" s="30">
        <v>0.73495595734816876</v>
      </c>
      <c r="N71" s="30">
        <v>0.606560037088549</v>
      </c>
      <c r="O71" s="13">
        <v>215.7</v>
      </c>
      <c r="P71" s="28">
        <v>0.83</v>
      </c>
      <c r="Q71" s="8">
        <v>0.68500000000000005</v>
      </c>
      <c r="S71" s="14">
        <v>2021</v>
      </c>
      <c r="T71" s="29">
        <v>53.300000190734863</v>
      </c>
      <c r="U71" s="29">
        <v>6</v>
      </c>
      <c r="V71" s="29">
        <v>59.300000190734863</v>
      </c>
      <c r="W71" s="29">
        <v>9.375</v>
      </c>
      <c r="X71" s="29">
        <v>0</v>
      </c>
      <c r="Y71" s="29">
        <v>68.675000190734863</v>
      </c>
      <c r="Z71" s="29">
        <v>0</v>
      </c>
      <c r="AA71" s="29">
        <v>3.577</v>
      </c>
      <c r="AB71" s="29">
        <v>65.098000190734865</v>
      </c>
      <c r="AC71" s="30">
        <v>0.1956776614804506</v>
      </c>
      <c r="AD71" s="30">
        <v>0.16241245902877399</v>
      </c>
      <c r="AE71" s="30">
        <v>0.13403919811410867</v>
      </c>
      <c r="AF71" s="29">
        <v>332.67977396202969</v>
      </c>
      <c r="AG71" s="30">
        <f ca="1">AVERAGE(OFFSET(P$10,(($S71-1960)*4)+1,0):OFFSET(P$10,(($S71-1960)*4)+2,0))</f>
        <v>0.83</v>
      </c>
      <c r="AH71" s="30">
        <f ca="1">AVERAGE(OFFSET(Q$10,(($S71-1960)*4)+1,0):OFFSET(Q$10,(($S71-1960)*4)+2,0))</f>
        <v>0.68500000000000005</v>
      </c>
    </row>
    <row r="72" spans="1:34">
      <c r="A72" s="7" t="s">
        <v>57</v>
      </c>
      <c r="B72" s="13" t="s">
        <v>53</v>
      </c>
      <c r="C72" s="13">
        <v>232</v>
      </c>
      <c r="D72" s="13">
        <v>4</v>
      </c>
      <c r="E72" s="13">
        <v>236</v>
      </c>
      <c r="F72" s="13">
        <v>9</v>
      </c>
      <c r="G72" s="28"/>
      <c r="H72" s="13">
        <v>245</v>
      </c>
      <c r="I72" s="28"/>
      <c r="J72" s="13">
        <v>8</v>
      </c>
      <c r="K72" s="13">
        <v>237</v>
      </c>
      <c r="L72" s="30">
        <v>1.0957004160887656</v>
      </c>
      <c r="M72" s="30">
        <v>0.90943134535367542</v>
      </c>
      <c r="N72" s="30">
        <v>0.75055478502080442</v>
      </c>
      <c r="O72" s="13">
        <v>216.3</v>
      </c>
      <c r="P72" s="28">
        <v>0.83</v>
      </c>
      <c r="Q72" s="8">
        <v>0.68500000000000005</v>
      </c>
      <c r="S72" s="14">
        <v>2022</v>
      </c>
      <c r="T72" s="29">
        <v>53.799999713897705</v>
      </c>
      <c r="U72" s="29">
        <v>5.8</v>
      </c>
      <c r="V72" s="29">
        <v>59.599999713897702</v>
      </c>
      <c r="W72" s="29">
        <v>3.577</v>
      </c>
      <c r="X72" s="29">
        <v>0</v>
      </c>
      <c r="Y72" s="29">
        <v>63.1769997138977</v>
      </c>
      <c r="Z72" s="29">
        <v>0</v>
      </c>
      <c r="AA72" s="29">
        <v>1.389</v>
      </c>
      <c r="AB72" s="29">
        <v>61.787999713897698</v>
      </c>
      <c r="AC72" s="30">
        <v>0.18452871561348849</v>
      </c>
      <c r="AD72" s="30">
        <v>0.15315883395919544</v>
      </c>
      <c r="AE72" s="30">
        <v>0.12640217019523964</v>
      </c>
      <c r="AF72" s="29">
        <v>334.84219249278283</v>
      </c>
      <c r="AG72" s="30">
        <f ca="1">AVERAGE(OFFSET(P$10,(($S72-1960)*4)+1,0):OFFSET(P$10,(($S72-1960)*4)+2,0))</f>
        <v>0.83</v>
      </c>
      <c r="AH72" s="30">
        <f ca="1">AVERAGE(OFFSET(Q$10,(($S72-1960)*4)+1,0):OFFSET(Q$10,(($S72-1960)*4)+2,0))</f>
        <v>0.68500000000000005</v>
      </c>
    </row>
    <row r="73" spans="1:34">
      <c r="A73" s="7" t="s">
        <v>57</v>
      </c>
      <c r="B73" s="13" t="s">
        <v>54</v>
      </c>
      <c r="C73" s="13">
        <v>247</v>
      </c>
      <c r="D73" s="13">
        <v>16</v>
      </c>
      <c r="E73" s="13">
        <v>263</v>
      </c>
      <c r="F73" s="13">
        <v>8</v>
      </c>
      <c r="G73" s="28"/>
      <c r="H73" s="13">
        <v>271</v>
      </c>
      <c r="I73" s="28"/>
      <c r="J73" s="13">
        <v>11</v>
      </c>
      <c r="K73" s="13">
        <v>260</v>
      </c>
      <c r="L73" s="30">
        <v>1.1992619926199262</v>
      </c>
      <c r="M73" s="30">
        <v>0.99538745387453864</v>
      </c>
      <c r="N73" s="30">
        <v>0.82149446494464951</v>
      </c>
      <c r="O73" s="13">
        <v>216.8</v>
      </c>
      <c r="P73" s="28">
        <v>0.83</v>
      </c>
      <c r="Q73" s="8">
        <v>0.68500000000000005</v>
      </c>
      <c r="S73" s="14">
        <v>2023</v>
      </c>
      <c r="T73" s="29">
        <v>48.199999570846558</v>
      </c>
      <c r="U73" s="29">
        <v>5.8</v>
      </c>
      <c r="V73" s="29">
        <v>53.999999570846555</v>
      </c>
      <c r="W73" s="29">
        <v>1.389</v>
      </c>
      <c r="X73" s="29">
        <v>0</v>
      </c>
      <c r="Y73" s="29">
        <v>55.388999570846558</v>
      </c>
      <c r="Z73" s="29">
        <v>0</v>
      </c>
      <c r="AA73" s="29">
        <v>0.95799999999999996</v>
      </c>
      <c r="AB73" s="29">
        <v>54.430999570846559</v>
      </c>
      <c r="AC73" s="30">
        <v>0.16150737315744804</v>
      </c>
      <c r="AD73" s="30">
        <v>0.13405111972068187</v>
      </c>
      <c r="AE73" s="30">
        <v>0.11063255061285192</v>
      </c>
      <c r="AF73" s="29">
        <v>337.01866674398593</v>
      </c>
      <c r="AG73" s="30">
        <f ca="1">AVERAGE(OFFSET(P$10,(($S73-1960)*4)+1,0):OFFSET(P$10,(($S73-1960)*4)+2,0))</f>
        <v>0.83</v>
      </c>
      <c r="AH73" s="30">
        <f ca="1">AVERAGE(OFFSET(Q$10,(($S73-1960)*4)+1,0):OFFSET(Q$10,(($S73-1960)*4)+2,0))</f>
        <v>0.68500000000000005</v>
      </c>
    </row>
    <row r="74" spans="1:34">
      <c r="A74" s="14">
        <v>1976</v>
      </c>
      <c r="B74" s="13" t="s">
        <v>51</v>
      </c>
      <c r="C74" s="13">
        <v>206</v>
      </c>
      <c r="D74" s="13">
        <v>18</v>
      </c>
      <c r="E74" s="13">
        <v>224</v>
      </c>
      <c r="F74" s="13">
        <v>11</v>
      </c>
      <c r="G74" s="28"/>
      <c r="H74" s="13">
        <v>235</v>
      </c>
      <c r="I74" s="28"/>
      <c r="J74" s="13">
        <v>10</v>
      </c>
      <c r="K74" s="13">
        <v>225</v>
      </c>
      <c r="L74" s="30">
        <v>1.0354348826507132</v>
      </c>
      <c r="M74" s="30">
        <v>0.85941095260009193</v>
      </c>
      <c r="N74" s="30">
        <v>0.70927289461573861</v>
      </c>
      <c r="O74" s="13">
        <v>217.3</v>
      </c>
      <c r="P74" s="28">
        <v>0.83</v>
      </c>
      <c r="Q74" s="8">
        <v>0.68500000000000005</v>
      </c>
      <c r="S74" s="14">
        <v>2024</v>
      </c>
      <c r="T74" s="29">
        <v>44.798653778306658</v>
      </c>
      <c r="U74" s="29">
        <v>5.8</v>
      </c>
      <c r="V74" s="29">
        <v>50.598653778306655</v>
      </c>
      <c r="W74" s="29">
        <v>0.95799999999999996</v>
      </c>
      <c r="X74" s="29">
        <v>0</v>
      </c>
      <c r="Y74" s="29">
        <v>51.556653778306654</v>
      </c>
      <c r="Z74" s="29">
        <v>0</v>
      </c>
      <c r="AA74" s="29">
        <v>0.6</v>
      </c>
      <c r="AB74" s="29">
        <v>50.956653778306652</v>
      </c>
      <c r="AC74" s="30">
        <v>0.15022187059517109</v>
      </c>
      <c r="AD74" s="30">
        <v>0.124684152593992</v>
      </c>
      <c r="AE74" s="30">
        <v>0.1029019813576922</v>
      </c>
      <c r="AF74" s="29">
        <v>339.20928807782178</v>
      </c>
      <c r="AG74" s="30">
        <f ca="1">AVERAGE(OFFSET(P$10,(($S74-1960)*4)+1,0):OFFSET(P$10,(($S74-1960)*4)+2,0))</f>
        <v>0.83</v>
      </c>
      <c r="AH74" s="30">
        <f ca="1">AVERAGE(OFFSET(Q$10,(($S74-1960)*4)+1,0):OFFSET(Q$10,(($S74-1960)*4)+2,0))</f>
        <v>0.68500000000000005</v>
      </c>
    </row>
    <row r="75" spans="1:34">
      <c r="A75" s="7" t="s">
        <v>57</v>
      </c>
      <c r="B75" s="13" t="s">
        <v>52</v>
      </c>
      <c r="C75" s="13">
        <v>178</v>
      </c>
      <c r="D75" s="13">
        <v>4</v>
      </c>
      <c r="E75" s="13">
        <v>182</v>
      </c>
      <c r="F75" s="13">
        <v>10</v>
      </c>
      <c r="G75" s="28"/>
      <c r="H75" s="13">
        <v>192</v>
      </c>
      <c r="I75" s="28"/>
      <c r="J75" s="13">
        <v>8</v>
      </c>
      <c r="K75" s="13">
        <v>184</v>
      </c>
      <c r="L75" s="30">
        <v>0.84481175390266294</v>
      </c>
      <c r="M75" s="30">
        <v>0.70119375573921017</v>
      </c>
      <c r="N75" s="30">
        <v>0.57869605142332414</v>
      </c>
      <c r="O75" s="13">
        <v>217.8</v>
      </c>
      <c r="P75" s="28">
        <v>0.83</v>
      </c>
      <c r="Q75" s="8">
        <v>0.68500000000000005</v>
      </c>
      <c r="S75" s="14">
        <v>2025</v>
      </c>
      <c r="T75" s="29">
        <v>43.164867873771655</v>
      </c>
      <c r="U75" s="29">
        <v>5.8</v>
      </c>
      <c r="V75" s="29">
        <v>48.964867873771652</v>
      </c>
      <c r="W75" s="29">
        <v>0.6</v>
      </c>
      <c r="X75" s="29">
        <v>0</v>
      </c>
      <c r="Y75" s="29">
        <v>49.564867873771654</v>
      </c>
      <c r="Z75" s="29">
        <v>0</v>
      </c>
      <c r="AA75" s="29">
        <v>0.6</v>
      </c>
      <c r="AB75" s="29">
        <v>48.964867873771652</v>
      </c>
      <c r="AC75" s="30">
        <v>0.14341780531364112</v>
      </c>
      <c r="AD75" s="30">
        <v>0.11903677841032212</v>
      </c>
      <c r="AE75" s="30">
        <v>9.824119663984418E-2</v>
      </c>
      <c r="AF75" s="29">
        <v>341.41414845032762</v>
      </c>
      <c r="AG75" s="30">
        <f ca="1">AVERAGE(OFFSET(P$10,(($S75-1960)*4)+1,0):OFFSET(P$10,(($S75-1960)*4)+2,0))</f>
        <v>0.83</v>
      </c>
      <c r="AH75" s="30">
        <f ca="1">AVERAGE(OFFSET(Q$10,(($S75-1960)*4)+1,0):OFFSET(Q$10,(($S75-1960)*4)+2,0))</f>
        <v>0.68500000000000005</v>
      </c>
    </row>
    <row r="76" spans="1:34">
      <c r="A76" s="7" t="s">
        <v>57</v>
      </c>
      <c r="B76" s="13" t="s">
        <v>53</v>
      </c>
      <c r="C76" s="13">
        <v>204</v>
      </c>
      <c r="D76" s="13">
        <v>4</v>
      </c>
      <c r="E76" s="13">
        <v>208</v>
      </c>
      <c r="F76" s="13">
        <v>8</v>
      </c>
      <c r="G76" s="28"/>
      <c r="H76" s="13">
        <v>216</v>
      </c>
      <c r="I76" s="28"/>
      <c r="J76" s="13">
        <v>9</v>
      </c>
      <c r="K76" s="13">
        <v>207</v>
      </c>
      <c r="L76" s="30">
        <v>0.94823637196518551</v>
      </c>
      <c r="M76" s="30">
        <v>0.78703618873110393</v>
      </c>
      <c r="N76" s="30">
        <v>0.64954191479615209</v>
      </c>
      <c r="O76" s="13">
        <v>218.3</v>
      </c>
      <c r="P76" s="28">
        <v>0.83</v>
      </c>
      <c r="Q76" s="8">
        <v>0.68500000000000005</v>
      </c>
      <c r="T76" s="40"/>
      <c r="U76" s="40"/>
      <c r="V76" s="40"/>
      <c r="W76" s="40"/>
      <c r="X76" s="40"/>
      <c r="Y76" s="40"/>
      <c r="Z76" s="40"/>
      <c r="AA76" s="40"/>
      <c r="AB76" s="40"/>
      <c r="AC76" s="40"/>
    </row>
    <row r="77" spans="1:34">
      <c r="A77" s="7" t="s">
        <v>57</v>
      </c>
      <c r="B77" s="13" t="s">
        <v>54</v>
      </c>
      <c r="C77" s="13">
        <v>224</v>
      </c>
      <c r="D77" s="13">
        <v>14</v>
      </c>
      <c r="E77" s="13">
        <v>238</v>
      </c>
      <c r="F77" s="13">
        <v>9</v>
      </c>
      <c r="G77" s="28"/>
      <c r="H77" s="13">
        <v>247</v>
      </c>
      <c r="I77" s="28"/>
      <c r="J77" s="13">
        <v>11</v>
      </c>
      <c r="K77" s="13">
        <v>236</v>
      </c>
      <c r="L77" s="30">
        <v>1.0781178620374601</v>
      </c>
      <c r="M77" s="30">
        <v>0.89483782549109181</v>
      </c>
      <c r="N77" s="30">
        <v>0.73851073549566015</v>
      </c>
      <c r="O77" s="13">
        <v>218.9</v>
      </c>
      <c r="P77" s="28">
        <v>0.83</v>
      </c>
      <c r="Q77" s="8">
        <v>0.68500000000000005</v>
      </c>
    </row>
    <row r="78" spans="1:34">
      <c r="A78" s="14">
        <v>1977</v>
      </c>
      <c r="B78" s="13" t="s">
        <v>51</v>
      </c>
      <c r="C78" s="13">
        <v>201</v>
      </c>
      <c r="D78" s="13">
        <v>16</v>
      </c>
      <c r="E78" s="13">
        <v>217</v>
      </c>
      <c r="F78" s="13">
        <v>11</v>
      </c>
      <c r="G78" s="28"/>
      <c r="H78" s="13">
        <v>228</v>
      </c>
      <c r="I78" s="28"/>
      <c r="J78" s="13">
        <v>11</v>
      </c>
      <c r="K78" s="13">
        <v>217</v>
      </c>
      <c r="L78" s="30">
        <v>0.9890610756608933</v>
      </c>
      <c r="M78" s="30">
        <v>0.82092069279854141</v>
      </c>
      <c r="N78" s="30">
        <v>0.67750683682771196</v>
      </c>
      <c r="O78" s="13">
        <v>219.4</v>
      </c>
      <c r="P78" s="28">
        <v>0.83</v>
      </c>
      <c r="Q78" s="8">
        <v>0.68500000000000005</v>
      </c>
    </row>
    <row r="79" spans="1:34">
      <c r="A79" s="7" t="s">
        <v>57</v>
      </c>
      <c r="B79" s="13" t="s">
        <v>52</v>
      </c>
      <c r="C79" s="13">
        <v>186</v>
      </c>
      <c r="D79" s="13">
        <v>5</v>
      </c>
      <c r="E79" s="13">
        <v>191</v>
      </c>
      <c r="F79" s="13">
        <v>11</v>
      </c>
      <c r="G79" s="28"/>
      <c r="H79" s="13">
        <v>202</v>
      </c>
      <c r="I79" s="28"/>
      <c r="J79" s="13">
        <v>12</v>
      </c>
      <c r="K79" s="13">
        <v>190</v>
      </c>
      <c r="L79" s="30">
        <v>0.86363636363636365</v>
      </c>
      <c r="M79" s="30">
        <v>0.7168181818181818</v>
      </c>
      <c r="N79" s="30">
        <v>0.59159090909090917</v>
      </c>
      <c r="O79" s="13">
        <v>220</v>
      </c>
      <c r="P79" s="28">
        <v>0.83</v>
      </c>
      <c r="Q79" s="8">
        <v>0.68500000000000005</v>
      </c>
    </row>
    <row r="80" spans="1:34">
      <c r="A80" s="7" t="s">
        <v>57</v>
      </c>
      <c r="B80" s="13" t="s">
        <v>53</v>
      </c>
      <c r="C80" s="13">
        <v>205</v>
      </c>
      <c r="D80" s="13">
        <v>5</v>
      </c>
      <c r="E80" s="13">
        <v>210</v>
      </c>
      <c r="F80" s="13">
        <v>12</v>
      </c>
      <c r="G80" s="28"/>
      <c r="H80" s="13">
        <v>222</v>
      </c>
      <c r="I80" s="28"/>
      <c r="J80" s="13">
        <v>11</v>
      </c>
      <c r="K80" s="13">
        <v>211</v>
      </c>
      <c r="L80" s="30">
        <v>0.9564823209428831</v>
      </c>
      <c r="M80" s="30">
        <v>0.79388032638259298</v>
      </c>
      <c r="N80" s="30">
        <v>0.65519038984587497</v>
      </c>
      <c r="O80" s="13">
        <v>220.6</v>
      </c>
      <c r="P80" s="28">
        <v>0.83</v>
      </c>
      <c r="Q80" s="8">
        <v>0.68500000000000005</v>
      </c>
    </row>
    <row r="81" spans="1:17">
      <c r="A81" s="7" t="s">
        <v>57</v>
      </c>
      <c r="B81" s="13" t="s">
        <v>54</v>
      </c>
      <c r="C81" s="13">
        <v>201</v>
      </c>
      <c r="D81" s="13">
        <v>14</v>
      </c>
      <c r="E81" s="13">
        <v>215</v>
      </c>
      <c r="F81" s="13">
        <v>11</v>
      </c>
      <c r="G81" s="28"/>
      <c r="H81" s="13">
        <v>226</v>
      </c>
      <c r="I81" s="28"/>
      <c r="J81" s="13">
        <v>11</v>
      </c>
      <c r="K81" s="13">
        <v>215</v>
      </c>
      <c r="L81" s="30">
        <v>0.97197106690777579</v>
      </c>
      <c r="M81" s="30">
        <v>0.80673598553345383</v>
      </c>
      <c r="N81" s="30">
        <v>0.66580018083182646</v>
      </c>
      <c r="O81" s="13">
        <v>221.2</v>
      </c>
      <c r="P81" s="28">
        <v>0.83</v>
      </c>
      <c r="Q81" s="8">
        <v>0.68500000000000005</v>
      </c>
    </row>
    <row r="82" spans="1:17">
      <c r="A82" s="14">
        <v>1978</v>
      </c>
      <c r="B82" s="13" t="s">
        <v>51</v>
      </c>
      <c r="C82" s="13">
        <v>178</v>
      </c>
      <c r="D82" s="13">
        <v>11</v>
      </c>
      <c r="E82" s="13">
        <v>189</v>
      </c>
      <c r="F82" s="13">
        <v>11</v>
      </c>
      <c r="G82" s="28"/>
      <c r="H82" s="13">
        <v>200</v>
      </c>
      <c r="I82" s="28"/>
      <c r="J82" s="13">
        <v>12</v>
      </c>
      <c r="K82" s="13">
        <v>188</v>
      </c>
      <c r="L82" s="30">
        <v>0.84799278304014436</v>
      </c>
      <c r="M82" s="30">
        <v>0.70383400992331979</v>
      </c>
      <c r="N82" s="30">
        <v>0.58087505638249892</v>
      </c>
      <c r="O82" s="13">
        <v>221.7</v>
      </c>
      <c r="P82" s="28">
        <v>0.83</v>
      </c>
      <c r="Q82" s="8">
        <v>0.68500000000000005</v>
      </c>
    </row>
    <row r="83" spans="1:17">
      <c r="A83" s="7" t="s">
        <v>57</v>
      </c>
      <c r="B83" s="13" t="s">
        <v>52</v>
      </c>
      <c r="C83" s="13">
        <v>149</v>
      </c>
      <c r="D83" s="13">
        <v>5</v>
      </c>
      <c r="E83" s="13">
        <v>154</v>
      </c>
      <c r="F83" s="13">
        <v>12</v>
      </c>
      <c r="G83" s="28"/>
      <c r="H83" s="13">
        <v>166</v>
      </c>
      <c r="I83" s="28"/>
      <c r="J83" s="13">
        <v>10</v>
      </c>
      <c r="K83" s="13">
        <v>156</v>
      </c>
      <c r="L83" s="30">
        <v>0.70175438596491224</v>
      </c>
      <c r="M83" s="30">
        <v>0.58245614035087712</v>
      </c>
      <c r="N83" s="30">
        <v>0.48070175438596491</v>
      </c>
      <c r="O83" s="13">
        <v>222.3</v>
      </c>
      <c r="P83" s="28">
        <v>0.83</v>
      </c>
      <c r="Q83" s="8">
        <v>0.68500000000000005</v>
      </c>
    </row>
    <row r="84" spans="1:17">
      <c r="A84" s="7" t="s">
        <v>57</v>
      </c>
      <c r="B84" s="13" t="s">
        <v>53</v>
      </c>
      <c r="C84" s="13">
        <v>139</v>
      </c>
      <c r="D84" s="13">
        <v>5</v>
      </c>
      <c r="E84" s="13">
        <v>144</v>
      </c>
      <c r="F84" s="13">
        <v>10</v>
      </c>
      <c r="G84" s="28"/>
      <c r="H84" s="13">
        <v>154</v>
      </c>
      <c r="I84" s="28"/>
      <c r="J84" s="13">
        <v>10</v>
      </c>
      <c r="K84" s="13">
        <v>144</v>
      </c>
      <c r="L84" s="30">
        <v>0.6460296096904441</v>
      </c>
      <c r="M84" s="30">
        <v>0.53620457604306859</v>
      </c>
      <c r="N84" s="30">
        <v>0.44253028263795424</v>
      </c>
      <c r="O84" s="13">
        <v>222.9</v>
      </c>
      <c r="P84" s="28">
        <v>0.83</v>
      </c>
      <c r="Q84" s="8">
        <v>0.68500000000000005</v>
      </c>
    </row>
    <row r="85" spans="1:17">
      <c r="A85" s="7" t="s">
        <v>57</v>
      </c>
      <c r="B85" s="13" t="s">
        <v>54</v>
      </c>
      <c r="C85" s="13">
        <v>133</v>
      </c>
      <c r="D85" s="13">
        <v>11</v>
      </c>
      <c r="E85" s="13">
        <v>144</v>
      </c>
      <c r="F85" s="13">
        <v>10</v>
      </c>
      <c r="G85" s="28"/>
      <c r="H85" s="13">
        <v>154</v>
      </c>
      <c r="I85" s="28"/>
      <c r="J85" s="13">
        <v>9</v>
      </c>
      <c r="K85" s="13">
        <v>145</v>
      </c>
      <c r="L85" s="30">
        <v>0.64847942754919496</v>
      </c>
      <c r="M85" s="30">
        <v>0.53823792486583177</v>
      </c>
      <c r="N85" s="30">
        <v>0.44420840787119859</v>
      </c>
      <c r="O85" s="13">
        <v>223.6</v>
      </c>
      <c r="P85" s="28">
        <v>0.83</v>
      </c>
      <c r="Q85" s="8">
        <v>0.68500000000000005</v>
      </c>
    </row>
    <row r="86" spans="1:17">
      <c r="A86" s="14">
        <v>1979</v>
      </c>
      <c r="B86" s="13" t="s">
        <v>51</v>
      </c>
      <c r="C86" s="13">
        <v>114</v>
      </c>
      <c r="D86" s="13">
        <v>8</v>
      </c>
      <c r="E86" s="13">
        <v>122</v>
      </c>
      <c r="F86" s="13">
        <v>9</v>
      </c>
      <c r="G86" s="28"/>
      <c r="H86" s="13">
        <v>131</v>
      </c>
      <c r="I86" s="28"/>
      <c r="J86" s="13">
        <v>9</v>
      </c>
      <c r="K86" s="13">
        <v>122</v>
      </c>
      <c r="L86" s="30">
        <v>0.54415700267618206</v>
      </c>
      <c r="M86" s="30">
        <v>0.45165031222123109</v>
      </c>
      <c r="N86" s="30">
        <v>0.37274754683318473</v>
      </c>
      <c r="O86" s="13">
        <v>224.2</v>
      </c>
      <c r="P86" s="28">
        <v>0.83</v>
      </c>
      <c r="Q86" s="8">
        <v>0.68500000000000005</v>
      </c>
    </row>
    <row r="87" spans="1:17">
      <c r="A87" s="7" t="s">
        <v>57</v>
      </c>
      <c r="B87" s="13" t="s">
        <v>52</v>
      </c>
      <c r="C87" s="13">
        <v>98</v>
      </c>
      <c r="D87" s="13">
        <v>4</v>
      </c>
      <c r="E87" s="13">
        <v>102</v>
      </c>
      <c r="F87" s="13">
        <v>9</v>
      </c>
      <c r="G87" s="28"/>
      <c r="H87" s="13">
        <v>111</v>
      </c>
      <c r="I87" s="28"/>
      <c r="J87" s="13">
        <v>8</v>
      </c>
      <c r="K87" s="13">
        <v>103</v>
      </c>
      <c r="L87" s="30">
        <v>0.45838896306186028</v>
      </c>
      <c r="M87" s="30">
        <v>0.38046283934134401</v>
      </c>
      <c r="N87" s="30">
        <v>0.31399643969737434</v>
      </c>
      <c r="O87" s="13">
        <v>224.7</v>
      </c>
      <c r="P87" s="28">
        <v>0.83</v>
      </c>
      <c r="Q87" s="8">
        <v>0.68500000000000005</v>
      </c>
    </row>
    <row r="88" spans="1:17">
      <c r="A88" s="7" t="s">
        <v>57</v>
      </c>
      <c r="B88" s="13" t="s">
        <v>53</v>
      </c>
      <c r="C88" s="13">
        <v>99</v>
      </c>
      <c r="D88" s="13">
        <v>4</v>
      </c>
      <c r="E88" s="13">
        <v>103</v>
      </c>
      <c r="F88" s="13">
        <v>8</v>
      </c>
      <c r="G88" s="28"/>
      <c r="H88" s="13">
        <v>111</v>
      </c>
      <c r="I88" s="28"/>
      <c r="J88" s="13">
        <v>7</v>
      </c>
      <c r="K88" s="13">
        <v>104</v>
      </c>
      <c r="L88" s="30">
        <v>0.46140195208518187</v>
      </c>
      <c r="M88" s="30">
        <v>0.38296362023070091</v>
      </c>
      <c r="N88" s="30">
        <v>0.31606033717834958</v>
      </c>
      <c r="O88" s="13">
        <v>225.4</v>
      </c>
      <c r="P88" s="28">
        <v>0.83</v>
      </c>
      <c r="Q88" s="8">
        <v>0.68500000000000005</v>
      </c>
    </row>
    <row r="89" spans="1:17">
      <c r="A89" s="7" t="s">
        <v>57</v>
      </c>
      <c r="B89" s="13" t="s">
        <v>54</v>
      </c>
      <c r="C89" s="13">
        <v>100</v>
      </c>
      <c r="D89" s="13">
        <v>8</v>
      </c>
      <c r="E89" s="13">
        <v>108</v>
      </c>
      <c r="F89" s="13">
        <v>7</v>
      </c>
      <c r="G89" s="28"/>
      <c r="H89" s="13">
        <v>115</v>
      </c>
      <c r="I89" s="28"/>
      <c r="J89" s="13">
        <v>10</v>
      </c>
      <c r="K89" s="13">
        <v>105</v>
      </c>
      <c r="L89" s="30">
        <v>0.4643962848297214</v>
      </c>
      <c r="M89" s="30">
        <v>0.38544891640866874</v>
      </c>
      <c r="N89" s="30">
        <v>0.3181114551083592</v>
      </c>
      <c r="O89" s="13">
        <v>226.1</v>
      </c>
      <c r="P89" s="28">
        <v>0.83</v>
      </c>
      <c r="Q89" s="8">
        <v>0.68500000000000005</v>
      </c>
    </row>
    <row r="90" spans="1:17">
      <c r="A90" s="14">
        <v>1980</v>
      </c>
      <c r="B90" s="13" t="s">
        <v>51</v>
      </c>
      <c r="C90" s="13">
        <v>91</v>
      </c>
      <c r="D90" s="13">
        <v>7</v>
      </c>
      <c r="E90" s="13">
        <v>98</v>
      </c>
      <c r="F90" s="13">
        <v>10</v>
      </c>
      <c r="G90" s="28"/>
      <c r="H90" s="13">
        <v>108</v>
      </c>
      <c r="I90" s="28"/>
      <c r="J90" s="13">
        <v>9</v>
      </c>
      <c r="K90" s="13">
        <v>99</v>
      </c>
      <c r="L90" s="30">
        <v>0.43650793650793651</v>
      </c>
      <c r="M90" s="30">
        <v>0.36230158730158729</v>
      </c>
      <c r="N90" s="30">
        <v>0.29900793650793656</v>
      </c>
      <c r="O90" s="13">
        <v>226.8</v>
      </c>
      <c r="P90" s="28">
        <v>0.83</v>
      </c>
      <c r="Q90" s="8">
        <v>0.68500000000000005</v>
      </c>
    </row>
    <row r="91" spans="1:17">
      <c r="A91" s="7" t="s">
        <v>57</v>
      </c>
      <c r="B91" s="13" t="s">
        <v>52</v>
      </c>
      <c r="C91" s="13">
        <v>89</v>
      </c>
      <c r="D91" s="13">
        <v>3</v>
      </c>
      <c r="E91" s="13">
        <v>92</v>
      </c>
      <c r="F91" s="13">
        <v>9</v>
      </c>
      <c r="G91" s="28"/>
      <c r="H91" s="13">
        <v>101</v>
      </c>
      <c r="I91" s="28"/>
      <c r="J91" s="13">
        <v>7</v>
      </c>
      <c r="K91" s="13">
        <v>94</v>
      </c>
      <c r="L91" s="30">
        <v>0.41336851363236587</v>
      </c>
      <c r="M91" s="30">
        <v>0.34309586631486366</v>
      </c>
      <c r="N91" s="30">
        <v>0.28315743183817066</v>
      </c>
      <c r="O91" s="13">
        <v>227.4</v>
      </c>
      <c r="P91" s="28">
        <v>0.83</v>
      </c>
      <c r="Q91" s="8">
        <v>0.68500000000000005</v>
      </c>
    </row>
    <row r="92" spans="1:17">
      <c r="A92" s="7" t="s">
        <v>57</v>
      </c>
      <c r="B92" s="13" t="s">
        <v>53</v>
      </c>
      <c r="C92" s="13">
        <v>95</v>
      </c>
      <c r="D92" s="13">
        <v>4</v>
      </c>
      <c r="E92" s="13">
        <v>99</v>
      </c>
      <c r="F92" s="13">
        <v>7</v>
      </c>
      <c r="G92" s="28"/>
      <c r="H92" s="13">
        <v>106</v>
      </c>
      <c r="I92" s="28"/>
      <c r="J92" s="13">
        <v>7</v>
      </c>
      <c r="K92" s="13">
        <v>99</v>
      </c>
      <c r="L92" s="30">
        <v>0.43402016659359932</v>
      </c>
      <c r="M92" s="30">
        <v>0.36023673827268743</v>
      </c>
      <c r="N92" s="30">
        <v>0.29730381411661555</v>
      </c>
      <c r="O92" s="13">
        <v>228.1</v>
      </c>
      <c r="P92" s="28">
        <v>0.83</v>
      </c>
      <c r="Q92" s="8">
        <v>0.68500000000000005</v>
      </c>
    </row>
    <row r="93" spans="1:17">
      <c r="A93" s="7" t="s">
        <v>57</v>
      </c>
      <c r="B93" s="13" t="s">
        <v>54</v>
      </c>
      <c r="C93" s="13">
        <v>104</v>
      </c>
      <c r="D93" s="13">
        <v>7</v>
      </c>
      <c r="E93" s="13">
        <v>111</v>
      </c>
      <c r="F93" s="13">
        <v>7</v>
      </c>
      <c r="G93" s="28"/>
      <c r="H93" s="13">
        <v>118</v>
      </c>
      <c r="I93" s="28"/>
      <c r="J93" s="13">
        <v>9</v>
      </c>
      <c r="K93" s="13">
        <v>109</v>
      </c>
      <c r="L93" s="30">
        <v>0.4766069086139047</v>
      </c>
      <c r="M93" s="30">
        <v>0.3955837341495409</v>
      </c>
      <c r="N93" s="30">
        <v>0.32647573240052474</v>
      </c>
      <c r="O93" s="13">
        <v>228.7</v>
      </c>
      <c r="P93" s="28">
        <v>0.83</v>
      </c>
      <c r="Q93" s="8">
        <v>0.68500000000000005</v>
      </c>
    </row>
    <row r="94" spans="1:17">
      <c r="A94" s="14">
        <v>1981</v>
      </c>
      <c r="B94" s="13" t="s">
        <v>51</v>
      </c>
      <c r="C94" s="13">
        <v>100</v>
      </c>
      <c r="D94" s="13">
        <v>7</v>
      </c>
      <c r="E94" s="13">
        <v>107</v>
      </c>
      <c r="F94" s="13">
        <v>9</v>
      </c>
      <c r="G94" s="28"/>
      <c r="H94" s="13">
        <v>116</v>
      </c>
      <c r="I94" s="28"/>
      <c r="J94" s="13">
        <v>10</v>
      </c>
      <c r="K94" s="13">
        <v>106</v>
      </c>
      <c r="L94" s="30">
        <v>0.46247818499127402</v>
      </c>
      <c r="M94" s="30">
        <v>0.38385689354275743</v>
      </c>
      <c r="N94" s="30">
        <v>0.31679755671902271</v>
      </c>
      <c r="O94" s="13">
        <v>229.2</v>
      </c>
      <c r="P94" s="28">
        <v>0.83</v>
      </c>
      <c r="Q94" s="8">
        <v>0.68500000000000005</v>
      </c>
    </row>
    <row r="95" spans="1:17">
      <c r="A95" s="7" t="s">
        <v>57</v>
      </c>
      <c r="B95" s="13" t="s">
        <v>52</v>
      </c>
      <c r="C95" s="13">
        <v>94</v>
      </c>
      <c r="D95" s="13">
        <v>3</v>
      </c>
      <c r="E95" s="13">
        <v>97</v>
      </c>
      <c r="F95" s="13">
        <v>10</v>
      </c>
      <c r="G95" s="28"/>
      <c r="H95" s="13">
        <v>107</v>
      </c>
      <c r="I95" s="28"/>
      <c r="J95" s="13">
        <v>8</v>
      </c>
      <c r="K95" s="13">
        <v>99</v>
      </c>
      <c r="L95" s="30">
        <v>0.4309969525468002</v>
      </c>
      <c r="M95" s="30">
        <v>0.35772747061384413</v>
      </c>
      <c r="N95" s="30">
        <v>0.29523291249455819</v>
      </c>
      <c r="O95" s="13">
        <v>229.7</v>
      </c>
      <c r="P95" s="28">
        <v>0.83</v>
      </c>
      <c r="Q95" s="8">
        <v>0.68500000000000005</v>
      </c>
    </row>
    <row r="96" spans="1:17">
      <c r="A96" s="7" t="s">
        <v>57</v>
      </c>
      <c r="B96" s="13" t="s">
        <v>53</v>
      </c>
      <c r="C96" s="13">
        <v>105</v>
      </c>
      <c r="D96" s="13">
        <v>3</v>
      </c>
      <c r="E96" s="13">
        <v>108</v>
      </c>
      <c r="F96" s="13">
        <v>8</v>
      </c>
      <c r="G96" s="28"/>
      <c r="H96" s="13">
        <v>116</v>
      </c>
      <c r="I96" s="28"/>
      <c r="J96" s="13">
        <v>7</v>
      </c>
      <c r="K96" s="13">
        <v>109</v>
      </c>
      <c r="L96" s="30">
        <v>0.4732957012592271</v>
      </c>
      <c r="M96" s="30">
        <v>0.39283543204515847</v>
      </c>
      <c r="N96" s="30">
        <v>0.32420755536257057</v>
      </c>
      <c r="O96" s="13">
        <v>230.3</v>
      </c>
      <c r="P96" s="28">
        <v>0.83</v>
      </c>
      <c r="Q96" s="8">
        <v>0.68500000000000005</v>
      </c>
    </row>
    <row r="97" spans="1:17">
      <c r="A97" s="7" t="s">
        <v>57</v>
      </c>
      <c r="B97" s="13" t="s">
        <v>54</v>
      </c>
      <c r="C97" s="13">
        <v>115</v>
      </c>
      <c r="D97" s="13">
        <v>8</v>
      </c>
      <c r="E97" s="13">
        <v>123</v>
      </c>
      <c r="F97" s="13">
        <v>7</v>
      </c>
      <c r="G97" s="28"/>
      <c r="H97" s="13">
        <v>130</v>
      </c>
      <c r="I97" s="28"/>
      <c r="J97" s="13">
        <v>9</v>
      </c>
      <c r="K97" s="13">
        <v>121</v>
      </c>
      <c r="L97" s="30">
        <v>0.52403637938501513</v>
      </c>
      <c r="M97" s="30">
        <v>0.43495019488956255</v>
      </c>
      <c r="N97" s="30">
        <v>0.35896491987873541</v>
      </c>
      <c r="O97" s="13">
        <v>230.9</v>
      </c>
      <c r="P97" s="28">
        <v>0.83</v>
      </c>
      <c r="Q97" s="8">
        <v>0.68500000000000005</v>
      </c>
    </row>
    <row r="98" spans="1:17">
      <c r="A98" s="14">
        <v>1982</v>
      </c>
      <c r="B98" s="13" t="s">
        <v>51</v>
      </c>
      <c r="C98" s="13">
        <v>107</v>
      </c>
      <c r="D98" s="13">
        <v>8</v>
      </c>
      <c r="E98" s="13">
        <v>115</v>
      </c>
      <c r="F98" s="13">
        <v>9</v>
      </c>
      <c r="G98" s="28"/>
      <c r="H98" s="13">
        <v>124</v>
      </c>
      <c r="I98" s="28"/>
      <c r="J98" s="13">
        <v>8.25</v>
      </c>
      <c r="K98" s="13">
        <v>115.75</v>
      </c>
      <c r="L98" s="30">
        <v>0.50021607605877272</v>
      </c>
      <c r="M98" s="30">
        <v>0.41517934312878135</v>
      </c>
      <c r="N98" s="30">
        <v>0.34264801210025936</v>
      </c>
      <c r="O98" s="13">
        <v>231.4</v>
      </c>
      <c r="P98" s="28">
        <v>0.83</v>
      </c>
      <c r="Q98" s="8">
        <v>0.68500000000000005</v>
      </c>
    </row>
    <row r="99" spans="1:17">
      <c r="A99" s="7" t="s">
        <v>57</v>
      </c>
      <c r="B99" s="13" t="s">
        <v>52</v>
      </c>
      <c r="C99" s="13">
        <v>99</v>
      </c>
      <c r="D99" s="13">
        <v>4</v>
      </c>
      <c r="E99" s="13">
        <v>103</v>
      </c>
      <c r="F99" s="13">
        <v>8.25</v>
      </c>
      <c r="G99" s="28"/>
      <c r="H99" s="13">
        <v>111.25</v>
      </c>
      <c r="I99" s="28"/>
      <c r="J99" s="13">
        <v>7.58</v>
      </c>
      <c r="K99" s="13">
        <v>103.67</v>
      </c>
      <c r="L99" s="30">
        <v>0.44704614057783526</v>
      </c>
      <c r="M99" s="30">
        <v>0.37104829667960326</v>
      </c>
      <c r="N99" s="30">
        <v>0.30622660629581716</v>
      </c>
      <c r="O99" s="13">
        <v>231.9</v>
      </c>
      <c r="P99" s="28">
        <v>0.83</v>
      </c>
      <c r="Q99" s="8">
        <v>0.68500000000000005</v>
      </c>
    </row>
    <row r="100" spans="1:17">
      <c r="A100" s="7" t="s">
        <v>57</v>
      </c>
      <c r="B100" s="13" t="s">
        <v>53</v>
      </c>
      <c r="C100" s="13">
        <v>107</v>
      </c>
      <c r="D100" s="13">
        <v>5</v>
      </c>
      <c r="E100" s="13">
        <v>112</v>
      </c>
      <c r="F100" s="13">
        <v>7.58</v>
      </c>
      <c r="G100" s="28"/>
      <c r="H100" s="13">
        <v>119.58</v>
      </c>
      <c r="I100" s="28"/>
      <c r="J100" s="13">
        <v>6.54</v>
      </c>
      <c r="K100" s="13">
        <v>113.03999999999999</v>
      </c>
      <c r="L100" s="30">
        <v>0.48619354838709672</v>
      </c>
      <c r="M100" s="30">
        <v>0.40354064516129023</v>
      </c>
      <c r="N100" s="30">
        <v>0.33304258064516129</v>
      </c>
      <c r="O100" s="13">
        <v>232.5</v>
      </c>
      <c r="P100" s="28">
        <v>0.83</v>
      </c>
      <c r="Q100" s="8">
        <v>0.68500000000000005</v>
      </c>
    </row>
    <row r="101" spans="1:17">
      <c r="A101" s="7" t="s">
        <v>57</v>
      </c>
      <c r="B101" s="13" t="s">
        <v>54</v>
      </c>
      <c r="C101" s="13">
        <v>110</v>
      </c>
      <c r="D101" s="13">
        <v>8</v>
      </c>
      <c r="E101" s="13">
        <v>118</v>
      </c>
      <c r="F101" s="13">
        <v>6.54</v>
      </c>
      <c r="G101" s="28"/>
      <c r="H101" s="13">
        <v>124.54</v>
      </c>
      <c r="I101" s="28"/>
      <c r="J101" s="13">
        <v>7.36</v>
      </c>
      <c r="K101" s="13">
        <v>117.18</v>
      </c>
      <c r="L101" s="30">
        <v>0.50270270270270279</v>
      </c>
      <c r="M101" s="30">
        <v>0.4172432432432433</v>
      </c>
      <c r="N101" s="30">
        <v>0.34435135135135142</v>
      </c>
      <c r="O101" s="13">
        <v>233.1</v>
      </c>
      <c r="P101" s="28">
        <v>0.83</v>
      </c>
      <c r="Q101" s="8">
        <v>0.68500000000000005</v>
      </c>
    </row>
    <row r="102" spans="1:17">
      <c r="A102" s="14">
        <v>1983</v>
      </c>
      <c r="B102" s="13" t="s">
        <v>51</v>
      </c>
      <c r="C102" s="13">
        <v>103</v>
      </c>
      <c r="D102" s="13">
        <v>9</v>
      </c>
      <c r="E102" s="13">
        <v>112</v>
      </c>
      <c r="F102" s="13">
        <v>7.36</v>
      </c>
      <c r="G102" s="28"/>
      <c r="H102" s="13">
        <v>119.36</v>
      </c>
      <c r="I102" s="28"/>
      <c r="J102" s="13">
        <v>7</v>
      </c>
      <c r="K102" s="13">
        <v>112.36</v>
      </c>
      <c r="L102" s="30">
        <v>0.48119914346895076</v>
      </c>
      <c r="M102" s="30">
        <v>0.39939528907922911</v>
      </c>
      <c r="N102" s="30">
        <v>0.32962141327623129</v>
      </c>
      <c r="O102" s="13">
        <v>233.5</v>
      </c>
      <c r="P102" s="28">
        <v>0.83</v>
      </c>
      <c r="Q102" s="8">
        <v>0.68500000000000005</v>
      </c>
    </row>
    <row r="103" spans="1:17">
      <c r="A103" s="7" t="s">
        <v>57</v>
      </c>
      <c r="B103" s="13" t="s">
        <v>52</v>
      </c>
      <c r="C103" s="13">
        <v>98</v>
      </c>
      <c r="D103" s="13">
        <v>3</v>
      </c>
      <c r="E103" s="13">
        <v>101</v>
      </c>
      <c r="F103" s="13">
        <v>7</v>
      </c>
      <c r="G103" s="28"/>
      <c r="H103" s="13">
        <v>108</v>
      </c>
      <c r="I103" s="28"/>
      <c r="J103" s="13">
        <v>7</v>
      </c>
      <c r="K103" s="13">
        <v>101</v>
      </c>
      <c r="L103" s="30">
        <v>0.43162393162393164</v>
      </c>
      <c r="M103" s="30">
        <v>0.35824786324786323</v>
      </c>
      <c r="N103" s="30">
        <v>0.29566239316239318</v>
      </c>
      <c r="O103" s="13">
        <v>234</v>
      </c>
      <c r="P103" s="28">
        <v>0.83</v>
      </c>
      <c r="Q103" s="8">
        <v>0.68500000000000005</v>
      </c>
    </row>
    <row r="104" spans="1:17">
      <c r="A104" s="7" t="s">
        <v>57</v>
      </c>
      <c r="B104" s="13" t="s">
        <v>53</v>
      </c>
      <c r="C104" s="13">
        <v>110</v>
      </c>
      <c r="D104" s="13">
        <v>4</v>
      </c>
      <c r="E104" s="13">
        <v>114</v>
      </c>
      <c r="F104" s="13">
        <v>7</v>
      </c>
      <c r="G104" s="28"/>
      <c r="H104" s="13">
        <v>121</v>
      </c>
      <c r="I104" s="28"/>
      <c r="J104" s="13">
        <v>9</v>
      </c>
      <c r="K104" s="13">
        <v>112</v>
      </c>
      <c r="L104" s="30">
        <v>0.47740835464620635</v>
      </c>
      <c r="M104" s="30">
        <v>0.39624893435635122</v>
      </c>
      <c r="N104" s="30">
        <v>0.32702472293265139</v>
      </c>
      <c r="O104" s="13">
        <v>234.6</v>
      </c>
      <c r="P104" s="28">
        <v>0.83</v>
      </c>
      <c r="Q104" s="8">
        <v>0.68500000000000005</v>
      </c>
    </row>
    <row r="105" spans="1:17">
      <c r="A105" s="7" t="s">
        <v>57</v>
      </c>
      <c r="B105" s="13" t="s">
        <v>54</v>
      </c>
      <c r="C105" s="13">
        <v>117</v>
      </c>
      <c r="D105" s="13">
        <v>9</v>
      </c>
      <c r="E105" s="13">
        <v>126</v>
      </c>
      <c r="F105" s="13">
        <v>9</v>
      </c>
      <c r="G105" s="28"/>
      <c r="H105" s="13">
        <v>135</v>
      </c>
      <c r="I105" s="28"/>
      <c r="J105" s="13">
        <v>9</v>
      </c>
      <c r="K105" s="13">
        <v>126</v>
      </c>
      <c r="L105" s="30">
        <v>0.5357142857142857</v>
      </c>
      <c r="M105" s="30">
        <v>0.44464285714285712</v>
      </c>
      <c r="N105" s="30">
        <v>0.36696428571428574</v>
      </c>
      <c r="O105" s="13">
        <v>235.2</v>
      </c>
      <c r="P105" s="28">
        <v>0.83</v>
      </c>
      <c r="Q105" s="8">
        <v>0.68500000000000005</v>
      </c>
    </row>
    <row r="106" spans="1:17">
      <c r="A106" s="14">
        <v>1984</v>
      </c>
      <c r="B106" s="13" t="s">
        <v>51</v>
      </c>
      <c r="C106" s="13">
        <v>115</v>
      </c>
      <c r="D106" s="13">
        <v>6</v>
      </c>
      <c r="E106" s="13">
        <v>121</v>
      </c>
      <c r="F106" s="13">
        <v>9</v>
      </c>
      <c r="G106" s="28"/>
      <c r="H106" s="13">
        <v>130</v>
      </c>
      <c r="I106" s="28"/>
      <c r="J106" s="13">
        <v>10</v>
      </c>
      <c r="K106" s="13">
        <v>120</v>
      </c>
      <c r="L106" s="30">
        <v>0.50933786078098475</v>
      </c>
      <c r="M106" s="30">
        <v>0.42275042444821731</v>
      </c>
      <c r="N106" s="30">
        <v>0.34889643463497461</v>
      </c>
      <c r="O106" s="13">
        <v>235.6</v>
      </c>
      <c r="P106" s="28">
        <v>0.83</v>
      </c>
      <c r="Q106" s="8">
        <v>0.68500000000000005</v>
      </c>
    </row>
    <row r="107" spans="1:17">
      <c r="A107" s="7" t="s">
        <v>57</v>
      </c>
      <c r="B107" s="13" t="s">
        <v>52</v>
      </c>
      <c r="C107" s="13">
        <v>113</v>
      </c>
      <c r="D107" s="13">
        <v>2</v>
      </c>
      <c r="E107" s="13">
        <v>115</v>
      </c>
      <c r="F107" s="13">
        <v>10</v>
      </c>
      <c r="G107" s="28"/>
      <c r="H107" s="13">
        <v>125</v>
      </c>
      <c r="I107" s="28"/>
      <c r="J107" s="13">
        <v>8</v>
      </c>
      <c r="K107" s="13">
        <v>117</v>
      </c>
      <c r="L107" s="30">
        <v>0.4955527318932656</v>
      </c>
      <c r="M107" s="30">
        <v>0.41130876747141043</v>
      </c>
      <c r="N107" s="30">
        <v>0.33945362134688695</v>
      </c>
      <c r="O107" s="13">
        <v>236.1</v>
      </c>
      <c r="P107" s="28">
        <v>0.83</v>
      </c>
      <c r="Q107" s="8">
        <v>0.68500000000000005</v>
      </c>
    </row>
    <row r="108" spans="1:17">
      <c r="A108" s="7" t="s">
        <v>57</v>
      </c>
      <c r="B108" s="13" t="s">
        <v>53</v>
      </c>
      <c r="C108" s="13">
        <v>123</v>
      </c>
      <c r="D108" s="13">
        <v>2</v>
      </c>
      <c r="E108" s="13">
        <v>125</v>
      </c>
      <c r="F108" s="13">
        <v>8</v>
      </c>
      <c r="G108" s="28"/>
      <c r="H108" s="13">
        <v>133</v>
      </c>
      <c r="I108" s="28"/>
      <c r="J108" s="13">
        <v>8</v>
      </c>
      <c r="K108" s="13">
        <v>125</v>
      </c>
      <c r="L108" s="30">
        <v>0.52809463455851291</v>
      </c>
      <c r="M108" s="30">
        <v>0.43831854668356568</v>
      </c>
      <c r="N108" s="30">
        <v>0.36174482467258134</v>
      </c>
      <c r="O108" s="13">
        <v>236.7</v>
      </c>
      <c r="P108" s="28">
        <v>0.83</v>
      </c>
      <c r="Q108" s="8">
        <v>0.68500000000000005</v>
      </c>
    </row>
    <row r="109" spans="1:17">
      <c r="A109" s="7" t="s">
        <v>57</v>
      </c>
      <c r="B109" s="13" t="s">
        <v>54</v>
      </c>
      <c r="C109" s="13">
        <v>128</v>
      </c>
      <c r="D109" s="13">
        <v>6</v>
      </c>
      <c r="E109" s="13">
        <v>134</v>
      </c>
      <c r="F109" s="13">
        <v>8</v>
      </c>
      <c r="G109" s="28"/>
      <c r="H109" s="13">
        <v>142</v>
      </c>
      <c r="I109" s="28"/>
      <c r="J109" s="13">
        <v>14</v>
      </c>
      <c r="K109" s="13">
        <v>128</v>
      </c>
      <c r="L109" s="30">
        <v>0.53962900505902189</v>
      </c>
      <c r="M109" s="30">
        <v>0.44789207419898813</v>
      </c>
      <c r="N109" s="30">
        <v>0.36964586846543002</v>
      </c>
      <c r="O109" s="13">
        <v>237.2</v>
      </c>
      <c r="P109" s="28">
        <v>0.83</v>
      </c>
      <c r="Q109" s="8">
        <v>0.68500000000000005</v>
      </c>
    </row>
    <row r="110" spans="1:17">
      <c r="A110" s="14">
        <v>1985</v>
      </c>
      <c r="B110" s="13" t="s">
        <v>51</v>
      </c>
      <c r="C110" s="13">
        <v>119</v>
      </c>
      <c r="D110" s="13">
        <v>6</v>
      </c>
      <c r="E110" s="13">
        <v>125</v>
      </c>
      <c r="F110" s="13">
        <v>14</v>
      </c>
      <c r="G110" s="28"/>
      <c r="H110" s="13">
        <v>139</v>
      </c>
      <c r="I110" s="28"/>
      <c r="J110" s="13">
        <v>11</v>
      </c>
      <c r="K110" s="13">
        <v>128</v>
      </c>
      <c r="L110" s="30">
        <v>0.53849389987379048</v>
      </c>
      <c r="M110" s="30">
        <v>0.44694993689524609</v>
      </c>
      <c r="N110" s="30">
        <v>0.36886832141354653</v>
      </c>
      <c r="O110" s="13">
        <v>237.7</v>
      </c>
      <c r="P110" s="28">
        <v>0.83</v>
      </c>
      <c r="Q110" s="8">
        <v>0.68500000000000005</v>
      </c>
    </row>
    <row r="111" spans="1:17">
      <c r="A111" s="7" t="s">
        <v>57</v>
      </c>
      <c r="B111" s="13" t="s">
        <v>52</v>
      </c>
      <c r="C111" s="13">
        <v>120</v>
      </c>
      <c r="D111" s="13">
        <v>2</v>
      </c>
      <c r="E111" s="13">
        <v>122</v>
      </c>
      <c r="F111" s="13">
        <v>11</v>
      </c>
      <c r="G111" s="28"/>
      <c r="H111" s="13">
        <v>133</v>
      </c>
      <c r="I111" s="28"/>
      <c r="J111" s="13">
        <v>11</v>
      </c>
      <c r="K111" s="13">
        <v>122</v>
      </c>
      <c r="L111" s="30">
        <v>0.51217464315701089</v>
      </c>
      <c r="M111" s="30">
        <v>0.42510495382031904</v>
      </c>
      <c r="N111" s="30">
        <v>0.35083963056255246</v>
      </c>
      <c r="O111" s="13">
        <v>238.2</v>
      </c>
      <c r="P111" s="28">
        <v>0.83</v>
      </c>
      <c r="Q111" s="8">
        <v>0.68500000000000005</v>
      </c>
    </row>
    <row r="112" spans="1:17">
      <c r="A112" s="7" t="s">
        <v>57</v>
      </c>
      <c r="B112" s="13" t="s">
        <v>53</v>
      </c>
      <c r="C112" s="13">
        <v>126</v>
      </c>
      <c r="D112" s="13">
        <v>2</v>
      </c>
      <c r="E112" s="13">
        <v>128</v>
      </c>
      <c r="F112" s="13">
        <v>11</v>
      </c>
      <c r="G112" s="28"/>
      <c r="H112" s="13">
        <v>139</v>
      </c>
      <c r="I112" s="28"/>
      <c r="J112" s="13">
        <v>10</v>
      </c>
      <c r="K112" s="13">
        <v>129</v>
      </c>
      <c r="L112" s="30">
        <v>0.54020100502512558</v>
      </c>
      <c r="M112" s="30">
        <v>0.44836683417085421</v>
      </c>
      <c r="N112" s="30">
        <v>0.37003768844221108</v>
      </c>
      <c r="O112" s="13">
        <v>238.8</v>
      </c>
      <c r="P112" s="28">
        <v>0.83</v>
      </c>
      <c r="Q112" s="8">
        <v>0.68500000000000005</v>
      </c>
    </row>
    <row r="113" spans="1:17">
      <c r="A113" s="7" t="s">
        <v>57</v>
      </c>
      <c r="B113" s="13" t="s">
        <v>54</v>
      </c>
      <c r="C113" s="13">
        <v>134</v>
      </c>
      <c r="D113" s="13">
        <v>6</v>
      </c>
      <c r="E113" s="13">
        <v>140</v>
      </c>
      <c r="F113" s="13">
        <v>10</v>
      </c>
      <c r="G113" s="28"/>
      <c r="H113" s="13">
        <v>150</v>
      </c>
      <c r="I113" s="28"/>
      <c r="J113" s="13">
        <v>11</v>
      </c>
      <c r="K113" s="13">
        <v>139</v>
      </c>
      <c r="L113" s="30">
        <v>0.58061821219715959</v>
      </c>
      <c r="M113" s="30">
        <v>0.48191311612364246</v>
      </c>
      <c r="N113" s="30">
        <v>0.39772347535505437</v>
      </c>
      <c r="O113" s="13">
        <v>239.4</v>
      </c>
      <c r="P113" s="28">
        <v>0.83</v>
      </c>
      <c r="Q113" s="8">
        <v>0.68500000000000005</v>
      </c>
    </row>
    <row r="114" spans="1:17">
      <c r="A114" s="14">
        <v>1986</v>
      </c>
      <c r="B114" s="13" t="s">
        <v>51</v>
      </c>
      <c r="C114" s="13">
        <v>129</v>
      </c>
      <c r="D114" s="13">
        <v>5</v>
      </c>
      <c r="E114" s="13">
        <v>134</v>
      </c>
      <c r="F114" s="13">
        <v>11</v>
      </c>
      <c r="G114" s="28"/>
      <c r="H114" s="13">
        <v>145</v>
      </c>
      <c r="I114" s="28"/>
      <c r="J114" s="13">
        <v>10</v>
      </c>
      <c r="K114" s="13">
        <v>135</v>
      </c>
      <c r="L114" s="30">
        <v>0.56273447269695709</v>
      </c>
      <c r="M114" s="30">
        <v>0.46706961233847438</v>
      </c>
      <c r="N114" s="30">
        <v>0.38547311379741561</v>
      </c>
      <c r="O114" s="13">
        <v>239.9</v>
      </c>
      <c r="P114" s="28">
        <v>0.83</v>
      </c>
      <c r="Q114" s="8">
        <v>0.68500000000000005</v>
      </c>
    </row>
    <row r="115" spans="1:17">
      <c r="A115" s="7" t="s">
        <v>57</v>
      </c>
      <c r="B115" s="13" t="s">
        <v>52</v>
      </c>
      <c r="C115" s="13">
        <v>129</v>
      </c>
      <c r="D115" s="13">
        <v>2</v>
      </c>
      <c r="E115" s="13">
        <v>131</v>
      </c>
      <c r="F115" s="13">
        <v>10</v>
      </c>
      <c r="G115" s="28"/>
      <c r="H115" s="13">
        <v>141</v>
      </c>
      <c r="I115" s="28"/>
      <c r="J115" s="13">
        <v>9</v>
      </c>
      <c r="K115" s="13">
        <v>132</v>
      </c>
      <c r="L115" s="30">
        <v>0.54908485856905154</v>
      </c>
      <c r="M115" s="30">
        <v>0.45574043261231273</v>
      </c>
      <c r="N115" s="30">
        <v>0.37612312811980031</v>
      </c>
      <c r="O115" s="13">
        <v>240.4</v>
      </c>
      <c r="P115" s="28">
        <v>0.83</v>
      </c>
      <c r="Q115" s="8">
        <v>0.68500000000000005</v>
      </c>
    </row>
    <row r="116" spans="1:17">
      <c r="A116" s="7" t="s">
        <v>57</v>
      </c>
      <c r="B116" s="13" t="s">
        <v>53</v>
      </c>
      <c r="C116" s="13">
        <v>129</v>
      </c>
      <c r="D116" s="13">
        <v>3</v>
      </c>
      <c r="E116" s="13">
        <v>132</v>
      </c>
      <c r="F116" s="13">
        <v>9</v>
      </c>
      <c r="G116" s="28"/>
      <c r="H116" s="13">
        <v>141</v>
      </c>
      <c r="I116" s="28"/>
      <c r="J116" s="13">
        <v>7</v>
      </c>
      <c r="K116" s="13">
        <v>134</v>
      </c>
      <c r="L116" s="30">
        <v>0.55601659751037347</v>
      </c>
      <c r="M116" s="30">
        <v>0.46149377593360996</v>
      </c>
      <c r="N116" s="30">
        <v>0.38087136929460585</v>
      </c>
      <c r="O116" s="13">
        <v>241</v>
      </c>
      <c r="P116" s="28">
        <v>0.83</v>
      </c>
      <c r="Q116" s="8">
        <v>0.68500000000000005</v>
      </c>
    </row>
    <row r="117" spans="1:17">
      <c r="A117" s="7" t="s">
        <v>57</v>
      </c>
      <c r="B117" s="13" t="s">
        <v>54</v>
      </c>
      <c r="C117" s="13">
        <v>122</v>
      </c>
      <c r="D117" s="13">
        <v>5</v>
      </c>
      <c r="E117" s="13">
        <v>127</v>
      </c>
      <c r="F117" s="13">
        <v>7</v>
      </c>
      <c r="G117" s="28"/>
      <c r="H117" s="13">
        <v>134</v>
      </c>
      <c r="I117" s="28"/>
      <c r="J117" s="13">
        <v>7</v>
      </c>
      <c r="K117" s="13">
        <v>127</v>
      </c>
      <c r="L117" s="30">
        <v>0.52587991718426497</v>
      </c>
      <c r="M117" s="30">
        <v>0.43648033126293989</v>
      </c>
      <c r="N117" s="30">
        <v>0.36022774327122153</v>
      </c>
      <c r="O117" s="13">
        <v>241.5</v>
      </c>
      <c r="P117" s="28">
        <v>0.83</v>
      </c>
      <c r="Q117" s="8">
        <v>0.68500000000000005</v>
      </c>
    </row>
    <row r="118" spans="1:17">
      <c r="A118" s="14">
        <v>1987</v>
      </c>
      <c r="B118" s="13" t="s">
        <v>51</v>
      </c>
      <c r="C118" s="13">
        <v>112</v>
      </c>
      <c r="D118" s="13">
        <v>5</v>
      </c>
      <c r="E118" s="13">
        <v>117</v>
      </c>
      <c r="F118" s="13">
        <v>7</v>
      </c>
      <c r="G118" s="28"/>
      <c r="H118" s="13">
        <v>124</v>
      </c>
      <c r="I118" s="28"/>
      <c r="J118" s="13">
        <v>6.0490000000000004</v>
      </c>
      <c r="K118" s="13">
        <v>117.95099999999999</v>
      </c>
      <c r="L118" s="30">
        <v>0.48740082644628097</v>
      </c>
      <c r="M118" s="30">
        <v>0.40454268595041321</v>
      </c>
      <c r="N118" s="30">
        <v>0.33386956611570251</v>
      </c>
      <c r="O118" s="13">
        <v>242</v>
      </c>
      <c r="P118" s="28">
        <v>0.83</v>
      </c>
      <c r="Q118" s="8">
        <v>0.68500000000000005</v>
      </c>
    </row>
    <row r="119" spans="1:17">
      <c r="A119" s="7" t="s">
        <v>57</v>
      </c>
      <c r="B119" s="13" t="s">
        <v>52</v>
      </c>
      <c r="C119" s="13">
        <v>101</v>
      </c>
      <c r="D119" s="13">
        <v>1</v>
      </c>
      <c r="E119" s="13">
        <v>102</v>
      </c>
      <c r="F119" s="13">
        <v>6.0490000000000004</v>
      </c>
      <c r="G119" s="28"/>
      <c r="H119" s="13">
        <v>108.04900000000001</v>
      </c>
      <c r="I119" s="28"/>
      <c r="J119" s="13">
        <v>4.3780000000000001</v>
      </c>
      <c r="K119" s="13">
        <v>103.67100000000001</v>
      </c>
      <c r="L119" s="30">
        <v>0.4275092783505155</v>
      </c>
      <c r="M119" s="30">
        <v>0.35483270103092784</v>
      </c>
      <c r="N119" s="30">
        <v>0.29284385567010313</v>
      </c>
      <c r="O119" s="13">
        <v>242.5</v>
      </c>
      <c r="P119" s="28">
        <v>0.83</v>
      </c>
      <c r="Q119" s="8">
        <v>0.68500000000000005</v>
      </c>
    </row>
    <row r="120" spans="1:17">
      <c r="A120" s="7" t="s">
        <v>57</v>
      </c>
      <c r="B120" s="13" t="s">
        <v>53</v>
      </c>
      <c r="C120" s="13">
        <v>99</v>
      </c>
      <c r="D120" s="13">
        <v>2</v>
      </c>
      <c r="E120" s="13">
        <v>101</v>
      </c>
      <c r="F120" s="13">
        <v>4.3780000000000001</v>
      </c>
      <c r="G120" s="28"/>
      <c r="H120" s="13">
        <v>105.378</v>
      </c>
      <c r="I120" s="28"/>
      <c r="J120" s="13">
        <v>3.6389999999999998</v>
      </c>
      <c r="K120" s="13">
        <v>101.739</v>
      </c>
      <c r="L120" s="30">
        <v>0.41850678733031677</v>
      </c>
      <c r="M120" s="30">
        <v>0.34736063348416291</v>
      </c>
      <c r="N120" s="30">
        <v>0.28667714932126703</v>
      </c>
      <c r="O120" s="13">
        <v>243.1</v>
      </c>
      <c r="P120" s="28">
        <v>0.83</v>
      </c>
      <c r="Q120" s="8">
        <v>0.68500000000000005</v>
      </c>
    </row>
    <row r="121" spans="1:17">
      <c r="A121" s="7" t="s">
        <v>57</v>
      </c>
      <c r="B121" s="13" t="s">
        <v>54</v>
      </c>
      <c r="C121" s="13">
        <v>104</v>
      </c>
      <c r="D121" s="13">
        <v>5</v>
      </c>
      <c r="E121" s="13">
        <v>109</v>
      </c>
      <c r="F121" s="13">
        <v>3.6389999999999998</v>
      </c>
      <c r="G121" s="28"/>
      <c r="H121" s="13">
        <v>112.639</v>
      </c>
      <c r="I121" s="28"/>
      <c r="J121" s="13">
        <v>4.157</v>
      </c>
      <c r="K121" s="13">
        <v>108.482</v>
      </c>
      <c r="L121" s="30">
        <v>0.4451456709068527</v>
      </c>
      <c r="M121" s="30">
        <v>0.36947090685268774</v>
      </c>
      <c r="N121" s="30">
        <v>0.3049247845711941</v>
      </c>
      <c r="O121" s="13">
        <v>243.7</v>
      </c>
      <c r="P121" s="28">
        <v>0.83</v>
      </c>
      <c r="Q121" s="8">
        <v>0.68500000000000005</v>
      </c>
    </row>
    <row r="122" spans="1:17">
      <c r="A122" s="14">
        <v>1988</v>
      </c>
      <c r="B122" s="13" t="s">
        <v>51</v>
      </c>
      <c r="C122" s="13">
        <v>97</v>
      </c>
      <c r="D122" s="13">
        <v>3</v>
      </c>
      <c r="E122" s="13">
        <v>100</v>
      </c>
      <c r="F122" s="13">
        <v>4.157</v>
      </c>
      <c r="G122" s="13"/>
      <c r="H122" s="13">
        <v>104.157</v>
      </c>
      <c r="I122" s="28"/>
      <c r="J122" s="13">
        <v>5</v>
      </c>
      <c r="K122" s="13">
        <v>99.156999999999996</v>
      </c>
      <c r="L122" s="30">
        <v>0.40604832104832106</v>
      </c>
      <c r="M122" s="30">
        <v>0.33702010647010644</v>
      </c>
      <c r="N122" s="30">
        <v>0.27814309991809993</v>
      </c>
      <c r="O122" s="13">
        <v>244.2</v>
      </c>
      <c r="P122" s="28">
        <v>0.83</v>
      </c>
      <c r="Q122" s="8">
        <v>0.68500000000000005</v>
      </c>
    </row>
    <row r="123" spans="1:17">
      <c r="A123" s="7" t="s">
        <v>57</v>
      </c>
      <c r="B123" s="13" t="s">
        <v>52</v>
      </c>
      <c r="C123" s="13">
        <v>92</v>
      </c>
      <c r="D123" s="13">
        <v>1</v>
      </c>
      <c r="E123" s="13">
        <v>93</v>
      </c>
      <c r="F123" s="13">
        <v>5</v>
      </c>
      <c r="G123" s="13"/>
      <c r="H123" s="13">
        <v>98</v>
      </c>
      <c r="I123" s="28"/>
      <c r="J123" s="13">
        <v>4</v>
      </c>
      <c r="K123" s="13">
        <v>94</v>
      </c>
      <c r="L123" s="30">
        <v>0.38414384961176951</v>
      </c>
      <c r="M123" s="30">
        <v>0.31883939517776866</v>
      </c>
      <c r="N123" s="30">
        <v>0.26313853698406214</v>
      </c>
      <c r="O123" s="13">
        <v>244.7</v>
      </c>
      <c r="P123" s="28">
        <v>0.83</v>
      </c>
      <c r="Q123" s="8">
        <v>0.68500000000000005</v>
      </c>
    </row>
    <row r="124" spans="1:17">
      <c r="A124" s="7" t="s">
        <v>57</v>
      </c>
      <c r="B124" s="13" t="s">
        <v>53</v>
      </c>
      <c r="C124" s="13">
        <v>99</v>
      </c>
      <c r="D124" s="13">
        <v>1</v>
      </c>
      <c r="E124" s="13">
        <v>100</v>
      </c>
      <c r="F124" s="13">
        <v>4</v>
      </c>
      <c r="G124" s="13"/>
      <c r="H124" s="13">
        <v>104</v>
      </c>
      <c r="I124" s="28"/>
      <c r="J124" s="13">
        <v>3</v>
      </c>
      <c r="K124" s="13">
        <v>101</v>
      </c>
      <c r="L124" s="30">
        <v>0.41157294213528933</v>
      </c>
      <c r="M124" s="30">
        <v>0.34160554197229015</v>
      </c>
      <c r="N124" s="30">
        <v>0.28192746536267321</v>
      </c>
      <c r="O124" s="13">
        <v>245.4</v>
      </c>
      <c r="P124" s="28">
        <v>0.83</v>
      </c>
      <c r="Q124" s="8">
        <v>0.68500000000000005</v>
      </c>
    </row>
    <row r="125" spans="1:17">
      <c r="A125" s="7" t="s">
        <v>57</v>
      </c>
      <c r="B125" s="13" t="s">
        <v>54</v>
      </c>
      <c r="C125" s="13">
        <v>99</v>
      </c>
      <c r="D125" s="13">
        <v>4</v>
      </c>
      <c r="E125" s="13">
        <v>103</v>
      </c>
      <c r="F125" s="13">
        <v>3</v>
      </c>
      <c r="G125" s="13"/>
      <c r="H125" s="13">
        <v>106</v>
      </c>
      <c r="I125" s="28"/>
      <c r="J125" s="13">
        <v>5</v>
      </c>
      <c r="K125" s="13">
        <v>101</v>
      </c>
      <c r="L125" s="30">
        <v>0.41056910569105692</v>
      </c>
      <c r="M125" s="30">
        <v>0.34077235772357722</v>
      </c>
      <c r="N125" s="30">
        <v>0.28123983739837399</v>
      </c>
      <c r="O125" s="13">
        <v>246</v>
      </c>
      <c r="P125" s="28">
        <v>0.83</v>
      </c>
      <c r="Q125" s="8">
        <v>0.68500000000000005</v>
      </c>
    </row>
    <row r="126" spans="1:17">
      <c r="A126" s="14">
        <v>1989</v>
      </c>
      <c r="B126" s="13" t="s">
        <v>51</v>
      </c>
      <c r="C126" s="13">
        <v>91</v>
      </c>
      <c r="D126" s="13">
        <v>4</v>
      </c>
      <c r="E126" s="13">
        <v>95</v>
      </c>
      <c r="F126" s="13">
        <v>5</v>
      </c>
      <c r="G126" s="13"/>
      <c r="H126" s="13">
        <v>100</v>
      </c>
      <c r="I126" s="28"/>
      <c r="J126" s="13">
        <v>7</v>
      </c>
      <c r="K126" s="13">
        <v>93</v>
      </c>
      <c r="L126" s="30">
        <v>0.37728194726166331</v>
      </c>
      <c r="M126" s="30">
        <v>0.31314401622718052</v>
      </c>
      <c r="N126" s="30">
        <v>0.25843813387423936</v>
      </c>
      <c r="O126" s="13">
        <v>246.5</v>
      </c>
      <c r="P126" s="28">
        <v>0.83</v>
      </c>
      <c r="Q126" s="8">
        <v>0.68500000000000005</v>
      </c>
    </row>
    <row r="127" spans="1:17">
      <c r="B127" s="13" t="s">
        <v>52</v>
      </c>
      <c r="C127" s="13">
        <v>85</v>
      </c>
      <c r="D127" s="13">
        <v>2</v>
      </c>
      <c r="E127" s="13">
        <v>87</v>
      </c>
      <c r="F127" s="13">
        <v>7</v>
      </c>
      <c r="G127" s="13"/>
      <c r="H127" s="13">
        <v>94</v>
      </c>
      <c r="I127" s="28"/>
      <c r="J127" s="13">
        <v>6</v>
      </c>
      <c r="K127" s="13">
        <v>88</v>
      </c>
      <c r="L127" s="30">
        <v>0.35627530364372467</v>
      </c>
      <c r="M127" s="30">
        <v>0.29570850202429144</v>
      </c>
      <c r="N127" s="30">
        <v>0.24404858299595142</v>
      </c>
      <c r="O127" s="13">
        <v>247</v>
      </c>
      <c r="P127" s="28">
        <v>0.83</v>
      </c>
      <c r="Q127" s="8">
        <v>0.68500000000000005</v>
      </c>
    </row>
    <row r="128" spans="1:17">
      <c r="B128" s="13" t="s">
        <v>53</v>
      </c>
      <c r="C128" s="13">
        <v>84</v>
      </c>
      <c r="D128" s="13">
        <v>2</v>
      </c>
      <c r="E128" s="13">
        <v>86</v>
      </c>
      <c r="F128" s="13">
        <v>6</v>
      </c>
      <c r="G128" s="13"/>
      <c r="H128" s="13">
        <v>92</v>
      </c>
      <c r="I128" s="28"/>
      <c r="J128" s="13">
        <v>5</v>
      </c>
      <c r="K128" s="13">
        <v>87</v>
      </c>
      <c r="L128" s="30">
        <v>0.3512313282196205</v>
      </c>
      <c r="M128" s="30">
        <v>0.29152200242228499</v>
      </c>
      <c r="N128" s="30">
        <v>0.24059345983044006</v>
      </c>
      <c r="O128" s="13">
        <v>247.7</v>
      </c>
      <c r="P128" s="28">
        <v>0.83</v>
      </c>
      <c r="Q128" s="8">
        <v>0.68500000000000005</v>
      </c>
    </row>
    <row r="129" spans="1:17">
      <c r="B129" s="13" t="s">
        <v>54</v>
      </c>
      <c r="C129" s="13">
        <v>84</v>
      </c>
      <c r="D129" s="13">
        <v>3</v>
      </c>
      <c r="E129" s="13">
        <v>87</v>
      </c>
      <c r="F129" s="13">
        <v>5</v>
      </c>
      <c r="G129" s="13"/>
      <c r="H129" s="13">
        <v>92</v>
      </c>
      <c r="I129" s="28"/>
      <c r="J129" s="13">
        <v>4</v>
      </c>
      <c r="K129" s="13">
        <v>88</v>
      </c>
      <c r="L129" s="30">
        <v>0.35426731078904994</v>
      </c>
      <c r="M129" s="30">
        <v>0.29404186795491144</v>
      </c>
      <c r="N129" s="30">
        <v>0.24267310789049923</v>
      </c>
      <c r="O129" s="13">
        <v>248.4</v>
      </c>
      <c r="P129" s="28">
        <v>0.83</v>
      </c>
      <c r="Q129" s="8">
        <v>0.68500000000000005</v>
      </c>
    </row>
    <row r="130" spans="1:17">
      <c r="A130" s="14">
        <v>1990</v>
      </c>
      <c r="B130" s="13" t="s">
        <v>51</v>
      </c>
      <c r="C130" s="13">
        <v>79</v>
      </c>
      <c r="D130" s="13">
        <v>4</v>
      </c>
      <c r="E130" s="13">
        <v>83</v>
      </c>
      <c r="F130" s="13">
        <v>4</v>
      </c>
      <c r="G130" s="13"/>
      <c r="H130" s="13">
        <v>87</v>
      </c>
      <c r="I130" s="28"/>
      <c r="J130" s="13">
        <v>4</v>
      </c>
      <c r="K130" s="13">
        <v>83</v>
      </c>
      <c r="L130" s="30">
        <v>0.3334190313976283</v>
      </c>
      <c r="M130" s="30">
        <v>0.27673779606003146</v>
      </c>
      <c r="N130" s="30">
        <v>0.22839203650737541</v>
      </c>
      <c r="O130" s="13">
        <v>248.93600000000001</v>
      </c>
      <c r="P130" s="28">
        <v>0.83</v>
      </c>
      <c r="Q130" s="8">
        <v>0.68500000000000005</v>
      </c>
    </row>
    <row r="131" spans="1:17">
      <c r="A131" s="7" t="s">
        <v>57</v>
      </c>
      <c r="B131" s="13" t="s">
        <v>52</v>
      </c>
      <c r="C131" s="13">
        <v>72</v>
      </c>
      <c r="D131" s="13">
        <v>2</v>
      </c>
      <c r="E131" s="13">
        <v>74</v>
      </c>
      <c r="F131" s="13">
        <v>4</v>
      </c>
      <c r="G131" s="13"/>
      <c r="H131" s="13">
        <v>78</v>
      </c>
      <c r="I131" s="28"/>
      <c r="J131" s="13">
        <v>5</v>
      </c>
      <c r="K131" s="13">
        <v>73</v>
      </c>
      <c r="L131" s="30">
        <v>0.29233794266171692</v>
      </c>
      <c r="M131" s="30">
        <v>0.24264049240922503</v>
      </c>
      <c r="N131" s="30">
        <v>0.20025149072327611</v>
      </c>
      <c r="O131" s="13">
        <v>249.71100000000001</v>
      </c>
      <c r="P131" s="28">
        <v>0.83</v>
      </c>
      <c r="Q131" s="8">
        <v>0.68500000000000005</v>
      </c>
    </row>
    <row r="132" spans="1:17">
      <c r="A132" s="7" t="s">
        <v>57</v>
      </c>
      <c r="B132" s="13" t="s">
        <v>53</v>
      </c>
      <c r="C132" s="13">
        <v>79</v>
      </c>
      <c r="D132" s="13">
        <v>2</v>
      </c>
      <c r="E132" s="13">
        <v>81</v>
      </c>
      <c r="F132" s="13">
        <v>5</v>
      </c>
      <c r="G132" s="13"/>
      <c r="H132" s="13">
        <v>86</v>
      </c>
      <c r="I132" s="28"/>
      <c r="J132" s="13">
        <v>6</v>
      </c>
      <c r="K132" s="13">
        <v>80</v>
      </c>
      <c r="L132" s="30">
        <v>0.31924020830423594</v>
      </c>
      <c r="M132" s="30">
        <v>0.26496937289251582</v>
      </c>
      <c r="N132" s="30">
        <v>0.21867954268840165</v>
      </c>
      <c r="O132" s="13">
        <v>250.595</v>
      </c>
      <c r="P132" s="28">
        <v>0.83</v>
      </c>
      <c r="Q132" s="8">
        <v>0.68500000000000005</v>
      </c>
    </row>
    <row r="133" spans="1:17">
      <c r="A133" s="7" t="s">
        <v>57</v>
      </c>
      <c r="B133" s="13" t="s">
        <v>54</v>
      </c>
      <c r="C133" s="13">
        <v>86</v>
      </c>
      <c r="D133" s="13">
        <v>3</v>
      </c>
      <c r="E133" s="13">
        <v>89</v>
      </c>
      <c r="F133" s="13">
        <v>6</v>
      </c>
      <c r="G133" s="13"/>
      <c r="H133" s="13">
        <v>95</v>
      </c>
      <c r="I133" s="28"/>
      <c r="J133" s="13">
        <v>6</v>
      </c>
      <c r="K133" s="13">
        <v>89</v>
      </c>
      <c r="L133" s="30">
        <v>0.35390206853770845</v>
      </c>
      <c r="M133" s="30">
        <v>0.29373871688629799</v>
      </c>
      <c r="N133" s="30">
        <v>0.24242291694833029</v>
      </c>
      <c r="O133" s="13">
        <v>251.482</v>
      </c>
      <c r="P133" s="28">
        <v>0.83</v>
      </c>
      <c r="Q133" s="8">
        <v>0.68500000000000005</v>
      </c>
    </row>
    <row r="134" spans="1:17">
      <c r="A134" s="14">
        <v>1991</v>
      </c>
      <c r="B134" s="13" t="s">
        <v>51</v>
      </c>
      <c r="C134" s="13">
        <v>81</v>
      </c>
      <c r="D134" s="13">
        <v>4</v>
      </c>
      <c r="E134" s="13">
        <v>85</v>
      </c>
      <c r="F134" s="13">
        <v>6</v>
      </c>
      <c r="G134" s="13"/>
      <c r="H134" s="13">
        <v>91</v>
      </c>
      <c r="I134" s="28"/>
      <c r="J134" s="13">
        <v>6</v>
      </c>
      <c r="K134" s="13">
        <v>85</v>
      </c>
      <c r="L134" s="30">
        <v>0.33695660791729104</v>
      </c>
      <c r="M134" s="30">
        <v>0.27967398457135156</v>
      </c>
      <c r="N134" s="30">
        <v>0.23081527642334437</v>
      </c>
      <c r="O134" s="13">
        <v>252.25800000000001</v>
      </c>
      <c r="P134" s="28">
        <v>0.83</v>
      </c>
      <c r="Q134" s="8">
        <v>0.68500000000000005</v>
      </c>
    </row>
    <row r="135" spans="1:17">
      <c r="B135" s="13" t="s">
        <v>52</v>
      </c>
      <c r="C135" s="13">
        <v>66</v>
      </c>
      <c r="D135" s="13">
        <v>2</v>
      </c>
      <c r="E135" s="13">
        <v>68</v>
      </c>
      <c r="F135" s="13">
        <v>6</v>
      </c>
      <c r="G135" s="13"/>
      <c r="H135" s="13">
        <v>74</v>
      </c>
      <c r="I135" s="28"/>
      <c r="J135" s="13">
        <v>6</v>
      </c>
      <c r="K135" s="13">
        <v>68</v>
      </c>
      <c r="L135" s="30">
        <v>0.26870779213081331</v>
      </c>
      <c r="M135" s="30">
        <v>0.22302746746857502</v>
      </c>
      <c r="N135" s="30">
        <v>0.18406483760960712</v>
      </c>
      <c r="O135" s="13">
        <v>253.06299999999999</v>
      </c>
      <c r="P135" s="28">
        <v>0.83</v>
      </c>
      <c r="Q135" s="8">
        <v>0.68500000000000005</v>
      </c>
    </row>
    <row r="136" spans="1:17">
      <c r="B136" s="13" t="s">
        <v>53</v>
      </c>
      <c r="C136" s="13">
        <v>68</v>
      </c>
      <c r="D136" s="13">
        <v>2</v>
      </c>
      <c r="E136" s="13">
        <v>70</v>
      </c>
      <c r="F136" s="13">
        <v>6</v>
      </c>
      <c r="G136" s="13"/>
      <c r="H136" s="13">
        <v>76</v>
      </c>
      <c r="I136" s="28"/>
      <c r="J136" s="13">
        <v>5</v>
      </c>
      <c r="K136" s="13">
        <v>71</v>
      </c>
      <c r="L136" s="30">
        <v>0.27956608194042487</v>
      </c>
      <c r="M136" s="30">
        <v>0.23203984801055264</v>
      </c>
      <c r="N136" s="30">
        <v>0.19150276612919104</v>
      </c>
      <c r="O136" s="13">
        <v>253.965</v>
      </c>
      <c r="P136" s="28">
        <v>0.83</v>
      </c>
      <c r="Q136" s="8">
        <v>0.68500000000000005</v>
      </c>
    </row>
    <row r="137" spans="1:17">
      <c r="B137" s="13" t="s">
        <v>54</v>
      </c>
      <c r="C137" s="13">
        <v>81</v>
      </c>
      <c r="D137" s="13">
        <v>2</v>
      </c>
      <c r="E137" s="13">
        <v>83</v>
      </c>
      <c r="F137" s="13">
        <v>5</v>
      </c>
      <c r="G137" s="13"/>
      <c r="H137" s="13">
        <v>88</v>
      </c>
      <c r="I137" s="28"/>
      <c r="J137" s="13">
        <v>7</v>
      </c>
      <c r="K137" s="13">
        <v>81</v>
      </c>
      <c r="L137" s="30">
        <v>0.31785272823591737</v>
      </c>
      <c r="M137" s="30">
        <v>0.2638177644358114</v>
      </c>
      <c r="N137" s="30">
        <v>0.21772911884160343</v>
      </c>
      <c r="O137" s="13">
        <v>254.83500000000001</v>
      </c>
      <c r="P137" s="28">
        <v>0.83</v>
      </c>
      <c r="Q137" s="8">
        <v>0.68500000000000005</v>
      </c>
    </row>
    <row r="138" spans="1:17">
      <c r="A138" s="14">
        <v>1992</v>
      </c>
      <c r="B138" s="13" t="s">
        <v>51</v>
      </c>
      <c r="C138" s="13">
        <v>80</v>
      </c>
      <c r="D138" s="13">
        <v>4</v>
      </c>
      <c r="E138" s="13">
        <v>84</v>
      </c>
      <c r="F138" s="13">
        <v>7</v>
      </c>
      <c r="G138" s="13"/>
      <c r="H138" s="13">
        <v>91</v>
      </c>
      <c r="I138" s="28"/>
      <c r="J138" s="13">
        <v>6</v>
      </c>
      <c r="K138" s="13">
        <v>85</v>
      </c>
      <c r="L138" s="30">
        <v>0.33257037776082321</v>
      </c>
      <c r="M138" s="30">
        <v>0.27603341354148325</v>
      </c>
      <c r="N138" s="30">
        <v>0.22781070876616391</v>
      </c>
      <c r="O138" s="13">
        <v>255.58500000000001</v>
      </c>
      <c r="P138" s="28">
        <v>0.83</v>
      </c>
      <c r="Q138" s="8">
        <v>0.68500000000000005</v>
      </c>
    </row>
    <row r="139" spans="1:17">
      <c r="B139" s="13" t="s">
        <v>52</v>
      </c>
      <c r="C139" s="13">
        <v>75</v>
      </c>
      <c r="D139" s="13">
        <v>2</v>
      </c>
      <c r="E139" s="13">
        <v>77</v>
      </c>
      <c r="F139" s="13">
        <v>6</v>
      </c>
      <c r="G139" s="13"/>
      <c r="H139" s="13">
        <v>83</v>
      </c>
      <c r="I139" s="28"/>
      <c r="J139" s="13">
        <v>7</v>
      </c>
      <c r="K139" s="13">
        <v>76</v>
      </c>
      <c r="L139" s="30">
        <v>0.29636677728426641</v>
      </c>
      <c r="M139" s="30">
        <v>0.2459844251459411</v>
      </c>
      <c r="N139" s="30">
        <v>0.20301124243972252</v>
      </c>
      <c r="O139" s="13">
        <v>256.43900000000002</v>
      </c>
      <c r="P139" s="28">
        <v>0.83</v>
      </c>
      <c r="Q139" s="8">
        <v>0.68500000000000005</v>
      </c>
    </row>
    <row r="140" spans="1:17">
      <c r="B140" s="13" t="s">
        <v>53</v>
      </c>
      <c r="C140" s="13">
        <v>71</v>
      </c>
      <c r="D140" s="13">
        <v>2</v>
      </c>
      <c r="E140" s="13">
        <v>73</v>
      </c>
      <c r="F140" s="13">
        <v>7</v>
      </c>
      <c r="G140" s="13"/>
      <c r="H140" s="13">
        <v>80</v>
      </c>
      <c r="I140" s="28"/>
      <c r="J140" s="13">
        <v>6</v>
      </c>
      <c r="K140" s="13">
        <v>74</v>
      </c>
      <c r="L140" s="30">
        <v>0.28750592495318311</v>
      </c>
      <c r="M140" s="30">
        <v>0.23862991771114198</v>
      </c>
      <c r="N140" s="30">
        <v>0.19694155859293044</v>
      </c>
      <c r="O140" s="13">
        <v>257.38600000000002</v>
      </c>
      <c r="P140" s="28">
        <v>0.83</v>
      </c>
      <c r="Q140" s="8">
        <v>0.68500000000000005</v>
      </c>
    </row>
    <row r="141" spans="1:17">
      <c r="B141" s="13" t="s">
        <v>54</v>
      </c>
      <c r="C141" s="13">
        <v>73</v>
      </c>
      <c r="D141" s="13">
        <v>3</v>
      </c>
      <c r="E141" s="13">
        <v>76</v>
      </c>
      <c r="F141" s="13">
        <v>6</v>
      </c>
      <c r="G141" s="13"/>
      <c r="H141" s="13">
        <v>82</v>
      </c>
      <c r="I141" s="28"/>
      <c r="J141" s="13">
        <v>5</v>
      </c>
      <c r="K141" s="13">
        <v>77</v>
      </c>
      <c r="L141" s="30">
        <v>0.29812952760021216</v>
      </c>
      <c r="M141" s="30">
        <v>0.24744750790817607</v>
      </c>
      <c r="N141" s="30">
        <v>0.20421872640614536</v>
      </c>
      <c r="O141" s="13">
        <v>258.27699999999999</v>
      </c>
      <c r="P141" s="28">
        <v>0.83</v>
      </c>
      <c r="Q141" s="8">
        <v>0.68500000000000005</v>
      </c>
    </row>
    <row r="142" spans="1:17">
      <c r="A142" s="14">
        <v>1993</v>
      </c>
      <c r="B142" s="13" t="s">
        <v>51</v>
      </c>
      <c r="C142" s="13">
        <v>69</v>
      </c>
      <c r="D142" s="13">
        <v>6</v>
      </c>
      <c r="E142" s="13">
        <v>75</v>
      </c>
      <c r="F142" s="13">
        <v>5</v>
      </c>
      <c r="G142" s="13"/>
      <c r="H142" s="13">
        <v>80</v>
      </c>
      <c r="I142" s="28"/>
      <c r="J142" s="13">
        <v>4.7969999999999997</v>
      </c>
      <c r="K142" s="13">
        <v>75.203000000000003</v>
      </c>
      <c r="L142" s="30">
        <v>0.29031535791907787</v>
      </c>
      <c r="M142" s="30">
        <v>0.2409617470728346</v>
      </c>
      <c r="N142" s="30">
        <v>0.19886602017456836</v>
      </c>
      <c r="O142" s="13">
        <v>259.03899999999999</v>
      </c>
      <c r="P142" s="28">
        <v>0.83</v>
      </c>
      <c r="Q142" s="8">
        <v>0.68500000000000005</v>
      </c>
    </row>
    <row r="143" spans="1:17">
      <c r="B143" s="13" t="s">
        <v>52</v>
      </c>
      <c r="C143" s="13">
        <v>63</v>
      </c>
      <c r="D143" s="13">
        <v>3</v>
      </c>
      <c r="E143" s="13">
        <v>66</v>
      </c>
      <c r="F143" s="13">
        <v>4.7969999999999997</v>
      </c>
      <c r="G143" s="13"/>
      <c r="H143" s="13">
        <v>70.796999999999997</v>
      </c>
      <c r="I143" s="28"/>
      <c r="J143" s="13">
        <v>3.5019999999999998</v>
      </c>
      <c r="K143" s="13">
        <v>67.295000000000002</v>
      </c>
      <c r="L143" s="30">
        <v>0.25900025401614923</v>
      </c>
      <c r="M143" s="30">
        <v>0.21497021083340384</v>
      </c>
      <c r="N143" s="30">
        <v>0.17741517400106224</v>
      </c>
      <c r="O143" s="13">
        <v>259.82600000000002</v>
      </c>
      <c r="P143" s="28">
        <v>0.83</v>
      </c>
      <c r="Q143" s="8">
        <v>0.68500000000000005</v>
      </c>
    </row>
    <row r="144" spans="1:17">
      <c r="B144" s="13" t="s">
        <v>53</v>
      </c>
      <c r="C144" s="13">
        <v>66</v>
      </c>
      <c r="D144" s="13">
        <v>3</v>
      </c>
      <c r="E144" s="13">
        <v>69</v>
      </c>
      <c r="F144" s="13">
        <v>3.5019999999999998</v>
      </c>
      <c r="G144" s="13"/>
      <c r="H144" s="13">
        <v>72.501999999999995</v>
      </c>
      <c r="I144" s="28"/>
      <c r="J144" s="13">
        <v>3.6549999999999998</v>
      </c>
      <c r="K144" s="13">
        <v>68.846999999999994</v>
      </c>
      <c r="L144" s="30">
        <v>0.26407097432435539</v>
      </c>
      <c r="M144" s="30">
        <v>0.21917890868921497</v>
      </c>
      <c r="N144" s="30">
        <v>0.18088861741218346</v>
      </c>
      <c r="O144" s="13">
        <v>260.714</v>
      </c>
      <c r="P144" s="28">
        <v>0.83</v>
      </c>
      <c r="Q144" s="8">
        <v>0.68500000000000005</v>
      </c>
    </row>
    <row r="145" spans="1:28">
      <c r="B145" s="13" t="s">
        <v>54</v>
      </c>
      <c r="C145" s="13">
        <v>69</v>
      </c>
      <c r="D145" s="13">
        <v>6</v>
      </c>
      <c r="E145" s="13">
        <v>75</v>
      </c>
      <c r="F145" s="13">
        <v>3.6549999999999998</v>
      </c>
      <c r="G145" s="13"/>
      <c r="H145" s="13">
        <v>78.655000000000001</v>
      </c>
      <c r="I145" s="28"/>
      <c r="J145" s="13">
        <v>4.4880000000000004</v>
      </c>
      <c r="K145" s="13">
        <v>74.167000000000002</v>
      </c>
      <c r="L145" s="30">
        <v>0.28357044814125182</v>
      </c>
      <c r="M145" s="30">
        <v>0.235363471957239</v>
      </c>
      <c r="N145" s="30">
        <v>0.1942457569767575</v>
      </c>
      <c r="O145" s="13">
        <v>261.54700000000003</v>
      </c>
      <c r="P145" s="28">
        <v>0.83</v>
      </c>
      <c r="Q145" s="8">
        <v>0.68500000000000005</v>
      </c>
    </row>
    <row r="146" spans="1:28">
      <c r="A146" s="14">
        <v>1994</v>
      </c>
      <c r="B146" s="13" t="s">
        <v>51</v>
      </c>
      <c r="C146" s="13">
        <v>71</v>
      </c>
      <c r="D146" s="13">
        <v>4</v>
      </c>
      <c r="E146" s="13">
        <v>75</v>
      </c>
      <c r="F146" s="13">
        <v>4.4880000000000004</v>
      </c>
      <c r="G146" s="13"/>
      <c r="H146" s="13">
        <v>79.488</v>
      </c>
      <c r="I146" s="28"/>
      <c r="J146" s="13">
        <v>4.3250000000000002</v>
      </c>
      <c r="K146" s="13">
        <v>75.162999999999997</v>
      </c>
      <c r="L146" s="30">
        <v>0.28660819828408007</v>
      </c>
      <c r="M146" s="30">
        <v>0.23788480457578645</v>
      </c>
      <c r="N146" s="30">
        <v>0.19632661582459487</v>
      </c>
      <c r="O146" s="13">
        <v>262.25</v>
      </c>
      <c r="P146" s="28">
        <v>0.83</v>
      </c>
      <c r="Q146" s="8">
        <v>0.68500000000000005</v>
      </c>
    </row>
    <row r="147" spans="1:28">
      <c r="B147" s="13" t="s">
        <v>52</v>
      </c>
      <c r="C147" s="13">
        <v>68</v>
      </c>
      <c r="D147" s="13">
        <v>2</v>
      </c>
      <c r="E147" s="13">
        <v>70</v>
      </c>
      <c r="F147" s="13">
        <v>4.3250000000000002</v>
      </c>
      <c r="G147" s="13"/>
      <c r="H147" s="13">
        <v>74.325000000000003</v>
      </c>
      <c r="I147" s="28"/>
      <c r="J147" s="13">
        <v>4.5780000000000003</v>
      </c>
      <c r="K147" s="13">
        <v>69.747</v>
      </c>
      <c r="L147" s="30">
        <v>0.26517755303779184</v>
      </c>
      <c r="M147" s="30">
        <v>0.2200973690213672</v>
      </c>
      <c r="N147" s="30">
        <v>0.18164662383088742</v>
      </c>
      <c r="O147" s="13">
        <v>263.02</v>
      </c>
      <c r="P147" s="28">
        <v>0.83</v>
      </c>
      <c r="Q147" s="8">
        <v>0.68500000000000005</v>
      </c>
    </row>
    <row r="148" spans="1:28">
      <c r="B148" s="13" t="s">
        <v>53</v>
      </c>
      <c r="C148" s="13">
        <v>68</v>
      </c>
      <c r="D148" s="13">
        <v>2</v>
      </c>
      <c r="E148" s="13">
        <v>70</v>
      </c>
      <c r="F148" s="13">
        <v>4.5780000000000003</v>
      </c>
      <c r="G148" s="13"/>
      <c r="H148" s="13">
        <v>74.578000000000003</v>
      </c>
      <c r="I148" s="28"/>
      <c r="J148" s="13">
        <v>5.5490000000000004</v>
      </c>
      <c r="K148" s="13">
        <v>69.028999999999996</v>
      </c>
      <c r="L148" s="30">
        <v>0.26160230416492969</v>
      </c>
      <c r="M148" s="30">
        <v>0.21712991245689164</v>
      </c>
      <c r="N148" s="30">
        <v>0.17919757835297684</v>
      </c>
      <c r="O148" s="13">
        <v>263.87</v>
      </c>
      <c r="P148" s="28">
        <v>0.83</v>
      </c>
      <c r="Q148" s="8">
        <v>0.68500000000000005</v>
      </c>
    </row>
    <row r="149" spans="1:28">
      <c r="B149" s="13" t="s">
        <v>54</v>
      </c>
      <c r="C149" s="13">
        <v>76</v>
      </c>
      <c r="D149" s="13">
        <v>2</v>
      </c>
      <c r="E149" s="13">
        <v>78</v>
      </c>
      <c r="F149" s="13">
        <v>5.5490000000000004</v>
      </c>
      <c r="G149" s="13"/>
      <c r="H149" s="13">
        <v>83.549000000000007</v>
      </c>
      <c r="I149" s="28"/>
      <c r="J149" s="13">
        <v>6.702</v>
      </c>
      <c r="K149" s="13">
        <v>76.847000000000008</v>
      </c>
      <c r="L149" s="30">
        <v>0.29034147152388945</v>
      </c>
      <c r="M149" s="30">
        <v>0.24098342136482823</v>
      </c>
      <c r="N149" s="30">
        <v>0.1988839079938643</v>
      </c>
      <c r="O149" s="13">
        <v>264.678</v>
      </c>
      <c r="P149" s="28">
        <v>0.83</v>
      </c>
      <c r="Q149" s="8">
        <v>0.68500000000000005</v>
      </c>
    </row>
    <row r="150" spans="1:28">
      <c r="A150" s="14">
        <v>1995</v>
      </c>
      <c r="B150" s="13" t="s">
        <v>51</v>
      </c>
      <c r="C150" s="13">
        <v>78</v>
      </c>
      <c r="D150" s="13">
        <v>4</v>
      </c>
      <c r="E150" s="13">
        <v>82</v>
      </c>
      <c r="F150" s="13">
        <v>6.702</v>
      </c>
      <c r="G150" s="13"/>
      <c r="H150" s="13">
        <v>88.701999999999998</v>
      </c>
      <c r="I150" s="28"/>
      <c r="J150" s="13">
        <v>9.4879999999999995</v>
      </c>
      <c r="K150" s="13">
        <v>79.213999999999999</v>
      </c>
      <c r="L150" s="30">
        <v>0.29848372948287039</v>
      </c>
      <c r="M150" s="30">
        <v>0.24774149547078242</v>
      </c>
      <c r="N150" s="30">
        <v>0.20446135469576623</v>
      </c>
      <c r="O150" s="13">
        <v>265.38799999999998</v>
      </c>
      <c r="P150" s="28">
        <v>0.83</v>
      </c>
      <c r="Q150" s="8">
        <v>0.68500000000000005</v>
      </c>
      <c r="R150" s="14"/>
    </row>
    <row r="151" spans="1:28">
      <c r="B151" s="13" t="s">
        <v>52</v>
      </c>
      <c r="C151" s="13">
        <v>74</v>
      </c>
      <c r="D151" s="13">
        <v>2</v>
      </c>
      <c r="E151" s="13">
        <v>76</v>
      </c>
      <c r="F151" s="13">
        <v>9.4879999999999995</v>
      </c>
      <c r="G151" s="13"/>
      <c r="H151" s="13">
        <v>85.488</v>
      </c>
      <c r="I151" s="28"/>
      <c r="J151" s="13">
        <v>8.42</v>
      </c>
      <c r="K151" s="13">
        <v>77.067999999999998</v>
      </c>
      <c r="L151" s="30">
        <v>0.2895747382976005</v>
      </c>
      <c r="M151" s="30">
        <v>0.24034703278700839</v>
      </c>
      <c r="N151" s="30">
        <v>0.19835869573385637</v>
      </c>
      <c r="O151" s="13">
        <v>266.142</v>
      </c>
      <c r="P151" s="28">
        <v>0.83</v>
      </c>
      <c r="Q151" s="8">
        <v>0.68500000000000005</v>
      </c>
      <c r="R151" s="14"/>
    </row>
    <row r="152" spans="1:28">
      <c r="B152" s="13" t="s">
        <v>53</v>
      </c>
      <c r="C152" s="13">
        <v>76</v>
      </c>
      <c r="D152" s="13">
        <v>2</v>
      </c>
      <c r="E152" s="13">
        <v>78</v>
      </c>
      <c r="F152" s="13">
        <v>8.42</v>
      </c>
      <c r="G152" s="13"/>
      <c r="H152" s="13">
        <v>86.42</v>
      </c>
      <c r="I152" s="28"/>
      <c r="J152" s="13">
        <v>7.0819999999999999</v>
      </c>
      <c r="K152" s="13">
        <v>79.338000000000008</v>
      </c>
      <c r="L152" s="30">
        <v>0.29714606741573035</v>
      </c>
      <c r="M152" s="30">
        <v>0.24663123595505618</v>
      </c>
      <c r="N152" s="30">
        <v>0.20354505617977531</v>
      </c>
      <c r="O152" s="13">
        <v>267</v>
      </c>
      <c r="P152" s="28">
        <v>0.83</v>
      </c>
      <c r="Q152" s="8">
        <v>0.68500000000000005</v>
      </c>
      <c r="R152" s="14"/>
    </row>
    <row r="153" spans="1:28">
      <c r="B153" s="13" t="s">
        <v>54</v>
      </c>
      <c r="C153" s="13">
        <v>80</v>
      </c>
      <c r="D153" s="13">
        <v>3</v>
      </c>
      <c r="E153" s="13">
        <v>83</v>
      </c>
      <c r="F153" s="13">
        <v>7.0819999999999999</v>
      </c>
      <c r="G153" s="13"/>
      <c r="H153" s="13">
        <v>90.081999999999994</v>
      </c>
      <c r="I153" s="28"/>
      <c r="J153" s="13">
        <v>6.9080000000000004</v>
      </c>
      <c r="K153" s="13">
        <v>83.173999999999992</v>
      </c>
      <c r="L153" s="30">
        <v>0.31055933089388393</v>
      </c>
      <c r="M153" s="30">
        <v>0.25776424464192366</v>
      </c>
      <c r="N153" s="30">
        <v>0.2127331416623105</v>
      </c>
      <c r="O153" s="13">
        <v>267.82</v>
      </c>
      <c r="P153" s="28">
        <v>0.83</v>
      </c>
      <c r="Q153" s="8">
        <v>0.68500000000000005</v>
      </c>
      <c r="R153" s="14"/>
    </row>
    <row r="154" spans="1:28">
      <c r="A154" s="14">
        <v>1996</v>
      </c>
      <c r="B154" s="13" t="s">
        <v>51</v>
      </c>
      <c r="C154" s="13">
        <v>90</v>
      </c>
      <c r="D154" s="13">
        <v>4</v>
      </c>
      <c r="E154" s="13">
        <v>94</v>
      </c>
      <c r="F154" s="13">
        <v>6.9080000000000004</v>
      </c>
      <c r="G154" s="13"/>
      <c r="H154" s="13">
        <v>100.908</v>
      </c>
      <c r="I154" s="28"/>
      <c r="J154" s="13">
        <v>6.6029999999999998</v>
      </c>
      <c r="K154" s="13">
        <v>94.305000000000007</v>
      </c>
      <c r="L154" s="30">
        <v>0.35124605660609265</v>
      </c>
      <c r="M154" s="30">
        <v>0.29153422698305687</v>
      </c>
      <c r="N154" s="30">
        <v>0.24060354877517348</v>
      </c>
      <c r="O154" s="13">
        <v>268.48700000000002</v>
      </c>
      <c r="P154" s="28">
        <v>0.83</v>
      </c>
      <c r="Q154" s="8">
        <v>0.68500000000000005</v>
      </c>
      <c r="R154" s="14"/>
    </row>
    <row r="155" spans="1:28">
      <c r="B155" s="13" t="s">
        <v>52</v>
      </c>
      <c r="C155" s="13">
        <v>87</v>
      </c>
      <c r="D155" s="13">
        <v>2</v>
      </c>
      <c r="E155" s="13">
        <v>89</v>
      </c>
      <c r="F155" s="13">
        <v>6.6029999999999998</v>
      </c>
      <c r="G155" s="13"/>
      <c r="H155" s="13">
        <v>95.602999999999994</v>
      </c>
      <c r="I155" s="28"/>
      <c r="J155" s="13">
        <v>5.2690000000000001</v>
      </c>
      <c r="K155" s="13">
        <v>90.333999999999989</v>
      </c>
      <c r="L155" s="30">
        <v>0.33550107520492028</v>
      </c>
      <c r="M155" s="30">
        <v>0.27846589242008385</v>
      </c>
      <c r="N155" s="30">
        <v>0.22981823651537042</v>
      </c>
      <c r="O155" s="13">
        <v>269.25099999999998</v>
      </c>
      <c r="P155" s="28">
        <v>0.83</v>
      </c>
      <c r="Q155" s="8">
        <v>0.68500000000000005</v>
      </c>
      <c r="R155" s="14"/>
    </row>
    <row r="156" spans="1:28">
      <c r="B156" s="13" t="s">
        <v>53</v>
      </c>
      <c r="C156" s="13">
        <v>95</v>
      </c>
      <c r="D156" s="13">
        <v>2</v>
      </c>
      <c r="E156" s="13">
        <v>97</v>
      </c>
      <c r="F156" s="13">
        <v>5.2690000000000001</v>
      </c>
      <c r="G156" s="13"/>
      <c r="H156" s="13">
        <v>102.26900000000001</v>
      </c>
      <c r="I156" s="28"/>
      <c r="J156" s="13">
        <v>6.4930000000000003</v>
      </c>
      <c r="K156" s="13">
        <v>95.77600000000001</v>
      </c>
      <c r="L156" s="30">
        <v>0.35455783924657946</v>
      </c>
      <c r="M156" s="30">
        <v>0.29428300657466094</v>
      </c>
      <c r="N156" s="30">
        <v>0.24287211988390695</v>
      </c>
      <c r="O156" s="13">
        <v>270.12799999999999</v>
      </c>
      <c r="P156" s="28">
        <v>0.83</v>
      </c>
      <c r="Q156" s="8">
        <v>0.68500000000000005</v>
      </c>
      <c r="R156" s="14"/>
    </row>
    <row r="157" spans="1:28">
      <c r="B157" s="13" t="s">
        <v>54</v>
      </c>
      <c r="C157" s="13">
        <v>95</v>
      </c>
      <c r="D157" s="13">
        <v>3</v>
      </c>
      <c r="E157" s="13">
        <v>98</v>
      </c>
      <c r="F157" s="13">
        <v>6.4930000000000003</v>
      </c>
      <c r="G157" s="13"/>
      <c r="H157" s="13">
        <v>104.49299999999999</v>
      </c>
      <c r="I157" s="28"/>
      <c r="J157" s="13">
        <v>7.2729999999999997</v>
      </c>
      <c r="K157" s="13">
        <v>97.22</v>
      </c>
      <c r="L157" s="30">
        <v>0.35875730190301525</v>
      </c>
      <c r="M157" s="30">
        <v>0.29776856057950263</v>
      </c>
      <c r="N157" s="30">
        <v>0.24574875180356545</v>
      </c>
      <c r="O157" s="13">
        <v>270.99099999999999</v>
      </c>
      <c r="P157" s="28">
        <v>0.83</v>
      </c>
      <c r="Q157" s="8">
        <v>0.68500000000000005</v>
      </c>
      <c r="R157" s="14"/>
    </row>
    <row r="158" spans="1:28">
      <c r="A158" s="14">
        <v>1997</v>
      </c>
      <c r="B158" s="13" t="s">
        <v>51</v>
      </c>
      <c r="C158" s="13">
        <v>86</v>
      </c>
      <c r="D158" s="13">
        <v>3</v>
      </c>
      <c r="E158" s="13">
        <v>89</v>
      </c>
      <c r="F158" s="13">
        <v>7.2729999999999997</v>
      </c>
      <c r="G158" s="28"/>
      <c r="H158" s="13">
        <v>96.272999999999996</v>
      </c>
      <c r="I158" s="28"/>
      <c r="J158" s="13">
        <v>6.27</v>
      </c>
      <c r="K158" s="13">
        <v>90.003</v>
      </c>
      <c r="L158" s="30">
        <v>0.33124776875259926</v>
      </c>
      <c r="M158" s="30">
        <v>0.27493564806465737</v>
      </c>
      <c r="N158" s="30">
        <v>0.22690472159553052</v>
      </c>
      <c r="O158" s="13">
        <v>271.709</v>
      </c>
      <c r="P158" s="28">
        <v>0.83</v>
      </c>
      <c r="Q158" s="28">
        <v>0.68500000000000005</v>
      </c>
      <c r="R158" s="28"/>
      <c r="S158" s="28"/>
      <c r="T158" s="28"/>
      <c r="U158" s="28"/>
      <c r="V158" s="28"/>
      <c r="W158" s="28"/>
      <c r="X158" s="28"/>
      <c r="Y158" s="28"/>
      <c r="Z158" s="28"/>
      <c r="AA158" s="28"/>
      <c r="AB158" s="28"/>
    </row>
    <row r="159" spans="1:28">
      <c r="B159" s="13" t="s">
        <v>52</v>
      </c>
      <c r="C159" s="13">
        <v>80</v>
      </c>
      <c r="D159" s="13">
        <v>2</v>
      </c>
      <c r="E159" s="13">
        <v>82</v>
      </c>
      <c r="F159" s="13">
        <v>6.27</v>
      </c>
      <c r="G159" s="28"/>
      <c r="H159" s="13">
        <v>88.27</v>
      </c>
      <c r="I159" s="28"/>
      <c r="J159" s="13">
        <v>4.4779999999999998</v>
      </c>
      <c r="K159" s="13">
        <v>83.792000000000002</v>
      </c>
      <c r="L159" s="30">
        <v>0.30750824809990934</v>
      </c>
      <c r="M159" s="30">
        <v>0.25523184592292475</v>
      </c>
      <c r="N159" s="30">
        <v>0.21064314994843791</v>
      </c>
      <c r="O159" s="13">
        <v>272.48700000000002</v>
      </c>
      <c r="P159" s="28">
        <v>0.83</v>
      </c>
      <c r="Q159" s="28">
        <v>0.68500000000000005</v>
      </c>
      <c r="R159" s="28"/>
      <c r="S159" s="28"/>
      <c r="T159" s="28"/>
      <c r="U159" s="28"/>
      <c r="V159" s="28"/>
      <c r="W159" s="28"/>
      <c r="X159" s="28"/>
      <c r="Y159" s="28"/>
      <c r="Z159" s="28"/>
      <c r="AA159" s="28"/>
      <c r="AB159" s="28"/>
    </row>
    <row r="160" spans="1:28">
      <c r="B160" s="13" t="s">
        <v>53</v>
      </c>
      <c r="C160" s="13">
        <v>80</v>
      </c>
      <c r="D160" s="13">
        <v>2</v>
      </c>
      <c r="E160" s="13">
        <v>82</v>
      </c>
      <c r="F160" s="13">
        <v>4.4779999999999998</v>
      </c>
      <c r="G160" s="28"/>
      <c r="H160" s="13">
        <v>86.477999999999994</v>
      </c>
      <c r="I160" s="28"/>
      <c r="J160" s="13">
        <v>5.8710000000000004</v>
      </c>
      <c r="K160" s="13">
        <v>80.606999999999999</v>
      </c>
      <c r="L160" s="30">
        <v>0.29484145418100816</v>
      </c>
      <c r="M160" s="30">
        <v>0.24471840697023675</v>
      </c>
      <c r="N160" s="30">
        <v>0.20196639611399061</v>
      </c>
      <c r="O160" s="13">
        <v>273.39100000000002</v>
      </c>
      <c r="P160" s="28">
        <v>0.83</v>
      </c>
      <c r="Q160" s="28">
        <v>0.68500000000000005</v>
      </c>
      <c r="R160" s="28"/>
      <c r="S160" s="28"/>
      <c r="T160" s="28"/>
      <c r="U160" s="28"/>
      <c r="V160" s="28"/>
      <c r="W160" s="28"/>
      <c r="X160" s="28"/>
      <c r="Y160" s="28"/>
      <c r="Z160" s="28"/>
      <c r="AA160" s="28"/>
      <c r="AB160" s="28"/>
    </row>
    <row r="161" spans="1:28">
      <c r="B161" s="13" t="s">
        <v>54</v>
      </c>
      <c r="C161" s="13">
        <v>78</v>
      </c>
      <c r="D161" s="13">
        <v>3</v>
      </c>
      <c r="E161" s="13">
        <v>81</v>
      </c>
      <c r="F161" s="13">
        <v>5.8710000000000004</v>
      </c>
      <c r="G161" s="28"/>
      <c r="H161" s="13">
        <v>86.870999999999995</v>
      </c>
      <c r="I161" s="28"/>
      <c r="J161" s="13">
        <v>8.0180000000000007</v>
      </c>
      <c r="K161" s="13">
        <v>78.852999999999994</v>
      </c>
      <c r="L161" s="30">
        <v>0.28752652727842887</v>
      </c>
      <c r="M161" s="30">
        <v>0.23864701764109594</v>
      </c>
      <c r="N161" s="30">
        <v>0.1969556711857238</v>
      </c>
      <c r="O161" s="13">
        <v>274.24599999999998</v>
      </c>
      <c r="P161" s="28">
        <v>0.83</v>
      </c>
      <c r="Q161" s="28">
        <v>0.68500000000000005</v>
      </c>
      <c r="R161" s="28"/>
      <c r="S161" s="28"/>
      <c r="T161" s="28"/>
      <c r="U161" s="28"/>
      <c r="V161" s="28"/>
      <c r="W161" s="28"/>
      <c r="X161" s="28"/>
      <c r="Y161" s="28"/>
      <c r="Z161" s="28"/>
      <c r="AA161" s="28"/>
      <c r="AB161" s="28"/>
    </row>
    <row r="162" spans="1:28">
      <c r="A162" s="14">
        <v>1998</v>
      </c>
      <c r="B162" s="13" t="s">
        <v>51</v>
      </c>
      <c r="C162" s="13">
        <v>68</v>
      </c>
      <c r="D162" s="13">
        <v>3</v>
      </c>
      <c r="E162" s="13">
        <v>71</v>
      </c>
      <c r="F162" s="13">
        <v>8.0180000000000007</v>
      </c>
      <c r="G162" s="28"/>
      <c r="H162" s="13">
        <v>79.018000000000001</v>
      </c>
      <c r="I162" s="28"/>
      <c r="J162" s="13">
        <v>6.1260000000000003</v>
      </c>
      <c r="K162" s="13">
        <v>72.891999999999996</v>
      </c>
      <c r="L162" s="30">
        <v>0.26511002000363704</v>
      </c>
      <c r="M162" s="30">
        <v>0.22004131660301873</v>
      </c>
      <c r="N162" s="30">
        <v>0.18160036370249139</v>
      </c>
      <c r="O162" s="13">
        <v>274.95</v>
      </c>
      <c r="P162" s="28">
        <v>0.83</v>
      </c>
      <c r="Q162" s="28">
        <v>0.68500000000000005</v>
      </c>
      <c r="R162" s="28"/>
      <c r="S162" s="28"/>
      <c r="T162" s="28"/>
      <c r="U162" s="28"/>
      <c r="V162" s="28"/>
      <c r="W162" s="28"/>
      <c r="X162" s="28"/>
      <c r="Y162" s="28"/>
      <c r="Z162" s="28"/>
      <c r="AA162" s="28"/>
      <c r="AB162" s="28"/>
    </row>
    <row r="163" spans="1:28">
      <c r="B163" s="13" t="s">
        <v>52</v>
      </c>
      <c r="C163" s="13">
        <v>59</v>
      </c>
      <c r="D163" s="13">
        <v>2</v>
      </c>
      <c r="E163" s="13">
        <v>61</v>
      </c>
      <c r="F163" s="13">
        <v>6.1260000000000003</v>
      </c>
      <c r="G163" s="28"/>
      <c r="H163" s="13">
        <v>67.126000000000005</v>
      </c>
      <c r="I163" s="28"/>
      <c r="J163" s="13">
        <v>5.2270000000000003</v>
      </c>
      <c r="K163" s="13">
        <v>61.899000000000001</v>
      </c>
      <c r="L163" s="30">
        <v>0.22451333500179543</v>
      </c>
      <c r="M163" s="30">
        <v>0.1863460680514902</v>
      </c>
      <c r="N163" s="30">
        <v>0.15379163447622987</v>
      </c>
      <c r="O163" s="13">
        <v>275.70299999999997</v>
      </c>
      <c r="P163" s="28">
        <v>0.83</v>
      </c>
      <c r="Q163" s="28">
        <v>0.68500000000000005</v>
      </c>
      <c r="R163" s="28"/>
      <c r="S163" s="28"/>
      <c r="T163" s="28"/>
      <c r="U163" s="28"/>
      <c r="V163" s="28"/>
      <c r="W163" s="28"/>
      <c r="X163" s="28"/>
      <c r="Y163" s="28"/>
      <c r="Z163" s="28"/>
      <c r="AA163" s="28"/>
      <c r="AB163" s="28"/>
    </row>
    <row r="164" spans="1:28">
      <c r="B164" s="13" t="s">
        <v>53</v>
      </c>
      <c r="C164" s="13">
        <v>63</v>
      </c>
      <c r="D164" s="13">
        <v>2</v>
      </c>
      <c r="E164" s="13">
        <v>65</v>
      </c>
      <c r="F164" s="13">
        <v>5.2270000000000003</v>
      </c>
      <c r="G164" s="28"/>
      <c r="H164" s="13">
        <v>70.227000000000004</v>
      </c>
      <c r="I164" s="28"/>
      <c r="J164" s="13">
        <v>5.1349999999999998</v>
      </c>
      <c r="K164" s="13">
        <v>65.091999999999999</v>
      </c>
      <c r="L164" s="30">
        <v>0.23535962742800939</v>
      </c>
      <c r="M164" s="30">
        <v>0.1953484907652478</v>
      </c>
      <c r="N164" s="30">
        <v>0.16122134478818645</v>
      </c>
      <c r="O164" s="13">
        <v>276.56400000000002</v>
      </c>
      <c r="P164" s="28">
        <v>0.83</v>
      </c>
      <c r="Q164" s="28">
        <v>0.68500000000000005</v>
      </c>
      <c r="R164" s="28"/>
      <c r="S164" s="28"/>
      <c r="T164" s="28"/>
      <c r="U164" s="28"/>
      <c r="V164" s="28"/>
      <c r="W164" s="28"/>
      <c r="X164" s="28"/>
      <c r="Y164" s="28"/>
      <c r="Z164" s="28"/>
      <c r="AA164" s="28"/>
      <c r="AB164" s="28"/>
    </row>
    <row r="165" spans="1:28">
      <c r="B165" s="13" t="s">
        <v>54</v>
      </c>
      <c r="C165" s="13">
        <v>62</v>
      </c>
      <c r="D165" s="13">
        <v>3</v>
      </c>
      <c r="E165" s="13">
        <v>65</v>
      </c>
      <c r="F165" s="13">
        <v>5.1349999999999998</v>
      </c>
      <c r="G165" s="28"/>
      <c r="H165" s="13">
        <v>70.135000000000005</v>
      </c>
      <c r="I165" s="28"/>
      <c r="J165" s="13">
        <v>5.407</v>
      </c>
      <c r="K165" s="13">
        <v>64.728000000000009</v>
      </c>
      <c r="L165" s="30">
        <v>0.23333813987022356</v>
      </c>
      <c r="M165" s="30">
        <v>0.19367065609228554</v>
      </c>
      <c r="N165" s="30">
        <v>0.15983662581110314</v>
      </c>
      <c r="O165" s="13">
        <v>277.39999999999998</v>
      </c>
      <c r="P165" s="28">
        <v>0.83</v>
      </c>
      <c r="Q165" s="28">
        <v>0.68500000000000005</v>
      </c>
      <c r="R165" s="28"/>
      <c r="S165" s="28"/>
      <c r="T165" s="28"/>
      <c r="U165" s="28"/>
      <c r="V165" s="28"/>
      <c r="W165" s="28"/>
      <c r="X165" s="28"/>
      <c r="Y165" s="28"/>
      <c r="Z165" s="28"/>
      <c r="AA165" s="28"/>
      <c r="AB165" s="28"/>
    </row>
    <row r="166" spans="1:28">
      <c r="A166" s="14">
        <v>1999</v>
      </c>
      <c r="B166" s="13" t="s">
        <v>51</v>
      </c>
      <c r="C166" s="13">
        <v>55</v>
      </c>
      <c r="D166" s="13">
        <v>2</v>
      </c>
      <c r="E166" s="13">
        <v>57</v>
      </c>
      <c r="F166" s="13">
        <v>5.407</v>
      </c>
      <c r="G166" s="28"/>
      <c r="H166" s="13">
        <v>62.406999999999996</v>
      </c>
      <c r="I166" s="28"/>
      <c r="J166" s="13">
        <v>4.4160000000000004</v>
      </c>
      <c r="K166" s="13">
        <v>57.991</v>
      </c>
      <c r="L166" s="30">
        <v>0.20852346073217476</v>
      </c>
      <c r="M166" s="30">
        <v>0.17307447240770504</v>
      </c>
      <c r="N166" s="30">
        <v>0.14283857060153973</v>
      </c>
      <c r="O166" s="13">
        <v>278.10300000000001</v>
      </c>
      <c r="P166" s="28">
        <v>0.83</v>
      </c>
      <c r="Q166" s="28">
        <v>0.68500000000000005</v>
      </c>
      <c r="R166" s="28"/>
      <c r="S166" s="28"/>
      <c r="T166" s="28"/>
      <c r="U166" s="28"/>
      <c r="V166" s="28"/>
      <c r="W166" s="28"/>
      <c r="X166" s="28"/>
      <c r="Y166" s="28"/>
      <c r="Z166" s="28"/>
      <c r="AA166" s="28"/>
      <c r="AB166" s="28"/>
    </row>
    <row r="167" spans="1:28">
      <c r="B167" s="13" t="s">
        <v>52</v>
      </c>
      <c r="C167" s="13">
        <v>54</v>
      </c>
      <c r="D167" s="13">
        <v>2</v>
      </c>
      <c r="E167" s="13">
        <v>56</v>
      </c>
      <c r="F167" s="13">
        <v>4.4160000000000004</v>
      </c>
      <c r="G167" s="28"/>
      <c r="H167" s="13">
        <v>60.415999999999997</v>
      </c>
      <c r="I167" s="28"/>
      <c r="J167" s="13">
        <v>3.9569999999999999</v>
      </c>
      <c r="K167" s="13">
        <v>56.458999999999996</v>
      </c>
      <c r="L167" s="30">
        <v>0.20246069768776179</v>
      </c>
      <c r="M167" s="30">
        <v>0.16804237908084227</v>
      </c>
      <c r="N167" s="30">
        <v>0.13868557791611683</v>
      </c>
      <c r="O167" s="13">
        <v>278.86399999999998</v>
      </c>
      <c r="P167" s="28">
        <v>0.83</v>
      </c>
      <c r="Q167" s="28">
        <v>0.68500000000000005</v>
      </c>
      <c r="R167" s="28"/>
      <c r="S167" s="28"/>
      <c r="T167" s="28"/>
      <c r="U167" s="28"/>
      <c r="V167" s="28"/>
      <c r="W167" s="28"/>
      <c r="X167" s="28"/>
      <c r="Y167" s="28"/>
      <c r="Z167" s="28"/>
      <c r="AA167" s="28"/>
      <c r="AB167" s="28"/>
    </row>
    <row r="168" spans="1:28">
      <c r="B168" s="13" t="s">
        <v>53</v>
      </c>
      <c r="C168" s="13">
        <v>59</v>
      </c>
      <c r="D168" s="13">
        <v>2</v>
      </c>
      <c r="E168" s="13">
        <v>61</v>
      </c>
      <c r="F168" s="13">
        <v>3.9569999999999999</v>
      </c>
      <c r="G168" s="28"/>
      <c r="H168" s="13">
        <v>64.956999999999994</v>
      </c>
      <c r="I168" s="28"/>
      <c r="J168" s="13">
        <v>3.802</v>
      </c>
      <c r="K168" s="13">
        <v>61.154999999999994</v>
      </c>
      <c r="L168" s="30">
        <v>0.21860511669305918</v>
      </c>
      <c r="M168" s="30">
        <v>0.1814422468552391</v>
      </c>
      <c r="N168" s="30">
        <v>0.14974450493474556</v>
      </c>
      <c r="O168" s="13">
        <v>279.75099999999998</v>
      </c>
      <c r="P168" s="28">
        <v>0.83</v>
      </c>
      <c r="Q168" s="28">
        <v>0.68500000000000005</v>
      </c>
      <c r="R168" s="28"/>
      <c r="S168" s="28"/>
      <c r="T168" s="28"/>
      <c r="U168" s="28"/>
      <c r="V168" s="28"/>
      <c r="W168" s="28"/>
      <c r="X168" s="28"/>
      <c r="Y168" s="28"/>
      <c r="Z168" s="28"/>
      <c r="AA168" s="28"/>
      <c r="AB168" s="28"/>
    </row>
    <row r="169" spans="1:28">
      <c r="B169" s="13" t="s">
        <v>54</v>
      </c>
      <c r="C169" s="13">
        <v>58</v>
      </c>
      <c r="D169" s="13">
        <v>3</v>
      </c>
      <c r="E169" s="13">
        <v>61</v>
      </c>
      <c r="F169" s="13">
        <v>3.802</v>
      </c>
      <c r="G169" s="28"/>
      <c r="H169" s="13">
        <v>64.802000000000007</v>
      </c>
      <c r="I169" s="28"/>
      <c r="J169" s="13">
        <v>5.1230000000000002</v>
      </c>
      <c r="K169" s="13">
        <v>59.679000000000009</v>
      </c>
      <c r="L169" s="30">
        <v>0.21268959913326116</v>
      </c>
      <c r="M169" s="30">
        <v>0.17653236728060676</v>
      </c>
      <c r="N169" s="30">
        <v>0.14569237540628391</v>
      </c>
      <c r="O169" s="13">
        <v>280.59199999999998</v>
      </c>
      <c r="P169" s="28">
        <v>0.83</v>
      </c>
      <c r="Q169" s="28">
        <v>0.68500000000000005</v>
      </c>
      <c r="R169" s="28"/>
      <c r="S169" s="28"/>
      <c r="T169" s="28"/>
      <c r="U169" s="28"/>
      <c r="V169" s="28"/>
      <c r="W169" s="28"/>
      <c r="X169" s="28"/>
      <c r="Y169" s="28"/>
      <c r="Z169" s="28"/>
      <c r="AA169" s="28"/>
      <c r="AB169" s="28"/>
    </row>
    <row r="170" spans="1:28">
      <c r="A170" s="14">
        <v>2000</v>
      </c>
      <c r="B170" s="13" t="s">
        <v>51</v>
      </c>
      <c r="C170" s="13">
        <v>55</v>
      </c>
      <c r="D170" s="13">
        <v>3</v>
      </c>
      <c r="E170" s="13">
        <v>58</v>
      </c>
      <c r="F170" s="13">
        <v>5.1230000000000002</v>
      </c>
      <c r="G170" s="28"/>
      <c r="H170" s="13">
        <v>63.122999999999998</v>
      </c>
      <c r="I170" s="28"/>
      <c r="J170" s="13">
        <v>4.7720000000000002</v>
      </c>
      <c r="K170" s="13">
        <v>58.350999999999999</v>
      </c>
      <c r="L170" s="30">
        <v>0.20743039558626966</v>
      </c>
      <c r="M170" s="30">
        <v>0.17216722833660381</v>
      </c>
      <c r="N170" s="30">
        <v>0.14208982097659473</v>
      </c>
      <c r="O170" s="13">
        <v>281.30399999999997</v>
      </c>
      <c r="P170" s="28">
        <v>0.83</v>
      </c>
      <c r="Q170" s="28">
        <v>0.68500000000000005</v>
      </c>
      <c r="R170" s="28"/>
      <c r="S170" s="28"/>
      <c r="T170" s="28"/>
      <c r="U170" s="28"/>
      <c r="V170" s="28"/>
      <c r="W170" s="28"/>
      <c r="X170" s="28"/>
      <c r="Y170" s="28"/>
      <c r="Z170" s="28"/>
      <c r="AA170" s="28"/>
      <c r="AB170" s="28"/>
    </row>
    <row r="171" spans="1:28">
      <c r="B171" s="13" t="s">
        <v>52</v>
      </c>
      <c r="C171" s="13">
        <v>54</v>
      </c>
      <c r="D171" s="13">
        <v>2</v>
      </c>
      <c r="E171" s="13">
        <v>56</v>
      </c>
      <c r="F171" s="13">
        <v>4.7720000000000002</v>
      </c>
      <c r="G171" s="28"/>
      <c r="H171" s="13">
        <v>60.771999999999998</v>
      </c>
      <c r="I171" s="28"/>
      <c r="J171" s="13">
        <v>4.4619999999999997</v>
      </c>
      <c r="K171" s="13">
        <v>56.31</v>
      </c>
      <c r="L171" s="30">
        <v>0.19967943489762485</v>
      </c>
      <c r="M171" s="30">
        <v>0.16573393096502861</v>
      </c>
      <c r="N171" s="30">
        <v>0.13678041290487303</v>
      </c>
      <c r="O171" s="13">
        <v>282.00200000000001</v>
      </c>
      <c r="P171" s="28">
        <v>0.83</v>
      </c>
      <c r="Q171" s="28">
        <v>0.68500000000000005</v>
      </c>
      <c r="R171" s="28"/>
      <c r="S171" s="28"/>
      <c r="T171" s="28"/>
      <c r="U171" s="28"/>
      <c r="V171" s="28"/>
      <c r="W171" s="28"/>
      <c r="X171" s="28"/>
      <c r="Y171" s="28"/>
      <c r="Z171" s="28"/>
      <c r="AA171" s="28"/>
      <c r="AB171" s="28"/>
    </row>
    <row r="172" spans="1:28">
      <c r="B172" s="13" t="s">
        <v>53</v>
      </c>
      <c r="C172" s="13">
        <v>52</v>
      </c>
      <c r="D172" s="13">
        <v>2</v>
      </c>
      <c r="E172" s="13">
        <v>54</v>
      </c>
      <c r="F172" s="13">
        <v>4.4619999999999997</v>
      </c>
      <c r="G172" s="28"/>
      <c r="H172" s="13">
        <v>58.462000000000003</v>
      </c>
      <c r="I172" s="28"/>
      <c r="J172" s="13">
        <v>4.7569999999999997</v>
      </c>
      <c r="K172" s="13">
        <v>53.705000000000005</v>
      </c>
      <c r="L172" s="30">
        <v>0.18992534542329606</v>
      </c>
      <c r="M172" s="30">
        <v>0.15763803670133572</v>
      </c>
      <c r="N172" s="30">
        <v>0.13009886161495782</v>
      </c>
      <c r="O172" s="13">
        <v>282.76900000000001</v>
      </c>
      <c r="P172" s="28">
        <v>0.83</v>
      </c>
      <c r="Q172" s="28">
        <v>0.68500000000000005</v>
      </c>
      <c r="R172" s="28"/>
      <c r="S172" s="28"/>
      <c r="T172" s="28"/>
      <c r="U172" s="28"/>
      <c r="V172" s="28"/>
      <c r="W172" s="28"/>
      <c r="X172" s="28"/>
      <c r="Y172" s="28"/>
      <c r="Z172" s="28"/>
      <c r="AA172" s="28"/>
      <c r="AB172" s="28"/>
    </row>
    <row r="173" spans="1:28">
      <c r="B173" s="13" t="s">
        <v>54</v>
      </c>
      <c r="C173" s="13">
        <v>54</v>
      </c>
      <c r="D173" s="13">
        <v>3</v>
      </c>
      <c r="E173" s="13">
        <v>57</v>
      </c>
      <c r="F173" s="13">
        <v>4.7569999999999997</v>
      </c>
      <c r="G173" s="28"/>
      <c r="H173" s="13">
        <v>61.756999999999998</v>
      </c>
      <c r="I173" s="28"/>
      <c r="J173" s="13">
        <v>4.7229999999999999</v>
      </c>
      <c r="K173" s="13">
        <v>57.033999999999999</v>
      </c>
      <c r="L173" s="30">
        <v>0.20116535810777447</v>
      </c>
      <c r="M173" s="30">
        <v>0.1669672472294528</v>
      </c>
      <c r="N173" s="30">
        <v>0.13779827030382552</v>
      </c>
      <c r="O173" s="13">
        <v>283.51799999999997</v>
      </c>
      <c r="P173" s="28">
        <v>0.83</v>
      </c>
      <c r="Q173" s="28">
        <v>0.68500000000000005</v>
      </c>
      <c r="R173" s="28"/>
      <c r="S173" s="28"/>
      <c r="T173" s="28"/>
      <c r="U173" s="28"/>
      <c r="V173" s="28"/>
      <c r="W173" s="28"/>
      <c r="X173" s="28"/>
      <c r="Y173" s="28"/>
      <c r="Z173" s="28"/>
      <c r="AA173" s="28"/>
      <c r="AB173" s="28"/>
    </row>
    <row r="174" spans="1:28">
      <c r="A174" s="14">
        <v>2001</v>
      </c>
      <c r="B174" s="13" t="s">
        <v>51</v>
      </c>
      <c r="C174" s="13">
        <v>50</v>
      </c>
      <c r="D174" s="13">
        <v>3</v>
      </c>
      <c r="E174" s="13">
        <v>53</v>
      </c>
      <c r="F174" s="13">
        <v>4.7229999999999999</v>
      </c>
      <c r="G174" s="28"/>
      <c r="H174" s="13">
        <v>57.722999999999999</v>
      </c>
      <c r="I174" s="28"/>
      <c r="J174" s="13">
        <v>3.8159999999999998</v>
      </c>
      <c r="K174" s="13">
        <v>53.906999999999996</v>
      </c>
      <c r="L174" s="30">
        <v>0.18970049512789924</v>
      </c>
      <c r="M174" s="30">
        <v>0.15745141095615636</v>
      </c>
      <c r="N174" s="30">
        <v>0.12994483916261099</v>
      </c>
      <c r="O174" s="13">
        <v>284.16899999999998</v>
      </c>
      <c r="P174" s="28">
        <v>0.83</v>
      </c>
      <c r="Q174" s="28">
        <v>0.68500000000000005</v>
      </c>
      <c r="R174" s="28"/>
      <c r="S174" s="28"/>
      <c r="T174" s="28"/>
      <c r="U174" s="28"/>
      <c r="V174" s="28"/>
      <c r="W174" s="28"/>
      <c r="X174" s="28"/>
      <c r="Y174" s="28"/>
      <c r="Z174" s="28"/>
      <c r="AA174" s="28"/>
      <c r="AB174" s="28"/>
    </row>
    <row r="175" spans="1:28">
      <c r="B175" s="13" t="s">
        <v>52</v>
      </c>
      <c r="C175" s="13">
        <v>47</v>
      </c>
      <c r="D175" s="13">
        <v>2</v>
      </c>
      <c r="E175" s="13">
        <v>49</v>
      </c>
      <c r="F175" s="13">
        <v>3.8159999999999998</v>
      </c>
      <c r="G175" s="28"/>
      <c r="H175" s="13">
        <v>52.816000000000003</v>
      </c>
      <c r="I175" s="28"/>
      <c r="J175" s="13">
        <v>3.5</v>
      </c>
      <c r="K175" s="13">
        <v>49.316000000000003</v>
      </c>
      <c r="L175" s="30">
        <v>0.17313701121339148</v>
      </c>
      <c r="M175" s="30">
        <v>0.14370371930711492</v>
      </c>
      <c r="N175" s="30">
        <v>0.11859885268117318</v>
      </c>
      <c r="O175" s="13">
        <v>284.83800000000002</v>
      </c>
      <c r="P175" s="28">
        <v>0.83</v>
      </c>
      <c r="Q175" s="28">
        <v>0.68500000000000005</v>
      </c>
      <c r="R175" s="28"/>
      <c r="S175" s="28"/>
      <c r="T175" s="28"/>
      <c r="U175" s="28"/>
      <c r="V175" s="28"/>
      <c r="W175" s="28"/>
      <c r="X175" s="28"/>
      <c r="Y175" s="28"/>
      <c r="Z175" s="28"/>
      <c r="AA175" s="28"/>
      <c r="AB175" s="28"/>
    </row>
    <row r="176" spans="1:28">
      <c r="B176" s="13" t="s">
        <v>53</v>
      </c>
      <c r="C176" s="13">
        <v>48</v>
      </c>
      <c r="D176" s="13">
        <v>2</v>
      </c>
      <c r="E176" s="13">
        <v>50</v>
      </c>
      <c r="F176" s="13">
        <v>3.5</v>
      </c>
      <c r="G176" s="28"/>
      <c r="H176" s="13">
        <v>53.5</v>
      </c>
      <c r="I176" s="28"/>
      <c r="J176" s="13">
        <v>4.5449999999999999</v>
      </c>
      <c r="K176" s="13">
        <v>48.954999999999998</v>
      </c>
      <c r="L176" s="30">
        <v>0.17142066782452797</v>
      </c>
      <c r="M176" s="30">
        <v>0.14227915429435822</v>
      </c>
      <c r="N176" s="30">
        <v>0.11742315745980167</v>
      </c>
      <c r="O176" s="13">
        <v>285.584</v>
      </c>
      <c r="P176" s="28">
        <v>0.83</v>
      </c>
      <c r="Q176" s="28">
        <v>0.68500000000000005</v>
      </c>
      <c r="R176" s="28"/>
      <c r="S176" s="28"/>
      <c r="T176" s="28"/>
      <c r="U176" s="28"/>
      <c r="V176" s="28"/>
      <c r="W176" s="28"/>
      <c r="X176" s="28"/>
      <c r="Y176" s="28"/>
      <c r="Z176" s="28"/>
      <c r="AA176" s="28"/>
      <c r="AB176" s="28"/>
    </row>
    <row r="177" spans="1:28">
      <c r="B177" s="13" t="s">
        <v>54</v>
      </c>
      <c r="C177" s="13">
        <v>49.9</v>
      </c>
      <c r="D177" s="13">
        <v>3</v>
      </c>
      <c r="E177" s="13">
        <v>52.9</v>
      </c>
      <c r="F177" s="13">
        <v>4.5449999999999999</v>
      </c>
      <c r="G177" s="28"/>
      <c r="H177" s="13">
        <v>57.445</v>
      </c>
      <c r="I177" s="28"/>
      <c r="J177" s="13">
        <v>6</v>
      </c>
      <c r="K177" s="13">
        <v>51.445</v>
      </c>
      <c r="L177" s="30">
        <v>0.17968223365501151</v>
      </c>
      <c r="M177" s="30">
        <v>0.14913625393365956</v>
      </c>
      <c r="N177" s="30">
        <v>0.1230823300536829</v>
      </c>
      <c r="O177" s="13">
        <v>286.31099999999998</v>
      </c>
      <c r="P177" s="28">
        <v>0.83</v>
      </c>
      <c r="Q177" s="28">
        <v>0.68500000000000005</v>
      </c>
      <c r="R177" s="28"/>
      <c r="S177" s="28"/>
      <c r="T177" s="28"/>
      <c r="U177" s="28"/>
      <c r="V177" s="28"/>
      <c r="W177" s="28"/>
      <c r="X177" s="28"/>
      <c r="Y177" s="28"/>
      <c r="Z177" s="28"/>
      <c r="AA177" s="28"/>
      <c r="AB177" s="28"/>
    </row>
    <row r="178" spans="1:28">
      <c r="A178" s="14">
        <v>2002</v>
      </c>
      <c r="B178" s="13" t="s">
        <v>51</v>
      </c>
      <c r="C178" s="13">
        <v>46.2</v>
      </c>
      <c r="D178" s="13">
        <v>3</v>
      </c>
      <c r="E178" s="13">
        <v>49.2</v>
      </c>
      <c r="F178" s="13">
        <v>6</v>
      </c>
      <c r="G178" s="28"/>
      <c r="H178" s="13">
        <v>55.2</v>
      </c>
      <c r="I178" s="28"/>
      <c r="J178" s="13">
        <v>4</v>
      </c>
      <c r="K178" s="13">
        <v>51.2</v>
      </c>
      <c r="L178" s="30">
        <v>0.17843762524613591</v>
      </c>
      <c r="M178" s="30">
        <v>0.14810322895429279</v>
      </c>
      <c r="N178" s="30">
        <v>0.1222297732936031</v>
      </c>
      <c r="O178" s="13">
        <v>286.935</v>
      </c>
      <c r="P178" s="28">
        <v>0.83</v>
      </c>
      <c r="Q178" s="28">
        <v>0.68500000000000005</v>
      </c>
      <c r="R178" s="28"/>
      <c r="S178" s="28"/>
      <c r="T178" s="28"/>
      <c r="U178" s="28"/>
      <c r="V178" s="28"/>
      <c r="W178" s="28"/>
      <c r="X178" s="28"/>
      <c r="Y178" s="28"/>
      <c r="Z178" s="28"/>
      <c r="AA178" s="28"/>
      <c r="AB178" s="28"/>
    </row>
    <row r="179" spans="1:28">
      <c r="B179" s="13" t="s">
        <v>52</v>
      </c>
      <c r="C179" s="13">
        <v>46.2</v>
      </c>
      <c r="D179" s="13">
        <v>2</v>
      </c>
      <c r="E179" s="13">
        <v>48.2</v>
      </c>
      <c r="F179" s="13">
        <v>4</v>
      </c>
      <c r="G179" s="28"/>
      <c r="H179" s="13">
        <v>52.2</v>
      </c>
      <c r="I179" s="28"/>
      <c r="J179" s="13">
        <v>3</v>
      </c>
      <c r="K179" s="13">
        <v>49.2</v>
      </c>
      <c r="L179" s="30">
        <v>0.17108639863130881</v>
      </c>
      <c r="M179" s="30">
        <v>0.1420017108639863</v>
      </c>
      <c r="N179" s="30">
        <v>0.11719418306244654</v>
      </c>
      <c r="O179" s="13">
        <v>287.57400000000001</v>
      </c>
      <c r="P179" s="28">
        <v>0.83</v>
      </c>
      <c r="Q179" s="28">
        <v>0.68500000000000005</v>
      </c>
      <c r="R179" s="28"/>
      <c r="S179" s="28"/>
      <c r="T179" s="28"/>
      <c r="U179" s="28"/>
      <c r="V179" s="28"/>
      <c r="W179" s="28"/>
      <c r="X179" s="28"/>
      <c r="Y179" s="28"/>
      <c r="Z179" s="28"/>
      <c r="AA179" s="28"/>
      <c r="AB179" s="28"/>
    </row>
    <row r="180" spans="1:28">
      <c r="B180" s="13" t="s">
        <v>53</v>
      </c>
      <c r="C180" s="13">
        <v>49.7</v>
      </c>
      <c r="D180" s="13">
        <v>2</v>
      </c>
      <c r="E180" s="13">
        <v>51.7</v>
      </c>
      <c r="F180" s="13">
        <v>3</v>
      </c>
      <c r="G180" s="28"/>
      <c r="H180" s="13">
        <v>54.7</v>
      </c>
      <c r="I180" s="28"/>
      <c r="J180" s="13">
        <v>4</v>
      </c>
      <c r="K180" s="13">
        <v>50.7</v>
      </c>
      <c r="L180" s="30">
        <v>0.17585665081528809</v>
      </c>
      <c r="M180" s="30">
        <v>0.1459610201766891</v>
      </c>
      <c r="N180" s="30">
        <v>0.12046180580847235</v>
      </c>
      <c r="O180" s="13">
        <v>288.303</v>
      </c>
      <c r="P180" s="28">
        <v>0.83</v>
      </c>
      <c r="Q180" s="28">
        <v>0.68500000000000005</v>
      </c>
      <c r="R180" s="28"/>
      <c r="S180" s="28"/>
      <c r="T180" s="28"/>
      <c r="U180" s="28"/>
      <c r="V180" s="28"/>
      <c r="W180" s="28"/>
      <c r="X180" s="28"/>
      <c r="Y180" s="28"/>
      <c r="Z180" s="28"/>
      <c r="AA180" s="28"/>
      <c r="AB180" s="28"/>
    </row>
    <row r="181" spans="1:28">
      <c r="B181" s="13" t="s">
        <v>54</v>
      </c>
      <c r="C181" s="13">
        <v>53.599999999999994</v>
      </c>
      <c r="D181" s="13">
        <v>2</v>
      </c>
      <c r="E181" s="13">
        <v>55.599999999999994</v>
      </c>
      <c r="F181" s="13">
        <v>4</v>
      </c>
      <c r="G181" s="28"/>
      <c r="H181" s="13">
        <v>59.599999999999994</v>
      </c>
      <c r="I181" s="28"/>
      <c r="J181" s="13">
        <v>7</v>
      </c>
      <c r="K181" s="13">
        <v>52.599999999999994</v>
      </c>
      <c r="L181" s="30">
        <v>0.18200251204988113</v>
      </c>
      <c r="M181" s="30">
        <v>0.15106208500140134</v>
      </c>
      <c r="N181" s="30">
        <v>0.12467172075416859</v>
      </c>
      <c r="O181" s="13">
        <v>289.00700000000001</v>
      </c>
      <c r="P181" s="28">
        <v>0.83</v>
      </c>
      <c r="Q181" s="28">
        <v>0.68500000000000005</v>
      </c>
      <c r="R181" s="28"/>
      <c r="S181" s="28"/>
      <c r="T181" s="28"/>
      <c r="U181" s="28"/>
      <c r="V181" s="28"/>
      <c r="W181" s="28"/>
      <c r="X181" s="28"/>
      <c r="Y181" s="28"/>
      <c r="Z181" s="28"/>
      <c r="AA181" s="28"/>
      <c r="AB181" s="28"/>
    </row>
    <row r="182" spans="1:28">
      <c r="A182" s="14">
        <v>2003</v>
      </c>
      <c r="B182" s="76" t="s">
        <v>51</v>
      </c>
      <c r="C182" s="13">
        <v>50.1</v>
      </c>
      <c r="D182" s="13">
        <v>2.9</v>
      </c>
      <c r="E182" s="13">
        <v>53</v>
      </c>
      <c r="F182" s="13">
        <v>7</v>
      </c>
      <c r="G182" s="28"/>
      <c r="H182" s="13">
        <v>60</v>
      </c>
      <c r="I182" s="28"/>
      <c r="J182" s="13">
        <v>6</v>
      </c>
      <c r="K182" s="13">
        <v>54</v>
      </c>
      <c r="L182" s="30">
        <v>0.18645829376849476</v>
      </c>
      <c r="M182" s="30">
        <v>0.15476038382785065</v>
      </c>
      <c r="N182" s="30">
        <v>0.12772393123141892</v>
      </c>
      <c r="O182" s="13">
        <v>289.60899999999998</v>
      </c>
      <c r="P182" s="28">
        <v>0.83</v>
      </c>
      <c r="Q182" s="28">
        <v>0.68500000000000005</v>
      </c>
      <c r="R182" s="28"/>
      <c r="S182" s="28"/>
      <c r="T182" s="28"/>
      <c r="U182" s="28"/>
      <c r="V182" s="28"/>
      <c r="W182" s="28"/>
      <c r="X182" s="28"/>
      <c r="Y182" s="28"/>
      <c r="Z182" s="28"/>
      <c r="AA182" s="28"/>
      <c r="AB182" s="28"/>
    </row>
    <row r="183" spans="1:28">
      <c r="B183" s="76" t="s">
        <v>52</v>
      </c>
      <c r="C183" s="13">
        <v>46.8</v>
      </c>
      <c r="D183" s="13">
        <v>1.9</v>
      </c>
      <c r="E183" s="13">
        <v>48.699999999999996</v>
      </c>
      <c r="F183" s="13">
        <v>6</v>
      </c>
      <c r="G183" s="28"/>
      <c r="H183" s="13">
        <v>54.699999999999996</v>
      </c>
      <c r="I183" s="28"/>
      <c r="J183" s="13">
        <v>4</v>
      </c>
      <c r="K183" s="13">
        <v>50.699999999999996</v>
      </c>
      <c r="L183" s="30">
        <v>0.17467519715558494</v>
      </c>
      <c r="M183" s="30">
        <v>0.1449804136391355</v>
      </c>
      <c r="N183" s="30">
        <v>0.11965251005157569</v>
      </c>
      <c r="O183" s="13">
        <v>290.25299999999999</v>
      </c>
      <c r="P183" s="28">
        <v>0.83</v>
      </c>
      <c r="Q183" s="28">
        <v>0.68500000000000005</v>
      </c>
      <c r="R183" s="28"/>
      <c r="S183" s="28"/>
      <c r="T183" s="28"/>
      <c r="U183" s="28"/>
      <c r="V183" s="28"/>
      <c r="W183" s="28"/>
      <c r="X183" s="28"/>
      <c r="Y183" s="28"/>
      <c r="Z183" s="28"/>
      <c r="AA183" s="28"/>
      <c r="AB183" s="28"/>
    </row>
    <row r="184" spans="1:28">
      <c r="B184" s="76" t="s">
        <v>53</v>
      </c>
      <c r="C184" s="13">
        <v>44.2</v>
      </c>
      <c r="D184" s="13">
        <v>1.9</v>
      </c>
      <c r="E184" s="13">
        <v>46.1</v>
      </c>
      <c r="F184" s="13">
        <v>4</v>
      </c>
      <c r="G184" s="28"/>
      <c r="H184" s="13">
        <v>50.1</v>
      </c>
      <c r="I184" s="28"/>
      <c r="J184" s="13">
        <v>5</v>
      </c>
      <c r="K184" s="13">
        <v>45.1</v>
      </c>
      <c r="L184" s="30">
        <v>0.15499666636881645</v>
      </c>
      <c r="M184" s="30">
        <v>0.12864723308611764</v>
      </c>
      <c r="N184" s="30">
        <v>0.10617271646263927</v>
      </c>
      <c r="O184" s="13">
        <v>290.97399999999999</v>
      </c>
      <c r="P184" s="28">
        <v>0.83</v>
      </c>
      <c r="Q184" s="28">
        <v>0.68500000000000005</v>
      </c>
      <c r="R184" s="28"/>
      <c r="S184" s="28"/>
      <c r="T184" s="28"/>
      <c r="U184" s="28"/>
      <c r="V184" s="28"/>
      <c r="W184" s="28"/>
      <c r="X184" s="28"/>
      <c r="Y184" s="28"/>
      <c r="Z184" s="28"/>
      <c r="AA184" s="28"/>
      <c r="AB184" s="28"/>
    </row>
    <row r="185" spans="1:28">
      <c r="B185" s="76" t="s">
        <v>54</v>
      </c>
      <c r="C185" s="13">
        <v>50.5</v>
      </c>
      <c r="D185" s="13">
        <v>2.9</v>
      </c>
      <c r="E185" s="13">
        <v>53.4</v>
      </c>
      <c r="F185" s="13">
        <v>5</v>
      </c>
      <c r="G185" s="28"/>
      <c r="H185" s="13">
        <v>58.4</v>
      </c>
      <c r="I185" s="28"/>
      <c r="J185" s="13">
        <v>5</v>
      </c>
      <c r="K185" s="13">
        <v>53.4</v>
      </c>
      <c r="L185" s="30">
        <v>0.1830842496117174</v>
      </c>
      <c r="M185" s="30">
        <v>0.15195992717772544</v>
      </c>
      <c r="N185" s="30">
        <v>0.12541271098402643</v>
      </c>
      <c r="O185" s="13">
        <v>291.66899999999998</v>
      </c>
      <c r="P185" s="28">
        <v>0.83</v>
      </c>
      <c r="Q185" s="28">
        <v>0.68500000000000005</v>
      </c>
      <c r="R185" s="28"/>
      <c r="S185" s="28"/>
      <c r="T185" s="28"/>
      <c r="U185" s="28"/>
      <c r="V185" s="28"/>
      <c r="W185" s="28"/>
      <c r="X185" s="28"/>
      <c r="Y185" s="28"/>
      <c r="Z185" s="28"/>
      <c r="AA185" s="28"/>
      <c r="AB185" s="28"/>
    </row>
    <row r="186" spans="1:28">
      <c r="A186" s="14">
        <v>2004</v>
      </c>
      <c r="B186" s="76" t="s">
        <v>51</v>
      </c>
      <c r="C186" s="13">
        <v>44.6</v>
      </c>
      <c r="D186" s="13">
        <v>3</v>
      </c>
      <c r="E186" s="13">
        <v>47.6</v>
      </c>
      <c r="F186" s="13">
        <v>5</v>
      </c>
      <c r="H186" s="13">
        <v>52.6</v>
      </c>
      <c r="I186" s="28"/>
      <c r="J186" s="13">
        <v>6</v>
      </c>
      <c r="K186" s="13">
        <v>46.6</v>
      </c>
      <c r="L186" s="30">
        <v>0.15945961668098152</v>
      </c>
      <c r="M186" s="30">
        <v>0.13235148184521464</v>
      </c>
      <c r="N186" s="30">
        <v>0.10922983742647235</v>
      </c>
      <c r="O186" s="13">
        <v>292.23700000000002</v>
      </c>
      <c r="P186" s="28">
        <v>0.83</v>
      </c>
      <c r="Q186" s="28">
        <v>0.68500000000000005</v>
      </c>
      <c r="R186" s="77"/>
    </row>
    <row r="187" spans="1:28">
      <c r="B187" s="76" t="s">
        <v>52</v>
      </c>
      <c r="C187" s="13">
        <v>40.900000000000006</v>
      </c>
      <c r="D187" s="13">
        <v>2</v>
      </c>
      <c r="E187" s="13">
        <v>42.900000000000006</v>
      </c>
      <c r="F187" s="13">
        <v>6</v>
      </c>
      <c r="H187" s="13">
        <v>48.900000000000006</v>
      </c>
      <c r="I187" s="28"/>
      <c r="J187" s="13">
        <v>6</v>
      </c>
      <c r="K187" s="13">
        <v>42.900000000000006</v>
      </c>
      <c r="L187" s="30">
        <v>0.14647887323943665</v>
      </c>
      <c r="M187" s="30">
        <v>0.12157746478873241</v>
      </c>
      <c r="N187" s="30">
        <v>0.1003380281690141</v>
      </c>
      <c r="O187" s="13">
        <v>292.875</v>
      </c>
      <c r="P187" s="28">
        <v>0.83</v>
      </c>
      <c r="Q187" s="28">
        <v>0.68500000000000005</v>
      </c>
      <c r="R187" s="77"/>
    </row>
    <row r="188" spans="1:28">
      <c r="B188" s="76" t="s">
        <v>53</v>
      </c>
      <c r="C188" s="13">
        <v>40.200000000000003</v>
      </c>
      <c r="D188" s="13">
        <v>1</v>
      </c>
      <c r="E188" s="13">
        <v>41.2</v>
      </c>
      <c r="F188" s="13">
        <v>6</v>
      </c>
      <c r="H188" s="13">
        <v>47.2</v>
      </c>
      <c r="I188" s="28"/>
      <c r="J188" s="13">
        <v>4</v>
      </c>
      <c r="K188" s="13">
        <v>43.2</v>
      </c>
      <c r="L188" s="30">
        <v>0.14713746112948436</v>
      </c>
      <c r="M188" s="30">
        <v>0.12212409273747202</v>
      </c>
      <c r="N188" s="30">
        <v>0.1007891608736968</v>
      </c>
      <c r="O188" s="13">
        <v>293.60300000000001</v>
      </c>
      <c r="P188" s="28">
        <v>0.83</v>
      </c>
      <c r="Q188" s="28">
        <v>0.68500000000000005</v>
      </c>
      <c r="R188" s="77"/>
    </row>
    <row r="189" spans="1:28">
      <c r="B189" s="76" t="s">
        <v>54</v>
      </c>
      <c r="C189" s="13">
        <v>41.1</v>
      </c>
      <c r="D189" s="13">
        <v>3</v>
      </c>
      <c r="E189" s="13">
        <v>44.1</v>
      </c>
      <c r="F189" s="13">
        <v>4</v>
      </c>
      <c r="H189" s="13">
        <v>48.1</v>
      </c>
      <c r="I189" s="28"/>
      <c r="J189" s="13">
        <v>4</v>
      </c>
      <c r="K189" s="13">
        <v>44.1</v>
      </c>
      <c r="L189" s="30">
        <v>0.14982978520999954</v>
      </c>
      <c r="M189" s="30">
        <v>0.12435872172429961</v>
      </c>
      <c r="N189" s="30">
        <v>0.10263340286884969</v>
      </c>
      <c r="O189" s="13">
        <v>294.334</v>
      </c>
      <c r="P189" s="28">
        <v>0.83</v>
      </c>
      <c r="Q189" s="28">
        <v>0.68500000000000005</v>
      </c>
    </row>
    <row r="190" spans="1:28">
      <c r="A190" s="14">
        <v>2005</v>
      </c>
      <c r="B190" s="76" t="s">
        <v>51</v>
      </c>
      <c r="C190" s="13">
        <v>38.6</v>
      </c>
      <c r="D190" s="13">
        <v>3</v>
      </c>
      <c r="E190" s="13">
        <v>41.6</v>
      </c>
      <c r="F190" s="13">
        <v>4</v>
      </c>
      <c r="H190" s="13">
        <v>45.6</v>
      </c>
      <c r="I190" s="28"/>
      <c r="J190" s="13">
        <v>3</v>
      </c>
      <c r="K190" s="13">
        <v>42.6</v>
      </c>
      <c r="L190" s="30">
        <v>0.14442783185345662</v>
      </c>
      <c r="M190" s="30">
        <v>0.11987510043836899</v>
      </c>
      <c r="N190" s="30">
        <v>9.8933064819617791E-2</v>
      </c>
      <c r="O190" s="13">
        <v>294.95699999999999</v>
      </c>
      <c r="P190" s="28">
        <v>0.83</v>
      </c>
      <c r="Q190" s="28">
        <v>0.68500000000000005</v>
      </c>
    </row>
    <row r="191" spans="1:28">
      <c r="B191" s="76" t="s">
        <v>52</v>
      </c>
      <c r="C191" s="13">
        <v>39.4</v>
      </c>
      <c r="D191" s="13">
        <v>2</v>
      </c>
      <c r="E191" s="13">
        <v>41.4</v>
      </c>
      <c r="F191" s="13">
        <v>3</v>
      </c>
      <c r="H191" s="13">
        <v>44.4</v>
      </c>
      <c r="I191" s="28"/>
      <c r="J191" s="13">
        <v>3</v>
      </c>
      <c r="K191" s="13">
        <v>41.4</v>
      </c>
      <c r="L191" s="30">
        <v>0.14005981298293568</v>
      </c>
      <c r="M191" s="30">
        <v>0.11624964477583662</v>
      </c>
      <c r="N191" s="30">
        <v>9.5940971893310953E-2</v>
      </c>
      <c r="O191" s="13">
        <v>295.58800000000002</v>
      </c>
      <c r="P191" s="28">
        <v>0.83</v>
      </c>
      <c r="Q191" s="28">
        <v>0.68500000000000005</v>
      </c>
    </row>
    <row r="192" spans="1:28">
      <c r="B192" s="76" t="s">
        <v>53</v>
      </c>
      <c r="C192" s="13">
        <v>39.299999999999997</v>
      </c>
      <c r="D192" s="13">
        <v>1</v>
      </c>
      <c r="E192" s="13">
        <v>40.299999999999997</v>
      </c>
      <c r="F192" s="13">
        <v>3</v>
      </c>
      <c r="H192" s="13">
        <v>43.3</v>
      </c>
      <c r="I192" s="28"/>
      <c r="J192" s="13">
        <v>4</v>
      </c>
      <c r="K192" s="13">
        <v>39.299999999999997</v>
      </c>
      <c r="L192" s="30">
        <v>0.13261793885401904</v>
      </c>
      <c r="M192" s="30">
        <v>0.11007288924883579</v>
      </c>
      <c r="N192" s="30">
        <v>9.0843288115003043E-2</v>
      </c>
      <c r="O192" s="13">
        <v>296.33999999999997</v>
      </c>
      <c r="P192" s="28">
        <v>0.83</v>
      </c>
      <c r="Q192" s="28">
        <v>0.68500000000000005</v>
      </c>
    </row>
    <row r="193" spans="1:17">
      <c r="B193" s="76" t="s">
        <v>54</v>
      </c>
      <c r="C193" s="13">
        <v>38.5</v>
      </c>
      <c r="D193" s="13">
        <v>3</v>
      </c>
      <c r="E193" s="13">
        <v>41.5</v>
      </c>
      <c r="F193" s="13">
        <v>4</v>
      </c>
      <c r="H193" s="13">
        <v>45.5</v>
      </c>
      <c r="I193" s="28"/>
      <c r="J193" s="13">
        <v>5.0999999999999996</v>
      </c>
      <c r="K193" s="13">
        <v>40.4</v>
      </c>
      <c r="L193" s="30">
        <v>0.13598755915795424</v>
      </c>
      <c r="M193" s="30">
        <v>0.11286967410110202</v>
      </c>
      <c r="N193" s="30">
        <v>9.3151478023198661E-2</v>
      </c>
      <c r="O193" s="13">
        <v>297.08600000000001</v>
      </c>
      <c r="P193" s="28">
        <v>0.83</v>
      </c>
      <c r="Q193" s="28">
        <v>0.68500000000000005</v>
      </c>
    </row>
    <row r="194" spans="1:17">
      <c r="A194" s="14">
        <v>2006</v>
      </c>
      <c r="B194" s="76" t="s">
        <v>51</v>
      </c>
      <c r="C194" s="13">
        <v>35.799999999999997</v>
      </c>
      <c r="D194" s="13">
        <v>2.9</v>
      </c>
      <c r="E194" s="13">
        <v>38.699999999999996</v>
      </c>
      <c r="F194" s="13">
        <v>5.0999999999999996</v>
      </c>
      <c r="H194" s="13">
        <v>43.8</v>
      </c>
      <c r="I194" s="28"/>
      <c r="J194" s="13">
        <v>3</v>
      </c>
      <c r="K194" s="13">
        <v>40.799999999999997</v>
      </c>
      <c r="L194" s="30">
        <v>0.13703415105999947</v>
      </c>
      <c r="M194" s="30">
        <v>0.11373834537979956</v>
      </c>
      <c r="N194" s="30">
        <v>9.386839347609964E-2</v>
      </c>
      <c r="O194" s="13">
        <v>297.73599999999999</v>
      </c>
      <c r="P194" s="28">
        <v>0.83</v>
      </c>
      <c r="Q194" s="28">
        <v>0.68500000000000005</v>
      </c>
    </row>
    <row r="195" spans="1:17">
      <c r="B195" s="76" t="s">
        <v>52</v>
      </c>
      <c r="C195" s="13">
        <v>35.5</v>
      </c>
      <c r="D195" s="13">
        <v>1.9</v>
      </c>
      <c r="E195" s="13">
        <v>37.4</v>
      </c>
      <c r="F195" s="13">
        <v>3</v>
      </c>
      <c r="H195" s="13">
        <v>40.4</v>
      </c>
      <c r="I195" s="28"/>
      <c r="J195" s="13">
        <v>4.0999999999999996</v>
      </c>
      <c r="K195" s="13">
        <v>36.299999999999997</v>
      </c>
      <c r="L195" s="30">
        <v>0.12164553229135946</v>
      </c>
      <c r="M195" s="30">
        <v>0.10096579180182835</v>
      </c>
      <c r="N195" s="30">
        <v>8.3327189619581243E-2</v>
      </c>
      <c r="O195" s="13">
        <v>298.40800000000002</v>
      </c>
      <c r="P195" s="28">
        <v>0.83</v>
      </c>
      <c r="Q195" s="28">
        <v>0.68500000000000005</v>
      </c>
    </row>
    <row r="196" spans="1:17">
      <c r="B196" s="76" t="s">
        <v>53</v>
      </c>
      <c r="C196" s="13">
        <v>36.1</v>
      </c>
      <c r="D196" s="13">
        <v>0.9</v>
      </c>
      <c r="E196" s="13">
        <v>37</v>
      </c>
      <c r="F196" s="13">
        <v>4.0999999999999996</v>
      </c>
      <c r="H196" s="13">
        <v>41.1</v>
      </c>
      <c r="I196" s="28"/>
      <c r="J196" s="13">
        <v>4</v>
      </c>
      <c r="K196" s="13">
        <v>37.1</v>
      </c>
      <c r="L196" s="30">
        <v>0.12400561534861956</v>
      </c>
      <c r="M196" s="30">
        <v>0.10292466073935423</v>
      </c>
      <c r="N196" s="30">
        <v>8.4943846513804405E-2</v>
      </c>
      <c r="O196" s="13">
        <v>299.18</v>
      </c>
      <c r="P196" s="28">
        <v>0.83</v>
      </c>
      <c r="Q196" s="28">
        <v>0.68500000000000005</v>
      </c>
    </row>
    <row r="197" spans="1:17">
      <c r="B197" s="76" t="s">
        <v>54</v>
      </c>
      <c r="C197" s="13">
        <v>39.200000000000003</v>
      </c>
      <c r="D197" s="13">
        <v>2.9</v>
      </c>
      <c r="E197" s="13">
        <v>42.1</v>
      </c>
      <c r="F197" s="13">
        <v>4</v>
      </c>
      <c r="H197" s="13">
        <v>46.1</v>
      </c>
      <c r="I197" s="28"/>
      <c r="J197" s="13">
        <v>6</v>
      </c>
      <c r="K197" s="13">
        <v>40.1</v>
      </c>
      <c r="L197" s="30">
        <v>0.13369073099824635</v>
      </c>
      <c r="M197" s="30">
        <v>0.11096330672854447</v>
      </c>
      <c r="N197" s="30">
        <v>9.1578150733798755E-2</v>
      </c>
      <c r="O197" s="13">
        <v>299.94600000000003</v>
      </c>
      <c r="P197" s="28">
        <v>0.83</v>
      </c>
      <c r="Q197" s="28">
        <v>0.68500000000000005</v>
      </c>
    </row>
    <row r="198" spans="1:17">
      <c r="A198" s="14">
        <v>2007</v>
      </c>
      <c r="B198" s="76" t="s">
        <v>51</v>
      </c>
      <c r="C198" s="13">
        <v>39.9</v>
      </c>
      <c r="D198" s="13">
        <v>3.1</v>
      </c>
      <c r="E198" s="13">
        <v>43</v>
      </c>
      <c r="F198" s="13">
        <v>6</v>
      </c>
      <c r="H198" s="13">
        <v>49</v>
      </c>
      <c r="I198" s="28"/>
      <c r="J198" s="13">
        <v>6</v>
      </c>
      <c r="K198" s="13">
        <v>43</v>
      </c>
      <c r="L198" s="30">
        <v>0.1430429561323846</v>
      </c>
      <c r="M198" s="30">
        <v>0.11872565358987922</v>
      </c>
      <c r="N198" s="30">
        <v>9.7984424950683463E-2</v>
      </c>
      <c r="O198" s="13">
        <v>300.60899999999998</v>
      </c>
      <c r="P198" s="28">
        <v>0.83</v>
      </c>
      <c r="Q198" s="28">
        <v>0.68500000000000005</v>
      </c>
    </row>
    <row r="199" spans="1:17">
      <c r="B199" s="76" t="s">
        <v>52</v>
      </c>
      <c r="C199" s="13">
        <v>35.400000000000006</v>
      </c>
      <c r="D199" s="13">
        <v>2.2000000000000002</v>
      </c>
      <c r="E199" s="13">
        <v>37.600000000000009</v>
      </c>
      <c r="F199" s="13">
        <v>6</v>
      </c>
      <c r="H199" s="13">
        <v>43.600000000000009</v>
      </c>
      <c r="I199" s="28"/>
      <c r="J199" s="13">
        <v>6</v>
      </c>
      <c r="K199" s="13">
        <v>37.600000000000009</v>
      </c>
      <c r="L199" s="30">
        <v>0.12479919278819987</v>
      </c>
      <c r="M199" s="30">
        <v>0.10358333001420589</v>
      </c>
      <c r="N199" s="30">
        <v>8.5487447059916913E-2</v>
      </c>
      <c r="O199" s="13">
        <v>301.28399999999999</v>
      </c>
      <c r="P199" s="28">
        <v>0.83</v>
      </c>
      <c r="Q199" s="28">
        <v>0.68500000000000005</v>
      </c>
    </row>
    <row r="200" spans="1:17">
      <c r="B200" s="76" t="s">
        <v>53</v>
      </c>
      <c r="C200" s="13">
        <v>30.4</v>
      </c>
      <c r="D200" s="13">
        <v>1.1000000000000001</v>
      </c>
      <c r="E200" s="13">
        <v>31.5</v>
      </c>
      <c r="F200" s="13">
        <v>6</v>
      </c>
      <c r="H200" s="13">
        <v>37.5</v>
      </c>
      <c r="I200" s="28"/>
      <c r="J200" s="13">
        <v>5</v>
      </c>
      <c r="K200" s="13">
        <v>32.5</v>
      </c>
      <c r="L200" s="30">
        <v>0.10759380524528077</v>
      </c>
      <c r="M200" s="30">
        <v>8.9302858353583037E-2</v>
      </c>
      <c r="N200" s="30">
        <v>7.3701756593017337E-2</v>
      </c>
      <c r="O200" s="13">
        <v>302.06200000000001</v>
      </c>
      <c r="P200" s="28">
        <v>0.83</v>
      </c>
      <c r="Q200" s="28">
        <v>0.68500000000000005</v>
      </c>
    </row>
    <row r="201" spans="1:17">
      <c r="B201" s="76" t="s">
        <v>54</v>
      </c>
      <c r="C201" s="13">
        <v>31.6</v>
      </c>
      <c r="D201" s="13">
        <v>2.1</v>
      </c>
      <c r="E201" s="13">
        <v>33.700000000000003</v>
      </c>
      <c r="F201" s="13">
        <v>5</v>
      </c>
      <c r="H201" s="13">
        <v>38.700000000000003</v>
      </c>
      <c r="I201" s="28"/>
      <c r="J201" s="13">
        <v>7</v>
      </c>
      <c r="K201" s="13">
        <v>31.700000000000003</v>
      </c>
      <c r="L201" s="30">
        <v>0.10467953861750362</v>
      </c>
      <c r="M201" s="30">
        <v>8.6884017052528004E-2</v>
      </c>
      <c r="N201" s="30">
        <v>7.1705483952989979E-2</v>
      </c>
      <c r="O201" s="13">
        <v>302.82900000000001</v>
      </c>
      <c r="P201" s="28">
        <v>0.83</v>
      </c>
      <c r="Q201" s="28">
        <v>0.68500000000000005</v>
      </c>
    </row>
    <row r="202" spans="1:17">
      <c r="A202" s="14">
        <v>2008</v>
      </c>
      <c r="B202" s="76" t="s">
        <v>51</v>
      </c>
      <c r="C202" s="13">
        <v>33.6</v>
      </c>
      <c r="D202" s="13">
        <v>2.9</v>
      </c>
      <c r="E202" s="13">
        <v>36.5</v>
      </c>
      <c r="F202" s="13">
        <v>7</v>
      </c>
      <c r="H202" s="13">
        <v>43.5</v>
      </c>
      <c r="I202" s="28"/>
      <c r="J202" s="13">
        <v>6</v>
      </c>
      <c r="K202" s="13">
        <v>37.5</v>
      </c>
      <c r="L202" s="30">
        <v>0.12356092706939839</v>
      </c>
      <c r="M202" s="30">
        <v>0.10255556946760067</v>
      </c>
      <c r="N202" s="30">
        <v>8.4639235042537911E-2</v>
      </c>
      <c r="O202" s="13">
        <v>303.49400000000003</v>
      </c>
      <c r="P202" s="28">
        <v>0.83</v>
      </c>
      <c r="Q202" s="28">
        <v>0.68500000000000005</v>
      </c>
    </row>
    <row r="203" spans="1:17">
      <c r="B203" s="76" t="s">
        <v>52</v>
      </c>
      <c r="C203" s="13">
        <v>35.099999999999994</v>
      </c>
      <c r="D203" s="13">
        <v>1.9</v>
      </c>
      <c r="E203" s="13">
        <v>36.999999999999993</v>
      </c>
      <c r="F203" s="13">
        <v>6</v>
      </c>
      <c r="H203" s="13">
        <v>42.999999999999993</v>
      </c>
      <c r="I203" s="28"/>
      <c r="J203" s="13">
        <v>6</v>
      </c>
      <c r="K203" s="13">
        <v>36.999999999999993</v>
      </c>
      <c r="L203" s="30">
        <v>0.12164650184113621</v>
      </c>
      <c r="M203" s="30">
        <v>0.10096659652814305</v>
      </c>
      <c r="N203" s="30">
        <v>8.3327853761178308E-2</v>
      </c>
      <c r="O203" s="13">
        <v>304.16000000000003</v>
      </c>
      <c r="P203" s="28">
        <v>0.83</v>
      </c>
      <c r="Q203" s="28">
        <v>0.68500000000000005</v>
      </c>
    </row>
    <row r="204" spans="1:17">
      <c r="B204" s="76" t="s">
        <v>53</v>
      </c>
      <c r="C204" s="13">
        <v>36.299999999999997</v>
      </c>
      <c r="D204" s="13">
        <v>1</v>
      </c>
      <c r="E204" s="13">
        <v>37.299999999999997</v>
      </c>
      <c r="F204" s="13">
        <v>6</v>
      </c>
      <c r="H204" s="13">
        <v>43.3</v>
      </c>
      <c r="I204" s="28"/>
      <c r="J204" s="13">
        <v>8</v>
      </c>
      <c r="K204" s="13">
        <v>35.299999999999997</v>
      </c>
      <c r="L204" s="30">
        <v>0.11577490472348492</v>
      </c>
      <c r="M204" s="30">
        <v>9.6093170920492479E-2</v>
      </c>
      <c r="N204" s="30">
        <v>7.9305809735587179E-2</v>
      </c>
      <c r="O204" s="13">
        <v>304.90199999999999</v>
      </c>
      <c r="P204" s="28">
        <v>0.83</v>
      </c>
      <c r="Q204" s="28">
        <v>0.68500000000000005</v>
      </c>
    </row>
    <row r="205" spans="1:17">
      <c r="B205" s="76" t="s">
        <v>54</v>
      </c>
      <c r="C205" s="13">
        <v>38.1</v>
      </c>
      <c r="D205" s="13">
        <v>2.9</v>
      </c>
      <c r="E205" s="13">
        <v>41</v>
      </c>
      <c r="F205" s="13">
        <v>8</v>
      </c>
      <c r="H205" s="13">
        <v>49</v>
      </c>
      <c r="I205" s="28"/>
      <c r="J205" s="13">
        <v>9.1940000000000008</v>
      </c>
      <c r="K205" s="13">
        <v>39.805999999999997</v>
      </c>
      <c r="L205" s="30">
        <v>0.13024841631328202</v>
      </c>
      <c r="M205" s="30">
        <v>0.10810618554002407</v>
      </c>
      <c r="N205" s="30">
        <v>8.9220165174598187E-2</v>
      </c>
      <c r="O205" s="13">
        <v>305.61599999999999</v>
      </c>
      <c r="P205" s="28">
        <v>0.83</v>
      </c>
      <c r="Q205" s="28">
        <v>0.68500000000000005</v>
      </c>
    </row>
    <row r="206" spans="1:17">
      <c r="A206" s="14">
        <v>2009</v>
      </c>
      <c r="B206" s="76" t="s">
        <v>51</v>
      </c>
      <c r="C206" s="13">
        <v>35.200000000000003</v>
      </c>
      <c r="D206" s="13">
        <v>2.6</v>
      </c>
      <c r="E206" s="13">
        <v>37.800000000000004</v>
      </c>
      <c r="F206" s="13">
        <v>9.1940000000000008</v>
      </c>
      <c r="H206" s="13">
        <v>46.994000000000007</v>
      </c>
      <c r="I206" s="28"/>
      <c r="J206" s="13">
        <v>5.984</v>
      </c>
      <c r="K206" s="13">
        <v>41.010000000000005</v>
      </c>
      <c r="L206" s="30">
        <v>0.13391588867445803</v>
      </c>
      <c r="M206" s="30">
        <v>0.11115018759980015</v>
      </c>
      <c r="N206" s="30">
        <v>9.1732383742003751E-2</v>
      </c>
      <c r="O206" s="13">
        <v>306.23700000000002</v>
      </c>
      <c r="P206" s="28">
        <v>0.83</v>
      </c>
      <c r="Q206" s="28">
        <v>0.68500000000000005</v>
      </c>
    </row>
    <row r="207" spans="1:17">
      <c r="B207" s="76" t="s">
        <v>52</v>
      </c>
      <c r="C207" s="13">
        <v>33</v>
      </c>
      <c r="D207" s="13">
        <v>1.9</v>
      </c>
      <c r="E207" s="13">
        <v>34.9</v>
      </c>
      <c r="F207" s="13">
        <v>5.984</v>
      </c>
      <c r="H207" s="13">
        <v>40.884</v>
      </c>
      <c r="I207" s="28"/>
      <c r="J207" s="13">
        <v>8.7929999999999993</v>
      </c>
      <c r="K207" s="13">
        <v>32.091000000000001</v>
      </c>
      <c r="L207" s="30">
        <v>0.10457659043360946</v>
      </c>
      <c r="M207" s="30">
        <v>8.6798570059895858E-2</v>
      </c>
      <c r="N207" s="30">
        <v>7.1634964447022484E-2</v>
      </c>
      <c r="O207" s="13">
        <v>306.86599999999999</v>
      </c>
      <c r="P207" s="28">
        <v>0.83</v>
      </c>
      <c r="Q207" s="28">
        <v>0.68500000000000005</v>
      </c>
    </row>
    <row r="208" spans="1:17">
      <c r="B208" s="76" t="s">
        <v>53</v>
      </c>
      <c r="C208" s="13">
        <v>33.200000000000003</v>
      </c>
      <c r="D208" s="13">
        <v>1</v>
      </c>
      <c r="E208" s="13">
        <v>34.200000000000003</v>
      </c>
      <c r="F208" s="13">
        <v>8.7929999999999993</v>
      </c>
      <c r="H208" s="13">
        <v>42.993000000000002</v>
      </c>
      <c r="I208" s="28"/>
      <c r="J208" s="13">
        <v>9.0280000000000005</v>
      </c>
      <c r="K208" s="13">
        <v>33.965000000000003</v>
      </c>
      <c r="L208" s="30">
        <v>0.11042906887145493</v>
      </c>
      <c r="M208" s="30">
        <v>9.165612716330758E-2</v>
      </c>
      <c r="N208" s="30">
        <v>7.5643912176946632E-2</v>
      </c>
      <c r="O208" s="13">
        <v>307.57299999999998</v>
      </c>
      <c r="P208" s="28">
        <v>0.83</v>
      </c>
      <c r="Q208" s="28">
        <v>0.68500000000000005</v>
      </c>
    </row>
    <row r="209" spans="1:17">
      <c r="B209" s="76" t="s">
        <v>54</v>
      </c>
      <c r="C209" s="13">
        <v>37</v>
      </c>
      <c r="D209" s="13">
        <v>2.9</v>
      </c>
      <c r="E209" s="13">
        <v>39.9</v>
      </c>
      <c r="F209" s="13">
        <v>9.0280000000000005</v>
      </c>
      <c r="H209" s="13">
        <v>48.927999999999997</v>
      </c>
      <c r="I209" s="28"/>
      <c r="J209" s="13">
        <v>8.9600000000000009</v>
      </c>
      <c r="K209" s="13">
        <v>39.967999999999996</v>
      </c>
      <c r="L209" s="30">
        <v>0.12964626887458031</v>
      </c>
      <c r="M209" s="30">
        <v>0.10760640316590164</v>
      </c>
      <c r="N209" s="30">
        <v>8.8807694179087515E-2</v>
      </c>
      <c r="O209" s="13">
        <v>308.28500000000003</v>
      </c>
      <c r="P209" s="28">
        <v>0.83</v>
      </c>
      <c r="Q209" s="28">
        <v>0.68500000000000005</v>
      </c>
    </row>
    <row r="210" spans="1:17">
      <c r="A210" s="14">
        <v>2010</v>
      </c>
      <c r="B210" s="76" t="s">
        <v>51</v>
      </c>
      <c r="C210" s="13">
        <v>34.5</v>
      </c>
      <c r="D210" s="13">
        <v>2.6</v>
      </c>
      <c r="E210" s="13">
        <v>37.1</v>
      </c>
      <c r="F210" s="13">
        <v>8.9600000000000009</v>
      </c>
      <c r="H210" s="13">
        <v>46.06</v>
      </c>
      <c r="I210" s="28"/>
      <c r="J210" s="13">
        <v>7.7779999999999996</v>
      </c>
      <c r="K210" s="13">
        <v>38.282000000000004</v>
      </c>
      <c r="L210" s="30">
        <v>0.12384208964443039</v>
      </c>
      <c r="M210" s="30">
        <v>0.10278893440487721</v>
      </c>
      <c r="N210" s="30">
        <v>8.4831831406434827E-2</v>
      </c>
      <c r="O210" s="13">
        <v>309.119461</v>
      </c>
      <c r="P210" s="28">
        <v>0.83</v>
      </c>
      <c r="Q210" s="28">
        <v>0.68500000000000005</v>
      </c>
    </row>
    <row r="211" spans="1:17">
      <c r="B211" s="76" t="s">
        <v>52</v>
      </c>
      <c r="C211" s="13">
        <v>31.9</v>
      </c>
      <c r="D211" s="13">
        <v>1.9</v>
      </c>
      <c r="E211" s="13">
        <v>33.799999999999997</v>
      </c>
      <c r="F211" s="13">
        <v>7.7779999999999996</v>
      </c>
      <c r="H211" s="13">
        <v>41.577999999999996</v>
      </c>
      <c r="I211" s="28"/>
      <c r="J211" s="13">
        <v>5.9219999999999997</v>
      </c>
      <c r="K211" s="13">
        <v>35.655999999999999</v>
      </c>
      <c r="L211" s="30">
        <v>0.11522133877478621</v>
      </c>
      <c r="M211" s="30">
        <v>9.5633711183072553E-2</v>
      </c>
      <c r="N211" s="30">
        <v>7.8926617060728566E-2</v>
      </c>
      <c r="O211" s="13">
        <v>309.45656750000001</v>
      </c>
      <c r="P211" s="28">
        <v>0.83</v>
      </c>
      <c r="Q211" s="28">
        <v>0.68500000000000005</v>
      </c>
    </row>
    <row r="212" spans="1:17">
      <c r="B212" s="76" t="s">
        <v>53</v>
      </c>
      <c r="C212" s="13">
        <v>33.400000000000006</v>
      </c>
      <c r="D212" s="13">
        <v>1</v>
      </c>
      <c r="E212" s="13">
        <v>34.400000000000006</v>
      </c>
      <c r="F212" s="13">
        <v>5.9219999999999997</v>
      </c>
      <c r="H212" s="13">
        <v>40.322000000000003</v>
      </c>
      <c r="I212" s="28"/>
      <c r="J212" s="13">
        <v>5.4809999999999999</v>
      </c>
      <c r="K212" s="13">
        <v>34.841000000000001</v>
      </c>
      <c r="L212" s="30">
        <v>0.11236844317608283</v>
      </c>
      <c r="M212" s="30">
        <v>9.326580783614874E-2</v>
      </c>
      <c r="N212" s="30">
        <v>7.697238357561674E-2</v>
      </c>
      <c r="O212" s="13">
        <v>310.06036049999994</v>
      </c>
      <c r="P212" s="28">
        <v>0.83</v>
      </c>
      <c r="Q212" s="28">
        <v>0.68500000000000005</v>
      </c>
    </row>
    <row r="213" spans="1:17">
      <c r="B213" s="76" t="s">
        <v>54</v>
      </c>
      <c r="C213" s="13">
        <v>34.400000000000006</v>
      </c>
      <c r="D213" s="13">
        <v>2.9</v>
      </c>
      <c r="E213" s="13">
        <v>37.300000000000004</v>
      </c>
      <c r="F213" s="13">
        <v>5.4809999999999999</v>
      </c>
      <c r="H213" s="13">
        <v>42.781000000000006</v>
      </c>
      <c r="I213" s="28"/>
      <c r="J213" s="13">
        <v>3.8660000000000001</v>
      </c>
      <c r="K213" s="13">
        <v>38.915000000000006</v>
      </c>
      <c r="L213" s="30">
        <v>0.1252585898648996</v>
      </c>
      <c r="M213" s="30">
        <v>0.10396462958786666</v>
      </c>
      <c r="N213" s="30">
        <v>8.5802134057456236E-2</v>
      </c>
      <c r="O213" s="13">
        <v>310.67729599999996</v>
      </c>
      <c r="P213" s="28">
        <v>0.83</v>
      </c>
      <c r="Q213" s="28">
        <v>0.68500000000000005</v>
      </c>
    </row>
    <row r="214" spans="1:17">
      <c r="A214" s="14">
        <v>2011</v>
      </c>
      <c r="B214" s="76" t="s">
        <v>51</v>
      </c>
      <c r="C214" s="13">
        <v>33.4</v>
      </c>
      <c r="D214" s="13">
        <v>2</v>
      </c>
      <c r="E214" s="13">
        <v>35.4</v>
      </c>
      <c r="F214" s="13">
        <v>3.8660000000000001</v>
      </c>
      <c r="H214" s="13">
        <v>39.265999999999998</v>
      </c>
      <c r="I214" s="28"/>
      <c r="J214" s="13">
        <v>3.7789999999999999</v>
      </c>
      <c r="K214" s="13">
        <v>35.486999999999995</v>
      </c>
      <c r="L214" s="30">
        <v>0.11404257092806711</v>
      </c>
      <c r="M214" s="30">
        <v>9.4655333870295691E-2</v>
      </c>
      <c r="N214" s="30">
        <v>7.8119161085725974E-2</v>
      </c>
      <c r="O214" s="13">
        <v>311.17327249999994</v>
      </c>
      <c r="P214" s="28">
        <v>0.83</v>
      </c>
      <c r="Q214" s="28">
        <v>0.68500000000000005</v>
      </c>
    </row>
    <row r="215" spans="1:17">
      <c r="B215" s="76" t="s">
        <v>52</v>
      </c>
      <c r="C215" s="13">
        <v>31.7</v>
      </c>
      <c r="D215" s="13">
        <v>1.9</v>
      </c>
      <c r="E215" s="13">
        <v>33.6</v>
      </c>
      <c r="F215" s="13">
        <v>3.7789999999999999</v>
      </c>
      <c r="H215" s="13">
        <v>37.379000000000005</v>
      </c>
      <c r="I215" s="28"/>
      <c r="J215" s="13">
        <v>3.452</v>
      </c>
      <c r="K215" s="13">
        <v>33.927000000000007</v>
      </c>
      <c r="L215" s="30">
        <v>0.10885260205372203</v>
      </c>
      <c r="M215" s="30">
        <v>9.0347659704589287E-2</v>
      </c>
      <c r="N215" s="30">
        <v>7.4564032406799596E-2</v>
      </c>
      <c r="O215" s="13">
        <v>311.67835550000001</v>
      </c>
      <c r="P215" s="28">
        <v>0.83</v>
      </c>
      <c r="Q215" s="28">
        <v>0.68500000000000005</v>
      </c>
    </row>
    <row r="216" spans="1:17">
      <c r="B216" s="76" t="s">
        <v>53</v>
      </c>
      <c r="C216" s="13">
        <v>32.200000000000003</v>
      </c>
      <c r="D216" s="13">
        <v>0.9</v>
      </c>
      <c r="E216" s="13">
        <v>33.1</v>
      </c>
      <c r="F216" s="13">
        <v>3.452</v>
      </c>
      <c r="H216" s="13">
        <v>36.552</v>
      </c>
      <c r="I216" s="28"/>
      <c r="J216" s="13">
        <v>3.16</v>
      </c>
      <c r="K216" s="13">
        <v>33.391999999999996</v>
      </c>
      <c r="L216" s="30">
        <v>0.10692570815598526</v>
      </c>
      <c r="M216" s="30">
        <v>8.8748337769467764E-2</v>
      </c>
      <c r="N216" s="30">
        <v>7.3244110086849903E-2</v>
      </c>
      <c r="O216" s="13">
        <v>312.29159549999997</v>
      </c>
      <c r="P216" s="28">
        <v>0.83</v>
      </c>
      <c r="Q216" s="28">
        <v>0.68500000000000005</v>
      </c>
    </row>
    <row r="217" spans="1:17">
      <c r="B217" s="76" t="s">
        <v>54</v>
      </c>
      <c r="C217" s="13">
        <v>32.200000000000003</v>
      </c>
      <c r="D217" s="13">
        <v>2</v>
      </c>
      <c r="E217" s="13">
        <v>34.200000000000003</v>
      </c>
      <c r="F217" s="13">
        <v>3.16</v>
      </c>
      <c r="H217" s="13">
        <v>37.36</v>
      </c>
      <c r="I217" s="28"/>
      <c r="J217" s="13">
        <v>2.8809999999999998</v>
      </c>
      <c r="K217" s="13">
        <v>34.478999999999999</v>
      </c>
      <c r="L217" s="30">
        <v>0.11019564714761239</v>
      </c>
      <c r="M217" s="30">
        <v>9.146238713251828E-2</v>
      </c>
      <c r="N217" s="30">
        <v>7.5484018296114494E-2</v>
      </c>
      <c r="O217" s="13">
        <v>312.88894700000003</v>
      </c>
      <c r="P217" s="28">
        <v>0.83</v>
      </c>
      <c r="Q217" s="28">
        <v>0.68500000000000005</v>
      </c>
    </row>
    <row r="218" spans="1:17">
      <c r="A218" s="14">
        <v>2012</v>
      </c>
      <c r="B218" s="76" t="s">
        <v>51</v>
      </c>
      <c r="C218" s="13">
        <v>30.200000000000003</v>
      </c>
      <c r="D218" s="13">
        <v>2.4</v>
      </c>
      <c r="E218" s="13">
        <v>32.6</v>
      </c>
      <c r="F218" s="13">
        <v>2.8809999999999998</v>
      </c>
      <c r="H218" s="13">
        <v>35.481000000000002</v>
      </c>
      <c r="J218" s="51">
        <v>4.5</v>
      </c>
      <c r="K218" s="13">
        <v>30.981000000000002</v>
      </c>
      <c r="L218" s="30">
        <v>9.8859710469931972E-2</v>
      </c>
      <c r="M218" s="30">
        <v>8.2053559690043534E-2</v>
      </c>
      <c r="N218" s="30">
        <v>6.7718901671903406E-2</v>
      </c>
      <c r="O218" s="13">
        <v>313.38347899999997</v>
      </c>
      <c r="P218" s="28">
        <v>0.83</v>
      </c>
      <c r="Q218" s="28">
        <v>0.68500000000000005</v>
      </c>
    </row>
    <row r="219" spans="1:17">
      <c r="B219" s="76" t="s">
        <v>52</v>
      </c>
      <c r="C219" s="13">
        <v>29.200000000000003</v>
      </c>
      <c r="D219" s="13">
        <v>1.5</v>
      </c>
      <c r="E219" s="13">
        <v>30.700000000000003</v>
      </c>
      <c r="F219" s="13">
        <v>4.5</v>
      </c>
      <c r="H219" s="13">
        <v>35.200000000000003</v>
      </c>
      <c r="J219" s="51">
        <v>3.5670000000000002</v>
      </c>
      <c r="K219" s="13">
        <v>31.633000000000003</v>
      </c>
      <c r="L219" s="30">
        <v>0.10077947859524304</v>
      </c>
      <c r="M219" s="30">
        <v>8.3646967234051725E-2</v>
      </c>
      <c r="N219" s="30">
        <v>6.9033942837741488E-2</v>
      </c>
      <c r="O219" s="13">
        <v>313.88334649999996</v>
      </c>
      <c r="P219" s="28">
        <v>0.83</v>
      </c>
      <c r="Q219" s="28">
        <v>0.68500000000000005</v>
      </c>
    </row>
    <row r="220" spans="1:17">
      <c r="B220" s="76" t="s">
        <v>53</v>
      </c>
      <c r="C220" s="13">
        <v>28.400000000000002</v>
      </c>
      <c r="D220" s="13">
        <v>0.7</v>
      </c>
      <c r="E220" s="13">
        <v>29.1</v>
      </c>
      <c r="F220" s="13">
        <v>3.5670000000000002</v>
      </c>
      <c r="H220" s="13">
        <v>32.667000000000002</v>
      </c>
      <c r="J220" s="51">
        <v>3.9649999999999999</v>
      </c>
      <c r="K220" s="13">
        <v>28.702000000000002</v>
      </c>
      <c r="L220" s="30">
        <v>9.1265594808187703E-2</v>
      </c>
      <c r="M220" s="30">
        <v>7.5750443690795796E-2</v>
      </c>
      <c r="N220" s="30">
        <v>6.2516932443608578E-2</v>
      </c>
      <c r="O220" s="13">
        <v>314.488719</v>
      </c>
      <c r="P220" s="28">
        <v>0.83</v>
      </c>
      <c r="Q220" s="28">
        <v>0.68500000000000005</v>
      </c>
    </row>
    <row r="221" spans="1:17">
      <c r="B221" s="76" t="s">
        <v>54</v>
      </c>
      <c r="C221" s="13">
        <v>30.2</v>
      </c>
      <c r="D221" s="13">
        <v>2.2999999999999998</v>
      </c>
      <c r="E221" s="13">
        <v>32.5</v>
      </c>
      <c r="F221" s="13">
        <v>3.9649999999999999</v>
      </c>
      <c r="H221" s="13">
        <v>36.465000000000003</v>
      </c>
      <c r="J221" s="51">
        <v>5.2210000000000001</v>
      </c>
      <c r="K221" s="13">
        <v>31.244000000000003</v>
      </c>
      <c r="L221" s="30">
        <v>9.9158250738140108E-2</v>
      </c>
      <c r="M221" s="30">
        <v>8.2301348112656283E-2</v>
      </c>
      <c r="N221" s="30">
        <v>6.7923401755625973E-2</v>
      </c>
      <c r="O221" s="13">
        <v>315.092287</v>
      </c>
      <c r="P221" s="28">
        <v>0.83</v>
      </c>
      <c r="Q221" s="28">
        <v>0.68500000000000005</v>
      </c>
    </row>
    <row r="222" spans="1:17">
      <c r="A222" s="14">
        <v>2013</v>
      </c>
      <c r="B222" s="76" t="s">
        <v>51</v>
      </c>
      <c r="C222" s="13">
        <v>28.7</v>
      </c>
      <c r="D222" s="13">
        <v>2.2000000000000002</v>
      </c>
      <c r="E222" s="13">
        <v>30.9</v>
      </c>
      <c r="F222" s="13">
        <v>5.2210000000000001</v>
      </c>
      <c r="H222" s="13">
        <v>36.120999999999995</v>
      </c>
      <c r="J222" s="51">
        <v>5.774</v>
      </c>
      <c r="K222" s="13">
        <v>30.346999999999994</v>
      </c>
      <c r="L222" s="30">
        <v>9.6176345488834511E-2</v>
      </c>
      <c r="M222" s="30">
        <v>7.9826366755732639E-2</v>
      </c>
      <c r="N222" s="30">
        <v>6.5880796659851651E-2</v>
      </c>
      <c r="O222" s="13">
        <v>315.53496699999999</v>
      </c>
      <c r="P222" s="28">
        <v>0.83</v>
      </c>
      <c r="Q222" s="28">
        <v>0.68500000000000005</v>
      </c>
    </row>
    <row r="223" spans="1:17">
      <c r="B223" s="76" t="s">
        <v>52</v>
      </c>
      <c r="C223" s="13">
        <v>26.6</v>
      </c>
      <c r="D223" s="13">
        <v>1.3</v>
      </c>
      <c r="E223" s="13">
        <v>27.900000000000002</v>
      </c>
      <c r="F223" s="13">
        <v>5.774</v>
      </c>
      <c r="H223" s="13">
        <v>33.673999999999999</v>
      </c>
      <c r="J223" s="51">
        <v>5.633</v>
      </c>
      <c r="K223" s="13">
        <v>28.041</v>
      </c>
      <c r="L223" s="30">
        <v>8.8732867922727277E-2</v>
      </c>
      <c r="M223" s="30">
        <v>7.3648280375863642E-2</v>
      </c>
      <c r="N223" s="30">
        <v>6.078201452706819E-2</v>
      </c>
      <c r="O223" s="13">
        <v>316.01593250000002</v>
      </c>
      <c r="P223" s="28">
        <v>0.83</v>
      </c>
      <c r="Q223" s="28">
        <v>0.68500000000000005</v>
      </c>
    </row>
    <row r="224" spans="1:17">
      <c r="B224" s="76" t="s">
        <v>53</v>
      </c>
      <c r="C224" s="13">
        <v>27.200000000000003</v>
      </c>
      <c r="D224" s="13">
        <v>0.6</v>
      </c>
      <c r="E224" s="13">
        <v>27.800000000000004</v>
      </c>
      <c r="F224" s="13">
        <v>5.633</v>
      </c>
      <c r="H224" s="13">
        <v>33.433000000000007</v>
      </c>
      <c r="J224" s="51">
        <v>4.5709999999999997</v>
      </c>
      <c r="K224" s="13">
        <v>28.862000000000009</v>
      </c>
      <c r="L224" s="30">
        <v>9.1154709499286252E-2</v>
      </c>
      <c r="M224" s="30">
        <v>7.5658408884407585E-2</v>
      </c>
      <c r="N224" s="30">
        <v>6.2440976007011088E-2</v>
      </c>
      <c r="O224" s="13">
        <v>316.62653699999998</v>
      </c>
      <c r="P224" s="28">
        <v>0.83</v>
      </c>
      <c r="Q224" s="28">
        <v>0.68500000000000005</v>
      </c>
    </row>
    <row r="225" spans="1:17">
      <c r="B225" s="76" t="s">
        <v>54</v>
      </c>
      <c r="C225" s="13">
        <v>28.8</v>
      </c>
      <c r="D225" s="13">
        <v>1.9</v>
      </c>
      <c r="E225" s="13">
        <v>30.7</v>
      </c>
      <c r="F225" s="13">
        <v>4.5709999999999997</v>
      </c>
      <c r="H225" s="13">
        <v>35.271000000000001</v>
      </c>
      <c r="J225" s="51">
        <v>3.9569999999999999</v>
      </c>
      <c r="K225" s="13">
        <v>31.314</v>
      </c>
      <c r="L225" s="30">
        <v>9.8705192851543236E-2</v>
      </c>
      <c r="M225" s="30">
        <v>8.1925310066780888E-2</v>
      </c>
      <c r="N225" s="30">
        <v>6.7613057103307117E-2</v>
      </c>
      <c r="O225" s="13">
        <v>317.24774650000001</v>
      </c>
      <c r="P225" s="28">
        <v>0.83</v>
      </c>
      <c r="Q225" s="28">
        <v>0.68500000000000005</v>
      </c>
    </row>
    <row r="226" spans="1:17">
      <c r="A226" s="14">
        <v>2014</v>
      </c>
      <c r="B226" s="76" t="s">
        <v>51</v>
      </c>
      <c r="C226" s="13">
        <v>26.2</v>
      </c>
      <c r="D226" s="13">
        <v>1.6</v>
      </c>
      <c r="E226" s="13">
        <v>27.8</v>
      </c>
      <c r="F226" s="13">
        <v>3.9569999999999999</v>
      </c>
      <c r="H226" s="13">
        <v>31.757000000000001</v>
      </c>
      <c r="J226" s="48">
        <v>2.9209999999999998</v>
      </c>
      <c r="K226" s="13">
        <v>28.836000000000002</v>
      </c>
      <c r="L226" s="30">
        <v>9.0748261904544311E-2</v>
      </c>
      <c r="M226" s="30">
        <v>7.5321057380771772E-2</v>
      </c>
      <c r="N226" s="30">
        <v>6.2162559404612856E-2</v>
      </c>
      <c r="O226" s="13">
        <v>317.758152</v>
      </c>
      <c r="P226" s="28">
        <v>0.83</v>
      </c>
      <c r="Q226" s="28">
        <v>0.68500000000000005</v>
      </c>
    </row>
    <row r="227" spans="1:17">
      <c r="B227" s="76" t="s">
        <v>52</v>
      </c>
      <c r="C227" s="13">
        <v>23.799999999999997</v>
      </c>
      <c r="D227" s="13">
        <v>1.5</v>
      </c>
      <c r="E227" s="13">
        <v>25.299999999999997</v>
      </c>
      <c r="F227" s="13">
        <v>2.9209999999999998</v>
      </c>
      <c r="H227" s="13">
        <v>28.220999999999997</v>
      </c>
      <c r="J227" s="48">
        <v>3.3239999999999998</v>
      </c>
      <c r="K227" s="13">
        <v>24.896999999999998</v>
      </c>
      <c r="L227" s="30">
        <v>7.8222571662665524E-2</v>
      </c>
      <c r="M227" s="30">
        <v>6.4924734480012389E-2</v>
      </c>
      <c r="N227" s="30">
        <v>5.3582461588925885E-2</v>
      </c>
      <c r="O227" s="13">
        <v>318.28408949999999</v>
      </c>
      <c r="P227" s="28">
        <v>0.83</v>
      </c>
      <c r="Q227" s="28">
        <v>0.68500000000000005</v>
      </c>
    </row>
    <row r="228" spans="1:17">
      <c r="B228" s="76" t="s">
        <v>53</v>
      </c>
      <c r="C228" s="13">
        <v>22.099999999999998</v>
      </c>
      <c r="D228" s="13">
        <v>1.4</v>
      </c>
      <c r="E228" s="13">
        <v>23.499999999999996</v>
      </c>
      <c r="F228" s="13">
        <v>3.3239999999999998</v>
      </c>
      <c r="H228" s="13">
        <v>26.823999999999998</v>
      </c>
      <c r="J228" s="48">
        <v>2.3260000000000001</v>
      </c>
      <c r="K228" s="13">
        <v>24.497999999999998</v>
      </c>
      <c r="L228" s="30">
        <v>7.6815173425563404E-2</v>
      </c>
      <c r="M228" s="30">
        <v>6.3756593943217629E-2</v>
      </c>
      <c r="N228" s="30">
        <v>5.2618393796510933E-2</v>
      </c>
      <c r="O228" s="13">
        <v>318.92136550000004</v>
      </c>
      <c r="P228" s="28">
        <v>0.83</v>
      </c>
      <c r="Q228" s="28">
        <v>0.68500000000000005</v>
      </c>
    </row>
    <row r="229" spans="1:17">
      <c r="B229" s="76" t="s">
        <v>54</v>
      </c>
      <c r="C229" s="13">
        <v>22</v>
      </c>
      <c r="D229" s="13">
        <v>1.4</v>
      </c>
      <c r="E229" s="13">
        <v>23.4</v>
      </c>
      <c r="F229" s="13">
        <v>2.3260000000000001</v>
      </c>
      <c r="H229" s="13">
        <v>25.725999999999999</v>
      </c>
      <c r="J229" s="48">
        <v>6.4349999999999996</v>
      </c>
      <c r="K229" s="13">
        <v>19.291</v>
      </c>
      <c r="L229" s="30">
        <v>6.0367099054188911E-2</v>
      </c>
      <c r="M229" s="30">
        <v>5.0104692214976793E-2</v>
      </c>
      <c r="N229" s="30">
        <v>4.1351462852119408E-2</v>
      </c>
      <c r="O229" s="13">
        <v>319.561488</v>
      </c>
      <c r="P229" s="28">
        <v>0.83</v>
      </c>
      <c r="Q229" s="28">
        <v>0.68500000000000005</v>
      </c>
    </row>
    <row r="230" spans="1:17">
      <c r="A230" s="14">
        <v>2015</v>
      </c>
      <c r="B230" s="76" t="s">
        <v>51</v>
      </c>
      <c r="C230" s="13">
        <v>20</v>
      </c>
      <c r="D230" s="13">
        <v>1.3</v>
      </c>
      <c r="E230" s="13">
        <v>21.3</v>
      </c>
      <c r="F230" s="13">
        <v>6.4349999999999996</v>
      </c>
      <c r="H230" s="13">
        <v>27.734999999999999</v>
      </c>
      <c r="J230" s="48">
        <v>8.1590000000000007</v>
      </c>
      <c r="K230" s="13">
        <v>19.576000000000001</v>
      </c>
      <c r="L230" s="30">
        <v>6.1164787487459189E-2</v>
      </c>
      <c r="M230" s="30">
        <v>5.0766773614591122E-2</v>
      </c>
      <c r="N230" s="30">
        <v>4.1897879428909546E-2</v>
      </c>
      <c r="O230" s="13">
        <v>320.05342949999999</v>
      </c>
      <c r="P230" s="28">
        <v>0.83</v>
      </c>
      <c r="Q230" s="28">
        <v>0.68500000000000005</v>
      </c>
    </row>
    <row r="231" spans="1:17">
      <c r="A231" s="14"/>
      <c r="B231" s="76" t="s">
        <v>52</v>
      </c>
      <c r="C231" s="13">
        <v>20.2</v>
      </c>
      <c r="D231" s="13">
        <v>1.3</v>
      </c>
      <c r="E231" s="13">
        <v>21.5</v>
      </c>
      <c r="F231" s="13">
        <v>8.1590000000000007</v>
      </c>
      <c r="H231" s="13">
        <v>29.658999999999999</v>
      </c>
      <c r="J231" s="48">
        <v>3.2909999999999999</v>
      </c>
      <c r="K231" s="13">
        <v>26.367999999999999</v>
      </c>
      <c r="L231" s="30">
        <v>8.2252455032085586E-2</v>
      </c>
      <c r="M231" s="30">
        <v>6.8269537676631034E-2</v>
      </c>
      <c r="N231" s="30">
        <v>5.6342931696978633E-2</v>
      </c>
      <c r="O231" s="13">
        <v>320.57401800000002</v>
      </c>
      <c r="P231" s="28">
        <v>0.83</v>
      </c>
      <c r="Q231" s="28">
        <v>0.68500000000000005</v>
      </c>
    </row>
    <row r="232" spans="1:17">
      <c r="A232" s="14"/>
      <c r="B232" s="76" t="s">
        <v>53</v>
      </c>
      <c r="C232" s="13">
        <v>20.2</v>
      </c>
      <c r="D232" s="51">
        <v>1.3</v>
      </c>
      <c r="E232" s="13">
        <v>21.5</v>
      </c>
      <c r="F232" s="13">
        <v>3.2909999999999999</v>
      </c>
      <c r="H232" s="13">
        <v>24.791</v>
      </c>
      <c r="J232" s="48">
        <v>5.9240000000000004</v>
      </c>
      <c r="K232" s="13">
        <v>18.867000000000001</v>
      </c>
      <c r="L232" s="30">
        <v>5.8738242953197108E-2</v>
      </c>
      <c r="M232" s="30">
        <v>4.8752741651153599E-2</v>
      </c>
      <c r="N232" s="30">
        <v>4.0235696422940025E-2</v>
      </c>
      <c r="O232" s="13">
        <v>321.20470499999993</v>
      </c>
      <c r="P232" s="28">
        <v>0.83</v>
      </c>
      <c r="Q232" s="28">
        <v>0.68500000000000005</v>
      </c>
    </row>
    <row r="233" spans="1:17">
      <c r="A233" s="14"/>
      <c r="B233" s="76" t="s">
        <v>54</v>
      </c>
      <c r="C233" s="13">
        <v>22.1</v>
      </c>
      <c r="D233" s="51">
        <v>1.4</v>
      </c>
      <c r="E233" s="13">
        <v>23.5</v>
      </c>
      <c r="F233" s="13">
        <v>5.9240000000000004</v>
      </c>
      <c r="H233" s="13">
        <v>29.423999999999999</v>
      </c>
      <c r="J233" s="48">
        <v>6.2350000000000003</v>
      </c>
      <c r="K233" s="13">
        <v>23.189</v>
      </c>
      <c r="L233" s="30">
        <v>7.2052737371239919E-2</v>
      </c>
      <c r="M233" s="30">
        <v>5.9803772018129128E-2</v>
      </c>
      <c r="N233" s="30">
        <v>4.9356125099299347E-2</v>
      </c>
      <c r="O233" s="13">
        <v>321.83371299999999</v>
      </c>
      <c r="P233" s="28">
        <v>0.83</v>
      </c>
      <c r="Q233" s="28">
        <v>0.68500000000000005</v>
      </c>
    </row>
    <row r="234" spans="1:17">
      <c r="A234" s="14">
        <v>2016</v>
      </c>
      <c r="B234" s="76" t="s">
        <v>51</v>
      </c>
      <c r="C234" s="13">
        <v>19.240000000000002</v>
      </c>
      <c r="D234" s="48">
        <v>1.4</v>
      </c>
      <c r="E234" s="13">
        <v>20.64</v>
      </c>
      <c r="F234" s="13">
        <v>6.2350000000000003</v>
      </c>
      <c r="H234" s="13">
        <v>26.875</v>
      </c>
      <c r="J234" s="48">
        <v>6.6740000000000004</v>
      </c>
      <c r="K234" s="13">
        <v>20.201000000000001</v>
      </c>
      <c r="L234" s="30">
        <v>6.2667286032841787E-2</v>
      </c>
      <c r="M234" s="30">
        <v>5.201384740725868E-2</v>
      </c>
      <c r="N234" s="30">
        <v>4.292709093249663E-2</v>
      </c>
      <c r="O234" s="13">
        <v>322.35319700000002</v>
      </c>
      <c r="P234" s="28">
        <v>0.83</v>
      </c>
      <c r="Q234" s="28">
        <v>0.68500000000000005</v>
      </c>
    </row>
    <row r="235" spans="1:17">
      <c r="B235" s="76" t="s">
        <v>52</v>
      </c>
      <c r="C235" s="13">
        <v>18.399999999999999</v>
      </c>
      <c r="D235" s="48">
        <v>1.3</v>
      </c>
      <c r="E235" s="13">
        <v>19.7</v>
      </c>
      <c r="F235" s="13">
        <v>6.6740000000000004</v>
      </c>
      <c r="H235" s="13">
        <v>26.373999999999999</v>
      </c>
      <c r="J235" s="48">
        <v>8.6720000000000006</v>
      </c>
      <c r="K235" s="13">
        <v>17.701999999999998</v>
      </c>
      <c r="L235" s="30">
        <v>5.4827527649104514E-2</v>
      </c>
      <c r="M235" s="30">
        <v>4.5506847948756743E-2</v>
      </c>
      <c r="N235" s="30">
        <v>3.7556856439636598E-2</v>
      </c>
      <c r="O235" s="13">
        <v>322.86701150000005</v>
      </c>
      <c r="P235" s="28">
        <v>0.83</v>
      </c>
      <c r="Q235" s="28">
        <v>0.68500000000000005</v>
      </c>
    </row>
    <row r="236" spans="1:17">
      <c r="B236" s="76" t="s">
        <v>53</v>
      </c>
      <c r="C236" s="13">
        <v>17.899999999999999</v>
      </c>
      <c r="D236" s="48">
        <v>1.3</v>
      </c>
      <c r="E236" s="13">
        <v>19.2</v>
      </c>
      <c r="F236" s="13">
        <v>8.6720000000000006</v>
      </c>
      <c r="H236" s="13">
        <v>27.872</v>
      </c>
      <c r="J236" s="48">
        <v>11.003</v>
      </c>
      <c r="K236" s="13">
        <v>16.869</v>
      </c>
      <c r="L236" s="30">
        <v>5.2149683676802304E-2</v>
      </c>
      <c r="M236" s="30">
        <v>4.3284237451745908E-2</v>
      </c>
      <c r="N236" s="30">
        <v>3.5722533318609584E-2</v>
      </c>
      <c r="O236" s="13">
        <v>323.47271949999998</v>
      </c>
      <c r="P236" s="28">
        <v>0.83</v>
      </c>
      <c r="Q236" s="28">
        <v>0.68500000000000005</v>
      </c>
    </row>
    <row r="237" spans="1:17">
      <c r="B237" s="76" t="s">
        <v>54</v>
      </c>
      <c r="C237" s="13">
        <v>20.100000000000001</v>
      </c>
      <c r="D237" s="48">
        <v>1.5</v>
      </c>
      <c r="E237" s="13">
        <v>21.6</v>
      </c>
      <c r="F237" s="13">
        <v>11.003</v>
      </c>
      <c r="H237" s="13">
        <v>32.603000000000002</v>
      </c>
      <c r="J237" s="48">
        <v>14.426</v>
      </c>
      <c r="K237" s="13">
        <v>18.177</v>
      </c>
      <c r="L237" s="30">
        <v>5.6092827918160518E-2</v>
      </c>
      <c r="M237" s="30">
        <v>4.6557047172073228E-2</v>
      </c>
      <c r="N237" s="30">
        <v>3.8423587123939958E-2</v>
      </c>
      <c r="O237" s="13">
        <v>324.05212349999999</v>
      </c>
      <c r="P237" s="28">
        <v>0.83</v>
      </c>
      <c r="Q237" s="28">
        <v>0.68500000000000005</v>
      </c>
    </row>
    <row r="238" spans="1:17">
      <c r="A238" s="14">
        <v>2017</v>
      </c>
      <c r="B238" s="76" t="s">
        <v>51</v>
      </c>
      <c r="C238" s="13">
        <v>18.299999999999997</v>
      </c>
      <c r="D238" s="8">
        <v>1.5</v>
      </c>
      <c r="E238" s="13">
        <v>19.799999999999997</v>
      </c>
      <c r="F238" s="13">
        <v>14.426</v>
      </c>
      <c r="H238" s="13">
        <v>34.225999999999999</v>
      </c>
      <c r="J238" s="48">
        <v>16.103999999999999</v>
      </c>
      <c r="K238" s="13">
        <v>18.122</v>
      </c>
      <c r="L238" s="30">
        <v>5.5847002498660286E-2</v>
      </c>
      <c r="M238" s="30">
        <v>4.6353012073888034E-2</v>
      </c>
      <c r="N238" s="30">
        <v>3.8255196711582298E-2</v>
      </c>
      <c r="O238" s="13">
        <v>324.49369150000001</v>
      </c>
      <c r="P238" s="28">
        <v>0.83</v>
      </c>
      <c r="Q238" s="28">
        <v>0.68500000000000005</v>
      </c>
    </row>
    <row r="239" spans="1:17">
      <c r="B239" s="76" t="s">
        <v>52</v>
      </c>
      <c r="C239" s="13">
        <v>18.399999999999999</v>
      </c>
      <c r="D239" s="8">
        <v>1.4</v>
      </c>
      <c r="E239" s="13">
        <v>19.799999999999997</v>
      </c>
      <c r="F239" s="13">
        <v>16.103999999999999</v>
      </c>
      <c r="H239" s="13">
        <v>35.903999999999996</v>
      </c>
      <c r="J239" s="48">
        <v>12.297000000000001</v>
      </c>
      <c r="K239" s="13">
        <v>23.606999999999996</v>
      </c>
      <c r="L239" s="30">
        <v>7.2649404020997246E-2</v>
      </c>
      <c r="M239" s="30">
        <v>6.0299005337427714E-2</v>
      </c>
      <c r="N239" s="30">
        <v>4.9764841754383116E-2</v>
      </c>
      <c r="O239" s="13">
        <v>324.944166</v>
      </c>
      <c r="P239" s="28">
        <v>0.83</v>
      </c>
      <c r="Q239" s="28">
        <v>0.68500000000000005</v>
      </c>
    </row>
    <row r="240" spans="1:17">
      <c r="B240" s="76" t="s">
        <v>53</v>
      </c>
      <c r="C240" s="13">
        <v>18.200000000000003</v>
      </c>
      <c r="D240" s="8">
        <v>1.4</v>
      </c>
      <c r="E240" s="13">
        <v>19.600000000000001</v>
      </c>
      <c r="F240" s="13">
        <v>12.297000000000001</v>
      </c>
      <c r="H240" s="13">
        <v>31.897000000000002</v>
      </c>
      <c r="J240" s="48">
        <v>13.669</v>
      </c>
      <c r="K240" s="13">
        <v>18.228000000000002</v>
      </c>
      <c r="L240" s="30">
        <v>5.6004150845281556E-2</v>
      </c>
      <c r="M240" s="30">
        <v>4.6483445201583685E-2</v>
      </c>
      <c r="N240" s="30">
        <v>3.8362843329017869E-2</v>
      </c>
      <c r="O240" s="13">
        <v>325.47587499999997</v>
      </c>
      <c r="P240" s="28">
        <v>0.83</v>
      </c>
      <c r="Q240" s="28">
        <v>0.68500000000000005</v>
      </c>
    </row>
    <row r="241" spans="1:17">
      <c r="B241" s="76" t="s">
        <v>54</v>
      </c>
      <c r="C241" s="13">
        <v>19.399999999999999</v>
      </c>
      <c r="D241" s="8">
        <v>1.6</v>
      </c>
      <c r="E241" s="13">
        <v>21</v>
      </c>
      <c r="F241" s="13">
        <v>13.669</v>
      </c>
      <c r="H241" s="13">
        <v>34.668999999999997</v>
      </c>
      <c r="J241" s="48">
        <v>16.373000000000001</v>
      </c>
      <c r="K241" s="13">
        <v>18.295999999999996</v>
      </c>
      <c r="L241" s="30">
        <v>5.6128244030585146E-2</v>
      </c>
      <c r="M241" s="30">
        <v>4.6586442545385666E-2</v>
      </c>
      <c r="N241" s="30">
        <v>3.8447847160950829E-2</v>
      </c>
      <c r="O241" s="13">
        <v>325.96779599999996</v>
      </c>
      <c r="P241" s="28">
        <v>0.83</v>
      </c>
      <c r="Q241" s="28">
        <v>0.68500000000000005</v>
      </c>
    </row>
    <row r="242" spans="1:17">
      <c r="A242" s="14">
        <v>2018</v>
      </c>
      <c r="B242" s="76" t="s">
        <v>51</v>
      </c>
      <c r="C242" s="13">
        <v>18.5</v>
      </c>
      <c r="D242" s="8">
        <v>1.6</v>
      </c>
      <c r="E242" s="13">
        <v>20.100000000000001</v>
      </c>
      <c r="F242" s="13">
        <v>16.373000000000001</v>
      </c>
      <c r="H242" s="13">
        <v>36.472999999999999</v>
      </c>
      <c r="J242" s="48">
        <v>20.78</v>
      </c>
      <c r="K242" s="13">
        <v>15.692999999999998</v>
      </c>
      <c r="L242" s="30">
        <v>4.8090384033525474E-2</v>
      </c>
      <c r="M242" s="30">
        <v>3.9915018747826145E-2</v>
      </c>
      <c r="N242" s="30">
        <v>3.2941913062964949E-2</v>
      </c>
      <c r="O242" s="13">
        <v>326.32303350000001</v>
      </c>
      <c r="P242" s="28">
        <v>0.83</v>
      </c>
      <c r="Q242" s="28">
        <v>0.68500000000000005</v>
      </c>
    </row>
    <row r="243" spans="1:17">
      <c r="B243" s="76" t="s">
        <v>52</v>
      </c>
      <c r="C243" s="13">
        <v>18.3</v>
      </c>
      <c r="D243" s="8">
        <v>1.5</v>
      </c>
      <c r="E243" s="13">
        <v>19.8</v>
      </c>
      <c r="F243" s="13">
        <v>20.78</v>
      </c>
      <c r="H243" s="13">
        <v>40.58</v>
      </c>
      <c r="J243" s="48">
        <v>14.954000000000001</v>
      </c>
      <c r="K243" s="13">
        <v>25.625999999999998</v>
      </c>
      <c r="L243" s="30">
        <v>7.8439109111702515E-2</v>
      </c>
      <c r="M243" s="30">
        <v>6.5104460562713087E-2</v>
      </c>
      <c r="N243" s="30">
        <v>5.3730789741516224E-2</v>
      </c>
      <c r="O243" s="13">
        <v>326.699274</v>
      </c>
      <c r="P243" s="28">
        <v>0.83</v>
      </c>
      <c r="Q243" s="28">
        <v>0.68500000000000005</v>
      </c>
    </row>
    <row r="244" spans="1:17">
      <c r="B244" s="76" t="s">
        <v>53</v>
      </c>
      <c r="C244" s="13">
        <v>18.600000000000001</v>
      </c>
      <c r="D244" s="8">
        <v>1.4</v>
      </c>
      <c r="E244" s="13">
        <v>20</v>
      </c>
      <c r="F244" s="13">
        <v>14.954000000000001</v>
      </c>
      <c r="H244" s="13">
        <v>34.954000000000001</v>
      </c>
      <c r="J244" s="48">
        <v>13.736000000000001</v>
      </c>
      <c r="K244" s="13">
        <v>21.218</v>
      </c>
      <c r="L244" s="30">
        <v>6.4853633985871711E-2</v>
      </c>
      <c r="M244" s="30">
        <v>5.3828516208273516E-2</v>
      </c>
      <c r="N244" s="30">
        <v>4.4424739280322124E-2</v>
      </c>
      <c r="O244" s="13">
        <v>327.16747999999995</v>
      </c>
      <c r="P244" s="28">
        <v>0.83</v>
      </c>
      <c r="Q244" s="28">
        <v>0.68500000000000005</v>
      </c>
    </row>
    <row r="245" spans="1:17">
      <c r="B245" s="76" t="s">
        <v>54</v>
      </c>
      <c r="C245" s="13">
        <v>20.3</v>
      </c>
      <c r="D245" s="8">
        <v>1.6</v>
      </c>
      <c r="E245" s="13">
        <v>21.900000000000002</v>
      </c>
      <c r="F245" s="13">
        <v>13.736000000000001</v>
      </c>
      <c r="H245" s="13">
        <v>35.636000000000003</v>
      </c>
      <c r="J245" s="48">
        <v>8.2379999999999995</v>
      </c>
      <c r="K245" s="13">
        <v>27.398000000000003</v>
      </c>
      <c r="L245" s="30">
        <v>8.3630641234614528E-2</v>
      </c>
      <c r="M245" s="30">
        <v>6.9413432224730051E-2</v>
      </c>
      <c r="N245" s="30">
        <v>5.7286989245710955E-2</v>
      </c>
      <c r="O245" s="13">
        <v>327.60719749999998</v>
      </c>
      <c r="P245" s="28">
        <v>0.83</v>
      </c>
      <c r="Q245" s="28">
        <v>0.68500000000000005</v>
      </c>
    </row>
    <row r="246" spans="1:17">
      <c r="A246" s="14">
        <v>2019</v>
      </c>
      <c r="B246" s="76" t="s">
        <v>51</v>
      </c>
      <c r="C246" s="13">
        <v>18.399999999999999</v>
      </c>
      <c r="D246" s="8">
        <v>1.6</v>
      </c>
      <c r="E246" s="13">
        <v>20</v>
      </c>
      <c r="F246" s="13">
        <v>8.2379999999999995</v>
      </c>
      <c r="H246" s="13">
        <v>28.238</v>
      </c>
      <c r="J246" s="48">
        <v>4.5739999999999998</v>
      </c>
      <c r="K246" s="13">
        <v>23.664000000000001</v>
      </c>
      <c r="L246" s="30">
        <v>7.2163724890698791E-2</v>
      </c>
      <c r="M246" s="30">
        <v>5.9895891659279991E-2</v>
      </c>
      <c r="N246" s="30">
        <v>4.9432151550128672E-2</v>
      </c>
      <c r="O246" s="13">
        <v>327.92098849999996</v>
      </c>
      <c r="P246" s="28">
        <v>0.83</v>
      </c>
      <c r="Q246" s="28">
        <v>0.68500000000000005</v>
      </c>
    </row>
    <row r="247" spans="1:17">
      <c r="B247" s="76" t="s">
        <v>52</v>
      </c>
      <c r="C247" s="13">
        <v>18</v>
      </c>
      <c r="D247" s="8">
        <v>1.5</v>
      </c>
      <c r="E247" s="13">
        <v>19.5</v>
      </c>
      <c r="F247" s="13">
        <v>4.5739999999999998</v>
      </c>
      <c r="H247" s="13">
        <v>24.073999999999998</v>
      </c>
      <c r="J247" s="48">
        <v>4.2569999999999997</v>
      </c>
      <c r="K247" s="13">
        <v>19.817</v>
      </c>
      <c r="L247" s="30">
        <v>6.0368615573761837E-2</v>
      </c>
      <c r="M247" s="30">
        <v>5.0105950926222324E-2</v>
      </c>
      <c r="N247" s="30">
        <v>4.1352501668026863E-2</v>
      </c>
      <c r="O247" s="13">
        <v>328.26659699999999</v>
      </c>
      <c r="P247" s="28">
        <v>0.83</v>
      </c>
      <c r="Q247" s="28">
        <v>0.68500000000000005</v>
      </c>
    </row>
    <row r="248" spans="1:17">
      <c r="B248" s="76" t="s">
        <v>53</v>
      </c>
      <c r="C248" s="13">
        <v>18.399999999999999</v>
      </c>
      <c r="D248" s="8">
        <v>1.4</v>
      </c>
      <c r="E248" s="13">
        <v>19.799999999999997</v>
      </c>
      <c r="F248" s="13">
        <v>4.2569999999999997</v>
      </c>
      <c r="H248" s="13">
        <v>24.056999999999995</v>
      </c>
      <c r="J248" s="48">
        <v>5.7270000000000003</v>
      </c>
      <c r="K248" s="13">
        <v>18.329999999999995</v>
      </c>
      <c r="L248" s="30">
        <v>5.5760003917741052E-2</v>
      </c>
      <c r="M248" s="30">
        <v>4.6280803251725074E-2</v>
      </c>
      <c r="N248" s="30">
        <v>3.8195602683652623E-2</v>
      </c>
      <c r="O248" s="13">
        <v>328.73024950000001</v>
      </c>
      <c r="P248" s="28">
        <v>0.83</v>
      </c>
      <c r="Q248" s="28">
        <v>0.68500000000000005</v>
      </c>
    </row>
    <row r="249" spans="1:17">
      <c r="B249" s="76" t="s">
        <v>54</v>
      </c>
      <c r="C249" s="13">
        <v>19.7</v>
      </c>
      <c r="D249" s="8">
        <v>1.6</v>
      </c>
      <c r="E249" s="13">
        <v>21.3</v>
      </c>
      <c r="F249" s="13">
        <v>5.7270000000000003</v>
      </c>
      <c r="H249" s="13">
        <v>27.027000000000001</v>
      </c>
      <c r="J249" s="48">
        <v>6.1710000000000003</v>
      </c>
      <c r="K249" s="13">
        <v>20.856000000000002</v>
      </c>
      <c r="L249" s="30">
        <v>6.3355227218163834E-2</v>
      </c>
      <c r="M249" s="30">
        <v>5.2584838591075982E-2</v>
      </c>
      <c r="N249" s="30">
        <v>4.3398330644442228E-2</v>
      </c>
      <c r="O249" s="13">
        <v>329.19146400000005</v>
      </c>
      <c r="P249" s="28">
        <v>0.83</v>
      </c>
      <c r="Q249" s="28">
        <v>0.68500000000000005</v>
      </c>
    </row>
    <row r="250" spans="1:17">
      <c r="A250" s="14">
        <v>2020</v>
      </c>
      <c r="B250" s="76" t="s">
        <v>51</v>
      </c>
      <c r="C250" s="13">
        <v>17.3</v>
      </c>
      <c r="D250" s="8">
        <v>1.6</v>
      </c>
      <c r="E250" s="13">
        <v>18.900000000000002</v>
      </c>
      <c r="F250" s="13">
        <v>6.1710000000000003</v>
      </c>
      <c r="H250" s="13">
        <v>25.071000000000002</v>
      </c>
      <c r="J250" s="48">
        <v>5.1189999999999998</v>
      </c>
      <c r="K250" s="13">
        <v>19.952000000000002</v>
      </c>
      <c r="L250" s="30">
        <v>6.054743714020884E-2</v>
      </c>
      <c r="M250" s="30">
        <v>5.0254372826373336E-2</v>
      </c>
      <c r="N250" s="30">
        <v>4.1474994441043057E-2</v>
      </c>
      <c r="O250" s="13">
        <v>329.526747</v>
      </c>
      <c r="P250" s="28">
        <v>0.83</v>
      </c>
      <c r="Q250" s="28">
        <v>0.68500000000000005</v>
      </c>
    </row>
    <row r="251" spans="1:17">
      <c r="B251" s="76" t="s">
        <v>52</v>
      </c>
      <c r="C251" s="13">
        <v>15.6</v>
      </c>
      <c r="D251" s="8">
        <v>1.5</v>
      </c>
      <c r="E251" s="13">
        <v>17.100000000000001</v>
      </c>
      <c r="F251" s="13">
        <v>5.1189999999999998</v>
      </c>
      <c r="H251" s="13">
        <v>22.219000000000001</v>
      </c>
      <c r="J251" s="48">
        <v>3.4740000000000002</v>
      </c>
      <c r="K251" s="13">
        <v>18.745000000000001</v>
      </c>
      <c r="L251" s="30">
        <v>5.6734204856211071E-2</v>
      </c>
      <c r="M251" s="30">
        <v>4.7089390030655189E-2</v>
      </c>
      <c r="N251" s="30">
        <v>3.8862930326504584E-2</v>
      </c>
      <c r="O251" s="13">
        <v>330.40032988049995</v>
      </c>
      <c r="P251" s="28">
        <v>0.83</v>
      </c>
      <c r="Q251" s="28">
        <v>0.68500000000000005</v>
      </c>
    </row>
    <row r="252" spans="1:17">
      <c r="B252" s="76" t="s">
        <v>53</v>
      </c>
      <c r="C252" s="13">
        <v>15.700000000000001</v>
      </c>
      <c r="D252" s="8">
        <v>1.4</v>
      </c>
      <c r="E252" s="13">
        <v>17.100000000000001</v>
      </c>
      <c r="F252" s="13">
        <v>3.4740000000000002</v>
      </c>
      <c r="H252" s="13">
        <v>20.574000000000002</v>
      </c>
      <c r="J252" s="48">
        <v>9.2629999999999999</v>
      </c>
      <c r="K252" s="13">
        <v>11.311000000000002</v>
      </c>
      <c r="L252" s="30">
        <v>3.4185942183964049E-2</v>
      </c>
      <c r="M252" s="30">
        <v>2.837433201269016E-2</v>
      </c>
      <c r="N252" s="30">
        <v>2.3417370396015377E-2</v>
      </c>
      <c r="O252" s="13">
        <v>330.86699612174999</v>
      </c>
      <c r="P252" s="28">
        <v>0.83</v>
      </c>
      <c r="Q252" s="28">
        <v>0.68500000000000005</v>
      </c>
    </row>
    <row r="253" spans="1:17">
      <c r="B253" s="76" t="s">
        <v>54</v>
      </c>
      <c r="C253" s="13">
        <v>15.799999999999999</v>
      </c>
      <c r="D253" s="8">
        <v>1.6</v>
      </c>
      <c r="E253" s="13">
        <v>17.399999999999999</v>
      </c>
      <c r="F253" s="13">
        <v>9.2629999999999999</v>
      </c>
      <c r="H253" s="13">
        <v>26.662999999999997</v>
      </c>
      <c r="J253" s="48">
        <v>9.375</v>
      </c>
      <c r="K253" s="13">
        <v>17.287999999999997</v>
      </c>
      <c r="L253" s="30">
        <v>5.2177396984217847E-2</v>
      </c>
      <c r="M253" s="30">
        <v>4.330723949690081E-2</v>
      </c>
      <c r="N253" s="30">
        <v>3.5741516934189227E-2</v>
      </c>
      <c r="O253" s="13">
        <v>331.33120851600006</v>
      </c>
      <c r="P253" s="28">
        <v>0.83</v>
      </c>
      <c r="Q253" s="28">
        <v>0.68500000000000005</v>
      </c>
    </row>
    <row r="254" spans="1:17">
      <c r="A254" s="14">
        <v>2021</v>
      </c>
      <c r="B254" s="76" t="s">
        <v>51</v>
      </c>
      <c r="C254" s="13">
        <v>14.199999809265137</v>
      </c>
      <c r="D254" s="8">
        <v>1.6</v>
      </c>
      <c r="E254" s="13">
        <v>15.799999809265136</v>
      </c>
      <c r="F254" s="13">
        <v>9.375</v>
      </c>
      <c r="H254" s="13">
        <v>25.174999809265138</v>
      </c>
      <c r="J254" s="48">
        <v>8.5570000000000004</v>
      </c>
      <c r="K254" s="13">
        <v>16.617999809265136</v>
      </c>
      <c r="L254" s="30">
        <v>5.0104219269191078E-2</v>
      </c>
      <c r="M254" s="30">
        <v>4.1586501993428594E-2</v>
      </c>
      <c r="N254" s="30">
        <v>3.4321390199395889E-2</v>
      </c>
      <c r="O254" s="13">
        <v>331.66867085550001</v>
      </c>
      <c r="P254" s="28">
        <v>0.83</v>
      </c>
      <c r="Q254" s="28">
        <v>0.68500000000000005</v>
      </c>
    </row>
    <row r="255" spans="1:17">
      <c r="B255" s="76" t="s">
        <v>52</v>
      </c>
      <c r="C255" s="13">
        <v>12</v>
      </c>
      <c r="D255" s="8">
        <v>1.5</v>
      </c>
      <c r="E255" s="13">
        <v>13.5</v>
      </c>
      <c r="F255" s="13">
        <v>8.5570000000000004</v>
      </c>
      <c r="H255" s="13">
        <v>22.057000000000002</v>
      </c>
      <c r="J255" s="48">
        <v>5.8179999999999996</v>
      </c>
      <c r="K255" s="13">
        <v>16.239000000000004</v>
      </c>
      <c r="L255" s="30">
        <v>4.8832058287443268E-2</v>
      </c>
      <c r="M255" s="30">
        <v>4.0530608378577908E-2</v>
      </c>
      <c r="N255" s="30">
        <v>3.3449959926898643E-2</v>
      </c>
      <c r="O255" s="13">
        <v>332.5479320247232</v>
      </c>
      <c r="P255" s="28">
        <v>0.83</v>
      </c>
      <c r="Q255" s="28">
        <v>0.68500000000000005</v>
      </c>
    </row>
    <row r="256" spans="1:17">
      <c r="B256" s="76" t="s">
        <v>53</v>
      </c>
      <c r="C256" s="13">
        <v>12.600000381469727</v>
      </c>
      <c r="D256" s="8">
        <v>1.4</v>
      </c>
      <c r="E256" s="13">
        <v>14.000000381469727</v>
      </c>
      <c r="F256" s="13">
        <v>5.8179999999999996</v>
      </c>
      <c r="H256" s="13">
        <v>19.818000381469727</v>
      </c>
      <c r="J256" s="48">
        <v>5.1890000000000001</v>
      </c>
      <c r="K256" s="13">
        <v>14.629000381469726</v>
      </c>
      <c r="L256" s="30">
        <v>4.3928606156184248E-2</v>
      </c>
      <c r="M256" s="30">
        <v>3.6460743109632925E-2</v>
      </c>
      <c r="N256" s="30">
        <v>3.0091095216986212E-2</v>
      </c>
      <c r="O256" s="13">
        <v>333.01763159654138</v>
      </c>
      <c r="P256" s="28">
        <v>0.83</v>
      </c>
      <c r="Q256" s="28">
        <v>0.68500000000000005</v>
      </c>
    </row>
    <row r="257" spans="1:17">
      <c r="B257" s="76" t="s">
        <v>54</v>
      </c>
      <c r="C257" s="13">
        <v>14.5</v>
      </c>
      <c r="D257" s="8">
        <v>1.5</v>
      </c>
      <c r="E257" s="13">
        <v>16</v>
      </c>
      <c r="F257" s="13">
        <v>5.1890000000000001</v>
      </c>
      <c r="H257" s="13">
        <v>21.189</v>
      </c>
      <c r="J257" s="48">
        <v>3.577</v>
      </c>
      <c r="K257" s="13">
        <v>17.612000000000002</v>
      </c>
      <c r="L257" s="30">
        <v>5.2811992507174277E-2</v>
      </c>
      <c r="M257" s="30">
        <v>4.383395378095465E-2</v>
      </c>
      <c r="N257" s="30">
        <v>3.6176214867414382E-2</v>
      </c>
      <c r="O257" s="13">
        <v>333.48486137135404</v>
      </c>
      <c r="P257" s="28">
        <v>0.83</v>
      </c>
      <c r="Q257" s="28">
        <v>0.68500000000000005</v>
      </c>
    </row>
    <row r="258" spans="1:17">
      <c r="A258" s="14">
        <v>2022</v>
      </c>
      <c r="B258" s="76" t="s">
        <v>51</v>
      </c>
      <c r="C258" s="13">
        <v>13.699999809265137</v>
      </c>
      <c r="D258" s="10">
        <v>1.5</v>
      </c>
      <c r="E258" s="13">
        <v>15.199999809265137</v>
      </c>
      <c r="F258" s="13">
        <v>3.577</v>
      </c>
      <c r="H258" s="13">
        <v>18.776999809265135</v>
      </c>
      <c r="J258" s="48">
        <v>2.6819999999999999</v>
      </c>
      <c r="K258" s="13">
        <v>16.094999809265136</v>
      </c>
      <c r="L258" s="30">
        <v>4.8213953676889444E-2</v>
      </c>
      <c r="M258" s="30">
        <v>4.0017581551818233E-2</v>
      </c>
      <c r="N258" s="30">
        <v>3.3026558268669272E-2</v>
      </c>
      <c r="O258" s="13">
        <v>333.82451721606077</v>
      </c>
      <c r="P258" s="28">
        <v>0.83</v>
      </c>
      <c r="Q258" s="28">
        <v>0.68500000000000005</v>
      </c>
    </row>
    <row r="259" spans="1:17">
      <c r="B259" s="76" t="s">
        <v>52</v>
      </c>
      <c r="C259" s="13">
        <v>13.5</v>
      </c>
      <c r="D259" s="10">
        <v>1.4</v>
      </c>
      <c r="E259" s="13">
        <v>14.9</v>
      </c>
      <c r="F259" s="13">
        <v>2.6819999999999999</v>
      </c>
      <c r="H259" s="13">
        <v>17.582000000000001</v>
      </c>
      <c r="J259" s="48">
        <v>2.7050000000000001</v>
      </c>
      <c r="K259" s="13">
        <v>14.877000000000001</v>
      </c>
      <c r="L259" s="30">
        <v>4.4447499354588881E-2</v>
      </c>
      <c r="M259" s="30">
        <v>3.6891424464308771E-2</v>
      </c>
      <c r="N259" s="30">
        <v>3.0446537057893387E-2</v>
      </c>
      <c r="O259" s="13">
        <v>334.70949358288385</v>
      </c>
      <c r="P259" s="28">
        <v>0.83</v>
      </c>
      <c r="Q259" s="28">
        <v>0.68500000000000005</v>
      </c>
    </row>
    <row r="260" spans="1:17">
      <c r="B260" s="76" t="s">
        <v>53</v>
      </c>
      <c r="C260" s="13">
        <v>13.099999904632568</v>
      </c>
      <c r="D260" s="10">
        <v>1.4</v>
      </c>
      <c r="E260" s="13">
        <v>14.499999904632569</v>
      </c>
      <c r="F260" s="13">
        <v>2.7050000000000001</v>
      </c>
      <c r="H260" s="13">
        <v>17.204999904632569</v>
      </c>
      <c r="J260" s="48">
        <v>3.923</v>
      </c>
      <c r="K260" s="13">
        <v>13.281999904632569</v>
      </c>
      <c r="L260" s="30">
        <v>3.9626203521028053E-2</v>
      </c>
      <c r="M260" s="30">
        <v>3.2889748922453284E-2</v>
      </c>
      <c r="N260" s="30">
        <v>2.714394941190422E-2</v>
      </c>
      <c r="O260" s="13">
        <v>335.18224620191887</v>
      </c>
      <c r="P260" s="28">
        <v>0.83</v>
      </c>
      <c r="Q260" s="28">
        <v>0.68500000000000005</v>
      </c>
    </row>
    <row r="261" spans="1:17">
      <c r="B261" s="76" t="s">
        <v>54</v>
      </c>
      <c r="C261" s="13">
        <v>13.5</v>
      </c>
      <c r="D261" s="10">
        <v>1.5</v>
      </c>
      <c r="E261" s="13">
        <v>15</v>
      </c>
      <c r="F261" s="13">
        <v>3.923</v>
      </c>
      <c r="H261" s="13">
        <v>18.923000000000002</v>
      </c>
      <c r="J261" s="48">
        <v>1.389</v>
      </c>
      <c r="K261" s="13">
        <v>17.534000000000002</v>
      </c>
      <c r="L261" s="30">
        <v>5.2238548267783021E-2</v>
      </c>
      <c r="M261" s="30">
        <v>4.3357995062259902E-2</v>
      </c>
      <c r="N261" s="30">
        <v>3.5783405563431375E-2</v>
      </c>
      <c r="O261" s="13">
        <v>335.65251297026782</v>
      </c>
      <c r="P261" s="28">
        <v>0.83</v>
      </c>
      <c r="Q261" s="28">
        <v>0.68500000000000005</v>
      </c>
    </row>
    <row r="262" spans="1:17">
      <c r="A262" s="14">
        <v>2023</v>
      </c>
      <c r="B262" s="76" t="s">
        <v>51</v>
      </c>
      <c r="C262" s="13">
        <v>12.399999856948853</v>
      </c>
      <c r="D262" s="10">
        <v>1.5</v>
      </c>
      <c r="E262" s="13">
        <v>13.899999856948853</v>
      </c>
      <c r="F262" s="13">
        <v>1.389</v>
      </c>
      <c r="H262" s="13">
        <v>15.288999856948852</v>
      </c>
      <c r="J262" s="48">
        <v>1.6</v>
      </c>
      <c r="K262" s="13">
        <v>13.688999856948852</v>
      </c>
      <c r="L262" s="30">
        <v>4.0741752872082412E-2</v>
      </c>
      <c r="M262" s="30">
        <v>3.38156548838284E-2</v>
      </c>
      <c r="N262" s="30">
        <v>2.7908100717376455E-2</v>
      </c>
      <c r="O262" s="13">
        <v>335.99437657796517</v>
      </c>
      <c r="P262" s="28">
        <v>0.83</v>
      </c>
      <c r="Q262" s="28">
        <v>0.68500000000000005</v>
      </c>
    </row>
    <row r="263" spans="1:17">
      <c r="B263" s="76" t="s">
        <v>52</v>
      </c>
      <c r="C263" s="13">
        <v>11.699999809265137</v>
      </c>
      <c r="D263" s="10">
        <v>1.4</v>
      </c>
      <c r="E263" s="13">
        <v>13.099999809265137</v>
      </c>
      <c r="F263" s="13">
        <v>1.6</v>
      </c>
      <c r="H263" s="13">
        <v>14.699999809265137</v>
      </c>
      <c r="J263" s="48">
        <v>0.96299999999999997</v>
      </c>
      <c r="K263" s="13">
        <v>13.736999809265138</v>
      </c>
      <c r="L263" s="30">
        <v>4.0776512803651958E-2</v>
      </c>
      <c r="M263" s="30">
        <v>3.3844505627031125E-2</v>
      </c>
      <c r="N263" s="30">
        <v>2.7931911270501594E-2</v>
      </c>
      <c r="O263" s="13">
        <v>336.88510529117258</v>
      </c>
      <c r="P263" s="28">
        <v>0.83</v>
      </c>
      <c r="Q263" s="28">
        <v>0.68500000000000005</v>
      </c>
    </row>
    <row r="264" spans="1:17">
      <c r="B264" s="76" t="s">
        <v>53</v>
      </c>
      <c r="C264" s="13">
        <v>11.699999809265137</v>
      </c>
      <c r="D264" s="10">
        <v>1.4</v>
      </c>
      <c r="E264" s="13">
        <v>13.099999809265137</v>
      </c>
      <c r="F264" s="13">
        <v>0.96299999999999997</v>
      </c>
      <c r="H264" s="13">
        <v>14.062999809265136</v>
      </c>
      <c r="J264" s="48">
        <v>1.302</v>
      </c>
      <c r="K264" s="13">
        <v>12.760999809265137</v>
      </c>
      <c r="L264" s="30">
        <v>3.7825956250831919E-2</v>
      </c>
      <c r="M264" s="30">
        <v>3.1395543688190489E-2</v>
      </c>
      <c r="N264" s="30">
        <v>2.5910780031819867E-2</v>
      </c>
      <c r="O264" s="13">
        <v>337.36093080223134</v>
      </c>
      <c r="P264" s="28">
        <v>0.83</v>
      </c>
      <c r="Q264" s="28">
        <v>0.68500000000000005</v>
      </c>
    </row>
    <row r="265" spans="1:17">
      <c r="B265" s="76" t="s">
        <v>54</v>
      </c>
      <c r="C265" s="13">
        <v>12.400000095367432</v>
      </c>
      <c r="D265" s="10">
        <v>1.5</v>
      </c>
      <c r="E265" s="13">
        <v>13.900000095367432</v>
      </c>
      <c r="F265" s="13">
        <v>1.302</v>
      </c>
      <c r="H265" s="13">
        <v>15.202000095367431</v>
      </c>
      <c r="J265" s="48">
        <v>0.95799999999999996</v>
      </c>
      <c r="K265" s="13">
        <v>14.244000095367431</v>
      </c>
      <c r="L265" s="30">
        <v>4.2162687512811388E-2</v>
      </c>
      <c r="M265" s="30">
        <v>3.4995030635633452E-2</v>
      </c>
      <c r="N265" s="30">
        <v>2.8881440946275802E-2</v>
      </c>
      <c r="O265" s="13">
        <v>337.83425430457453</v>
      </c>
      <c r="P265" s="28">
        <v>0.83</v>
      </c>
      <c r="Q265" s="28">
        <v>0.68500000000000005</v>
      </c>
    </row>
    <row r="266" spans="1:17">
      <c r="A266" s="14">
        <v>2024</v>
      </c>
      <c r="B266" s="76" t="s">
        <v>51</v>
      </c>
      <c r="C266" s="13">
        <v>11.099999904632568</v>
      </c>
      <c r="D266" s="10">
        <v>1.5</v>
      </c>
      <c r="E266" s="13">
        <v>12.599999904632568</v>
      </c>
      <c r="F266" s="13">
        <v>0.95799999999999996</v>
      </c>
      <c r="H266" s="13">
        <v>13.557999904632569</v>
      </c>
      <c r="J266" s="48">
        <v>0.55100000000000005</v>
      </c>
      <c r="K266" s="13">
        <v>13.006999904632568</v>
      </c>
      <c r="L266" s="30">
        <v>3.8461954433992585E-2</v>
      </c>
      <c r="M266" s="30">
        <v>3.1923422180213844E-2</v>
      </c>
      <c r="N266" s="30">
        <v>2.6346438787284921E-2</v>
      </c>
      <c r="O266" s="13">
        <v>338.17834002572192</v>
      </c>
      <c r="P266" s="28">
        <v>0.83</v>
      </c>
      <c r="Q266" s="28">
        <v>0.68500000000000005</v>
      </c>
    </row>
    <row r="267" spans="1:17">
      <c r="B267" s="76" t="s">
        <v>52</v>
      </c>
      <c r="C267" s="55">
        <v>10.707410173206604</v>
      </c>
      <c r="D267" s="10">
        <v>1.4</v>
      </c>
      <c r="E267" s="13">
        <v>12.107410173206604</v>
      </c>
      <c r="F267" s="13">
        <v>0.55100000000000005</v>
      </c>
      <c r="H267" s="13">
        <v>12.658410173206605</v>
      </c>
      <c r="J267" s="10">
        <v>0.8</v>
      </c>
      <c r="K267" s="13">
        <v>11.858410173206604</v>
      </c>
      <c r="L267" s="30">
        <v>3.4972838229647626E-2</v>
      </c>
      <c r="M267" s="30">
        <v>2.902745573060753E-2</v>
      </c>
      <c r="N267" s="30">
        <v>2.3956394187308626E-2</v>
      </c>
      <c r="O267" s="13">
        <v>339.07485847556518</v>
      </c>
      <c r="P267" s="28">
        <v>0.83</v>
      </c>
      <c r="Q267" s="28">
        <v>0.68500000000000005</v>
      </c>
    </row>
    <row r="268" spans="1:17">
      <c r="A268" s="10"/>
      <c r="B268" s="76" t="s">
        <v>53</v>
      </c>
      <c r="C268" s="55">
        <v>11.187782056024572</v>
      </c>
      <c r="D268" s="10">
        <v>1.4</v>
      </c>
      <c r="E268" s="13">
        <v>12.587782056024572</v>
      </c>
      <c r="F268" s="13">
        <v>0.8</v>
      </c>
      <c r="H268" s="13">
        <v>13.387782056024573</v>
      </c>
      <c r="J268" s="10">
        <v>1</v>
      </c>
      <c r="K268" s="13">
        <v>12.387782056024573</v>
      </c>
      <c r="L268" s="30">
        <v>3.6482533549929336E-2</v>
      </c>
      <c r="M268" s="30">
        <v>3.0280502846441348E-2</v>
      </c>
      <c r="N268" s="30">
        <v>2.4990535481701596E-2</v>
      </c>
      <c r="O268" s="13">
        <v>339.55377685244582</v>
      </c>
      <c r="P268" s="28">
        <v>0.83</v>
      </c>
      <c r="Q268" s="28">
        <v>0.68500000000000005</v>
      </c>
    </row>
    <row r="269" spans="1:17">
      <c r="A269" s="40"/>
      <c r="B269" s="76" t="s">
        <v>54</v>
      </c>
      <c r="C269" s="55">
        <v>11.803461644442908</v>
      </c>
      <c r="D269" s="10">
        <v>1.5</v>
      </c>
      <c r="E269" s="13">
        <v>13.303461644442908</v>
      </c>
      <c r="F269" s="13">
        <v>1</v>
      </c>
      <c r="H269" s="13">
        <v>14.303461644442908</v>
      </c>
      <c r="J269" s="10">
        <v>0.6</v>
      </c>
      <c r="K269" s="13">
        <v>13.703461644442909</v>
      </c>
      <c r="L269" s="30">
        <v>4.0300722033131495E-2</v>
      </c>
      <c r="M269" s="30">
        <v>3.3449599287499139E-2</v>
      </c>
      <c r="N269" s="30">
        <v>2.7605994592695075E-2</v>
      </c>
      <c r="O269" s="13">
        <v>340.03017695755426</v>
      </c>
      <c r="P269" s="28">
        <v>0.83</v>
      </c>
      <c r="Q269" s="28">
        <v>0.68500000000000005</v>
      </c>
    </row>
    <row r="270" spans="1:17">
      <c r="A270" s="14">
        <v>2025</v>
      </c>
      <c r="B270" s="76" t="s">
        <v>51</v>
      </c>
      <c r="C270" s="55">
        <v>10.283980009851533</v>
      </c>
      <c r="D270" s="10">
        <v>1.5</v>
      </c>
      <c r="E270" s="13">
        <v>11.783980009851533</v>
      </c>
      <c r="F270" s="13">
        <v>0.6</v>
      </c>
      <c r="H270" s="13">
        <v>12.383980009851532</v>
      </c>
      <c r="J270" s="10">
        <v>0.8</v>
      </c>
      <c r="K270" s="13">
        <v>11.583980009851532</v>
      </c>
      <c r="L270" s="30">
        <v>3.403284314826787E-2</v>
      </c>
      <c r="M270" s="30">
        <v>2.824725981306233E-2</v>
      </c>
      <c r="N270" s="30">
        <v>2.3312497556563495E-2</v>
      </c>
      <c r="O270" s="13">
        <v>340.37649923588907</v>
      </c>
      <c r="P270" s="28">
        <v>0.83</v>
      </c>
      <c r="Q270" s="28">
        <v>0.68500000000000005</v>
      </c>
    </row>
    <row r="271" spans="1:17">
      <c r="B271" s="76" t="s">
        <v>52</v>
      </c>
      <c r="C271" s="55">
        <v>10.184010324703824</v>
      </c>
      <c r="D271" s="10">
        <v>1.4</v>
      </c>
      <c r="E271" s="13">
        <v>11.584010324703824</v>
      </c>
      <c r="F271" s="13">
        <v>0.8</v>
      </c>
      <c r="H271" s="13">
        <v>12.384010324703825</v>
      </c>
      <c r="J271" s="10">
        <v>0.9</v>
      </c>
      <c r="K271" s="13">
        <v>11.484010324703824</v>
      </c>
      <c r="L271" s="30">
        <v>3.3649933159000792E-2</v>
      </c>
      <c r="M271" s="30">
        <v>2.7929444521970655E-2</v>
      </c>
      <c r="N271" s="30">
        <v>2.3050204213915543E-2</v>
      </c>
      <c r="O271" s="13">
        <v>341.27884505565635</v>
      </c>
      <c r="P271" s="28">
        <v>0.83</v>
      </c>
      <c r="Q271" s="28">
        <v>0.68500000000000005</v>
      </c>
    </row>
    <row r="272" spans="1:17">
      <c r="B272" s="76" t="s">
        <v>53</v>
      </c>
      <c r="C272" s="55">
        <v>11.468302947981895</v>
      </c>
      <c r="D272" s="10">
        <v>1.4</v>
      </c>
      <c r="E272" s="13">
        <v>12.868302947981896</v>
      </c>
      <c r="F272" s="13">
        <v>0.9</v>
      </c>
      <c r="H272" s="13">
        <v>13.768302947981896</v>
      </c>
      <c r="J272" s="10">
        <v>0.9</v>
      </c>
      <c r="K272" s="13">
        <v>12.868302947981896</v>
      </c>
      <c r="L272" s="30">
        <v>3.7652943436526982E-2</v>
      </c>
      <c r="M272" s="30">
        <v>3.1251943052317391E-2</v>
      </c>
      <c r="N272" s="30">
        <v>2.5792266254020986E-2</v>
      </c>
      <c r="O272" s="13">
        <v>341.76087640198671</v>
      </c>
      <c r="P272" s="28">
        <v>0.83</v>
      </c>
      <c r="Q272" s="28">
        <v>0.68500000000000005</v>
      </c>
    </row>
    <row r="273" spans="2:17">
      <c r="B273" s="76" t="s">
        <v>54</v>
      </c>
      <c r="C273" s="55">
        <v>11.228574591234409</v>
      </c>
      <c r="D273" s="10">
        <v>1.5</v>
      </c>
      <c r="E273" s="13">
        <v>12.728574591234409</v>
      </c>
      <c r="F273" s="13">
        <v>0.9</v>
      </c>
      <c r="H273" s="13">
        <v>13.628574591234409</v>
      </c>
      <c r="J273" s="10">
        <v>0.6</v>
      </c>
      <c r="K273" s="13">
        <v>13.02857459123441</v>
      </c>
      <c r="L273" s="30">
        <v>3.8068491081066733E-2</v>
      </c>
      <c r="M273" s="30">
        <v>3.1596847597285385E-2</v>
      </c>
      <c r="N273" s="30">
        <v>2.6076916390530714E-2</v>
      </c>
      <c r="O273" s="13">
        <v>342.24037310777834</v>
      </c>
      <c r="P273" s="28">
        <v>0.83</v>
      </c>
      <c r="Q273" s="28">
        <v>0.68500000000000005</v>
      </c>
    </row>
  </sheetData>
  <pageMargins left="0.5" right="0.5" top="0.5" bottom="0.5"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AH275"/>
  <sheetViews>
    <sheetView defaultGridColor="0" colorId="22" zoomScale="85" zoomScaleNormal="85" workbookViewId="0">
      <pane xSplit="2" ySplit="9" topLeftCell="C245" activePane="bottomRight" state="frozenSplit"/>
      <selection pane="topRight" activeCell="C1" sqref="C1"/>
      <selection pane="bottomLeft" activeCell="A12" sqref="A12"/>
      <selection pane="bottomRight" sqref="A1:AH273"/>
    </sheetView>
  </sheetViews>
  <sheetFormatPr defaultColWidth="12.42578125" defaultRowHeight="15"/>
  <cols>
    <col min="1" max="1" width="12.42578125" style="8"/>
    <col min="2" max="2" width="4.7109375" style="8" customWidth="1"/>
    <col min="3" max="3" width="13" style="9" bestFit="1" customWidth="1"/>
    <col min="4" max="6" width="12.42578125" style="8"/>
    <col min="7" max="7" width="13" style="8" bestFit="1" customWidth="1"/>
    <col min="8" max="9" width="12.42578125" style="8"/>
    <col min="10" max="10" width="12.42578125" style="9"/>
    <col min="11" max="15" width="12.42578125" style="8"/>
    <col min="16" max="16" width="12.42578125" style="37"/>
    <col min="17" max="33" width="12.42578125" style="8"/>
    <col min="34" max="16384" width="12.42578125" style="10"/>
  </cols>
  <sheetData>
    <row r="1" spans="1:34">
      <c r="A1" s="7" t="s">
        <v>83</v>
      </c>
      <c r="C1" s="14" t="s">
        <v>84</v>
      </c>
      <c r="G1" s="9"/>
      <c r="H1" s="9"/>
      <c r="I1" s="9"/>
    </row>
    <row r="2" spans="1:34">
      <c r="A2" s="11"/>
      <c r="G2" s="9"/>
      <c r="H2" s="9"/>
      <c r="I2" s="9"/>
    </row>
    <row r="3" spans="1:34">
      <c r="A3" s="11">
        <v>45408.617787384261</v>
      </c>
      <c r="C3" s="14" t="s">
        <v>77</v>
      </c>
      <c r="G3" s="9"/>
      <c r="H3" s="9"/>
      <c r="I3" s="9"/>
    </row>
    <row r="4" spans="1:34">
      <c r="A4" s="11"/>
      <c r="G4" s="9"/>
      <c r="H4" s="9"/>
      <c r="I4" s="9"/>
      <c r="W4" s="14" t="s">
        <v>85</v>
      </c>
    </row>
    <row r="5" spans="1:34" ht="15.75">
      <c r="A5" s="13" t="s">
        <v>86</v>
      </c>
      <c r="G5" s="9"/>
      <c r="H5" s="9"/>
      <c r="I5" s="9"/>
      <c r="L5" s="15" t="s">
        <v>23</v>
      </c>
      <c r="M5" s="16"/>
      <c r="N5" s="16"/>
      <c r="T5" s="26"/>
      <c r="AC5" s="15" t="s">
        <v>23</v>
      </c>
      <c r="AD5" s="16"/>
      <c r="AE5" s="16"/>
    </row>
    <row r="6" spans="1:34">
      <c r="A6" s="8" t="s">
        <v>87</v>
      </c>
      <c r="G6" s="9"/>
      <c r="H6" s="9"/>
      <c r="I6" s="9"/>
      <c r="K6" s="17" t="s">
        <v>24</v>
      </c>
      <c r="L6" s="19" t="s">
        <v>27</v>
      </c>
      <c r="M6" s="20"/>
      <c r="N6" s="21"/>
      <c r="P6" s="58" t="s">
        <v>25</v>
      </c>
      <c r="Q6" s="17" t="s">
        <v>26</v>
      </c>
      <c r="AB6" s="17" t="s">
        <v>24</v>
      </c>
      <c r="AC6" s="19" t="s">
        <v>27</v>
      </c>
      <c r="AD6" s="20"/>
      <c r="AE6" s="21"/>
      <c r="AG6" s="17" t="s">
        <v>25</v>
      </c>
      <c r="AH6" s="17" t="s">
        <v>26</v>
      </c>
    </row>
    <row r="7" spans="1:34">
      <c r="A7" s="13"/>
      <c r="C7" s="13" t="s">
        <v>28</v>
      </c>
      <c r="E7" s="17" t="s">
        <v>24</v>
      </c>
      <c r="F7" s="17" t="s">
        <v>29</v>
      </c>
      <c r="G7" s="9"/>
      <c r="H7" s="17" t="s">
        <v>24</v>
      </c>
      <c r="I7" s="9"/>
      <c r="J7" s="17" t="s">
        <v>30</v>
      </c>
      <c r="K7" s="17" t="s">
        <v>31</v>
      </c>
      <c r="L7" s="78"/>
      <c r="M7" s="78"/>
      <c r="N7" s="78" t="s">
        <v>26</v>
      </c>
      <c r="O7" s="17" t="s">
        <v>33</v>
      </c>
      <c r="P7" s="58" t="s">
        <v>34</v>
      </c>
      <c r="Q7" s="22" t="s">
        <v>34</v>
      </c>
      <c r="T7" s="13" t="s">
        <v>28</v>
      </c>
      <c r="V7" s="17" t="s">
        <v>24</v>
      </c>
      <c r="W7" s="17" t="s">
        <v>29</v>
      </c>
      <c r="Y7" s="17" t="s">
        <v>24</v>
      </c>
      <c r="AA7" s="17" t="s">
        <v>30</v>
      </c>
      <c r="AB7" s="17" t="s">
        <v>31</v>
      </c>
      <c r="AC7" s="78"/>
      <c r="AD7" s="78"/>
      <c r="AE7" s="78" t="s">
        <v>26</v>
      </c>
      <c r="AF7" s="17" t="s">
        <v>33</v>
      </c>
      <c r="AG7" s="22" t="s">
        <v>34</v>
      </c>
      <c r="AH7" s="22" t="s">
        <v>34</v>
      </c>
    </row>
    <row r="8" spans="1:34">
      <c r="C8" s="13" t="s">
        <v>37</v>
      </c>
      <c r="D8" s="17" t="s">
        <v>38</v>
      </c>
      <c r="E8" s="17" t="s">
        <v>28</v>
      </c>
      <c r="F8" s="17" t="s">
        <v>39</v>
      </c>
      <c r="G8" s="17" t="s">
        <v>40</v>
      </c>
      <c r="H8" s="17" t="s">
        <v>41</v>
      </c>
      <c r="I8" s="17" t="s">
        <v>42</v>
      </c>
      <c r="J8" s="17" t="s">
        <v>39</v>
      </c>
      <c r="K8" s="17" t="s">
        <v>43</v>
      </c>
      <c r="L8" s="78" t="s">
        <v>44</v>
      </c>
      <c r="M8" s="78" t="s">
        <v>25</v>
      </c>
      <c r="N8" s="78" t="s">
        <v>45</v>
      </c>
      <c r="O8" s="17" t="s">
        <v>46</v>
      </c>
      <c r="P8" s="58" t="s">
        <v>47</v>
      </c>
      <c r="Q8" s="22" t="s">
        <v>47</v>
      </c>
      <c r="T8" s="13" t="s">
        <v>37</v>
      </c>
      <c r="U8" s="17" t="s">
        <v>38</v>
      </c>
      <c r="V8" s="17" t="s">
        <v>28</v>
      </c>
      <c r="W8" s="17" t="s">
        <v>39</v>
      </c>
      <c r="X8" s="17" t="s">
        <v>40</v>
      </c>
      <c r="Y8" s="17" t="s">
        <v>41</v>
      </c>
      <c r="Z8" s="17" t="s">
        <v>42</v>
      </c>
      <c r="AA8" s="17" t="s">
        <v>39</v>
      </c>
      <c r="AB8" s="17" t="s">
        <v>43</v>
      </c>
      <c r="AC8" s="78" t="s">
        <v>44</v>
      </c>
      <c r="AD8" s="78" t="s">
        <v>25</v>
      </c>
      <c r="AE8" s="78" t="s">
        <v>45</v>
      </c>
      <c r="AF8" s="17" t="s">
        <v>46</v>
      </c>
      <c r="AG8" s="22" t="s">
        <v>47</v>
      </c>
      <c r="AH8" s="22" t="s">
        <v>47</v>
      </c>
    </row>
    <row r="9" spans="1:34">
      <c r="A9" s="25"/>
      <c r="G9" s="9"/>
      <c r="H9" s="9"/>
      <c r="I9" s="9"/>
      <c r="T9" s="25"/>
    </row>
    <row r="10" spans="1:34">
      <c r="A10" s="14">
        <v>1960</v>
      </c>
      <c r="B10" s="17" t="s">
        <v>51</v>
      </c>
      <c r="C10" s="14">
        <v>189</v>
      </c>
      <c r="D10" s="14">
        <v>4</v>
      </c>
      <c r="E10" s="14">
        <v>193</v>
      </c>
      <c r="F10" s="14">
        <v>15</v>
      </c>
      <c r="G10" s="13">
        <v>25</v>
      </c>
      <c r="H10" s="28">
        <v>233</v>
      </c>
      <c r="I10" s="13">
        <v>0</v>
      </c>
      <c r="J10" s="14">
        <v>11</v>
      </c>
      <c r="K10" s="14">
        <v>222</v>
      </c>
      <c r="L10" s="28">
        <v>1.23610082573762</v>
      </c>
      <c r="M10" s="28">
        <v>1.10012973490649</v>
      </c>
      <c r="N10" s="28">
        <v>0.81335434333535406</v>
      </c>
      <c r="O10" s="13">
        <v>179.7</v>
      </c>
      <c r="P10" s="37">
        <v>0.89</v>
      </c>
      <c r="Q10" s="8">
        <v>0.65800000000000003</v>
      </c>
      <c r="S10" s="14">
        <v>1960</v>
      </c>
      <c r="T10" s="29">
        <v>754</v>
      </c>
      <c r="U10" s="29">
        <v>15</v>
      </c>
      <c r="V10" s="29">
        <v>769</v>
      </c>
      <c r="W10" s="29">
        <v>15</v>
      </c>
      <c r="X10" s="29">
        <v>87</v>
      </c>
      <c r="Y10" s="29">
        <v>871</v>
      </c>
      <c r="Z10" s="29">
        <v>2</v>
      </c>
      <c r="AA10" s="29">
        <v>12</v>
      </c>
      <c r="AB10" s="29">
        <v>857</v>
      </c>
      <c r="AC10" s="30">
        <v>4.742667404537908</v>
      </c>
      <c r="AD10" s="30">
        <v>4.220973990038738</v>
      </c>
      <c r="AE10" s="30">
        <v>3.1206751521859437</v>
      </c>
      <c r="AF10" s="29">
        <v>180.7</v>
      </c>
      <c r="AG10" s="30">
        <v>0.89</v>
      </c>
      <c r="AH10" s="30">
        <v>0.65800000000000003</v>
      </c>
    </row>
    <row r="11" spans="1:34">
      <c r="A11" s="8" t="s">
        <v>57</v>
      </c>
      <c r="B11" s="17" t="s">
        <v>52</v>
      </c>
      <c r="C11" s="14">
        <v>180</v>
      </c>
      <c r="D11" s="14">
        <v>3</v>
      </c>
      <c r="E11" s="14">
        <v>183</v>
      </c>
      <c r="F11" s="14">
        <v>11</v>
      </c>
      <c r="G11" s="13">
        <v>24</v>
      </c>
      <c r="H11" s="28">
        <v>218</v>
      </c>
      <c r="I11" s="13">
        <v>0</v>
      </c>
      <c r="J11" s="14">
        <v>12</v>
      </c>
      <c r="K11" s="14">
        <v>206</v>
      </c>
      <c r="L11" s="28">
        <v>1.1430347016457501</v>
      </c>
      <c r="M11" s="28">
        <v>1.01730088446472</v>
      </c>
      <c r="N11" s="28">
        <v>0.75211683368290361</v>
      </c>
      <c r="O11" s="13">
        <v>180.3</v>
      </c>
      <c r="P11" s="37">
        <v>0.89</v>
      </c>
      <c r="Q11" s="8">
        <v>0.65800000000000003</v>
      </c>
      <c r="S11" s="14">
        <v>1961</v>
      </c>
      <c r="T11" s="29">
        <v>818</v>
      </c>
      <c r="U11" s="29">
        <v>15</v>
      </c>
      <c r="V11" s="29">
        <v>833</v>
      </c>
      <c r="W11" s="29">
        <v>12</v>
      </c>
      <c r="X11" s="29">
        <v>101</v>
      </c>
      <c r="Y11" s="29">
        <v>946</v>
      </c>
      <c r="Z11" s="29">
        <v>2</v>
      </c>
      <c r="AA11" s="29">
        <v>18</v>
      </c>
      <c r="AB11" s="29">
        <v>926</v>
      </c>
      <c r="AC11" s="30">
        <v>5.0408274360370173</v>
      </c>
      <c r="AD11" s="30">
        <v>4.4863364180729457</v>
      </c>
      <c r="AE11" s="30">
        <v>3.3168644529123577</v>
      </c>
      <c r="AF11" s="29">
        <v>183.7</v>
      </c>
      <c r="AG11" s="30">
        <v>0.89</v>
      </c>
      <c r="AH11" s="30">
        <v>0.65800000000000003</v>
      </c>
    </row>
    <row r="12" spans="1:34">
      <c r="A12" s="8" t="s">
        <v>57</v>
      </c>
      <c r="B12" s="17" t="s">
        <v>53</v>
      </c>
      <c r="C12" s="14">
        <v>190</v>
      </c>
      <c r="D12" s="14">
        <v>3</v>
      </c>
      <c r="E12" s="14">
        <v>193</v>
      </c>
      <c r="F12" s="14">
        <v>12</v>
      </c>
      <c r="G12" s="13">
        <v>26</v>
      </c>
      <c r="H12" s="28">
        <v>231</v>
      </c>
      <c r="I12" s="13">
        <v>1</v>
      </c>
      <c r="J12" s="14">
        <v>13</v>
      </c>
      <c r="K12" s="14">
        <v>217</v>
      </c>
      <c r="L12" s="28">
        <v>1.1992594434773001</v>
      </c>
      <c r="M12" s="28">
        <v>1.0673409046947999</v>
      </c>
      <c r="N12" s="28">
        <v>0.78911271380806347</v>
      </c>
      <c r="O12" s="13">
        <v>181.1</v>
      </c>
      <c r="P12" s="37">
        <v>0.89</v>
      </c>
      <c r="Q12" s="8">
        <v>0.65800000000000003</v>
      </c>
      <c r="S12" s="14">
        <v>1962</v>
      </c>
      <c r="T12" s="29">
        <v>795</v>
      </c>
      <c r="U12" s="29">
        <v>13</v>
      </c>
      <c r="V12" s="29">
        <v>808</v>
      </c>
      <c r="W12" s="29">
        <v>18</v>
      </c>
      <c r="X12" s="29">
        <v>143</v>
      </c>
      <c r="Y12" s="29">
        <v>969</v>
      </c>
      <c r="Z12" s="29">
        <v>2.7</v>
      </c>
      <c r="AA12" s="29">
        <v>15</v>
      </c>
      <c r="AB12" s="29">
        <v>951.3</v>
      </c>
      <c r="AC12" s="30">
        <v>5.1008042895442358</v>
      </c>
      <c r="AD12" s="30">
        <v>4.5397158176943702</v>
      </c>
      <c r="AE12" s="30">
        <v>3.3563292225201073</v>
      </c>
      <c r="AF12" s="29">
        <v>186.5</v>
      </c>
      <c r="AG12" s="30">
        <v>0.89</v>
      </c>
      <c r="AH12" s="30">
        <v>0.65800000000000003</v>
      </c>
    </row>
    <row r="13" spans="1:34">
      <c r="A13" s="8" t="s">
        <v>57</v>
      </c>
      <c r="B13" s="17" t="s">
        <v>54</v>
      </c>
      <c r="C13" s="14">
        <v>195</v>
      </c>
      <c r="D13" s="14">
        <v>5</v>
      </c>
      <c r="E13" s="14">
        <v>200</v>
      </c>
      <c r="F13" s="14">
        <v>13</v>
      </c>
      <c r="G13" s="13">
        <v>12</v>
      </c>
      <c r="H13" s="28">
        <v>225</v>
      </c>
      <c r="I13" s="13">
        <v>1</v>
      </c>
      <c r="J13" s="14">
        <v>12</v>
      </c>
      <c r="K13" s="14">
        <v>212</v>
      </c>
      <c r="L13" s="28">
        <v>1.1661422693568599</v>
      </c>
      <c r="M13" s="28">
        <v>1.0378666197276101</v>
      </c>
      <c r="N13" s="28">
        <v>0.76732161323681392</v>
      </c>
      <c r="O13" s="13">
        <v>181.9</v>
      </c>
      <c r="P13" s="37">
        <v>0.89</v>
      </c>
      <c r="Q13" s="8">
        <v>0.65800000000000003</v>
      </c>
      <c r="S13" s="14">
        <v>1963</v>
      </c>
      <c r="T13" s="29">
        <v>757</v>
      </c>
      <c r="U13" s="29">
        <v>12</v>
      </c>
      <c r="V13" s="29">
        <v>769</v>
      </c>
      <c r="W13" s="29">
        <v>15</v>
      </c>
      <c r="X13" s="29">
        <v>145</v>
      </c>
      <c r="Y13" s="29">
        <v>929</v>
      </c>
      <c r="Z13" s="29">
        <v>1.5</v>
      </c>
      <c r="AA13" s="29">
        <v>19</v>
      </c>
      <c r="AB13" s="29">
        <v>908.5</v>
      </c>
      <c r="AC13" s="30">
        <v>4.8017970401691334</v>
      </c>
      <c r="AD13" s="30">
        <v>4.2735993657505285</v>
      </c>
      <c r="AE13" s="30">
        <v>3.1595824524312901</v>
      </c>
      <c r="AF13" s="29">
        <v>189.2</v>
      </c>
      <c r="AG13" s="30">
        <v>0.89</v>
      </c>
      <c r="AH13" s="30">
        <v>0.65800000000000003</v>
      </c>
    </row>
    <row r="14" spans="1:34">
      <c r="A14" s="14">
        <v>1961</v>
      </c>
      <c r="B14" s="17" t="s">
        <v>51</v>
      </c>
      <c r="C14" s="14">
        <v>211</v>
      </c>
      <c r="D14" s="14">
        <v>4</v>
      </c>
      <c r="E14" s="14">
        <v>215</v>
      </c>
      <c r="F14" s="14">
        <v>12</v>
      </c>
      <c r="G14" s="13">
        <v>23</v>
      </c>
      <c r="H14" s="28">
        <v>250</v>
      </c>
      <c r="I14" s="13">
        <v>0</v>
      </c>
      <c r="J14" s="14">
        <v>18</v>
      </c>
      <c r="K14" s="14">
        <v>232</v>
      </c>
      <c r="L14" s="28">
        <v>1.2710935787858899</v>
      </c>
      <c r="M14" s="28">
        <v>1.13127328511944</v>
      </c>
      <c r="N14" s="28">
        <v>0.83637957484111558</v>
      </c>
      <c r="O14" s="13">
        <v>182.6</v>
      </c>
      <c r="P14" s="37">
        <v>0.89</v>
      </c>
      <c r="Q14" s="8">
        <v>0.65800000000000003</v>
      </c>
      <c r="S14" s="14">
        <v>1964</v>
      </c>
      <c r="T14" s="29">
        <v>703</v>
      </c>
      <c r="U14" s="29">
        <v>12</v>
      </c>
      <c r="V14" s="29">
        <v>715</v>
      </c>
      <c r="W14" s="29">
        <v>19</v>
      </c>
      <c r="X14" s="29">
        <v>79</v>
      </c>
      <c r="Y14" s="29">
        <v>813</v>
      </c>
      <c r="Z14" s="29">
        <v>2</v>
      </c>
      <c r="AA14" s="29">
        <v>13</v>
      </c>
      <c r="AB14" s="29">
        <v>798</v>
      </c>
      <c r="AC14" s="30">
        <v>4.1584158415841586</v>
      </c>
      <c r="AD14" s="30">
        <v>3.7009900990099012</v>
      </c>
      <c r="AE14" s="30">
        <v>2.7362376237623764</v>
      </c>
      <c r="AF14" s="29">
        <v>191.9</v>
      </c>
      <c r="AG14" s="30">
        <v>0.89</v>
      </c>
      <c r="AH14" s="30">
        <v>0.65800000000000003</v>
      </c>
    </row>
    <row r="15" spans="1:34">
      <c r="A15" s="8" t="s">
        <v>57</v>
      </c>
      <c r="B15" s="17" t="s">
        <v>52</v>
      </c>
      <c r="C15" s="14">
        <v>212</v>
      </c>
      <c r="D15" s="14">
        <v>3</v>
      </c>
      <c r="E15" s="14">
        <v>215</v>
      </c>
      <c r="F15" s="14">
        <v>18</v>
      </c>
      <c r="G15" s="13">
        <v>40</v>
      </c>
      <c r="H15" s="28">
        <v>273</v>
      </c>
      <c r="I15" s="13">
        <v>1</v>
      </c>
      <c r="J15" s="14">
        <v>26</v>
      </c>
      <c r="K15" s="14">
        <v>246</v>
      </c>
      <c r="L15" s="28">
        <v>1.3426701670696499</v>
      </c>
      <c r="M15" s="28">
        <v>1.19497644869199</v>
      </c>
      <c r="N15" s="28">
        <v>0.88347696993182967</v>
      </c>
      <c r="O15" s="13">
        <v>183.3</v>
      </c>
      <c r="P15" s="37">
        <v>0.89</v>
      </c>
      <c r="Q15" s="8">
        <v>0.65800000000000003</v>
      </c>
      <c r="S15" s="14">
        <v>1965</v>
      </c>
      <c r="T15" s="29">
        <v>639</v>
      </c>
      <c r="U15" s="29">
        <v>12</v>
      </c>
      <c r="V15" s="29">
        <v>651</v>
      </c>
      <c r="W15" s="29">
        <v>13</v>
      </c>
      <c r="X15" s="29">
        <v>72</v>
      </c>
      <c r="Y15" s="29">
        <v>736</v>
      </c>
      <c r="Z15" s="29">
        <v>2</v>
      </c>
      <c r="AA15" s="29">
        <v>12</v>
      </c>
      <c r="AB15" s="29">
        <v>722</v>
      </c>
      <c r="AC15" s="30">
        <v>3.715903242408646</v>
      </c>
      <c r="AD15" s="30">
        <v>3.3071538857436948</v>
      </c>
      <c r="AE15" s="30">
        <v>2.4450643335048894</v>
      </c>
      <c r="AF15" s="29">
        <v>194.3</v>
      </c>
      <c r="AG15" s="30">
        <v>0.89</v>
      </c>
      <c r="AH15" s="30">
        <v>0.65800000000000003</v>
      </c>
    </row>
    <row r="16" spans="1:34">
      <c r="A16" s="8" t="s">
        <v>57</v>
      </c>
      <c r="B16" s="17" t="s">
        <v>53</v>
      </c>
      <c r="C16" s="14">
        <v>195</v>
      </c>
      <c r="D16" s="14">
        <v>3</v>
      </c>
      <c r="E16" s="14">
        <v>198</v>
      </c>
      <c r="F16" s="14">
        <v>26</v>
      </c>
      <c r="G16" s="13">
        <v>23</v>
      </c>
      <c r="H16" s="28">
        <v>247</v>
      </c>
      <c r="I16" s="13">
        <v>1</v>
      </c>
      <c r="J16" s="14">
        <v>21</v>
      </c>
      <c r="K16" s="14">
        <v>225</v>
      </c>
      <c r="L16" s="28">
        <v>1.22310527402994</v>
      </c>
      <c r="M16" s="28">
        <v>1.0885636938866501</v>
      </c>
      <c r="N16" s="28">
        <v>0.80480327031170051</v>
      </c>
      <c r="O16" s="13">
        <v>184.1</v>
      </c>
      <c r="P16" s="37">
        <v>0.89</v>
      </c>
      <c r="Q16" s="8">
        <v>0.65800000000000003</v>
      </c>
      <c r="S16" s="14">
        <v>1966</v>
      </c>
      <c r="T16" s="29">
        <v>639</v>
      </c>
      <c r="U16" s="29">
        <v>10</v>
      </c>
      <c r="V16" s="29">
        <v>649</v>
      </c>
      <c r="W16" s="29">
        <v>12</v>
      </c>
      <c r="X16" s="29">
        <v>136</v>
      </c>
      <c r="Y16" s="29">
        <v>797</v>
      </c>
      <c r="Z16" s="29">
        <v>2.4</v>
      </c>
      <c r="AA16" s="29">
        <v>17</v>
      </c>
      <c r="AB16" s="29">
        <v>777.6</v>
      </c>
      <c r="AC16" s="30">
        <v>3.9552390640895223</v>
      </c>
      <c r="AD16" s="30">
        <v>3.5201627670396749</v>
      </c>
      <c r="AE16" s="30">
        <v>2.6025473041709057</v>
      </c>
      <c r="AF16" s="29">
        <v>196.6</v>
      </c>
      <c r="AG16" s="30">
        <v>0.89</v>
      </c>
      <c r="AH16" s="30">
        <v>0.65800000000000003</v>
      </c>
    </row>
    <row r="17" spans="1:34">
      <c r="A17" s="8" t="s">
        <v>57</v>
      </c>
      <c r="B17" s="17" t="s">
        <v>54</v>
      </c>
      <c r="C17" s="14">
        <v>200</v>
      </c>
      <c r="D17" s="14">
        <v>5</v>
      </c>
      <c r="E17" s="14">
        <v>205</v>
      </c>
      <c r="F17" s="14">
        <v>21</v>
      </c>
      <c r="G17" s="13">
        <v>15</v>
      </c>
      <c r="H17" s="28">
        <v>241</v>
      </c>
      <c r="I17" s="13">
        <v>0</v>
      </c>
      <c r="J17" s="14">
        <v>18</v>
      </c>
      <c r="K17" s="14">
        <v>223</v>
      </c>
      <c r="L17" s="28">
        <v>1.2068209737908799</v>
      </c>
      <c r="M17" s="28">
        <v>1.07407066667388</v>
      </c>
      <c r="N17" s="28">
        <v>0.79408820075439901</v>
      </c>
      <c r="O17" s="13">
        <v>184.9</v>
      </c>
      <c r="P17" s="37">
        <v>0.89</v>
      </c>
      <c r="Q17" s="8">
        <v>0.65800000000000003</v>
      </c>
      <c r="S17" s="14">
        <v>1967</v>
      </c>
      <c r="T17" s="29">
        <v>636</v>
      </c>
      <c r="U17" s="29">
        <v>10</v>
      </c>
      <c r="V17" s="29">
        <v>646</v>
      </c>
      <c r="W17" s="29">
        <v>17</v>
      </c>
      <c r="X17" s="29">
        <v>121</v>
      </c>
      <c r="Y17" s="29">
        <v>784</v>
      </c>
      <c r="Z17" s="29">
        <v>2.6</v>
      </c>
      <c r="AA17" s="29">
        <v>15</v>
      </c>
      <c r="AB17" s="29">
        <v>766.4</v>
      </c>
      <c r="AC17" s="30">
        <v>3.8570709612481129</v>
      </c>
      <c r="AD17" s="30">
        <v>3.4327931555108204</v>
      </c>
      <c r="AE17" s="30">
        <v>2.5379526925012583</v>
      </c>
      <c r="AF17" s="29">
        <v>198.7</v>
      </c>
      <c r="AG17" s="30">
        <v>0.89</v>
      </c>
      <c r="AH17" s="30">
        <v>0.65800000000000003</v>
      </c>
    </row>
    <row r="18" spans="1:34">
      <c r="A18" s="14">
        <v>1962</v>
      </c>
      <c r="B18" s="17" t="s">
        <v>51</v>
      </c>
      <c r="C18" s="14">
        <v>211</v>
      </c>
      <c r="D18" s="14">
        <v>4</v>
      </c>
      <c r="E18" s="14">
        <v>215</v>
      </c>
      <c r="F18" s="14">
        <v>18</v>
      </c>
      <c r="G18" s="13">
        <v>53</v>
      </c>
      <c r="H18" s="28">
        <v>286</v>
      </c>
      <c r="I18" s="13">
        <v>0.9</v>
      </c>
      <c r="J18" s="14">
        <v>18</v>
      </c>
      <c r="K18" s="14">
        <v>267</v>
      </c>
      <c r="L18" s="28">
        <v>1.43972564329314</v>
      </c>
      <c r="M18" s="28">
        <v>1.2813558225309001</v>
      </c>
      <c r="N18" s="28">
        <v>0.94733947328688617</v>
      </c>
      <c r="O18" s="13">
        <v>185.6</v>
      </c>
      <c r="P18" s="37">
        <v>0.89</v>
      </c>
      <c r="Q18" s="8">
        <v>0.65800000000000003</v>
      </c>
      <c r="S18" s="14">
        <v>1968</v>
      </c>
      <c r="T18" s="29">
        <v>592</v>
      </c>
      <c r="U18" s="29">
        <v>10</v>
      </c>
      <c r="V18" s="29">
        <v>602</v>
      </c>
      <c r="W18" s="29">
        <v>15</v>
      </c>
      <c r="X18" s="29">
        <v>147</v>
      </c>
      <c r="Y18" s="29">
        <v>764</v>
      </c>
      <c r="Z18" s="29">
        <v>2.8</v>
      </c>
      <c r="AA18" s="29">
        <v>14</v>
      </c>
      <c r="AB18" s="29">
        <v>747.2</v>
      </c>
      <c r="AC18" s="30">
        <v>3.7229696063776787</v>
      </c>
      <c r="AD18" s="30">
        <v>3.313442949676134</v>
      </c>
      <c r="AE18" s="30">
        <v>2.4497140009965128</v>
      </c>
      <c r="AF18" s="29">
        <v>200.7</v>
      </c>
      <c r="AG18" s="30">
        <v>0.89</v>
      </c>
      <c r="AH18" s="30">
        <v>0.65800000000000003</v>
      </c>
    </row>
    <row r="19" spans="1:34">
      <c r="A19" s="8" t="s">
        <v>57</v>
      </c>
      <c r="B19" s="17" t="s">
        <v>52</v>
      </c>
      <c r="C19" s="14">
        <v>188</v>
      </c>
      <c r="D19" s="14">
        <v>2</v>
      </c>
      <c r="E19" s="14">
        <v>190</v>
      </c>
      <c r="F19" s="14">
        <v>18</v>
      </c>
      <c r="G19" s="13">
        <v>23</v>
      </c>
      <c r="H19" s="28">
        <v>231</v>
      </c>
      <c r="I19" s="13">
        <v>0.9</v>
      </c>
      <c r="J19" s="14">
        <v>15</v>
      </c>
      <c r="K19" s="14">
        <v>215</v>
      </c>
      <c r="L19" s="28">
        <v>1.1553735618286101</v>
      </c>
      <c r="M19" s="28">
        <v>1.02828247002746</v>
      </c>
      <c r="N19" s="28">
        <v>0.76023580368322541</v>
      </c>
      <c r="O19" s="13">
        <v>186.2</v>
      </c>
      <c r="P19" s="37">
        <v>0.89</v>
      </c>
      <c r="Q19" s="8">
        <v>0.65800000000000003</v>
      </c>
      <c r="S19" s="14">
        <v>1969</v>
      </c>
      <c r="T19" s="29">
        <v>540</v>
      </c>
      <c r="U19" s="29">
        <v>10</v>
      </c>
      <c r="V19" s="29">
        <v>550</v>
      </c>
      <c r="W19" s="29">
        <v>14</v>
      </c>
      <c r="X19" s="29">
        <v>153</v>
      </c>
      <c r="Y19" s="29">
        <v>717</v>
      </c>
      <c r="Z19" s="29">
        <v>2.4400000000000004</v>
      </c>
      <c r="AA19" s="29">
        <v>16</v>
      </c>
      <c r="AB19" s="29">
        <v>698.56</v>
      </c>
      <c r="AC19" s="30">
        <v>3.4462752836704489</v>
      </c>
      <c r="AD19" s="30">
        <v>3.0671850024666996</v>
      </c>
      <c r="AE19" s="30">
        <v>2.2676491366551557</v>
      </c>
      <c r="AF19" s="29">
        <v>202.7</v>
      </c>
      <c r="AG19" s="30">
        <v>0.89</v>
      </c>
      <c r="AH19" s="30">
        <v>0.65800000000000003</v>
      </c>
    </row>
    <row r="20" spans="1:34">
      <c r="A20" s="8" t="s">
        <v>57</v>
      </c>
      <c r="B20" s="17" t="s">
        <v>53</v>
      </c>
      <c r="C20" s="14">
        <v>194</v>
      </c>
      <c r="D20" s="14">
        <v>3</v>
      </c>
      <c r="E20" s="14">
        <v>197</v>
      </c>
      <c r="F20" s="14">
        <v>15</v>
      </c>
      <c r="G20" s="13">
        <v>26</v>
      </c>
      <c r="H20" s="28">
        <v>238</v>
      </c>
      <c r="I20" s="13">
        <v>0</v>
      </c>
      <c r="J20" s="14">
        <v>10</v>
      </c>
      <c r="K20" s="14">
        <v>228</v>
      </c>
      <c r="L20" s="28">
        <v>1.2206220889769299</v>
      </c>
      <c r="M20" s="28">
        <v>1.08635365918946</v>
      </c>
      <c r="N20" s="28">
        <v>0.80316933454681994</v>
      </c>
      <c r="O20" s="13">
        <v>186.9</v>
      </c>
      <c r="P20" s="37">
        <v>0.89</v>
      </c>
      <c r="Q20" s="8">
        <v>0.65800000000000003</v>
      </c>
      <c r="S20" s="14">
        <v>1970</v>
      </c>
      <c r="T20" s="29">
        <v>539</v>
      </c>
      <c r="U20" s="29">
        <v>11</v>
      </c>
      <c r="V20" s="29">
        <v>550</v>
      </c>
      <c r="W20" s="29">
        <v>16</v>
      </c>
      <c r="X20" s="29">
        <v>122</v>
      </c>
      <c r="Y20" s="29">
        <v>688</v>
      </c>
      <c r="Z20" s="29">
        <v>1.8</v>
      </c>
      <c r="AA20" s="29">
        <v>19</v>
      </c>
      <c r="AB20" s="29">
        <v>667.2</v>
      </c>
      <c r="AC20" s="30">
        <v>3.2530472940029256</v>
      </c>
      <c r="AD20" s="30">
        <v>2.8952120916626036</v>
      </c>
      <c r="AE20" s="30">
        <v>2.1405051194539251</v>
      </c>
      <c r="AF20" s="29">
        <v>205.1</v>
      </c>
      <c r="AG20" s="30">
        <v>0.89</v>
      </c>
      <c r="AH20" s="30">
        <v>0.65800000000000003</v>
      </c>
    </row>
    <row r="21" spans="1:34">
      <c r="A21" s="8" t="s">
        <v>57</v>
      </c>
      <c r="B21" s="17" t="s">
        <v>54</v>
      </c>
      <c r="C21" s="14">
        <v>202</v>
      </c>
      <c r="D21" s="14">
        <v>4</v>
      </c>
      <c r="E21" s="14">
        <v>206</v>
      </c>
      <c r="F21" s="14">
        <v>10</v>
      </c>
      <c r="G21" s="13">
        <v>41</v>
      </c>
      <c r="H21" s="28">
        <v>257</v>
      </c>
      <c r="I21" s="13">
        <v>0.9</v>
      </c>
      <c r="J21" s="14">
        <v>15</v>
      </c>
      <c r="K21" s="14">
        <v>241</v>
      </c>
      <c r="L21" s="28">
        <v>1.2848262552379299</v>
      </c>
      <c r="M21" s="28">
        <v>1.14349536716176</v>
      </c>
      <c r="N21" s="28">
        <v>0.84541567594655798</v>
      </c>
      <c r="O21" s="13">
        <v>187.7</v>
      </c>
      <c r="P21" s="37">
        <v>0.89</v>
      </c>
      <c r="Q21" s="8">
        <v>0.65800000000000003</v>
      </c>
      <c r="S21" s="14">
        <v>1971</v>
      </c>
      <c r="T21" s="29">
        <v>545</v>
      </c>
      <c r="U21" s="29">
        <v>11</v>
      </c>
      <c r="V21" s="29">
        <v>556</v>
      </c>
      <c r="W21" s="29">
        <v>19</v>
      </c>
      <c r="X21" s="29">
        <v>103</v>
      </c>
      <c r="Y21" s="29">
        <v>678</v>
      </c>
      <c r="Z21" s="29">
        <v>2.1</v>
      </c>
      <c r="AA21" s="29">
        <v>19</v>
      </c>
      <c r="AB21" s="29">
        <v>656.9</v>
      </c>
      <c r="AC21" s="30">
        <v>3.1627347135291286</v>
      </c>
      <c r="AD21" s="30">
        <v>2.8148338950409246</v>
      </c>
      <c r="AE21" s="30">
        <v>2.0810794415021667</v>
      </c>
      <c r="AF21" s="29">
        <v>207.7</v>
      </c>
      <c r="AG21" s="30">
        <v>0.89</v>
      </c>
      <c r="AH21" s="30">
        <v>0.65800000000000003</v>
      </c>
    </row>
    <row r="22" spans="1:34">
      <c r="A22" s="14">
        <v>1963</v>
      </c>
      <c r="B22" s="17" t="s">
        <v>51</v>
      </c>
      <c r="C22" s="14">
        <v>195</v>
      </c>
      <c r="D22" s="14">
        <v>4</v>
      </c>
      <c r="E22" s="14">
        <v>199</v>
      </c>
      <c r="F22" s="14">
        <v>15</v>
      </c>
      <c r="G22" s="13">
        <v>60</v>
      </c>
      <c r="H22" s="28">
        <v>274</v>
      </c>
      <c r="I22" s="13">
        <v>0</v>
      </c>
      <c r="J22" s="14">
        <v>23</v>
      </c>
      <c r="K22" s="14">
        <v>251</v>
      </c>
      <c r="L22" s="28">
        <v>1.33359544771084</v>
      </c>
      <c r="M22" s="28">
        <v>1.1868999484626499</v>
      </c>
      <c r="N22" s="28">
        <v>0.87750580459373284</v>
      </c>
      <c r="O22" s="13">
        <v>188.3</v>
      </c>
      <c r="P22" s="37">
        <v>0.89</v>
      </c>
      <c r="Q22" s="8">
        <v>0.65800000000000003</v>
      </c>
      <c r="S22" s="14">
        <v>1972</v>
      </c>
      <c r="T22" s="29">
        <v>533</v>
      </c>
      <c r="U22" s="29">
        <v>10</v>
      </c>
      <c r="V22" s="29">
        <v>543</v>
      </c>
      <c r="W22" s="29">
        <v>19</v>
      </c>
      <c r="X22" s="29">
        <v>148</v>
      </c>
      <c r="Y22" s="29">
        <v>710</v>
      </c>
      <c r="Z22" s="29">
        <v>2.1</v>
      </c>
      <c r="AA22" s="29">
        <v>16</v>
      </c>
      <c r="AB22" s="29">
        <v>691.9</v>
      </c>
      <c r="AC22" s="30">
        <v>3.2963315864697473</v>
      </c>
      <c r="AD22" s="30">
        <v>2.9337351119580752</v>
      </c>
      <c r="AE22" s="30">
        <v>2.1689861838970939</v>
      </c>
      <c r="AF22" s="29">
        <v>209.9</v>
      </c>
      <c r="AG22" s="30">
        <v>0.89</v>
      </c>
      <c r="AH22" s="30">
        <v>0.65800000000000003</v>
      </c>
    </row>
    <row r="23" spans="1:34">
      <c r="A23" s="8" t="s">
        <v>57</v>
      </c>
      <c r="B23" s="17" t="s">
        <v>52</v>
      </c>
      <c r="C23" s="14">
        <v>174</v>
      </c>
      <c r="D23" s="14">
        <v>2</v>
      </c>
      <c r="E23" s="14">
        <v>176</v>
      </c>
      <c r="F23" s="14">
        <v>23</v>
      </c>
      <c r="G23" s="13">
        <v>34</v>
      </c>
      <c r="H23" s="28">
        <v>233</v>
      </c>
      <c r="I23" s="13">
        <v>0</v>
      </c>
      <c r="J23" s="14">
        <v>20</v>
      </c>
      <c r="K23" s="14">
        <v>213</v>
      </c>
      <c r="L23" s="28">
        <v>1.12823772445574</v>
      </c>
      <c r="M23" s="28">
        <v>1.0041315747656101</v>
      </c>
      <c r="N23" s="28">
        <v>0.74238042269187698</v>
      </c>
      <c r="O23" s="13">
        <v>188.9</v>
      </c>
      <c r="P23" s="37">
        <v>0.89</v>
      </c>
      <c r="Q23" s="8">
        <v>0.65800000000000003</v>
      </c>
      <c r="S23" s="14">
        <v>1973</v>
      </c>
      <c r="T23" s="29">
        <v>502</v>
      </c>
      <c r="U23" s="29">
        <v>10</v>
      </c>
      <c r="V23" s="29">
        <v>512</v>
      </c>
      <c r="W23" s="29">
        <v>16</v>
      </c>
      <c r="X23" s="29">
        <v>53</v>
      </c>
      <c r="Y23" s="29">
        <v>581</v>
      </c>
      <c r="Z23" s="29">
        <v>2.8</v>
      </c>
      <c r="AA23" s="29">
        <v>15</v>
      </c>
      <c r="AB23" s="29">
        <v>563.20000000000005</v>
      </c>
      <c r="AC23" s="30">
        <v>2.6578574799433698</v>
      </c>
      <c r="AD23" s="30">
        <v>2.3654931571495994</v>
      </c>
      <c r="AE23" s="30">
        <v>1.7488702218027374</v>
      </c>
      <c r="AF23" s="29">
        <v>211.9</v>
      </c>
      <c r="AG23" s="30">
        <v>0.89</v>
      </c>
      <c r="AH23" s="30">
        <v>0.65800000000000003</v>
      </c>
    </row>
    <row r="24" spans="1:34">
      <c r="A24" s="8" t="s">
        <v>57</v>
      </c>
      <c r="B24" s="17" t="s">
        <v>53</v>
      </c>
      <c r="C24" s="14">
        <v>193</v>
      </c>
      <c r="D24" s="14">
        <v>2</v>
      </c>
      <c r="E24" s="14">
        <v>195</v>
      </c>
      <c r="F24" s="14">
        <v>20</v>
      </c>
      <c r="G24" s="13">
        <v>28</v>
      </c>
      <c r="H24" s="28">
        <v>243</v>
      </c>
      <c r="I24" s="13">
        <v>0</v>
      </c>
      <c r="J24" s="14">
        <v>18</v>
      </c>
      <c r="K24" s="14">
        <v>225</v>
      </c>
      <c r="L24" s="28">
        <v>1.1873601553594799</v>
      </c>
      <c r="M24" s="28">
        <v>1.05675053826994</v>
      </c>
      <c r="N24" s="28">
        <v>0.7812829822265378</v>
      </c>
      <c r="O24" s="13">
        <v>189.6</v>
      </c>
      <c r="P24" s="37">
        <v>0.89</v>
      </c>
      <c r="Q24" s="8">
        <v>0.65800000000000003</v>
      </c>
      <c r="S24" s="14">
        <v>1974</v>
      </c>
      <c r="T24" s="29">
        <v>453</v>
      </c>
      <c r="U24" s="29">
        <v>11</v>
      </c>
      <c r="V24" s="29">
        <v>464</v>
      </c>
      <c r="W24" s="29">
        <v>15</v>
      </c>
      <c r="X24" s="29">
        <v>26</v>
      </c>
      <c r="Y24" s="29">
        <v>505</v>
      </c>
      <c r="Z24" s="29">
        <v>4</v>
      </c>
      <c r="AA24" s="29">
        <v>14</v>
      </c>
      <c r="AB24" s="29">
        <v>487</v>
      </c>
      <c r="AC24" s="30">
        <v>2.2767648433847594</v>
      </c>
      <c r="AD24" s="30">
        <v>2.0263207106124357</v>
      </c>
      <c r="AE24" s="30">
        <v>1.4981112669471717</v>
      </c>
      <c r="AF24" s="29">
        <v>213.9</v>
      </c>
      <c r="AG24" s="30">
        <v>0.89</v>
      </c>
      <c r="AH24" s="30">
        <v>0.65800000000000003</v>
      </c>
    </row>
    <row r="25" spans="1:34">
      <c r="A25" s="8" t="s">
        <v>57</v>
      </c>
      <c r="B25" s="17" t="s">
        <v>54</v>
      </c>
      <c r="C25" s="14">
        <v>195</v>
      </c>
      <c r="D25" s="14">
        <v>4</v>
      </c>
      <c r="E25" s="14">
        <v>199</v>
      </c>
      <c r="F25" s="14">
        <v>18</v>
      </c>
      <c r="G25" s="13">
        <v>23</v>
      </c>
      <c r="H25" s="28">
        <v>240</v>
      </c>
      <c r="I25" s="13">
        <v>1.5</v>
      </c>
      <c r="J25" s="14">
        <v>19</v>
      </c>
      <c r="K25" s="14">
        <v>220</v>
      </c>
      <c r="L25" s="28">
        <v>1.15628202769821</v>
      </c>
      <c r="M25" s="28">
        <v>1.0290910046514099</v>
      </c>
      <c r="N25" s="28">
        <v>0.76083357422542219</v>
      </c>
      <c r="O25" s="13">
        <v>190.4</v>
      </c>
      <c r="P25" s="37">
        <v>0.89</v>
      </c>
      <c r="Q25" s="8">
        <v>0.65800000000000003</v>
      </c>
      <c r="S25" s="14">
        <v>1975</v>
      </c>
      <c r="T25" s="29">
        <v>400</v>
      </c>
      <c r="U25" s="29">
        <v>11</v>
      </c>
      <c r="V25" s="29">
        <v>411</v>
      </c>
      <c r="W25" s="29">
        <v>14</v>
      </c>
      <c r="X25" s="29">
        <v>27</v>
      </c>
      <c r="Y25" s="29">
        <v>452</v>
      </c>
      <c r="Z25" s="29">
        <v>3.9</v>
      </c>
      <c r="AA25" s="29">
        <v>12</v>
      </c>
      <c r="AB25" s="29">
        <v>436.1</v>
      </c>
      <c r="AC25" s="30">
        <v>2.0189814814814815</v>
      </c>
      <c r="AD25" s="30">
        <v>1.7968935185185186</v>
      </c>
      <c r="AE25" s="30">
        <v>1.328489814814815</v>
      </c>
      <c r="AF25" s="29">
        <v>216</v>
      </c>
      <c r="AG25" s="30">
        <v>0.89</v>
      </c>
      <c r="AH25" s="30">
        <v>0.65800000000000003</v>
      </c>
    </row>
    <row r="26" spans="1:34">
      <c r="A26" s="14">
        <v>1964</v>
      </c>
      <c r="B26" s="17" t="s">
        <v>51</v>
      </c>
      <c r="C26" s="14">
        <v>185</v>
      </c>
      <c r="D26" s="14">
        <v>4</v>
      </c>
      <c r="E26" s="14">
        <v>189</v>
      </c>
      <c r="F26" s="14">
        <v>19</v>
      </c>
      <c r="G26" s="13">
        <v>34</v>
      </c>
      <c r="H26" s="28">
        <v>242</v>
      </c>
      <c r="I26" s="13">
        <v>1</v>
      </c>
      <c r="J26" s="14">
        <v>18</v>
      </c>
      <c r="K26" s="14">
        <v>223</v>
      </c>
      <c r="L26" s="28">
        <v>1.16840792631171</v>
      </c>
      <c r="M26" s="28">
        <v>1.03988305441742</v>
      </c>
      <c r="N26" s="28">
        <v>0.7688124155131052</v>
      </c>
      <c r="O26" s="13">
        <v>191</v>
      </c>
      <c r="P26" s="37">
        <v>0.89</v>
      </c>
      <c r="Q26" s="8">
        <v>0.65800000000000003</v>
      </c>
      <c r="S26" s="14">
        <v>1976</v>
      </c>
      <c r="T26" s="29">
        <v>361</v>
      </c>
      <c r="U26" s="29">
        <v>10</v>
      </c>
      <c r="V26" s="29">
        <v>371</v>
      </c>
      <c r="W26" s="29">
        <v>12</v>
      </c>
      <c r="X26" s="29">
        <v>36.318000000000005</v>
      </c>
      <c r="Y26" s="29">
        <v>419.31799999999998</v>
      </c>
      <c r="Z26" s="29">
        <v>3.8340000000000001</v>
      </c>
      <c r="AA26" s="29">
        <v>15</v>
      </c>
      <c r="AB26" s="29">
        <v>400.48399999999998</v>
      </c>
      <c r="AC26" s="30">
        <v>1.8370825688073393</v>
      </c>
      <c r="AD26" s="30">
        <v>1.6350034862385321</v>
      </c>
      <c r="AE26" s="30">
        <v>1.2088003302752293</v>
      </c>
      <c r="AF26" s="29">
        <v>218</v>
      </c>
      <c r="AG26" s="30">
        <v>0.89</v>
      </c>
      <c r="AH26" s="30">
        <v>0.65800000000000003</v>
      </c>
    </row>
    <row r="27" spans="1:34">
      <c r="A27" s="8" t="s">
        <v>57</v>
      </c>
      <c r="B27" s="17" t="s">
        <v>52</v>
      </c>
      <c r="C27" s="14">
        <v>170</v>
      </c>
      <c r="D27" s="14">
        <v>2</v>
      </c>
      <c r="E27" s="14">
        <v>172</v>
      </c>
      <c r="F27" s="14">
        <v>18</v>
      </c>
      <c r="G27" s="13">
        <v>26</v>
      </c>
      <c r="H27" s="28">
        <v>216</v>
      </c>
      <c r="I27" s="13">
        <v>0</v>
      </c>
      <c r="J27" s="14">
        <v>18</v>
      </c>
      <c r="K27" s="14">
        <v>198</v>
      </c>
      <c r="L27" s="28">
        <v>1.03422879439218</v>
      </c>
      <c r="M27" s="28">
        <v>0.92046362700904205</v>
      </c>
      <c r="N27" s="28">
        <v>0.68052254671005441</v>
      </c>
      <c r="O27" s="13">
        <v>191.6</v>
      </c>
      <c r="P27" s="37">
        <v>0.89</v>
      </c>
      <c r="Q27" s="8">
        <v>0.65800000000000003</v>
      </c>
      <c r="S27" s="14">
        <v>1977</v>
      </c>
      <c r="T27" s="29">
        <v>340</v>
      </c>
      <c r="U27" s="29">
        <v>10</v>
      </c>
      <c r="V27" s="29">
        <v>350</v>
      </c>
      <c r="W27" s="29">
        <v>15</v>
      </c>
      <c r="X27" s="29">
        <v>22.457999999999998</v>
      </c>
      <c r="Y27" s="29">
        <v>387.45799999999997</v>
      </c>
      <c r="Z27" s="29">
        <v>4.5950000000000006</v>
      </c>
      <c r="AA27" s="29">
        <v>10</v>
      </c>
      <c r="AB27" s="29">
        <v>372.86299999999994</v>
      </c>
      <c r="AC27" s="30">
        <v>1.6932924613987284</v>
      </c>
      <c r="AD27" s="30">
        <v>1.5070302906448683</v>
      </c>
      <c r="AE27" s="30">
        <v>1.1141864396003633</v>
      </c>
      <c r="AF27" s="29">
        <v>220.2</v>
      </c>
      <c r="AG27" s="30">
        <v>0.89</v>
      </c>
      <c r="AH27" s="30">
        <v>0.65800000000000003</v>
      </c>
    </row>
    <row r="28" spans="1:34">
      <c r="A28" s="8" t="s">
        <v>57</v>
      </c>
      <c r="B28" s="17" t="s">
        <v>53</v>
      </c>
      <c r="C28" s="14">
        <v>170</v>
      </c>
      <c r="D28" s="14">
        <v>2</v>
      </c>
      <c r="E28" s="14">
        <v>172</v>
      </c>
      <c r="F28" s="14">
        <v>18</v>
      </c>
      <c r="G28" s="13">
        <v>9</v>
      </c>
      <c r="H28" s="28">
        <v>199</v>
      </c>
      <c r="I28" s="13">
        <v>0</v>
      </c>
      <c r="J28" s="14">
        <v>15</v>
      </c>
      <c r="K28" s="14">
        <v>184</v>
      </c>
      <c r="L28" s="28">
        <v>0.95767991630710303</v>
      </c>
      <c r="M28" s="28">
        <v>0.85233512551332202</v>
      </c>
      <c r="N28" s="28">
        <v>0.63015338493007378</v>
      </c>
      <c r="O28" s="13">
        <v>192.3</v>
      </c>
      <c r="P28" s="37">
        <v>0.89</v>
      </c>
      <c r="Q28" s="8">
        <v>0.65800000000000003</v>
      </c>
      <c r="S28" s="14">
        <v>1978</v>
      </c>
      <c r="T28" s="29">
        <v>301</v>
      </c>
      <c r="U28" s="29">
        <v>9</v>
      </c>
      <c r="V28" s="29">
        <v>310</v>
      </c>
      <c r="W28" s="29">
        <v>10</v>
      </c>
      <c r="X28" s="29">
        <v>39.328000000000003</v>
      </c>
      <c r="Y28" s="29">
        <v>359.32799999999997</v>
      </c>
      <c r="Z28" s="29">
        <v>3.2240000000000002</v>
      </c>
      <c r="AA28" s="29">
        <v>12</v>
      </c>
      <c r="AB28" s="29">
        <v>344.10399999999998</v>
      </c>
      <c r="AC28" s="30">
        <v>1.5458400718778078</v>
      </c>
      <c r="AD28" s="30">
        <v>1.375797663971249</v>
      </c>
      <c r="AE28" s="30">
        <v>1.0171627672955976</v>
      </c>
      <c r="AF28" s="29">
        <v>222.6</v>
      </c>
      <c r="AG28" s="30">
        <v>0.89</v>
      </c>
      <c r="AH28" s="30">
        <v>0.65800000000000003</v>
      </c>
    </row>
    <row r="29" spans="1:34">
      <c r="A29" s="8" t="s">
        <v>57</v>
      </c>
      <c r="B29" s="17" t="s">
        <v>54</v>
      </c>
      <c r="C29" s="14">
        <v>178</v>
      </c>
      <c r="D29" s="14">
        <v>4</v>
      </c>
      <c r="E29" s="14">
        <v>182</v>
      </c>
      <c r="F29" s="14">
        <v>15</v>
      </c>
      <c r="G29" s="13">
        <v>10</v>
      </c>
      <c r="H29" s="28">
        <v>207</v>
      </c>
      <c r="I29" s="13">
        <v>1</v>
      </c>
      <c r="J29" s="14">
        <v>13</v>
      </c>
      <c r="K29" s="14">
        <v>193</v>
      </c>
      <c r="L29" s="28">
        <v>1.0007933750589899</v>
      </c>
      <c r="M29" s="28">
        <v>0.89070610380249604</v>
      </c>
      <c r="N29" s="28">
        <v>0.65852204078881538</v>
      </c>
      <c r="O29" s="13">
        <v>192.9</v>
      </c>
      <c r="P29" s="37">
        <v>0.89</v>
      </c>
      <c r="Q29" s="8">
        <v>0.65800000000000003</v>
      </c>
      <c r="S29" s="14">
        <v>1979</v>
      </c>
      <c r="T29" s="29">
        <v>282</v>
      </c>
      <c r="U29" s="29">
        <v>9</v>
      </c>
      <c r="V29" s="29">
        <v>291</v>
      </c>
      <c r="W29" s="29">
        <v>12</v>
      </c>
      <c r="X29" s="29">
        <v>44.353000000000002</v>
      </c>
      <c r="Y29" s="29">
        <v>347.35300000000001</v>
      </c>
      <c r="Z29" s="29">
        <v>1.367</v>
      </c>
      <c r="AA29" s="29">
        <v>11</v>
      </c>
      <c r="AB29" s="29">
        <v>334.98599999999999</v>
      </c>
      <c r="AC29" s="30">
        <v>1.4881652598844959</v>
      </c>
      <c r="AD29" s="30">
        <v>1.3244670812972013</v>
      </c>
      <c r="AE29" s="30">
        <v>0.97921274100399835</v>
      </c>
      <c r="AF29" s="29">
        <v>225.1</v>
      </c>
      <c r="AG29" s="30">
        <v>0.89</v>
      </c>
      <c r="AH29" s="30">
        <v>0.65800000000000003</v>
      </c>
    </row>
    <row r="30" spans="1:34">
      <c r="A30" s="14">
        <v>1965</v>
      </c>
      <c r="B30" s="17" t="s">
        <v>51</v>
      </c>
      <c r="C30" s="14">
        <v>162</v>
      </c>
      <c r="D30" s="14">
        <v>4</v>
      </c>
      <c r="E30" s="14">
        <v>166</v>
      </c>
      <c r="F30" s="14">
        <v>13</v>
      </c>
      <c r="G30" s="13">
        <v>10</v>
      </c>
      <c r="H30" s="28">
        <v>189</v>
      </c>
      <c r="I30" s="13">
        <v>0</v>
      </c>
      <c r="J30" s="14">
        <v>11</v>
      </c>
      <c r="K30" s="14">
        <v>178</v>
      </c>
      <c r="L30" s="28">
        <v>0.92040559896170004</v>
      </c>
      <c r="M30" s="28">
        <v>0.81916098307591301</v>
      </c>
      <c r="N30" s="28">
        <v>0.60562688411679866</v>
      </c>
      <c r="O30" s="13">
        <v>193.5</v>
      </c>
      <c r="P30" s="37">
        <v>0.89</v>
      </c>
      <c r="Q30" s="8">
        <v>0.65800000000000003</v>
      </c>
      <c r="S30" s="14">
        <v>1980</v>
      </c>
      <c r="T30" s="29">
        <v>310</v>
      </c>
      <c r="U30" s="29">
        <v>8</v>
      </c>
      <c r="V30" s="29">
        <v>318</v>
      </c>
      <c r="W30" s="29">
        <v>11</v>
      </c>
      <c r="X30" s="29">
        <v>33</v>
      </c>
      <c r="Y30" s="29">
        <v>362</v>
      </c>
      <c r="Z30" s="29">
        <v>1.47</v>
      </c>
      <c r="AA30" s="29">
        <v>9</v>
      </c>
      <c r="AB30" s="29">
        <v>351.53</v>
      </c>
      <c r="AC30" s="30">
        <v>1.5436533377831252</v>
      </c>
      <c r="AD30" s="30">
        <v>1.3738514706269815</v>
      </c>
      <c r="AE30" s="30">
        <v>1.0157238962612964</v>
      </c>
      <c r="AF30" s="29">
        <v>227.726</v>
      </c>
      <c r="AG30" s="30">
        <v>0.89</v>
      </c>
      <c r="AH30" s="30">
        <v>0.65800000000000003</v>
      </c>
    </row>
    <row r="31" spans="1:34">
      <c r="A31" s="8" t="s">
        <v>57</v>
      </c>
      <c r="B31" s="17" t="s">
        <v>52</v>
      </c>
      <c r="C31" s="14">
        <v>155</v>
      </c>
      <c r="D31" s="14">
        <v>2</v>
      </c>
      <c r="E31" s="14">
        <v>157</v>
      </c>
      <c r="F31" s="14">
        <v>11</v>
      </c>
      <c r="G31" s="13">
        <v>15</v>
      </c>
      <c r="H31" s="28">
        <v>183</v>
      </c>
      <c r="I31" s="13">
        <v>0.5</v>
      </c>
      <c r="J31" s="14">
        <v>10</v>
      </c>
      <c r="K31" s="14">
        <v>172</v>
      </c>
      <c r="L31" s="28">
        <v>0.88711008417230597</v>
      </c>
      <c r="M31" s="28">
        <v>0.78952797491335203</v>
      </c>
      <c r="N31" s="28">
        <v>0.58371843538537738</v>
      </c>
      <c r="O31" s="13">
        <v>194</v>
      </c>
      <c r="P31" s="37">
        <v>0.89</v>
      </c>
      <c r="Q31" s="8">
        <v>0.65800000000000003</v>
      </c>
      <c r="S31" s="14">
        <v>1981</v>
      </c>
      <c r="T31" s="29">
        <v>328</v>
      </c>
      <c r="U31" s="29">
        <v>10</v>
      </c>
      <c r="V31" s="29">
        <v>338</v>
      </c>
      <c r="W31" s="29">
        <v>9</v>
      </c>
      <c r="X31" s="29">
        <v>31.069999999999997</v>
      </c>
      <c r="Y31" s="29">
        <v>378.07</v>
      </c>
      <c r="Z31" s="29">
        <v>2.4299999999999997</v>
      </c>
      <c r="AA31" s="29">
        <v>11</v>
      </c>
      <c r="AB31" s="29">
        <v>364.64</v>
      </c>
      <c r="AC31" s="30">
        <v>1.5856257011906107</v>
      </c>
      <c r="AD31" s="30">
        <v>1.4112068740596435</v>
      </c>
      <c r="AE31" s="30">
        <v>1.043341711383422</v>
      </c>
      <c r="AF31" s="29">
        <v>229.96600000000001</v>
      </c>
      <c r="AG31" s="30">
        <v>0.89</v>
      </c>
      <c r="AH31" s="30">
        <v>0.65800000000000003</v>
      </c>
    </row>
    <row r="32" spans="1:34">
      <c r="A32" s="8" t="s">
        <v>57</v>
      </c>
      <c r="B32" s="17" t="s">
        <v>53</v>
      </c>
      <c r="C32" s="14">
        <v>162</v>
      </c>
      <c r="D32" s="14">
        <v>2</v>
      </c>
      <c r="E32" s="14">
        <v>164</v>
      </c>
      <c r="F32" s="14">
        <v>10</v>
      </c>
      <c r="G32" s="13">
        <v>26</v>
      </c>
      <c r="H32" s="28">
        <v>200</v>
      </c>
      <c r="I32" s="13">
        <v>0.5</v>
      </c>
      <c r="J32" s="14">
        <v>10</v>
      </c>
      <c r="K32" s="14">
        <v>189</v>
      </c>
      <c r="L32" s="28">
        <v>0.97158249712123701</v>
      </c>
      <c r="M32" s="28">
        <v>0.86470842243790103</v>
      </c>
      <c r="N32" s="28">
        <v>0.63930128310577394</v>
      </c>
      <c r="O32" s="13">
        <v>194.6</v>
      </c>
      <c r="P32" s="37">
        <v>0.89</v>
      </c>
      <c r="Q32" s="8">
        <v>0.65800000000000003</v>
      </c>
      <c r="S32" s="14">
        <v>1982</v>
      </c>
      <c r="T32" s="29">
        <v>356</v>
      </c>
      <c r="U32" s="29">
        <v>9</v>
      </c>
      <c r="V32" s="29">
        <v>365</v>
      </c>
      <c r="W32" s="29">
        <v>11</v>
      </c>
      <c r="X32" s="29">
        <v>20.82</v>
      </c>
      <c r="Y32" s="29">
        <v>396.82</v>
      </c>
      <c r="Z32" s="29">
        <v>1.72</v>
      </c>
      <c r="AA32" s="29">
        <v>8.65</v>
      </c>
      <c r="AB32" s="29">
        <v>386.45</v>
      </c>
      <c r="AC32" s="30">
        <v>1.6643840336279223</v>
      </c>
      <c r="AD32" s="30">
        <v>1.481301789928851</v>
      </c>
      <c r="AE32" s="30">
        <v>1.0951646941271729</v>
      </c>
      <c r="AF32" s="29">
        <v>232.18799999999999</v>
      </c>
      <c r="AG32" s="30">
        <v>0.89</v>
      </c>
      <c r="AH32" s="30">
        <v>0.65800000000000003</v>
      </c>
    </row>
    <row r="33" spans="1:34">
      <c r="A33" s="8" t="s">
        <v>57</v>
      </c>
      <c r="B33" s="17" t="s">
        <v>54</v>
      </c>
      <c r="C33" s="14">
        <v>160</v>
      </c>
      <c r="D33" s="14">
        <v>4</v>
      </c>
      <c r="E33" s="14">
        <v>164</v>
      </c>
      <c r="F33" s="14">
        <v>10</v>
      </c>
      <c r="G33" s="13">
        <v>21</v>
      </c>
      <c r="H33" s="28">
        <v>195</v>
      </c>
      <c r="I33" s="13">
        <v>1</v>
      </c>
      <c r="J33" s="14">
        <v>12</v>
      </c>
      <c r="K33" s="14">
        <v>181</v>
      </c>
      <c r="L33" s="28">
        <v>0.92727785035477395</v>
      </c>
      <c r="M33" s="28">
        <v>0.82527728681574797</v>
      </c>
      <c r="N33" s="28">
        <v>0.6101488255334413</v>
      </c>
      <c r="O33" s="13">
        <v>195.3</v>
      </c>
      <c r="P33" s="37">
        <v>0.89</v>
      </c>
      <c r="Q33" s="8">
        <v>0.65800000000000003</v>
      </c>
      <c r="S33" s="14">
        <v>1983</v>
      </c>
      <c r="T33" s="29">
        <v>367</v>
      </c>
      <c r="U33" s="29">
        <v>8</v>
      </c>
      <c r="V33" s="29">
        <v>375</v>
      </c>
      <c r="W33" s="29">
        <v>8.65</v>
      </c>
      <c r="X33" s="29">
        <v>18.059999999999999</v>
      </c>
      <c r="Y33" s="29">
        <v>401.71</v>
      </c>
      <c r="Z33" s="29">
        <v>1.3699999999999999</v>
      </c>
      <c r="AA33" s="29">
        <v>11</v>
      </c>
      <c r="AB33" s="29">
        <v>389.34</v>
      </c>
      <c r="AC33" s="30">
        <v>1.6616661047258512</v>
      </c>
      <c r="AD33" s="30">
        <v>1.4788828332060076</v>
      </c>
      <c r="AE33" s="30">
        <v>1.0933762969096101</v>
      </c>
      <c r="AF33" s="29">
        <v>234.30699999999999</v>
      </c>
      <c r="AG33" s="30">
        <v>0.89</v>
      </c>
      <c r="AH33" s="30">
        <v>0.65800000000000003</v>
      </c>
    </row>
    <row r="34" spans="1:34">
      <c r="A34" s="14">
        <v>1966</v>
      </c>
      <c r="B34" s="17" t="s">
        <v>51</v>
      </c>
      <c r="C34" s="14">
        <v>155</v>
      </c>
      <c r="D34" s="14">
        <v>3</v>
      </c>
      <c r="E34" s="14">
        <v>158</v>
      </c>
      <c r="F34" s="14">
        <v>12</v>
      </c>
      <c r="G34" s="13">
        <v>32</v>
      </c>
      <c r="H34" s="28">
        <v>202</v>
      </c>
      <c r="I34" s="13">
        <v>0.5</v>
      </c>
      <c r="J34" s="14">
        <v>13</v>
      </c>
      <c r="K34" s="14">
        <v>188</v>
      </c>
      <c r="L34" s="28">
        <v>0.96071297166918801</v>
      </c>
      <c r="M34" s="28">
        <v>0.85503454478557706</v>
      </c>
      <c r="N34" s="28">
        <v>0.63214913535832573</v>
      </c>
      <c r="O34" s="13">
        <v>195.8</v>
      </c>
      <c r="P34" s="37">
        <v>0.89</v>
      </c>
      <c r="Q34" s="8">
        <v>0.65800000000000003</v>
      </c>
      <c r="S34" s="14">
        <v>1984</v>
      </c>
      <c r="T34" s="29">
        <v>371</v>
      </c>
      <c r="U34" s="29">
        <v>8</v>
      </c>
      <c r="V34" s="29">
        <v>379</v>
      </c>
      <c r="W34" s="29">
        <v>11</v>
      </c>
      <c r="X34" s="29">
        <v>20</v>
      </c>
      <c r="Y34" s="29">
        <v>410</v>
      </c>
      <c r="Z34" s="29">
        <v>1.93</v>
      </c>
      <c r="AA34" s="29">
        <v>7</v>
      </c>
      <c r="AB34" s="29">
        <v>401.07</v>
      </c>
      <c r="AC34" s="30">
        <v>1.6969468749471117</v>
      </c>
      <c r="AD34" s="30">
        <v>1.5102827187029295</v>
      </c>
      <c r="AE34" s="30">
        <v>1.1165910437151996</v>
      </c>
      <c r="AF34" s="29">
        <v>236.34800000000001</v>
      </c>
      <c r="AG34" s="30">
        <v>0.89</v>
      </c>
      <c r="AH34" s="30">
        <v>0.65800000000000003</v>
      </c>
    </row>
    <row r="35" spans="1:34">
      <c r="A35" s="8" t="s">
        <v>57</v>
      </c>
      <c r="B35" s="17" t="s">
        <v>52</v>
      </c>
      <c r="C35" s="14">
        <v>165</v>
      </c>
      <c r="D35" s="14">
        <v>2</v>
      </c>
      <c r="E35" s="14">
        <v>167</v>
      </c>
      <c r="F35" s="14">
        <v>13</v>
      </c>
      <c r="G35" s="13">
        <v>52</v>
      </c>
      <c r="H35" s="28">
        <v>232</v>
      </c>
      <c r="I35" s="13">
        <v>0.5</v>
      </c>
      <c r="J35" s="14">
        <v>22</v>
      </c>
      <c r="K35" s="14">
        <v>209</v>
      </c>
      <c r="L35" s="28">
        <v>1.06535901069437</v>
      </c>
      <c r="M35" s="28">
        <v>0.948169519517989</v>
      </c>
      <c r="N35" s="28">
        <v>0.70100622903689547</v>
      </c>
      <c r="O35" s="13">
        <v>196.3</v>
      </c>
      <c r="P35" s="37">
        <v>0.89</v>
      </c>
      <c r="Q35" s="8">
        <v>0.65800000000000003</v>
      </c>
      <c r="S35" s="14">
        <v>1985</v>
      </c>
      <c r="T35" s="29">
        <v>352</v>
      </c>
      <c r="U35" s="29">
        <v>7</v>
      </c>
      <c r="V35" s="29">
        <v>359</v>
      </c>
      <c r="W35" s="29">
        <v>7</v>
      </c>
      <c r="X35" s="29">
        <v>36.459999999999994</v>
      </c>
      <c r="Y35" s="29">
        <v>402.46</v>
      </c>
      <c r="Z35" s="29">
        <v>1.2000000000000002</v>
      </c>
      <c r="AA35" s="29">
        <v>13</v>
      </c>
      <c r="AB35" s="29">
        <v>388.26</v>
      </c>
      <c r="AC35" s="30">
        <v>1.6281566344887739</v>
      </c>
      <c r="AD35" s="30">
        <v>1.4490594046950087</v>
      </c>
      <c r="AE35" s="30">
        <v>1.0713270654936133</v>
      </c>
      <c r="AF35" s="29">
        <v>238.46600000000001</v>
      </c>
      <c r="AG35" s="30">
        <v>0.89</v>
      </c>
      <c r="AH35" s="30">
        <v>0.65800000000000003</v>
      </c>
    </row>
    <row r="36" spans="1:34">
      <c r="A36" s="8" t="s">
        <v>57</v>
      </c>
      <c r="B36" s="17" t="s">
        <v>53</v>
      </c>
      <c r="C36" s="14">
        <v>162</v>
      </c>
      <c r="D36" s="14">
        <v>2</v>
      </c>
      <c r="E36" s="14">
        <v>164</v>
      </c>
      <c r="F36" s="14">
        <v>22</v>
      </c>
      <c r="G36" s="13">
        <v>30</v>
      </c>
      <c r="H36" s="28">
        <v>216</v>
      </c>
      <c r="I36" s="13">
        <v>0.9</v>
      </c>
      <c r="J36" s="14">
        <v>21</v>
      </c>
      <c r="K36" s="14">
        <v>193</v>
      </c>
      <c r="L36" s="28">
        <v>0.98088045455931505</v>
      </c>
      <c r="M36" s="28">
        <v>0.872983604557791</v>
      </c>
      <c r="N36" s="28">
        <v>0.64541933910002935</v>
      </c>
      <c r="O36" s="13">
        <v>196.9</v>
      </c>
      <c r="P36" s="37">
        <v>0.89</v>
      </c>
      <c r="Q36" s="8">
        <v>0.65800000000000003</v>
      </c>
      <c r="S36" s="14">
        <v>1986</v>
      </c>
      <c r="T36" s="29">
        <v>331</v>
      </c>
      <c r="U36" s="29">
        <v>7</v>
      </c>
      <c r="V36" s="29">
        <v>338</v>
      </c>
      <c r="W36" s="29">
        <v>13</v>
      </c>
      <c r="X36" s="29">
        <v>41.239999999999995</v>
      </c>
      <c r="Y36" s="29">
        <v>392.24</v>
      </c>
      <c r="Z36" s="29">
        <v>2.2000000000000002</v>
      </c>
      <c r="AA36" s="29">
        <v>13</v>
      </c>
      <c r="AB36" s="29">
        <v>377.04</v>
      </c>
      <c r="AC36" s="30">
        <v>1.5667501901093284</v>
      </c>
      <c r="AD36" s="30">
        <v>1.3944076691973022</v>
      </c>
      <c r="AE36" s="30">
        <v>1.0309216250919382</v>
      </c>
      <c r="AF36" s="29">
        <v>240.65100000000001</v>
      </c>
      <c r="AG36" s="30">
        <v>0.89</v>
      </c>
      <c r="AH36" s="30">
        <v>0.65800000000000003</v>
      </c>
    </row>
    <row r="37" spans="1:34">
      <c r="A37" s="8" t="s">
        <v>57</v>
      </c>
      <c r="B37" s="17" t="s">
        <v>54</v>
      </c>
      <c r="C37" s="14">
        <v>157</v>
      </c>
      <c r="D37" s="14">
        <v>3</v>
      </c>
      <c r="E37" s="14">
        <v>160</v>
      </c>
      <c r="F37" s="14">
        <v>21</v>
      </c>
      <c r="G37" s="13">
        <v>22</v>
      </c>
      <c r="H37" s="28">
        <v>203</v>
      </c>
      <c r="I37" s="13">
        <v>0.5</v>
      </c>
      <c r="J37" s="14">
        <v>17</v>
      </c>
      <c r="K37" s="14">
        <v>185</v>
      </c>
      <c r="L37" s="28">
        <v>0.93719287936048001</v>
      </c>
      <c r="M37" s="28">
        <v>0.83410166263082697</v>
      </c>
      <c r="N37" s="28">
        <v>0.61667291461919582</v>
      </c>
      <c r="O37" s="13">
        <v>197.5</v>
      </c>
      <c r="P37" s="37">
        <v>0.89</v>
      </c>
      <c r="Q37" s="8">
        <v>0.65800000000000003</v>
      </c>
      <c r="S37" s="14">
        <v>1987</v>
      </c>
      <c r="T37" s="29">
        <v>309</v>
      </c>
      <c r="U37" s="29">
        <v>6</v>
      </c>
      <c r="V37" s="29">
        <v>315</v>
      </c>
      <c r="W37" s="29">
        <v>13</v>
      </c>
      <c r="X37" s="29">
        <v>44.033707999999997</v>
      </c>
      <c r="Y37" s="29">
        <v>372.03370799999999</v>
      </c>
      <c r="Z37" s="29">
        <v>1.7</v>
      </c>
      <c r="AA37" s="29">
        <v>7.9</v>
      </c>
      <c r="AB37" s="29">
        <v>362.43370799999997</v>
      </c>
      <c r="AC37" s="30">
        <v>1.4927007298067576</v>
      </c>
      <c r="AD37" s="30">
        <v>1.3285036495280143</v>
      </c>
      <c r="AE37" s="30">
        <v>0.98219708021284657</v>
      </c>
      <c r="AF37" s="29">
        <v>242.804</v>
      </c>
      <c r="AG37" s="30">
        <v>0.89</v>
      </c>
      <c r="AH37" s="30">
        <v>0.65800000000000003</v>
      </c>
    </row>
    <row r="38" spans="1:34">
      <c r="A38" s="14">
        <v>1967</v>
      </c>
      <c r="B38" s="17" t="s">
        <v>51</v>
      </c>
      <c r="C38" s="14">
        <v>178</v>
      </c>
      <c r="D38" s="14">
        <v>3</v>
      </c>
      <c r="E38" s="14">
        <v>181</v>
      </c>
      <c r="F38" s="14">
        <v>17</v>
      </c>
      <c r="G38" s="13">
        <v>27</v>
      </c>
      <c r="H38" s="28">
        <v>225</v>
      </c>
      <c r="I38" s="13">
        <v>0.9</v>
      </c>
      <c r="J38" s="14">
        <v>15</v>
      </c>
      <c r="K38" s="14">
        <v>208</v>
      </c>
      <c r="L38" s="28">
        <v>1.0510783659773999</v>
      </c>
      <c r="M38" s="28">
        <v>0.93545974571988799</v>
      </c>
      <c r="N38" s="28">
        <v>0.69160956481312919</v>
      </c>
      <c r="O38" s="13">
        <v>198</v>
      </c>
      <c r="P38" s="37">
        <v>0.89</v>
      </c>
      <c r="Q38" s="8">
        <v>0.65800000000000003</v>
      </c>
      <c r="S38" s="14">
        <v>1988</v>
      </c>
      <c r="T38" s="29">
        <v>329</v>
      </c>
      <c r="U38" s="29">
        <v>6</v>
      </c>
      <c r="V38" s="29">
        <v>335</v>
      </c>
      <c r="W38" s="29">
        <v>7.9</v>
      </c>
      <c r="X38" s="29">
        <v>29.543400000000005</v>
      </c>
      <c r="Y38" s="29">
        <v>372.4434</v>
      </c>
      <c r="Z38" s="29">
        <v>1.3639330000000001</v>
      </c>
      <c r="AA38" s="29">
        <v>6</v>
      </c>
      <c r="AB38" s="29">
        <v>365.07946700000002</v>
      </c>
      <c r="AC38" s="30">
        <v>1.4899925598214032</v>
      </c>
      <c r="AD38" s="30">
        <v>1.3260933782410489</v>
      </c>
      <c r="AE38" s="30">
        <v>0.98041510436248336</v>
      </c>
      <c r="AF38" s="29">
        <v>245.02099999999999</v>
      </c>
      <c r="AG38" s="30">
        <v>0.89</v>
      </c>
      <c r="AH38" s="30">
        <v>0.65800000000000003</v>
      </c>
    </row>
    <row r="39" spans="1:34">
      <c r="A39" s="8" t="s">
        <v>57</v>
      </c>
      <c r="B39" s="17" t="s">
        <v>52</v>
      </c>
      <c r="C39" s="14">
        <v>147</v>
      </c>
      <c r="D39" s="14">
        <v>2</v>
      </c>
      <c r="E39" s="14">
        <v>149</v>
      </c>
      <c r="F39" s="14">
        <v>15</v>
      </c>
      <c r="G39" s="13">
        <v>30</v>
      </c>
      <c r="H39" s="28">
        <v>194</v>
      </c>
      <c r="I39" s="13">
        <v>0.4</v>
      </c>
      <c r="J39" s="14">
        <v>15</v>
      </c>
      <c r="K39" s="14">
        <v>178</v>
      </c>
      <c r="L39" s="28">
        <v>0.89734476691721698</v>
      </c>
      <c r="M39" s="28">
        <v>0.79863684255632394</v>
      </c>
      <c r="N39" s="28">
        <v>0.5904528566315288</v>
      </c>
      <c r="O39" s="13">
        <v>198.5</v>
      </c>
      <c r="P39" s="37">
        <v>0.89</v>
      </c>
      <c r="Q39" s="8">
        <v>0.65800000000000003</v>
      </c>
      <c r="S39" s="14">
        <v>1989</v>
      </c>
      <c r="T39" s="29">
        <v>341</v>
      </c>
      <c r="U39" s="29">
        <v>6</v>
      </c>
      <c r="V39" s="29">
        <v>347</v>
      </c>
      <c r="W39" s="29">
        <v>6</v>
      </c>
      <c r="X39" s="29">
        <v>46.354749462025204</v>
      </c>
      <c r="Y39" s="29">
        <v>399.35474946202521</v>
      </c>
      <c r="Z39" s="29">
        <v>4.8086438155207203</v>
      </c>
      <c r="AA39" s="29">
        <v>8</v>
      </c>
      <c r="AB39" s="29">
        <v>386.54610564650449</v>
      </c>
      <c r="AC39" s="30">
        <v>1.5628001133915974</v>
      </c>
      <c r="AD39" s="30">
        <v>1.3908921009185218</v>
      </c>
      <c r="AE39" s="30">
        <v>1.028322474611671</v>
      </c>
      <c r="AF39" s="29">
        <v>247.34200000000001</v>
      </c>
      <c r="AG39" s="30">
        <v>0.89</v>
      </c>
      <c r="AH39" s="30">
        <v>0.65800000000000003</v>
      </c>
    </row>
    <row r="40" spans="1:34">
      <c r="A40" s="8" t="s">
        <v>57</v>
      </c>
      <c r="B40" s="17" t="s">
        <v>53</v>
      </c>
      <c r="C40" s="14">
        <v>157</v>
      </c>
      <c r="D40" s="14">
        <v>2</v>
      </c>
      <c r="E40" s="14">
        <v>159</v>
      </c>
      <c r="F40" s="14">
        <v>15</v>
      </c>
      <c r="G40" s="13">
        <v>28</v>
      </c>
      <c r="H40" s="28">
        <v>202</v>
      </c>
      <c r="I40" s="13">
        <v>0.9</v>
      </c>
      <c r="J40" s="14">
        <v>11</v>
      </c>
      <c r="K40" s="14">
        <v>189</v>
      </c>
      <c r="L40" s="28">
        <v>0.95017369577348698</v>
      </c>
      <c r="M40" s="28">
        <v>0.84565458923840298</v>
      </c>
      <c r="N40" s="28">
        <v>0.62521429181895449</v>
      </c>
      <c r="O40" s="13">
        <v>199</v>
      </c>
      <c r="P40" s="37">
        <v>0.89</v>
      </c>
      <c r="Q40" s="8">
        <v>0.65800000000000003</v>
      </c>
      <c r="S40" s="14">
        <v>1990</v>
      </c>
      <c r="T40" s="29">
        <v>358</v>
      </c>
      <c r="U40" s="29">
        <v>5</v>
      </c>
      <c r="V40" s="29">
        <v>363</v>
      </c>
      <c r="W40" s="29">
        <v>8</v>
      </c>
      <c r="X40" s="29">
        <v>40.760610644678401</v>
      </c>
      <c r="Y40" s="29">
        <v>411.76061064467842</v>
      </c>
      <c r="Z40" s="29">
        <v>5.7095894040242401</v>
      </c>
      <c r="AA40" s="29">
        <v>8</v>
      </c>
      <c r="AB40" s="29">
        <v>398.05102124065417</v>
      </c>
      <c r="AC40" s="30">
        <v>1.5910521631964623</v>
      </c>
      <c r="AD40" s="30">
        <v>1.4160364252448514</v>
      </c>
      <c r="AE40" s="30">
        <v>1.0469123233832722</v>
      </c>
      <c r="AF40" s="29">
        <v>250.18100000000001</v>
      </c>
      <c r="AG40" s="30">
        <v>0.89</v>
      </c>
      <c r="AH40" s="30">
        <v>0.65800000000000003</v>
      </c>
    </row>
    <row r="41" spans="1:34">
      <c r="A41" s="8" t="s">
        <v>57</v>
      </c>
      <c r="B41" s="17" t="s">
        <v>54</v>
      </c>
      <c r="C41" s="14">
        <v>154</v>
      </c>
      <c r="D41" s="14">
        <v>3</v>
      </c>
      <c r="E41" s="14">
        <v>157</v>
      </c>
      <c r="F41" s="14">
        <v>11</v>
      </c>
      <c r="G41" s="13">
        <v>36</v>
      </c>
      <c r="H41" s="28">
        <v>204</v>
      </c>
      <c r="I41" s="13">
        <v>0.4</v>
      </c>
      <c r="J41" s="14">
        <v>15</v>
      </c>
      <c r="K41" s="14">
        <v>188</v>
      </c>
      <c r="L41" s="28">
        <v>0.94236533699586</v>
      </c>
      <c r="M41" s="28">
        <v>0.83870514992631495</v>
      </c>
      <c r="N41" s="28">
        <v>0.62007639174327589</v>
      </c>
      <c r="O41" s="13">
        <v>199.6</v>
      </c>
      <c r="P41" s="37">
        <v>0.89</v>
      </c>
      <c r="Q41" s="8">
        <v>0.65800000000000003</v>
      </c>
      <c r="S41" s="14">
        <v>1991</v>
      </c>
      <c r="T41" s="29">
        <v>359</v>
      </c>
      <c r="U41" s="29">
        <v>5</v>
      </c>
      <c r="V41" s="29">
        <v>364</v>
      </c>
      <c r="W41" s="29">
        <v>8</v>
      </c>
      <c r="X41" s="29">
        <v>41.0740990745904</v>
      </c>
      <c r="Y41" s="29">
        <v>413.07409907459038</v>
      </c>
      <c r="Z41" s="29">
        <v>9.39439443845448</v>
      </c>
      <c r="AA41" s="29">
        <v>6</v>
      </c>
      <c r="AB41" s="29">
        <v>397.67970463613591</v>
      </c>
      <c r="AC41" s="30">
        <v>1.5685706016492562</v>
      </c>
      <c r="AD41" s="30">
        <v>1.3960278354678382</v>
      </c>
      <c r="AE41" s="30">
        <v>1.0321194558852107</v>
      </c>
      <c r="AF41" s="29">
        <v>253.53</v>
      </c>
      <c r="AG41" s="30">
        <v>0.89</v>
      </c>
      <c r="AH41" s="30">
        <v>0.65800000000000003</v>
      </c>
    </row>
    <row r="42" spans="1:34">
      <c r="A42" s="32">
        <v>1968</v>
      </c>
      <c r="B42" s="17" t="s">
        <v>51</v>
      </c>
      <c r="C42" s="14">
        <v>153</v>
      </c>
      <c r="D42" s="14">
        <v>3</v>
      </c>
      <c r="E42" s="14">
        <v>156</v>
      </c>
      <c r="F42" s="14">
        <v>15</v>
      </c>
      <c r="G42" s="13">
        <v>42</v>
      </c>
      <c r="H42" s="28">
        <v>213</v>
      </c>
      <c r="I42" s="13">
        <v>0.8</v>
      </c>
      <c r="J42" s="14">
        <v>13</v>
      </c>
      <c r="K42" s="14">
        <v>198</v>
      </c>
      <c r="L42" s="28">
        <v>0.99039615846338602</v>
      </c>
      <c r="M42" s="28">
        <v>0.88145258103241297</v>
      </c>
      <c r="N42" s="28">
        <v>0.65168067226890802</v>
      </c>
      <c r="O42" s="13">
        <v>200</v>
      </c>
      <c r="P42" s="37">
        <v>0.89</v>
      </c>
      <c r="Q42" s="8">
        <v>0.65800000000000003</v>
      </c>
      <c r="S42" s="14">
        <v>1992</v>
      </c>
      <c r="T42" s="29">
        <v>343</v>
      </c>
      <c r="U42" s="29">
        <v>5</v>
      </c>
      <c r="V42" s="29">
        <v>348</v>
      </c>
      <c r="W42" s="29">
        <v>6</v>
      </c>
      <c r="X42" s="29">
        <v>49.868419390932246</v>
      </c>
      <c r="Y42" s="29">
        <v>403.86841939093222</v>
      </c>
      <c r="Z42" s="29">
        <v>7.8341642247506407</v>
      </c>
      <c r="AA42" s="29">
        <v>8</v>
      </c>
      <c r="AB42" s="29">
        <v>388.03425516618159</v>
      </c>
      <c r="AC42" s="30">
        <v>1.5103192998893888</v>
      </c>
      <c r="AD42" s="30">
        <v>1.3441841769015561</v>
      </c>
      <c r="AE42" s="30">
        <v>0.99379009932721796</v>
      </c>
      <c r="AF42" s="29">
        <v>256.92200000000003</v>
      </c>
      <c r="AG42" s="30">
        <v>0.89</v>
      </c>
      <c r="AH42" s="30">
        <v>0.65800000000000003</v>
      </c>
    </row>
    <row r="43" spans="1:34">
      <c r="A43" s="8" t="s">
        <v>57</v>
      </c>
      <c r="B43" s="17" t="s">
        <v>52</v>
      </c>
      <c r="C43" s="14">
        <v>143</v>
      </c>
      <c r="D43" s="14">
        <v>2</v>
      </c>
      <c r="E43" s="14">
        <v>145</v>
      </c>
      <c r="F43" s="14">
        <v>13</v>
      </c>
      <c r="G43" s="13">
        <v>44</v>
      </c>
      <c r="H43" s="28">
        <v>202</v>
      </c>
      <c r="I43" s="13">
        <v>0.4</v>
      </c>
      <c r="J43" s="14">
        <v>12</v>
      </c>
      <c r="K43" s="14">
        <v>189</v>
      </c>
      <c r="L43" s="28">
        <v>0.94329734828634304</v>
      </c>
      <c r="M43" s="28">
        <v>0.83953463997484601</v>
      </c>
      <c r="N43" s="28">
        <v>0.6206896551724137</v>
      </c>
      <c r="O43" s="13">
        <v>200.5</v>
      </c>
      <c r="P43" s="37">
        <v>0.89</v>
      </c>
      <c r="Q43" s="8">
        <v>0.65800000000000003</v>
      </c>
      <c r="S43" s="14">
        <v>1993</v>
      </c>
      <c r="T43" s="29">
        <v>329</v>
      </c>
      <c r="U43" s="29">
        <v>8</v>
      </c>
      <c r="V43" s="29">
        <v>337</v>
      </c>
      <c r="W43" s="29">
        <v>8</v>
      </c>
      <c r="X43" s="29">
        <v>52.833276186621845</v>
      </c>
      <c r="Y43" s="29">
        <v>397.83327618662184</v>
      </c>
      <c r="Z43" s="29">
        <v>8.341602952339441</v>
      </c>
      <c r="AA43" s="29">
        <v>8.3719999999999999</v>
      </c>
      <c r="AB43" s="29">
        <v>381.1196732342824</v>
      </c>
      <c r="AC43" s="30">
        <v>1.4642595544988115</v>
      </c>
      <c r="AD43" s="30">
        <v>1.3031910035039422</v>
      </c>
      <c r="AE43" s="30">
        <v>0.96348278686021804</v>
      </c>
      <c r="AF43" s="29">
        <v>260.28149999999999</v>
      </c>
      <c r="AG43" s="30">
        <v>0.89</v>
      </c>
      <c r="AH43" s="30">
        <v>0.65800000000000003</v>
      </c>
    </row>
    <row r="44" spans="1:34">
      <c r="A44" s="8" t="s">
        <v>57</v>
      </c>
      <c r="B44" s="17" t="s">
        <v>53</v>
      </c>
      <c r="C44" s="14">
        <v>149</v>
      </c>
      <c r="D44" s="14">
        <v>2</v>
      </c>
      <c r="E44" s="14">
        <v>151</v>
      </c>
      <c r="F44" s="14">
        <v>12</v>
      </c>
      <c r="G44" s="13">
        <v>35</v>
      </c>
      <c r="H44" s="28">
        <v>198</v>
      </c>
      <c r="I44" s="13">
        <v>0.8</v>
      </c>
      <c r="J44" s="14">
        <v>12</v>
      </c>
      <c r="K44" s="14">
        <v>184</v>
      </c>
      <c r="L44" s="28">
        <v>0.91588766438690306</v>
      </c>
      <c r="M44" s="28">
        <v>0.81514002130434404</v>
      </c>
      <c r="N44" s="28">
        <v>0.6026540831665822</v>
      </c>
      <c r="O44" s="13">
        <v>201</v>
      </c>
      <c r="P44" s="37">
        <v>0.89</v>
      </c>
      <c r="Q44" s="8">
        <v>0.65800000000000003</v>
      </c>
      <c r="S44" s="14">
        <v>1994</v>
      </c>
      <c r="T44" s="29">
        <v>304</v>
      </c>
      <c r="U44" s="29">
        <v>4</v>
      </c>
      <c r="V44" s="29">
        <v>308</v>
      </c>
      <c r="W44" s="29">
        <v>8.3719999999999999</v>
      </c>
      <c r="X44" s="29">
        <v>49.405376018406244</v>
      </c>
      <c r="Y44" s="29">
        <v>365.77737601840624</v>
      </c>
      <c r="Z44" s="29">
        <v>8.55212221893456</v>
      </c>
      <c r="AA44" s="29">
        <v>10.913</v>
      </c>
      <c r="AB44" s="29">
        <v>346.3122537994717</v>
      </c>
      <c r="AC44" s="30">
        <v>1.3145049858684201</v>
      </c>
      <c r="AD44" s="30">
        <v>1.169909437422894</v>
      </c>
      <c r="AE44" s="30">
        <v>0.86494428070142049</v>
      </c>
      <c r="AF44" s="29">
        <v>263.4545</v>
      </c>
      <c r="AG44" s="30">
        <v>0.89</v>
      </c>
      <c r="AH44" s="30">
        <v>0.65800000000000003</v>
      </c>
    </row>
    <row r="45" spans="1:34">
      <c r="A45" s="8" t="s">
        <v>57</v>
      </c>
      <c r="B45" s="17" t="s">
        <v>54</v>
      </c>
      <c r="C45" s="14">
        <v>147</v>
      </c>
      <c r="D45" s="14">
        <v>3</v>
      </c>
      <c r="E45" s="14">
        <v>150</v>
      </c>
      <c r="F45" s="14">
        <v>12</v>
      </c>
      <c r="G45" s="13">
        <v>26</v>
      </c>
      <c r="H45" s="28">
        <v>188</v>
      </c>
      <c r="I45" s="13">
        <v>0.8</v>
      </c>
      <c r="J45" s="14">
        <v>14</v>
      </c>
      <c r="K45" s="14">
        <v>172</v>
      </c>
      <c r="L45" s="28">
        <v>0.85374207062233798</v>
      </c>
      <c r="M45" s="28">
        <v>0.75983044285388102</v>
      </c>
      <c r="N45" s="28">
        <v>0.56176228246949844</v>
      </c>
      <c r="O45" s="13">
        <v>201.5</v>
      </c>
      <c r="P45" s="37">
        <v>0.89</v>
      </c>
      <c r="Q45" s="8">
        <v>0.65800000000000003</v>
      </c>
      <c r="S45" s="14">
        <v>1995</v>
      </c>
      <c r="T45" s="29">
        <v>281</v>
      </c>
      <c r="U45" s="29">
        <v>4</v>
      </c>
      <c r="V45" s="29">
        <v>285</v>
      </c>
      <c r="W45" s="29">
        <v>10.913</v>
      </c>
      <c r="X45" s="29">
        <v>63.540926471902324</v>
      </c>
      <c r="Y45" s="29">
        <v>359.45392647190232</v>
      </c>
      <c r="Z45" s="29">
        <v>5.9495575703709598</v>
      </c>
      <c r="AA45" s="29">
        <v>7.6059999999999999</v>
      </c>
      <c r="AB45" s="29">
        <v>345.89836890153134</v>
      </c>
      <c r="AC45" s="30">
        <v>1.2975040799044644</v>
      </c>
      <c r="AD45" s="30">
        <v>1.1547786311149733</v>
      </c>
      <c r="AE45" s="30">
        <v>0.85375768457713763</v>
      </c>
      <c r="AF45" s="29">
        <v>266.58749999999998</v>
      </c>
      <c r="AG45" s="30">
        <v>0.89</v>
      </c>
      <c r="AH45" s="30">
        <v>0.65800000000000003</v>
      </c>
    </row>
    <row r="46" spans="1:34">
      <c r="A46" s="14">
        <v>1969</v>
      </c>
      <c r="B46" s="17" t="s">
        <v>51</v>
      </c>
      <c r="C46" s="14">
        <v>142</v>
      </c>
      <c r="D46" s="14">
        <v>3</v>
      </c>
      <c r="E46" s="14">
        <v>145</v>
      </c>
      <c r="F46" s="14">
        <v>14</v>
      </c>
      <c r="G46" s="13">
        <v>27</v>
      </c>
      <c r="H46" s="28">
        <v>186</v>
      </c>
      <c r="I46" s="13">
        <v>0.44</v>
      </c>
      <c r="J46" s="14">
        <v>12</v>
      </c>
      <c r="K46" s="14">
        <v>173</v>
      </c>
      <c r="L46" s="28">
        <v>0.85694047483418501</v>
      </c>
      <c r="M46" s="28">
        <v>0.76267702260242398</v>
      </c>
      <c r="N46" s="28">
        <v>0.56386683244089375</v>
      </c>
      <c r="O46" s="13">
        <v>202</v>
      </c>
      <c r="P46" s="37">
        <v>0.89</v>
      </c>
      <c r="Q46" s="8">
        <v>0.65800000000000003</v>
      </c>
      <c r="S46" s="14">
        <v>1996</v>
      </c>
      <c r="T46" s="29">
        <v>264</v>
      </c>
      <c r="U46" s="29">
        <v>4</v>
      </c>
      <c r="V46" s="29">
        <v>268</v>
      </c>
      <c r="W46" s="29">
        <v>7.6059999999999999</v>
      </c>
      <c r="X46" s="29">
        <v>72.452666896031531</v>
      </c>
      <c r="Y46" s="29">
        <v>348.05866689603153</v>
      </c>
      <c r="Z46" s="29">
        <v>5.6769631148613602</v>
      </c>
      <c r="AA46" s="29">
        <v>8.8989999999999991</v>
      </c>
      <c r="AB46" s="29">
        <v>333.48270378117019</v>
      </c>
      <c r="AC46" s="30">
        <v>1.2364294506489653</v>
      </c>
      <c r="AD46" s="30">
        <v>1.1004222110775792</v>
      </c>
      <c r="AE46" s="30">
        <v>0.81357057852701919</v>
      </c>
      <c r="AF46" s="29">
        <v>269.71429999999998</v>
      </c>
      <c r="AG46" s="30">
        <v>0.89</v>
      </c>
      <c r="AH46" s="30">
        <v>0.65800000000000003</v>
      </c>
    </row>
    <row r="47" spans="1:34">
      <c r="A47" s="8" t="s">
        <v>57</v>
      </c>
      <c r="B47" s="17" t="s">
        <v>52</v>
      </c>
      <c r="C47" s="14">
        <v>134</v>
      </c>
      <c r="D47" s="14">
        <v>2</v>
      </c>
      <c r="E47" s="14">
        <v>136</v>
      </c>
      <c r="F47" s="14">
        <v>12</v>
      </c>
      <c r="G47" s="13">
        <v>41</v>
      </c>
      <c r="H47" s="28">
        <v>189</v>
      </c>
      <c r="I47" s="13">
        <v>0.8</v>
      </c>
      <c r="J47" s="14">
        <v>13</v>
      </c>
      <c r="K47" s="14">
        <v>174</v>
      </c>
      <c r="L47" s="28">
        <v>0.85997696843291405</v>
      </c>
      <c r="M47" s="28">
        <v>0.76537950190529402</v>
      </c>
      <c r="N47" s="28">
        <v>0.56586484522885749</v>
      </c>
      <c r="O47" s="13">
        <v>202.4</v>
      </c>
      <c r="P47" s="37">
        <v>0.89</v>
      </c>
      <c r="Q47" s="8">
        <v>0.65800000000000003</v>
      </c>
      <c r="S47" s="14">
        <v>1997</v>
      </c>
      <c r="T47" s="29">
        <v>257</v>
      </c>
      <c r="U47" s="29">
        <v>2.5</v>
      </c>
      <c r="V47" s="29">
        <v>259.5</v>
      </c>
      <c r="W47" s="29">
        <v>8.8989999999999991</v>
      </c>
      <c r="X47" s="29">
        <v>83.035275166161369</v>
      </c>
      <c r="Y47" s="29">
        <v>351.43427516616134</v>
      </c>
      <c r="Z47" s="29">
        <v>5.789783058383521</v>
      </c>
      <c r="AA47" s="29">
        <v>13.741</v>
      </c>
      <c r="AB47" s="29">
        <v>331.90349210777782</v>
      </c>
      <c r="AC47" s="30">
        <v>1.2159494402909814</v>
      </c>
      <c r="AD47" s="30">
        <v>1.0821950018589734</v>
      </c>
      <c r="AE47" s="30">
        <v>0.80009473171146583</v>
      </c>
      <c r="AF47" s="29">
        <v>272.95830000000001</v>
      </c>
      <c r="AG47" s="30">
        <v>0.89</v>
      </c>
      <c r="AH47" s="30">
        <v>0.65800000000000003</v>
      </c>
    </row>
    <row r="48" spans="1:34">
      <c r="A48" s="8" t="s">
        <v>57</v>
      </c>
      <c r="B48" s="17" t="s">
        <v>53</v>
      </c>
      <c r="C48" s="14">
        <v>131</v>
      </c>
      <c r="D48" s="14">
        <v>2</v>
      </c>
      <c r="E48" s="14">
        <v>133</v>
      </c>
      <c r="F48" s="14">
        <v>13</v>
      </c>
      <c r="G48" s="13">
        <v>53</v>
      </c>
      <c r="H48" s="28">
        <v>199</v>
      </c>
      <c r="I48" s="13">
        <v>0.4</v>
      </c>
      <c r="J48" s="14">
        <v>16</v>
      </c>
      <c r="K48" s="14">
        <v>182</v>
      </c>
      <c r="L48" s="28">
        <v>0.89709528433484298</v>
      </c>
      <c r="M48" s="28">
        <v>0.79841480305801105</v>
      </c>
      <c r="N48" s="28">
        <v>0.59028869709232668</v>
      </c>
      <c r="O48" s="13">
        <v>203</v>
      </c>
      <c r="P48" s="37">
        <v>0.89</v>
      </c>
      <c r="Q48" s="8">
        <v>0.65800000000000003</v>
      </c>
      <c r="S48" s="14">
        <v>1998</v>
      </c>
      <c r="T48" s="29">
        <v>248</v>
      </c>
      <c r="U48" s="29">
        <v>3</v>
      </c>
      <c r="V48" s="29">
        <v>251</v>
      </c>
      <c r="W48" s="29">
        <v>13.741</v>
      </c>
      <c r="X48" s="29">
        <v>112.32365277436128</v>
      </c>
      <c r="Y48" s="29">
        <v>377.06465277436126</v>
      </c>
      <c r="Z48" s="29">
        <v>5.7598446443630404</v>
      </c>
      <c r="AA48" s="29">
        <v>11.721</v>
      </c>
      <c r="AB48" s="29">
        <v>359.5838081299982</v>
      </c>
      <c r="AC48" s="30">
        <v>1.3021119284762115</v>
      </c>
      <c r="AD48" s="30">
        <v>1.1588796163438282</v>
      </c>
      <c r="AE48" s="30">
        <v>0.85678964893734721</v>
      </c>
      <c r="AF48" s="29">
        <v>276.15429999999998</v>
      </c>
      <c r="AG48" s="30">
        <v>0.89</v>
      </c>
      <c r="AH48" s="30">
        <v>0.65800000000000003</v>
      </c>
    </row>
    <row r="49" spans="1:34">
      <c r="A49" s="8" t="s">
        <v>57</v>
      </c>
      <c r="B49" s="17" t="s">
        <v>54</v>
      </c>
      <c r="C49" s="14">
        <v>133</v>
      </c>
      <c r="D49" s="14">
        <v>3</v>
      </c>
      <c r="E49" s="14">
        <v>136</v>
      </c>
      <c r="F49" s="14">
        <v>16</v>
      </c>
      <c r="G49" s="13">
        <v>32</v>
      </c>
      <c r="H49" s="28">
        <v>184</v>
      </c>
      <c r="I49" s="13">
        <v>0.8</v>
      </c>
      <c r="J49" s="14">
        <v>16</v>
      </c>
      <c r="K49" s="14">
        <v>166</v>
      </c>
      <c r="L49" s="28">
        <v>0.81572481572481603</v>
      </c>
      <c r="M49" s="28">
        <v>0.725995085995086</v>
      </c>
      <c r="N49" s="28">
        <v>0.53674692874692898</v>
      </c>
      <c r="O49" s="13">
        <v>203.6</v>
      </c>
      <c r="P49" s="37">
        <v>0.89</v>
      </c>
      <c r="Q49" s="8">
        <v>0.65800000000000003</v>
      </c>
      <c r="S49" s="14">
        <v>1999</v>
      </c>
      <c r="T49" s="29">
        <v>244</v>
      </c>
      <c r="U49" s="29">
        <v>4</v>
      </c>
      <c r="V49" s="29">
        <v>248</v>
      </c>
      <c r="W49" s="29">
        <v>11.721</v>
      </c>
      <c r="X49" s="29">
        <v>112.32641490117264</v>
      </c>
      <c r="Y49" s="29">
        <v>372.04741490117266</v>
      </c>
      <c r="Z49" s="29">
        <v>5.2629273429919206</v>
      </c>
      <c r="AA49" s="29">
        <v>8.74</v>
      </c>
      <c r="AB49" s="29">
        <v>358.04448755818072</v>
      </c>
      <c r="AC49" s="30">
        <v>1.2818089431158075</v>
      </c>
      <c r="AD49" s="30">
        <v>1.1408099593730687</v>
      </c>
      <c r="AE49" s="30">
        <v>0.84343028457020142</v>
      </c>
      <c r="AF49" s="29">
        <v>279.32749999999999</v>
      </c>
      <c r="AG49" s="30">
        <v>0.89</v>
      </c>
      <c r="AH49" s="30">
        <v>0.65800000000000003</v>
      </c>
    </row>
    <row r="50" spans="1:34">
      <c r="A50" s="14">
        <v>1970</v>
      </c>
      <c r="B50" s="17" t="s">
        <v>51</v>
      </c>
      <c r="C50" s="13">
        <v>137</v>
      </c>
      <c r="D50" s="14">
        <v>4</v>
      </c>
      <c r="E50" s="14">
        <v>141</v>
      </c>
      <c r="F50" s="14">
        <v>16</v>
      </c>
      <c r="G50" s="13">
        <v>45</v>
      </c>
      <c r="H50" s="28">
        <v>202</v>
      </c>
      <c r="I50" s="13">
        <v>0.3</v>
      </c>
      <c r="J50" s="14">
        <v>22</v>
      </c>
      <c r="K50" s="14">
        <v>179</v>
      </c>
      <c r="L50" s="28">
        <v>0.87741657189914102</v>
      </c>
      <c r="M50" s="28">
        <v>0.78090074899023598</v>
      </c>
      <c r="N50" s="28">
        <v>0.57734010430963478</v>
      </c>
      <c r="O50" s="13">
        <v>204.1</v>
      </c>
      <c r="P50" s="37">
        <v>0.89</v>
      </c>
      <c r="Q50" s="8">
        <v>0.65800000000000003</v>
      </c>
      <c r="S50" s="14">
        <v>2000</v>
      </c>
      <c r="T50" s="29">
        <v>230</v>
      </c>
      <c r="U50" s="29">
        <v>4</v>
      </c>
      <c r="V50" s="29">
        <v>234</v>
      </c>
      <c r="W50" s="29">
        <v>8.74</v>
      </c>
      <c r="X50" s="29">
        <v>129.54402197231542</v>
      </c>
      <c r="Y50" s="29">
        <v>372.28402197231543</v>
      </c>
      <c r="Z50" s="29">
        <v>4.9032135453873602</v>
      </c>
      <c r="AA50" s="29">
        <v>13.455</v>
      </c>
      <c r="AB50" s="29">
        <v>353.92580842692809</v>
      </c>
      <c r="AC50" s="30">
        <v>1.253285903020408</v>
      </c>
      <c r="AD50" s="30">
        <v>1.1154244536881632</v>
      </c>
      <c r="AE50" s="30">
        <v>0.82466212418742846</v>
      </c>
      <c r="AF50" s="29">
        <v>282.39830000000001</v>
      </c>
      <c r="AG50" s="30">
        <v>0.89</v>
      </c>
      <c r="AH50" s="30">
        <v>0.65800000000000003</v>
      </c>
    </row>
    <row r="51" spans="1:34">
      <c r="A51" s="8" t="s">
        <v>57</v>
      </c>
      <c r="B51" s="17" t="s">
        <v>52</v>
      </c>
      <c r="C51" s="13">
        <v>138</v>
      </c>
      <c r="D51" s="14">
        <v>1</v>
      </c>
      <c r="E51" s="14">
        <v>139</v>
      </c>
      <c r="F51" s="14">
        <v>22</v>
      </c>
      <c r="G51" s="13">
        <v>37</v>
      </c>
      <c r="H51" s="28">
        <v>198</v>
      </c>
      <c r="I51" s="13">
        <v>0.5</v>
      </c>
      <c r="J51" s="14">
        <v>20</v>
      </c>
      <c r="K51" s="14">
        <v>176</v>
      </c>
      <c r="L51" s="28">
        <v>0.86018562414775701</v>
      </c>
      <c r="M51" s="28">
        <v>0.76556520549150298</v>
      </c>
      <c r="N51" s="28">
        <v>0.56600214068922416</v>
      </c>
      <c r="O51" s="13">
        <v>204.7</v>
      </c>
      <c r="P51" s="37">
        <v>0.89</v>
      </c>
      <c r="Q51" s="8">
        <v>0.65800000000000003</v>
      </c>
      <c r="S51" s="14">
        <v>2001</v>
      </c>
      <c r="T51" s="29">
        <v>222.89999999999998</v>
      </c>
      <c r="U51" s="29">
        <v>4</v>
      </c>
      <c r="V51" s="29">
        <v>226.89999999999998</v>
      </c>
      <c r="W51" s="29">
        <v>13.455</v>
      </c>
      <c r="X51" s="29">
        <v>145.72599886410038</v>
      </c>
      <c r="Y51" s="29">
        <v>386.08099886410037</v>
      </c>
      <c r="Z51" s="29">
        <v>6.5114777104876804</v>
      </c>
      <c r="AA51" s="29">
        <v>12</v>
      </c>
      <c r="AB51" s="29">
        <v>367.5695211536127</v>
      </c>
      <c r="AC51" s="30">
        <v>1.2886979640796938</v>
      </c>
      <c r="AD51" s="30">
        <v>1.1469411880309275</v>
      </c>
      <c r="AE51" s="30">
        <v>0.84796326036443859</v>
      </c>
      <c r="AF51" s="29">
        <v>285.22550000000001</v>
      </c>
      <c r="AG51" s="30">
        <v>0.89</v>
      </c>
      <c r="AH51" s="30">
        <v>0.65800000000000003</v>
      </c>
    </row>
    <row r="52" spans="1:34">
      <c r="A52" s="8" t="s">
        <v>57</v>
      </c>
      <c r="B52" s="17" t="s">
        <v>53</v>
      </c>
      <c r="C52" s="13">
        <v>131</v>
      </c>
      <c r="D52" s="14">
        <v>2</v>
      </c>
      <c r="E52" s="14">
        <v>133</v>
      </c>
      <c r="F52" s="14">
        <v>20</v>
      </c>
      <c r="G52" s="13">
        <v>29</v>
      </c>
      <c r="H52" s="28">
        <v>182</v>
      </c>
      <c r="I52" s="13">
        <v>0.5</v>
      </c>
      <c r="J52" s="14">
        <v>21</v>
      </c>
      <c r="K52" s="14">
        <v>159</v>
      </c>
      <c r="L52" s="28">
        <v>0.77449523855914704</v>
      </c>
      <c r="M52" s="28">
        <v>0.68930076231764104</v>
      </c>
      <c r="N52" s="28">
        <v>0.5096178669719188</v>
      </c>
      <c r="O52" s="13">
        <v>205.4</v>
      </c>
      <c r="P52" s="37">
        <v>0.89</v>
      </c>
      <c r="Q52" s="8">
        <v>0.65800000000000003</v>
      </c>
      <c r="S52" s="14">
        <v>2002</v>
      </c>
      <c r="T52" s="29">
        <v>217.9</v>
      </c>
      <c r="U52" s="29">
        <v>4.0999999999999996</v>
      </c>
      <c r="V52" s="29">
        <v>222</v>
      </c>
      <c r="W52" s="29">
        <v>12</v>
      </c>
      <c r="X52" s="29">
        <v>159.93288665264231</v>
      </c>
      <c r="Y52" s="29">
        <v>393.93288665264231</v>
      </c>
      <c r="Z52" s="29">
        <v>7.1012516622465593</v>
      </c>
      <c r="AA52" s="29">
        <v>7</v>
      </c>
      <c r="AB52" s="29">
        <v>379.83163499039574</v>
      </c>
      <c r="AC52" s="30">
        <v>1.3190668639327969</v>
      </c>
      <c r="AD52" s="30">
        <v>1.1739695089001894</v>
      </c>
      <c r="AE52" s="30">
        <v>0.86794599646778037</v>
      </c>
      <c r="AF52" s="29">
        <v>287.95479999999998</v>
      </c>
      <c r="AG52" s="30">
        <v>0.89</v>
      </c>
      <c r="AH52" s="30">
        <v>0.65800000000000003</v>
      </c>
    </row>
    <row r="53" spans="1:34">
      <c r="A53" s="8" t="s">
        <v>57</v>
      </c>
      <c r="B53" s="17" t="s">
        <v>54</v>
      </c>
      <c r="C53" s="13">
        <v>133</v>
      </c>
      <c r="D53" s="14">
        <v>4</v>
      </c>
      <c r="E53" s="14">
        <v>138</v>
      </c>
      <c r="F53" s="14">
        <v>21</v>
      </c>
      <c r="G53" s="13">
        <v>11</v>
      </c>
      <c r="H53" s="28">
        <v>170</v>
      </c>
      <c r="I53" s="13">
        <v>0.5</v>
      </c>
      <c r="J53" s="14">
        <v>19</v>
      </c>
      <c r="K53" s="14">
        <v>149</v>
      </c>
      <c r="L53" s="28">
        <v>0.72321671261600595</v>
      </c>
      <c r="M53" s="28">
        <v>0.64366287422824497</v>
      </c>
      <c r="N53" s="28">
        <v>0.47587659690133194</v>
      </c>
      <c r="O53" s="13">
        <v>206.1</v>
      </c>
      <c r="P53" s="37">
        <v>0.89</v>
      </c>
      <c r="Q53" s="8">
        <v>0.65800000000000003</v>
      </c>
      <c r="S53" s="14">
        <v>2003</v>
      </c>
      <c r="T53" s="29">
        <v>199.60000000000002</v>
      </c>
      <c r="U53" s="29">
        <v>4</v>
      </c>
      <c r="V53" s="29">
        <v>203.60000000000002</v>
      </c>
      <c r="W53" s="29">
        <v>7</v>
      </c>
      <c r="X53" s="29">
        <v>167.74164569531379</v>
      </c>
      <c r="Y53" s="29">
        <v>378.34164569531379</v>
      </c>
      <c r="Z53" s="29">
        <v>6.5961785822486405</v>
      </c>
      <c r="AA53" s="29">
        <v>4</v>
      </c>
      <c r="AB53" s="29">
        <v>367.74546711306516</v>
      </c>
      <c r="AC53" s="30">
        <v>1.2653550869727384</v>
      </c>
      <c r="AD53" s="30">
        <v>1.1261660274057372</v>
      </c>
      <c r="AE53" s="30">
        <v>0.8326036472280619</v>
      </c>
      <c r="AF53" s="29">
        <v>290.62630000000001</v>
      </c>
      <c r="AG53" s="30">
        <v>0.89</v>
      </c>
      <c r="AH53" s="30">
        <v>0.65800000000000003</v>
      </c>
    </row>
    <row r="54" spans="1:34">
      <c r="A54" s="14">
        <v>1971</v>
      </c>
      <c r="B54" s="17" t="s">
        <v>51</v>
      </c>
      <c r="C54" s="13">
        <v>146</v>
      </c>
      <c r="D54" s="14">
        <v>3</v>
      </c>
      <c r="E54" s="14">
        <v>149</v>
      </c>
      <c r="F54" s="14">
        <v>19</v>
      </c>
      <c r="G54" s="13">
        <v>25</v>
      </c>
      <c r="H54" s="28">
        <v>193</v>
      </c>
      <c r="I54" s="13">
        <v>0.5</v>
      </c>
      <c r="J54" s="14">
        <v>20</v>
      </c>
      <c r="K54" s="14">
        <v>171</v>
      </c>
      <c r="L54" s="28">
        <v>0.82741401668376302</v>
      </c>
      <c r="M54" s="28">
        <v>0.73639847484854903</v>
      </c>
      <c r="N54" s="28">
        <v>0.54443842297791611</v>
      </c>
      <c r="O54" s="13">
        <v>206.8</v>
      </c>
      <c r="P54" s="37">
        <v>0.89</v>
      </c>
      <c r="Q54" s="8">
        <v>0.65800000000000003</v>
      </c>
      <c r="S54" s="14">
        <v>2004</v>
      </c>
      <c r="T54" s="29">
        <v>194.2</v>
      </c>
      <c r="U54" s="29">
        <v>4.5</v>
      </c>
      <c r="V54" s="29">
        <v>198.7</v>
      </c>
      <c r="W54" s="29">
        <v>4</v>
      </c>
      <c r="X54" s="29">
        <v>180.85133059302947</v>
      </c>
      <c r="Y54" s="29">
        <v>383.55133059302943</v>
      </c>
      <c r="Z54" s="29">
        <v>8.3722759464103209</v>
      </c>
      <c r="AA54" s="29">
        <v>3.4</v>
      </c>
      <c r="AB54" s="29">
        <v>371.7790546466191</v>
      </c>
      <c r="AC54" s="30">
        <v>1.2677355890839672</v>
      </c>
      <c r="AD54" s="30">
        <v>1.1282846742847308</v>
      </c>
      <c r="AE54" s="30">
        <v>0.83417001761725051</v>
      </c>
      <c r="AF54" s="29">
        <v>293.26229999999998</v>
      </c>
      <c r="AG54" s="30">
        <v>0.89</v>
      </c>
      <c r="AH54" s="30">
        <v>0.65800000000000003</v>
      </c>
    </row>
    <row r="55" spans="1:34">
      <c r="A55" s="8" t="s">
        <v>57</v>
      </c>
      <c r="B55" s="17" t="s">
        <v>52</v>
      </c>
      <c r="C55" s="13">
        <v>132</v>
      </c>
      <c r="D55" s="14">
        <v>3</v>
      </c>
      <c r="E55" s="14">
        <v>135</v>
      </c>
      <c r="F55" s="14">
        <v>20</v>
      </c>
      <c r="G55" s="13">
        <v>34</v>
      </c>
      <c r="H55" s="28">
        <v>189</v>
      </c>
      <c r="I55" s="13">
        <v>0.5</v>
      </c>
      <c r="J55" s="14">
        <v>23</v>
      </c>
      <c r="K55" s="14">
        <v>164</v>
      </c>
      <c r="L55" s="28">
        <v>0.79127665733860897</v>
      </c>
      <c r="M55" s="28">
        <v>0.70423622503136196</v>
      </c>
      <c r="N55" s="28">
        <v>0.52066004052880477</v>
      </c>
      <c r="O55" s="13">
        <v>207.4</v>
      </c>
      <c r="P55" s="37">
        <v>0.89</v>
      </c>
      <c r="Q55" s="8">
        <v>0.65800000000000003</v>
      </c>
      <c r="S55" s="14">
        <v>2005</v>
      </c>
      <c r="T55" s="29">
        <v>187.2</v>
      </c>
      <c r="U55" s="29">
        <v>4.4000000000000004</v>
      </c>
      <c r="V55" s="29">
        <v>191.6</v>
      </c>
      <c r="W55" s="29">
        <v>3.4</v>
      </c>
      <c r="X55" s="29">
        <v>180.2167338540946</v>
      </c>
      <c r="Y55" s="29">
        <v>375.21673385409463</v>
      </c>
      <c r="Z55" s="29">
        <v>9.2654207886139197</v>
      </c>
      <c r="AA55" s="29">
        <v>10</v>
      </c>
      <c r="AB55" s="29">
        <v>355.95131306548069</v>
      </c>
      <c r="AC55" s="30">
        <v>1.2025674714570107</v>
      </c>
      <c r="AD55" s="30">
        <v>1.0702850495967395</v>
      </c>
      <c r="AE55" s="30">
        <v>0.79128939621871308</v>
      </c>
      <c r="AF55" s="29">
        <v>295.99279999999999</v>
      </c>
      <c r="AG55" s="30">
        <v>0.89</v>
      </c>
      <c r="AH55" s="30">
        <v>0.65800000000000003</v>
      </c>
    </row>
    <row r="56" spans="1:34">
      <c r="A56" s="8" t="s">
        <v>57</v>
      </c>
      <c r="B56" s="17" t="s">
        <v>53</v>
      </c>
      <c r="C56" s="13">
        <v>129</v>
      </c>
      <c r="D56" s="14">
        <v>2</v>
      </c>
      <c r="E56" s="14">
        <v>131</v>
      </c>
      <c r="F56" s="14">
        <v>23</v>
      </c>
      <c r="G56" s="13">
        <v>32</v>
      </c>
      <c r="H56" s="28">
        <v>186</v>
      </c>
      <c r="I56" s="13">
        <v>0.8</v>
      </c>
      <c r="J56" s="14">
        <v>21</v>
      </c>
      <c r="K56" s="14">
        <v>162</v>
      </c>
      <c r="L56" s="28">
        <v>0.779291998787768</v>
      </c>
      <c r="M56" s="28">
        <v>0.69356987892111399</v>
      </c>
      <c r="N56" s="28">
        <v>0.51277413520235138</v>
      </c>
      <c r="O56" s="13">
        <v>208</v>
      </c>
      <c r="P56" s="37">
        <v>0.89</v>
      </c>
      <c r="Q56" s="8">
        <v>0.65800000000000003</v>
      </c>
      <c r="S56" s="14">
        <v>2006</v>
      </c>
      <c r="T56" s="29">
        <v>185.29999999999998</v>
      </c>
      <c r="U56" s="29">
        <v>4.5999999999999996</v>
      </c>
      <c r="V56" s="29">
        <v>189.89999999999998</v>
      </c>
      <c r="W56" s="29">
        <v>10</v>
      </c>
      <c r="X56" s="29">
        <v>190.36630339256379</v>
      </c>
      <c r="Y56" s="29">
        <v>390.26630339256377</v>
      </c>
      <c r="Z56" s="29">
        <v>18.210078952934399</v>
      </c>
      <c r="AA56" s="29">
        <v>15.769</v>
      </c>
      <c r="AB56" s="29">
        <v>356.28722443962937</v>
      </c>
      <c r="AC56" s="30">
        <v>1.192323824540495</v>
      </c>
      <c r="AD56" s="30">
        <v>1.0611682038410406</v>
      </c>
      <c r="AE56" s="30">
        <v>0.78454907654764572</v>
      </c>
      <c r="AF56" s="29">
        <v>298.8175</v>
      </c>
      <c r="AG56" s="30">
        <v>0.89</v>
      </c>
      <c r="AH56" s="30">
        <v>0.65800000000000003</v>
      </c>
    </row>
    <row r="57" spans="1:34">
      <c r="A57" s="8" t="s">
        <v>57</v>
      </c>
      <c r="B57" s="17" t="s">
        <v>54</v>
      </c>
      <c r="C57" s="13">
        <v>138</v>
      </c>
      <c r="D57" s="14">
        <v>3</v>
      </c>
      <c r="E57" s="14">
        <v>141</v>
      </c>
      <c r="F57" s="14">
        <v>21</v>
      </c>
      <c r="G57" s="13">
        <v>12</v>
      </c>
      <c r="H57" s="28">
        <v>174</v>
      </c>
      <c r="I57" s="13">
        <v>0.3</v>
      </c>
      <c r="J57" s="14">
        <v>19</v>
      </c>
      <c r="K57" s="14">
        <v>154</v>
      </c>
      <c r="L57" s="28">
        <v>0.73841432715590605</v>
      </c>
      <c r="M57" s="28">
        <v>0.65718875116875597</v>
      </c>
      <c r="N57" s="28">
        <v>0.48587662726858621</v>
      </c>
      <c r="O57" s="13">
        <v>208.6</v>
      </c>
      <c r="P57" s="37">
        <v>0.89</v>
      </c>
      <c r="Q57" s="8">
        <v>0.65800000000000003</v>
      </c>
      <c r="S57" s="14">
        <v>2007</v>
      </c>
      <c r="T57" s="29">
        <v>183</v>
      </c>
      <c r="U57" s="29">
        <v>5.8</v>
      </c>
      <c r="V57" s="29">
        <v>188.8</v>
      </c>
      <c r="W57" s="29">
        <v>15.769</v>
      </c>
      <c r="X57" s="29">
        <v>202.64699636094809</v>
      </c>
      <c r="Y57" s="29">
        <v>407.21599636094811</v>
      </c>
      <c r="Z57" s="29">
        <v>9.4256564193388801</v>
      </c>
      <c r="AA57" s="29">
        <v>12.694000000000001</v>
      </c>
      <c r="AB57" s="29">
        <v>385.09633994160924</v>
      </c>
      <c r="AC57" s="30">
        <v>1.2764383350843538</v>
      </c>
      <c r="AD57" s="30">
        <v>1.1360301182250749</v>
      </c>
      <c r="AE57" s="30">
        <v>0.83989642448550483</v>
      </c>
      <c r="AF57" s="29">
        <v>301.69600000000003</v>
      </c>
      <c r="AG57" s="30">
        <v>0.89</v>
      </c>
      <c r="AH57" s="30">
        <v>0.65800000000000003</v>
      </c>
    </row>
    <row r="58" spans="1:34">
      <c r="A58" s="14">
        <v>1972</v>
      </c>
      <c r="B58" s="17" t="s">
        <v>51</v>
      </c>
      <c r="C58" s="13">
        <v>142</v>
      </c>
      <c r="D58" s="14">
        <v>3</v>
      </c>
      <c r="E58" s="14">
        <v>145</v>
      </c>
      <c r="F58" s="14">
        <v>19</v>
      </c>
      <c r="G58" s="13">
        <v>14</v>
      </c>
      <c r="H58" s="28">
        <v>178</v>
      </c>
      <c r="I58" s="13">
        <v>0.6</v>
      </c>
      <c r="J58" s="14">
        <v>12</v>
      </c>
      <c r="K58" s="14">
        <v>164</v>
      </c>
      <c r="L58" s="28">
        <v>0.78446003797934605</v>
      </c>
      <c r="M58" s="28">
        <v>0.698169433801618</v>
      </c>
      <c r="N58" s="28">
        <v>0.51617470499040974</v>
      </c>
      <c r="O58" s="13">
        <v>209.1</v>
      </c>
      <c r="P58" s="37">
        <v>0.89</v>
      </c>
      <c r="Q58" s="8">
        <v>0.65800000000000003</v>
      </c>
      <c r="S58" s="14">
        <v>2008</v>
      </c>
      <c r="T58" s="29">
        <v>173.8</v>
      </c>
      <c r="U58" s="29">
        <v>6.1999999999999993</v>
      </c>
      <c r="V58" s="29">
        <v>180</v>
      </c>
      <c r="W58" s="29">
        <v>12.694000000000001</v>
      </c>
      <c r="X58" s="29">
        <v>183.2890986006897</v>
      </c>
      <c r="Y58" s="29">
        <v>375.98309860068969</v>
      </c>
      <c r="Z58" s="29">
        <v>12.2384308055688</v>
      </c>
      <c r="AA58" s="29">
        <v>21.001000000000001</v>
      </c>
      <c r="AB58" s="29">
        <v>342.74366779512087</v>
      </c>
      <c r="AC58" s="30">
        <v>1.1254360395580292</v>
      </c>
      <c r="AD58" s="30">
        <v>1.0016380752066461</v>
      </c>
      <c r="AE58" s="30">
        <v>0.7405369140291832</v>
      </c>
      <c r="AF58" s="29">
        <v>304.54300000000001</v>
      </c>
      <c r="AG58" s="30">
        <v>0.89</v>
      </c>
      <c r="AH58" s="30">
        <v>0.65800000000000003</v>
      </c>
    </row>
    <row r="59" spans="1:34">
      <c r="A59" s="8" t="s">
        <v>57</v>
      </c>
      <c r="B59" s="17" t="s">
        <v>52</v>
      </c>
      <c r="C59" s="13">
        <v>130</v>
      </c>
      <c r="D59" s="14">
        <v>1</v>
      </c>
      <c r="E59" s="14">
        <v>131</v>
      </c>
      <c r="F59" s="14">
        <v>12</v>
      </c>
      <c r="G59" s="13">
        <v>68</v>
      </c>
      <c r="H59" s="28">
        <v>211</v>
      </c>
      <c r="I59" s="13">
        <v>0.3</v>
      </c>
      <c r="J59" s="14">
        <v>19</v>
      </c>
      <c r="K59" s="14">
        <v>191</v>
      </c>
      <c r="L59" s="28">
        <v>0.91149872342456295</v>
      </c>
      <c r="M59" s="28">
        <v>0.811233863847861</v>
      </c>
      <c r="N59" s="28">
        <v>0.59976616001336247</v>
      </c>
      <c r="O59" s="13">
        <v>209.6</v>
      </c>
      <c r="P59" s="37">
        <v>0.89</v>
      </c>
      <c r="Q59" s="8">
        <v>0.65800000000000003</v>
      </c>
      <c r="S59" s="14">
        <v>2009</v>
      </c>
      <c r="T59" s="29">
        <v>170.7</v>
      </c>
      <c r="U59" s="29">
        <v>4.6000000000000005</v>
      </c>
      <c r="V59" s="29">
        <v>175.29999999999998</v>
      </c>
      <c r="W59" s="29">
        <v>21.001000000000001</v>
      </c>
      <c r="X59" s="29">
        <v>171.16571343682952</v>
      </c>
      <c r="Y59" s="29">
        <v>367.46671343682954</v>
      </c>
      <c r="Z59" s="29">
        <v>16.23874555554552</v>
      </c>
      <c r="AA59" s="29">
        <v>14.519</v>
      </c>
      <c r="AB59" s="29">
        <v>336.70896788128402</v>
      </c>
      <c r="AC59" s="30">
        <v>1.0959140707820036</v>
      </c>
      <c r="AD59" s="30">
        <v>0.97536352299598328</v>
      </c>
      <c r="AE59" s="30">
        <v>0.72111145857455838</v>
      </c>
      <c r="AF59" s="29">
        <v>307.24029999999999</v>
      </c>
      <c r="AG59" s="30">
        <v>0.89</v>
      </c>
      <c r="AH59" s="30">
        <v>0.65800000000000003</v>
      </c>
    </row>
    <row r="60" spans="1:34">
      <c r="A60" s="8" t="s">
        <v>57</v>
      </c>
      <c r="B60" s="17" t="s">
        <v>53</v>
      </c>
      <c r="C60" s="13">
        <v>124</v>
      </c>
      <c r="D60" s="14">
        <v>3</v>
      </c>
      <c r="E60" s="14">
        <v>127</v>
      </c>
      <c r="F60" s="14">
        <v>19</v>
      </c>
      <c r="G60" s="13">
        <v>55</v>
      </c>
      <c r="H60" s="28">
        <v>201</v>
      </c>
      <c r="I60" s="13">
        <v>0.6</v>
      </c>
      <c r="J60" s="14">
        <v>19</v>
      </c>
      <c r="K60" s="14">
        <v>180</v>
      </c>
      <c r="L60" s="28">
        <v>0.85683684398429105</v>
      </c>
      <c r="M60" s="28">
        <v>0.76258479114601896</v>
      </c>
      <c r="N60" s="28">
        <v>0.56379864334166352</v>
      </c>
      <c r="O60" s="13">
        <v>210.2</v>
      </c>
      <c r="P60" s="37">
        <v>0.89</v>
      </c>
      <c r="Q60" s="8">
        <v>0.65800000000000003</v>
      </c>
      <c r="S60" s="14">
        <v>2010</v>
      </c>
      <c r="T60" s="29">
        <v>163.6</v>
      </c>
      <c r="U60" s="29">
        <v>4.6000000000000005</v>
      </c>
      <c r="V60" s="29">
        <v>168.2</v>
      </c>
      <c r="W60" s="29">
        <v>14.519</v>
      </c>
      <c r="X60" s="29">
        <v>165.6026747811122</v>
      </c>
      <c r="Y60" s="29">
        <v>348.32167478111216</v>
      </c>
      <c r="Z60" s="29">
        <v>16.077767143576317</v>
      </c>
      <c r="AA60" s="29">
        <v>15.206</v>
      </c>
      <c r="AB60" s="29">
        <v>317.03790763753585</v>
      </c>
      <c r="AC60" s="30">
        <v>1.0232692867828239</v>
      </c>
      <c r="AD60" s="30">
        <v>0.91070966523671326</v>
      </c>
      <c r="AE60" s="30">
        <v>0.67331119070309819</v>
      </c>
      <c r="AF60" s="29">
        <v>309.82842125000002</v>
      </c>
      <c r="AG60" s="30">
        <v>0.89</v>
      </c>
      <c r="AH60" s="30">
        <v>0.65800000000000003</v>
      </c>
    </row>
    <row r="61" spans="1:34">
      <c r="A61" s="8" t="s">
        <v>57</v>
      </c>
      <c r="B61" s="17" t="s">
        <v>54</v>
      </c>
      <c r="C61" s="13">
        <v>137</v>
      </c>
      <c r="D61" s="14">
        <v>3</v>
      </c>
      <c r="E61" s="14">
        <v>140</v>
      </c>
      <c r="F61" s="14">
        <v>19</v>
      </c>
      <c r="G61" s="13">
        <v>11</v>
      </c>
      <c r="H61" s="28">
        <v>170</v>
      </c>
      <c r="I61" s="13">
        <v>0.6</v>
      </c>
      <c r="J61" s="14">
        <v>16</v>
      </c>
      <c r="K61" s="14">
        <v>152</v>
      </c>
      <c r="L61" s="28">
        <v>0.72155552179857196</v>
      </c>
      <c r="M61" s="28">
        <v>0.64218441440072904</v>
      </c>
      <c r="N61" s="28">
        <v>0.47478353334346035</v>
      </c>
      <c r="O61" s="13">
        <v>210.7</v>
      </c>
      <c r="P61" s="37">
        <v>0.89</v>
      </c>
      <c r="Q61" s="8">
        <v>0.65800000000000003</v>
      </c>
      <c r="S61" s="14">
        <v>2011</v>
      </c>
      <c r="T61" s="29">
        <v>148.69999999999999</v>
      </c>
      <c r="U61" s="29">
        <v>4.5999999999999996</v>
      </c>
      <c r="V61" s="29">
        <v>153.29999999999998</v>
      </c>
      <c r="W61" s="29">
        <v>15.206</v>
      </c>
      <c r="X61" s="29">
        <v>162.05106939234199</v>
      </c>
      <c r="Y61" s="29">
        <v>330.55706939234199</v>
      </c>
      <c r="Z61" s="29">
        <v>18.814586393519281</v>
      </c>
      <c r="AA61" s="29">
        <v>16.856999999999999</v>
      </c>
      <c r="AB61" s="29">
        <v>294.88548299882268</v>
      </c>
      <c r="AC61" s="30">
        <v>0.94512141583876808</v>
      </c>
      <c r="AD61" s="30">
        <v>0.84115806009650362</v>
      </c>
      <c r="AE61" s="30">
        <v>0.62188989162190944</v>
      </c>
      <c r="AF61" s="29">
        <v>312.00804262499997</v>
      </c>
      <c r="AG61" s="30">
        <v>0.89</v>
      </c>
      <c r="AH61" s="30">
        <v>0.65800000000000003</v>
      </c>
    </row>
    <row r="62" spans="1:34">
      <c r="A62" s="14">
        <v>1973</v>
      </c>
      <c r="B62" s="17" t="s">
        <v>51</v>
      </c>
      <c r="C62" s="13">
        <v>125</v>
      </c>
      <c r="D62" s="14">
        <v>4</v>
      </c>
      <c r="E62" s="14">
        <v>129</v>
      </c>
      <c r="F62" s="14">
        <v>16</v>
      </c>
      <c r="G62" s="13">
        <v>19</v>
      </c>
      <c r="H62" s="28">
        <v>164</v>
      </c>
      <c r="I62" s="13">
        <v>0.9</v>
      </c>
      <c r="J62" s="14">
        <v>11</v>
      </c>
      <c r="K62" s="14">
        <v>151</v>
      </c>
      <c r="L62" s="28">
        <v>0.71523304281925004</v>
      </c>
      <c r="M62" s="28">
        <v>0.63655740810913197</v>
      </c>
      <c r="N62" s="28">
        <v>0.47062334217506657</v>
      </c>
      <c r="O62" s="13">
        <v>211.2</v>
      </c>
      <c r="P62" s="37">
        <v>0.89</v>
      </c>
      <c r="Q62" s="8">
        <v>0.65800000000000003</v>
      </c>
      <c r="S62" s="14">
        <v>2012</v>
      </c>
      <c r="T62" s="29">
        <v>156.30000000000001</v>
      </c>
      <c r="U62" s="29">
        <v>4.7</v>
      </c>
      <c r="V62" s="29">
        <v>161</v>
      </c>
      <c r="W62" s="29">
        <v>16.856999999999999</v>
      </c>
      <c r="X62" s="29">
        <v>153.68435456083404</v>
      </c>
      <c r="Y62" s="29">
        <v>331.54135456083407</v>
      </c>
      <c r="Z62" s="29">
        <v>10.637894369687761</v>
      </c>
      <c r="AA62" s="29">
        <v>21.379000000000001</v>
      </c>
      <c r="AB62" s="29">
        <v>299.52446019114632</v>
      </c>
      <c r="AC62" s="30">
        <v>0.9532560829855603</v>
      </c>
      <c r="AD62" s="30">
        <v>0.84839791385714869</v>
      </c>
      <c r="AE62" s="30">
        <v>0.62724250260449865</v>
      </c>
      <c r="AF62" s="29">
        <v>314.21195787499994</v>
      </c>
      <c r="AG62" s="30">
        <v>0.89</v>
      </c>
      <c r="AH62" s="30">
        <v>0.65800000000000003</v>
      </c>
    </row>
    <row r="63" spans="1:34">
      <c r="A63" s="8" t="s">
        <v>57</v>
      </c>
      <c r="B63" s="17" t="s">
        <v>52</v>
      </c>
      <c r="C63" s="13">
        <v>126</v>
      </c>
      <c r="D63" s="14">
        <v>1</v>
      </c>
      <c r="E63" s="14">
        <v>127</v>
      </c>
      <c r="F63" s="14">
        <v>11</v>
      </c>
      <c r="G63" s="13">
        <v>15</v>
      </c>
      <c r="H63" s="28">
        <v>153</v>
      </c>
      <c r="I63" s="13">
        <v>0.5</v>
      </c>
      <c r="J63" s="14">
        <v>16</v>
      </c>
      <c r="K63" s="14">
        <v>136</v>
      </c>
      <c r="L63" s="28">
        <v>0.64279198589638797</v>
      </c>
      <c r="M63" s="28">
        <v>0.57208486744778497</v>
      </c>
      <c r="N63" s="28">
        <v>0.42295712671982333</v>
      </c>
      <c r="O63" s="13">
        <v>211.7</v>
      </c>
      <c r="P63" s="37">
        <v>0.89</v>
      </c>
      <c r="Q63" s="8">
        <v>0.65800000000000003</v>
      </c>
      <c r="S63" s="14">
        <v>2013</v>
      </c>
      <c r="T63" s="29">
        <v>155.9</v>
      </c>
      <c r="U63" s="29">
        <v>5.0999999999999996</v>
      </c>
      <c r="V63" s="29">
        <v>161</v>
      </c>
      <c r="W63" s="29">
        <v>21.379000000000001</v>
      </c>
      <c r="X63" s="29">
        <v>173.12601252473848</v>
      </c>
      <c r="Y63" s="29">
        <v>355.5050125247385</v>
      </c>
      <c r="Z63" s="29">
        <v>7.238633564025359</v>
      </c>
      <c r="AA63" s="29">
        <v>24.507999999999999</v>
      </c>
      <c r="AB63" s="29">
        <v>323.75837896071312</v>
      </c>
      <c r="AC63" s="30">
        <v>1.0233979323634594</v>
      </c>
      <c r="AD63" s="30">
        <v>0.91082415980347886</v>
      </c>
      <c r="AE63" s="30">
        <v>0.67339583949515636</v>
      </c>
      <c r="AF63" s="29">
        <v>316.35629575000002</v>
      </c>
      <c r="AG63" s="30">
        <v>0.89</v>
      </c>
      <c r="AH63" s="30">
        <v>0.65800000000000003</v>
      </c>
    </row>
    <row r="64" spans="1:34">
      <c r="A64" s="8" t="s">
        <v>57</v>
      </c>
      <c r="B64" s="17" t="s">
        <v>53</v>
      </c>
      <c r="C64" s="13">
        <v>128</v>
      </c>
      <c r="D64" s="14">
        <v>2</v>
      </c>
      <c r="E64" s="14">
        <v>130</v>
      </c>
      <c r="F64" s="14">
        <v>16</v>
      </c>
      <c r="G64" s="13">
        <v>11</v>
      </c>
      <c r="H64" s="28">
        <v>157</v>
      </c>
      <c r="I64" s="13">
        <v>0.5</v>
      </c>
      <c r="J64" s="14">
        <v>13</v>
      </c>
      <c r="K64" s="14">
        <v>143</v>
      </c>
      <c r="L64" s="28">
        <v>0.67423570903192998</v>
      </c>
      <c r="M64" s="28">
        <v>0.60006978103841702</v>
      </c>
      <c r="N64" s="28">
        <v>0.44364709654300993</v>
      </c>
      <c r="O64" s="13">
        <v>212.2</v>
      </c>
      <c r="P64" s="37">
        <v>0.89</v>
      </c>
      <c r="Q64" s="8">
        <v>0.65800000000000003</v>
      </c>
      <c r="S64" s="14">
        <v>2014</v>
      </c>
      <c r="T64" s="29">
        <v>155.9</v>
      </c>
      <c r="U64" s="29">
        <v>5.0999999999999996</v>
      </c>
      <c r="V64" s="29">
        <v>161</v>
      </c>
      <c r="W64" s="29">
        <v>24.507999999999999</v>
      </c>
      <c r="X64" s="29">
        <v>194.872280209352</v>
      </c>
      <c r="Y64" s="29">
        <v>380.38028020935201</v>
      </c>
      <c r="Z64" s="29">
        <v>6.7333682409890407</v>
      </c>
      <c r="AA64" s="29">
        <v>33.942</v>
      </c>
      <c r="AB64" s="29">
        <v>339.70491196836298</v>
      </c>
      <c r="AC64" s="30">
        <v>1.0661380095253845</v>
      </c>
      <c r="AD64" s="30">
        <v>0.94886282847759218</v>
      </c>
      <c r="AE64" s="30">
        <v>0.70151881026770302</v>
      </c>
      <c r="AF64" s="29">
        <v>318.63127375000005</v>
      </c>
      <c r="AG64" s="30">
        <v>0.89</v>
      </c>
      <c r="AH64" s="30">
        <v>0.65800000000000003</v>
      </c>
    </row>
    <row r="65" spans="1:34">
      <c r="A65" s="8" t="s">
        <v>57</v>
      </c>
      <c r="B65" s="17" t="s">
        <v>54</v>
      </c>
      <c r="C65" s="13">
        <v>123</v>
      </c>
      <c r="D65" s="14">
        <v>3</v>
      </c>
      <c r="E65" s="14">
        <v>126</v>
      </c>
      <c r="F65" s="14">
        <v>13</v>
      </c>
      <c r="G65" s="13">
        <v>8</v>
      </c>
      <c r="H65" s="28">
        <v>147</v>
      </c>
      <c r="I65" s="13">
        <v>0.9</v>
      </c>
      <c r="J65" s="14">
        <v>15</v>
      </c>
      <c r="K65" s="14">
        <v>130</v>
      </c>
      <c r="L65" s="28">
        <v>0.61137917736580205</v>
      </c>
      <c r="M65" s="28">
        <v>0.54412746785556398</v>
      </c>
      <c r="N65" s="28">
        <v>0.40228749870669778</v>
      </c>
      <c r="O65" s="13">
        <v>212.7</v>
      </c>
      <c r="P65" s="37">
        <v>0.89</v>
      </c>
      <c r="Q65" s="8">
        <v>0.65800000000000003</v>
      </c>
      <c r="S65" s="14">
        <v>2015</v>
      </c>
      <c r="T65" s="29">
        <v>150.4</v>
      </c>
      <c r="U65" s="29">
        <v>5</v>
      </c>
      <c r="V65" s="29">
        <v>155.4</v>
      </c>
      <c r="W65" s="29">
        <v>33.942</v>
      </c>
      <c r="X65" s="29">
        <v>213.72318007823688</v>
      </c>
      <c r="Y65" s="29">
        <v>403.06518007823689</v>
      </c>
      <c r="Z65" s="29">
        <v>4.4735270737550401</v>
      </c>
      <c r="AA65" s="29">
        <v>41.451999999999998</v>
      </c>
      <c r="AB65" s="29">
        <v>357.13965300448183</v>
      </c>
      <c r="AC65" s="30">
        <v>1.1128741913391071</v>
      </c>
      <c r="AD65" s="30">
        <v>0.99045803029180535</v>
      </c>
      <c r="AE65" s="30">
        <v>0.73227121790113259</v>
      </c>
      <c r="AF65" s="29">
        <v>320.91646637499997</v>
      </c>
      <c r="AG65" s="30">
        <v>0.89</v>
      </c>
      <c r="AH65" s="30">
        <v>0.65800000000000003</v>
      </c>
    </row>
    <row r="66" spans="1:34">
      <c r="A66" s="14">
        <v>1974</v>
      </c>
      <c r="B66" s="17" t="s">
        <v>51</v>
      </c>
      <c r="C66" s="13">
        <v>119</v>
      </c>
      <c r="D66" s="14">
        <v>3</v>
      </c>
      <c r="E66" s="14">
        <v>122</v>
      </c>
      <c r="F66" s="14">
        <v>15</v>
      </c>
      <c r="G66" s="13">
        <v>8</v>
      </c>
      <c r="H66" s="28">
        <v>145</v>
      </c>
      <c r="I66" s="13">
        <v>1</v>
      </c>
      <c r="J66" s="14">
        <v>14</v>
      </c>
      <c r="K66" s="14">
        <v>129</v>
      </c>
      <c r="L66" s="28">
        <v>0.60542346790317003</v>
      </c>
      <c r="M66" s="28">
        <v>0.53882688643382104</v>
      </c>
      <c r="N66" s="28">
        <v>0.39836864188028592</v>
      </c>
      <c r="O66" s="13">
        <v>213.1</v>
      </c>
      <c r="P66" s="37">
        <v>0.89</v>
      </c>
      <c r="Q66" s="8">
        <v>0.65800000000000003</v>
      </c>
      <c r="S66" s="14">
        <v>2016</v>
      </c>
      <c r="T66" s="29">
        <v>150.19999999999999</v>
      </c>
      <c r="U66" s="29">
        <v>5.2</v>
      </c>
      <c r="V66" s="29">
        <v>155.39999999999998</v>
      </c>
      <c r="W66" s="29">
        <v>41.451999999999998</v>
      </c>
      <c r="X66" s="29">
        <v>215.92024172391945</v>
      </c>
      <c r="Y66" s="29">
        <v>412.77224172391942</v>
      </c>
      <c r="Z66" s="29">
        <v>5.42013408764352</v>
      </c>
      <c r="AA66" s="29">
        <v>26.14</v>
      </c>
      <c r="AB66" s="29">
        <v>381.2121076362759</v>
      </c>
      <c r="AC66" s="30">
        <v>1.1795430419755148</v>
      </c>
      <c r="AD66" s="30">
        <v>1.0497933073582082</v>
      </c>
      <c r="AE66" s="30">
        <v>0.77613932161988886</v>
      </c>
      <c r="AF66" s="29">
        <v>323.18626287500001</v>
      </c>
      <c r="AG66" s="30">
        <v>0.89</v>
      </c>
      <c r="AH66" s="30">
        <v>0.65800000000000003</v>
      </c>
    </row>
    <row r="67" spans="1:34">
      <c r="A67" s="8" t="s">
        <v>57</v>
      </c>
      <c r="B67" s="17" t="s">
        <v>52</v>
      </c>
      <c r="C67" s="13">
        <v>108</v>
      </c>
      <c r="D67" s="14">
        <v>2</v>
      </c>
      <c r="E67" s="14">
        <v>110</v>
      </c>
      <c r="F67" s="14">
        <v>14</v>
      </c>
      <c r="G67" s="13">
        <v>12</v>
      </c>
      <c r="H67" s="28">
        <v>136</v>
      </c>
      <c r="I67" s="13">
        <v>0.5</v>
      </c>
      <c r="J67" s="14">
        <v>16</v>
      </c>
      <c r="K67" s="14">
        <v>119</v>
      </c>
      <c r="L67" s="28">
        <v>0.55734311259735902</v>
      </c>
      <c r="M67" s="28">
        <v>0.49603537021165001</v>
      </c>
      <c r="N67" s="28">
        <v>0.36673176808906227</v>
      </c>
      <c r="O67" s="13">
        <v>213.6</v>
      </c>
      <c r="P67" s="37">
        <v>0.89</v>
      </c>
      <c r="Q67" s="8">
        <v>0.65800000000000003</v>
      </c>
      <c r="S67" s="14">
        <v>2017</v>
      </c>
      <c r="T67" s="29">
        <v>145.20000000000002</v>
      </c>
      <c r="U67" s="29">
        <v>5.2</v>
      </c>
      <c r="V67" s="29">
        <v>150.4</v>
      </c>
      <c r="W67" s="29">
        <v>26.14</v>
      </c>
      <c r="X67" s="29">
        <v>251.71589397485667</v>
      </c>
      <c r="Y67" s="29">
        <v>428.25589397485669</v>
      </c>
      <c r="Z67" s="29">
        <v>5.9045355735508798</v>
      </c>
      <c r="AA67" s="29">
        <v>26.713999999999999</v>
      </c>
      <c r="AB67" s="29">
        <v>395.63735840130579</v>
      </c>
      <c r="AC67" s="30">
        <v>1.2165207968092253</v>
      </c>
      <c r="AD67" s="30">
        <v>1.0827035091602106</v>
      </c>
      <c r="AE67" s="30">
        <v>0.8004706843004703</v>
      </c>
      <c r="AF67" s="29">
        <v>325.22038212500001</v>
      </c>
      <c r="AG67" s="30">
        <v>0.89</v>
      </c>
      <c r="AH67" s="30">
        <v>0.65800000000000003</v>
      </c>
    </row>
    <row r="68" spans="1:34">
      <c r="A68" s="8" t="s">
        <v>57</v>
      </c>
      <c r="B68" s="17" t="s">
        <v>53</v>
      </c>
      <c r="C68" s="13">
        <v>118</v>
      </c>
      <c r="D68" s="14">
        <v>2</v>
      </c>
      <c r="E68" s="14">
        <v>120</v>
      </c>
      <c r="F68" s="14">
        <v>16</v>
      </c>
      <c r="G68" s="13">
        <v>4</v>
      </c>
      <c r="H68" s="28">
        <v>140</v>
      </c>
      <c r="I68" s="13">
        <v>1</v>
      </c>
      <c r="J68" s="14">
        <v>14</v>
      </c>
      <c r="K68" s="14">
        <v>124</v>
      </c>
      <c r="L68" s="28">
        <v>0.57932555292886501</v>
      </c>
      <c r="M68" s="28">
        <v>0.51559974210668902</v>
      </c>
      <c r="N68" s="28">
        <v>0.38119621382719321</v>
      </c>
      <c r="O68" s="13">
        <v>214.1</v>
      </c>
      <c r="P68" s="37">
        <v>0.89</v>
      </c>
      <c r="Q68" s="8">
        <v>0.65800000000000003</v>
      </c>
      <c r="S68" s="14">
        <v>2018</v>
      </c>
      <c r="T68" s="29">
        <v>153.19999999999999</v>
      </c>
      <c r="U68" s="29">
        <v>5.2</v>
      </c>
      <c r="V68" s="29">
        <v>158.39999999999998</v>
      </c>
      <c r="W68" s="29">
        <v>26.713999999999999</v>
      </c>
      <c r="X68" s="29">
        <v>272.63891911975981</v>
      </c>
      <c r="Y68" s="29">
        <v>457.75291911975978</v>
      </c>
      <c r="Z68" s="29">
        <v>5.8962077462231992</v>
      </c>
      <c r="AA68" s="29">
        <v>36.454000000000001</v>
      </c>
      <c r="AB68" s="29">
        <v>415.40271137353659</v>
      </c>
      <c r="AC68" s="30">
        <v>1.2705418842161855</v>
      </c>
      <c r="AD68" s="30">
        <v>1.1307822769524052</v>
      </c>
      <c r="AE68" s="30">
        <v>0.83601655981425016</v>
      </c>
      <c r="AF68" s="29">
        <v>326.94924624999999</v>
      </c>
      <c r="AG68" s="30">
        <v>0.89</v>
      </c>
      <c r="AH68" s="30">
        <v>0.65800000000000003</v>
      </c>
    </row>
    <row r="69" spans="1:34">
      <c r="A69" s="8" t="s">
        <v>57</v>
      </c>
      <c r="B69" s="17" t="s">
        <v>54</v>
      </c>
      <c r="C69" s="13">
        <v>108</v>
      </c>
      <c r="D69" s="14">
        <v>4</v>
      </c>
      <c r="E69" s="14">
        <v>112</v>
      </c>
      <c r="F69" s="14">
        <v>14</v>
      </c>
      <c r="G69" s="13">
        <v>2</v>
      </c>
      <c r="H69" s="28">
        <v>128</v>
      </c>
      <c r="I69" s="13">
        <v>1.5</v>
      </c>
      <c r="J69" s="14">
        <v>14</v>
      </c>
      <c r="K69" s="14">
        <v>111</v>
      </c>
      <c r="L69" s="28">
        <v>0.51718112987769405</v>
      </c>
      <c r="M69" s="28">
        <v>0.460291205591147</v>
      </c>
      <c r="N69" s="28">
        <v>0.34030518345952271</v>
      </c>
      <c r="O69" s="13">
        <v>214.7</v>
      </c>
      <c r="P69" s="37">
        <v>0.89</v>
      </c>
      <c r="Q69" s="8">
        <v>0.65800000000000003</v>
      </c>
      <c r="S69" s="14">
        <v>2019</v>
      </c>
      <c r="T69" s="29">
        <v>148.5</v>
      </c>
      <c r="U69" s="29">
        <v>5.2</v>
      </c>
      <c r="V69" s="29">
        <v>153.69999999999999</v>
      </c>
      <c r="W69" s="29">
        <v>36.454000000000001</v>
      </c>
      <c r="X69" s="29">
        <v>272.42077080282633</v>
      </c>
      <c r="Y69" s="29">
        <v>462.57477080282632</v>
      </c>
      <c r="Z69" s="29">
        <v>5.6953911092349605</v>
      </c>
      <c r="AA69" s="29">
        <v>34.752000000000002</v>
      </c>
      <c r="AB69" s="29">
        <v>422.12737969359137</v>
      </c>
      <c r="AC69" s="30">
        <v>1.284907975355835</v>
      </c>
      <c r="AD69" s="30">
        <v>1.1435680980666931</v>
      </c>
      <c r="AE69" s="30">
        <v>0.84546944778413946</v>
      </c>
      <c r="AF69" s="29">
        <v>328.52732474999999</v>
      </c>
      <c r="AG69" s="30">
        <v>0.89</v>
      </c>
      <c r="AH69" s="30">
        <v>0.65800000000000003</v>
      </c>
    </row>
    <row r="70" spans="1:34">
      <c r="A70" s="14">
        <v>1975</v>
      </c>
      <c r="B70" s="17" t="s">
        <v>51</v>
      </c>
      <c r="C70" s="13">
        <v>102</v>
      </c>
      <c r="D70" s="14">
        <v>3</v>
      </c>
      <c r="E70" s="14">
        <v>105</v>
      </c>
      <c r="F70" s="14">
        <v>14</v>
      </c>
      <c r="G70" s="13">
        <v>5</v>
      </c>
      <c r="H70" s="28">
        <v>124</v>
      </c>
      <c r="I70" s="13">
        <v>0.5</v>
      </c>
      <c r="J70" s="14">
        <v>9</v>
      </c>
      <c r="K70" s="14">
        <v>114</v>
      </c>
      <c r="L70" s="28">
        <v>0.53007230372213099</v>
      </c>
      <c r="M70" s="28">
        <v>0.47176435031269598</v>
      </c>
      <c r="N70" s="28">
        <v>0.3487875758491622</v>
      </c>
      <c r="O70" s="13">
        <v>215.1</v>
      </c>
      <c r="P70" s="37">
        <v>0.89</v>
      </c>
      <c r="Q70" s="8">
        <v>0.65800000000000003</v>
      </c>
      <c r="S70" s="14">
        <v>2020</v>
      </c>
      <c r="T70" s="29">
        <v>138.4</v>
      </c>
      <c r="U70" s="29">
        <v>5.2</v>
      </c>
      <c r="V70" s="29">
        <v>143.6</v>
      </c>
      <c r="W70" s="29">
        <v>34.752000000000002</v>
      </c>
      <c r="X70" s="29">
        <v>301.54974180635833</v>
      </c>
      <c r="Y70" s="29">
        <v>479.90174180635836</v>
      </c>
      <c r="Z70" s="29">
        <v>3.2372907547176002</v>
      </c>
      <c r="AA70" s="29">
        <v>24.911000000000001</v>
      </c>
      <c r="AB70" s="29">
        <v>451.75345105164075</v>
      </c>
      <c r="AC70" s="30">
        <v>1.3667493008918912</v>
      </c>
      <c r="AD70" s="30">
        <v>1.2164068777937831</v>
      </c>
      <c r="AE70" s="30">
        <v>0.89932103998686441</v>
      </c>
      <c r="AF70" s="29">
        <v>330.53132037956249</v>
      </c>
      <c r="AG70" s="30">
        <v>0.89</v>
      </c>
      <c r="AH70" s="30">
        <v>0.65800000000000003</v>
      </c>
    </row>
    <row r="71" spans="1:34">
      <c r="A71" s="8" t="s">
        <v>57</v>
      </c>
      <c r="B71" s="17" t="s">
        <v>52</v>
      </c>
      <c r="C71" s="13">
        <v>96</v>
      </c>
      <c r="D71" s="14">
        <v>2</v>
      </c>
      <c r="E71" s="14">
        <v>98</v>
      </c>
      <c r="F71" s="14">
        <v>9</v>
      </c>
      <c r="G71" s="13">
        <v>6</v>
      </c>
      <c r="H71" s="28">
        <v>113</v>
      </c>
      <c r="I71" s="13">
        <v>1</v>
      </c>
      <c r="J71" s="14">
        <v>7</v>
      </c>
      <c r="K71" s="14">
        <v>104</v>
      </c>
      <c r="L71" s="28">
        <v>0.48254710634131898</v>
      </c>
      <c r="M71" s="28">
        <v>0.42946692464377401</v>
      </c>
      <c r="N71" s="28">
        <v>0.31751599597258789</v>
      </c>
      <c r="O71" s="13">
        <v>215.7</v>
      </c>
      <c r="P71" s="37">
        <v>0.89</v>
      </c>
      <c r="Q71" s="8">
        <v>0.65800000000000003</v>
      </c>
      <c r="S71" s="14">
        <v>2021</v>
      </c>
      <c r="T71" s="29">
        <v>138.30000019073486</v>
      </c>
      <c r="U71" s="29">
        <v>5.2</v>
      </c>
      <c r="V71" s="29">
        <v>143.50000019073485</v>
      </c>
      <c r="W71" s="29">
        <v>24.911000000000001</v>
      </c>
      <c r="X71" s="29">
        <v>363.90540370171175</v>
      </c>
      <c r="Y71" s="29">
        <v>532.3164038924466</v>
      </c>
      <c r="Z71" s="29">
        <v>3.4794881466458398</v>
      </c>
      <c r="AA71" s="29">
        <v>22.123999999999999</v>
      </c>
      <c r="AB71" s="29">
        <v>506.71291574580079</v>
      </c>
      <c r="AC71" s="30">
        <v>1.5231251052961048</v>
      </c>
      <c r="AD71" s="30">
        <v>1.3555813437135333</v>
      </c>
      <c r="AE71" s="30">
        <v>1.002216319284837</v>
      </c>
      <c r="AF71" s="29">
        <v>332.67977396202969</v>
      </c>
      <c r="AG71" s="30">
        <v>0.89</v>
      </c>
      <c r="AH71" s="30">
        <v>0.65800000000000003</v>
      </c>
    </row>
    <row r="72" spans="1:34">
      <c r="A72" s="8" t="s">
        <v>57</v>
      </c>
      <c r="B72" s="17" t="s">
        <v>53</v>
      </c>
      <c r="C72" s="13">
        <v>104</v>
      </c>
      <c r="D72" s="14">
        <v>2</v>
      </c>
      <c r="E72" s="14">
        <v>106</v>
      </c>
      <c r="F72" s="14">
        <v>7</v>
      </c>
      <c r="G72" s="13">
        <v>10</v>
      </c>
      <c r="H72" s="28">
        <v>123</v>
      </c>
      <c r="I72" s="13">
        <v>1.4</v>
      </c>
      <c r="J72" s="14">
        <v>11</v>
      </c>
      <c r="K72" s="14">
        <v>109</v>
      </c>
      <c r="L72" s="28">
        <v>0.50417447212007704</v>
      </c>
      <c r="M72" s="28">
        <v>0.44871528018686802</v>
      </c>
      <c r="N72" s="28">
        <v>0.33174680265501072</v>
      </c>
      <c r="O72" s="13">
        <v>216.3</v>
      </c>
      <c r="P72" s="37">
        <v>0.89</v>
      </c>
      <c r="Q72" s="8">
        <v>0.65800000000000003</v>
      </c>
      <c r="S72" s="14">
        <v>2022</v>
      </c>
      <c r="T72" s="29">
        <v>131.59999942779541</v>
      </c>
      <c r="U72" s="29">
        <v>5.2</v>
      </c>
      <c r="V72" s="29">
        <v>136.7999994277954</v>
      </c>
      <c r="W72" s="29">
        <v>22.123999999999999</v>
      </c>
      <c r="X72" s="29">
        <v>358.13549592795249</v>
      </c>
      <c r="Y72" s="29">
        <v>517.05949535574791</v>
      </c>
      <c r="Z72" s="29">
        <v>5.8342110418519191</v>
      </c>
      <c r="AA72" s="29">
        <v>26.504999999999999</v>
      </c>
      <c r="AB72" s="29">
        <v>484.720284313896</v>
      </c>
      <c r="AC72" s="30">
        <v>1.4476081425262548</v>
      </c>
      <c r="AD72" s="30">
        <v>1.2883712468483668</v>
      </c>
      <c r="AE72" s="30">
        <v>0.95252615778227567</v>
      </c>
      <c r="AF72" s="29">
        <v>334.84219249278283</v>
      </c>
      <c r="AG72" s="30">
        <v>0.89</v>
      </c>
      <c r="AH72" s="30">
        <v>0.65800000000000003</v>
      </c>
    </row>
    <row r="73" spans="1:34">
      <c r="A73" s="8" t="s">
        <v>57</v>
      </c>
      <c r="B73" s="17" t="s">
        <v>54</v>
      </c>
      <c r="C73" s="13">
        <v>98</v>
      </c>
      <c r="D73" s="14">
        <v>4</v>
      </c>
      <c r="E73" s="14">
        <v>102</v>
      </c>
      <c r="F73" s="14">
        <v>11</v>
      </c>
      <c r="G73" s="13">
        <v>6</v>
      </c>
      <c r="H73" s="28">
        <v>119</v>
      </c>
      <c r="I73" s="13">
        <v>1</v>
      </c>
      <c r="J73" s="14">
        <v>12</v>
      </c>
      <c r="K73" s="14">
        <v>105</v>
      </c>
      <c r="L73" s="28">
        <v>0.484382135986825</v>
      </c>
      <c r="M73" s="28">
        <v>0.43110010102827401</v>
      </c>
      <c r="N73" s="28">
        <v>0.31872344547933085</v>
      </c>
      <c r="O73" s="13">
        <v>216.8</v>
      </c>
      <c r="P73" s="37">
        <v>0.89</v>
      </c>
      <c r="Q73" s="8">
        <v>0.65800000000000003</v>
      </c>
      <c r="S73" s="14">
        <v>2023</v>
      </c>
      <c r="T73" s="29">
        <v>130.5</v>
      </c>
      <c r="U73" s="29">
        <v>5.2</v>
      </c>
      <c r="V73" s="29">
        <v>135.69999999999999</v>
      </c>
      <c r="W73" s="29">
        <v>26.504999999999999</v>
      </c>
      <c r="X73" s="29">
        <v>284.32764744759652</v>
      </c>
      <c r="Y73" s="29">
        <v>446.5326474475965</v>
      </c>
      <c r="Z73" s="29">
        <v>5.0533992744479992</v>
      </c>
      <c r="AA73" s="29">
        <v>20.375</v>
      </c>
      <c r="AB73" s="29">
        <v>421.10424817314851</v>
      </c>
      <c r="AC73" s="30">
        <v>1.2494982911229593</v>
      </c>
      <c r="AD73" s="30">
        <v>1.1120534790994339</v>
      </c>
      <c r="AE73" s="30">
        <v>0.8221698755589073</v>
      </c>
      <c r="AF73" s="29">
        <v>337.01866674398593</v>
      </c>
      <c r="AG73" s="30">
        <v>0.89</v>
      </c>
      <c r="AH73" s="30">
        <v>0.65800000000000003</v>
      </c>
    </row>
    <row r="74" spans="1:34">
      <c r="A74" s="14">
        <v>1976</v>
      </c>
      <c r="B74" s="17" t="s">
        <v>51</v>
      </c>
      <c r="C74" s="13">
        <v>95</v>
      </c>
      <c r="D74" s="14">
        <v>3</v>
      </c>
      <c r="E74" s="14">
        <v>98</v>
      </c>
      <c r="F74" s="14">
        <v>12</v>
      </c>
      <c r="G74" s="13">
        <v>7.3109999999999999</v>
      </c>
      <c r="H74" s="28">
        <v>117.31100000000001</v>
      </c>
      <c r="I74" s="13">
        <v>0.84099999999999997</v>
      </c>
      <c r="J74" s="14">
        <v>9</v>
      </c>
      <c r="K74" s="14">
        <v>106.83199999999999</v>
      </c>
      <c r="L74" s="28">
        <v>0.49174909896017899</v>
      </c>
      <c r="M74" s="28">
        <v>0.43765669807455998</v>
      </c>
      <c r="N74" s="28">
        <v>0.32357090711579778</v>
      </c>
      <c r="O74" s="13">
        <v>217.3</v>
      </c>
      <c r="P74" s="37">
        <v>0.89</v>
      </c>
      <c r="Q74" s="8">
        <v>0.65800000000000003</v>
      </c>
      <c r="S74" s="14">
        <v>2024</v>
      </c>
      <c r="T74" s="29">
        <v>126.43351375542781</v>
      </c>
      <c r="U74" s="29">
        <v>5.2</v>
      </c>
      <c r="V74" s="29">
        <v>131.6335137554278</v>
      </c>
      <c r="W74" s="29">
        <v>20.375</v>
      </c>
      <c r="X74" s="29">
        <v>285</v>
      </c>
      <c r="Y74" s="29">
        <v>437.00851375542777</v>
      </c>
      <c r="Z74" s="29">
        <v>5</v>
      </c>
      <c r="AA74" s="29">
        <v>23</v>
      </c>
      <c r="AB74" s="29">
        <v>409.00851375542777</v>
      </c>
      <c r="AC74" s="30">
        <v>1.2057703846293046</v>
      </c>
      <c r="AD74" s="30">
        <v>1.0731356423200811</v>
      </c>
      <c r="AE74" s="30">
        <v>0.79339691308608251</v>
      </c>
      <c r="AF74" s="29">
        <v>339.20928807782178</v>
      </c>
      <c r="AG74" s="30">
        <v>0.89</v>
      </c>
      <c r="AH74" s="30">
        <v>0.65800000000000003</v>
      </c>
    </row>
    <row r="75" spans="1:34">
      <c r="A75" s="8" t="s">
        <v>57</v>
      </c>
      <c r="B75" s="17" t="s">
        <v>52</v>
      </c>
      <c r="C75" s="13">
        <v>82</v>
      </c>
      <c r="D75" s="14">
        <v>2</v>
      </c>
      <c r="E75" s="14">
        <v>84</v>
      </c>
      <c r="F75" s="14">
        <v>9</v>
      </c>
      <c r="G75" s="13">
        <v>12.914</v>
      </c>
      <c r="H75" s="28">
        <v>105.914</v>
      </c>
      <c r="I75" s="13">
        <v>1.0009999999999999</v>
      </c>
      <c r="J75" s="14">
        <v>12</v>
      </c>
      <c r="K75" s="14">
        <v>92.313000000000002</v>
      </c>
      <c r="L75" s="28">
        <v>0.424066885637504</v>
      </c>
      <c r="M75" s="28">
        <v>0.37741952821737801</v>
      </c>
      <c r="N75" s="28">
        <v>0.27903601074947765</v>
      </c>
      <c r="O75" s="13">
        <v>217.8</v>
      </c>
      <c r="P75" s="37">
        <v>0.89</v>
      </c>
      <c r="Q75" s="8">
        <v>0.65800000000000003</v>
      </c>
      <c r="S75" s="14">
        <v>2025</v>
      </c>
      <c r="T75" s="29">
        <v>125.04980832936371</v>
      </c>
      <c r="U75" s="29">
        <v>5.2</v>
      </c>
      <c r="V75" s="29">
        <v>130.2498083293637</v>
      </c>
      <c r="W75" s="29">
        <v>23</v>
      </c>
      <c r="X75" s="29">
        <v>265</v>
      </c>
      <c r="Y75" s="29">
        <v>418.2498083293637</v>
      </c>
      <c r="Z75" s="29">
        <v>4.8</v>
      </c>
      <c r="AA75" s="29">
        <v>24</v>
      </c>
      <c r="AB75" s="29">
        <v>389.44980832936369</v>
      </c>
      <c r="AC75" s="30">
        <v>1.140696160651423</v>
      </c>
      <c r="AD75" s="30">
        <v>1.0152195829797666</v>
      </c>
      <c r="AE75" s="30">
        <v>0.75057807370863638</v>
      </c>
      <c r="AF75" s="29">
        <v>341.41414845032762</v>
      </c>
      <c r="AG75" s="30">
        <v>0.89</v>
      </c>
      <c r="AH75" s="30">
        <v>0.65800000000000003</v>
      </c>
    </row>
    <row r="76" spans="1:34">
      <c r="A76" s="8" t="s">
        <v>57</v>
      </c>
      <c r="B76" s="17" t="s">
        <v>53</v>
      </c>
      <c r="C76" s="13">
        <v>92</v>
      </c>
      <c r="D76" s="14">
        <v>2</v>
      </c>
      <c r="E76" s="14">
        <v>94</v>
      </c>
      <c r="F76" s="14">
        <v>12</v>
      </c>
      <c r="G76" s="13">
        <v>11.042</v>
      </c>
      <c r="H76" s="28">
        <v>117.042</v>
      </c>
      <c r="I76" s="13">
        <v>0.93200000000000005</v>
      </c>
      <c r="J76" s="14">
        <v>17</v>
      </c>
      <c r="K76" s="14">
        <v>98.072999999999993</v>
      </c>
      <c r="L76" s="28">
        <v>0.44939582922839399</v>
      </c>
      <c r="M76" s="28">
        <v>0.39996228801327</v>
      </c>
      <c r="N76" s="28">
        <v>0.29570245563228326</v>
      </c>
      <c r="O76" s="13">
        <v>218.3</v>
      </c>
      <c r="P76" s="37">
        <v>0.89</v>
      </c>
      <c r="Q76" s="8">
        <v>0.65800000000000003</v>
      </c>
      <c r="U76" s="63"/>
      <c r="V76" s="63"/>
      <c r="W76" s="63"/>
      <c r="X76" s="63"/>
      <c r="Y76" s="63"/>
      <c r="Z76" s="63"/>
      <c r="AA76" s="63"/>
      <c r="AB76" s="63"/>
      <c r="AC76" s="63"/>
      <c r="AD76" s="63"/>
      <c r="AE76" s="63"/>
      <c r="AF76" s="63"/>
      <c r="AG76" s="63"/>
      <c r="AH76" s="63"/>
    </row>
    <row r="77" spans="1:34">
      <c r="A77" s="13" t="s">
        <v>57</v>
      </c>
      <c r="B77" s="17" t="s">
        <v>54</v>
      </c>
      <c r="C77" s="13">
        <v>92</v>
      </c>
      <c r="D77" s="14">
        <v>3</v>
      </c>
      <c r="E77" s="14">
        <v>95</v>
      </c>
      <c r="F77" s="14">
        <v>17</v>
      </c>
      <c r="G77" s="13">
        <v>5.0510000000000002</v>
      </c>
      <c r="H77" s="28">
        <v>117.051</v>
      </c>
      <c r="I77" s="13">
        <v>1.06</v>
      </c>
      <c r="J77" s="14">
        <v>15</v>
      </c>
      <c r="K77" s="14">
        <v>100.224</v>
      </c>
      <c r="L77" s="28">
        <v>0.45799098860323401</v>
      </c>
      <c r="M77" s="28">
        <v>0.40761197985687803</v>
      </c>
      <c r="N77" s="28">
        <v>0.301358070500928</v>
      </c>
      <c r="O77" s="13">
        <v>218.9</v>
      </c>
      <c r="P77" s="37">
        <v>0.89</v>
      </c>
      <c r="Q77" s="8">
        <v>0.65800000000000003</v>
      </c>
      <c r="T77" s="57"/>
      <c r="U77" s="57"/>
      <c r="V77" s="57"/>
      <c r="W77" s="57"/>
      <c r="X77" s="57"/>
      <c r="Y77" s="57"/>
      <c r="Z77" s="57"/>
      <c r="AA77" s="57"/>
      <c r="AB77" s="57"/>
      <c r="AC77" s="63"/>
      <c r="AD77" s="63"/>
      <c r="AE77" s="63"/>
      <c r="AF77" s="63"/>
      <c r="AG77" s="63"/>
      <c r="AH77" s="63"/>
    </row>
    <row r="78" spans="1:34">
      <c r="A78" s="14">
        <v>1977</v>
      </c>
      <c r="B78" s="17" t="s">
        <v>51</v>
      </c>
      <c r="C78" s="13">
        <v>90</v>
      </c>
      <c r="D78" s="14">
        <v>3</v>
      </c>
      <c r="E78" s="14">
        <v>93</v>
      </c>
      <c r="F78" s="14">
        <v>15</v>
      </c>
      <c r="G78" s="13">
        <v>5.4450000000000003</v>
      </c>
      <c r="H78" s="28">
        <v>113.44499999999999</v>
      </c>
      <c r="I78" s="13">
        <v>1.3580000000000001</v>
      </c>
      <c r="J78" s="14">
        <v>12</v>
      </c>
      <c r="K78" s="14">
        <v>99.997</v>
      </c>
      <c r="L78" s="28">
        <v>0.45589120285943602</v>
      </c>
      <c r="M78" s="28">
        <v>0.405743170544898</v>
      </c>
      <c r="N78" s="28">
        <v>0.29997641148150889</v>
      </c>
      <c r="O78" s="13">
        <v>219.4</v>
      </c>
      <c r="P78" s="37">
        <v>0.89</v>
      </c>
      <c r="Q78" s="8">
        <v>0.65800000000000003</v>
      </c>
      <c r="T78" s="57"/>
      <c r="U78" s="57"/>
      <c r="V78" s="57"/>
      <c r="W78" s="57"/>
      <c r="X78" s="57"/>
      <c r="Y78" s="57"/>
      <c r="Z78" s="57"/>
      <c r="AA78" s="57"/>
      <c r="AB78" s="57"/>
    </row>
    <row r="79" spans="1:34">
      <c r="A79" s="8" t="s">
        <v>57</v>
      </c>
      <c r="B79" s="17" t="s">
        <v>52</v>
      </c>
      <c r="C79" s="13">
        <v>85</v>
      </c>
      <c r="D79" s="14">
        <v>2</v>
      </c>
      <c r="E79" s="14">
        <v>87</v>
      </c>
      <c r="F79" s="14">
        <v>12</v>
      </c>
      <c r="G79" s="13">
        <v>9.1890000000000001</v>
      </c>
      <c r="H79" s="28">
        <v>108.18899999999999</v>
      </c>
      <c r="I79" s="13">
        <v>1.125</v>
      </c>
      <c r="J79" s="14">
        <v>14</v>
      </c>
      <c r="K79" s="14">
        <v>92.436000000000007</v>
      </c>
      <c r="L79" s="28">
        <v>0.42043309575682603</v>
      </c>
      <c r="M79" s="28">
        <v>0.37418545522357499</v>
      </c>
      <c r="N79" s="28">
        <v>0.27664497700799151</v>
      </c>
      <c r="O79" s="13">
        <v>220</v>
      </c>
      <c r="P79" s="37">
        <v>0.89</v>
      </c>
      <c r="Q79" s="8">
        <v>0.65800000000000003</v>
      </c>
      <c r="T79" s="57"/>
      <c r="U79" s="57"/>
      <c r="V79" s="57"/>
      <c r="W79" s="57"/>
      <c r="X79" s="57"/>
      <c r="Y79" s="57"/>
      <c r="Z79" s="57"/>
      <c r="AA79" s="57"/>
      <c r="AB79" s="57"/>
    </row>
    <row r="80" spans="1:34">
      <c r="A80" s="8" t="s">
        <v>57</v>
      </c>
      <c r="B80" s="17" t="s">
        <v>53</v>
      </c>
      <c r="C80" s="13">
        <v>84</v>
      </c>
      <c r="D80" s="14">
        <v>2</v>
      </c>
      <c r="E80" s="14">
        <v>86</v>
      </c>
      <c r="F80" s="14">
        <v>14</v>
      </c>
      <c r="G80" s="13">
        <v>4.0549999999999997</v>
      </c>
      <c r="H80" s="28">
        <v>104.05500000000001</v>
      </c>
      <c r="I80" s="13">
        <v>0.84499999999999997</v>
      </c>
      <c r="J80" s="14">
        <v>12</v>
      </c>
      <c r="K80" s="14">
        <v>90.733000000000004</v>
      </c>
      <c r="L80" s="28">
        <v>0.41156592185359597</v>
      </c>
      <c r="M80" s="28">
        <v>0.36629367044970002</v>
      </c>
      <c r="N80" s="28">
        <v>0.27081037657966617</v>
      </c>
      <c r="O80" s="13">
        <v>220.6</v>
      </c>
      <c r="P80" s="37">
        <v>0.89</v>
      </c>
      <c r="Q80" s="8">
        <v>0.65800000000000003</v>
      </c>
      <c r="T80" s="63"/>
      <c r="W80" s="63"/>
      <c r="X80" s="63"/>
      <c r="Z80" s="63"/>
      <c r="AA80" s="63"/>
    </row>
    <row r="81" spans="1:18">
      <c r="A81" s="8" t="s">
        <v>57</v>
      </c>
      <c r="B81" s="17" t="s">
        <v>54</v>
      </c>
      <c r="C81" s="13">
        <v>81</v>
      </c>
      <c r="D81" s="14">
        <v>3</v>
      </c>
      <c r="E81" s="14">
        <v>84</v>
      </c>
      <c r="F81" s="14">
        <v>12</v>
      </c>
      <c r="G81" s="13">
        <v>3.7690000000000001</v>
      </c>
      <c r="H81" s="28">
        <v>99.769000000000005</v>
      </c>
      <c r="I81" s="13">
        <v>1.2669999999999999</v>
      </c>
      <c r="J81" s="14">
        <v>10</v>
      </c>
      <c r="K81" s="14">
        <v>88.218999999999994</v>
      </c>
      <c r="L81" s="28">
        <v>0.39898421140704399</v>
      </c>
      <c r="M81" s="28">
        <v>0.35509594815226903</v>
      </c>
      <c r="N81" s="28">
        <v>0.26253161110583495</v>
      </c>
      <c r="O81" s="13">
        <v>221.2</v>
      </c>
      <c r="P81" s="37">
        <v>0.89</v>
      </c>
      <c r="Q81" s="8">
        <v>0.65800000000000003</v>
      </c>
    </row>
    <row r="82" spans="1:18">
      <c r="A82" s="14">
        <v>1978</v>
      </c>
      <c r="B82" s="17" t="s">
        <v>51</v>
      </c>
      <c r="C82" s="13">
        <v>76</v>
      </c>
      <c r="D82" s="14">
        <v>2</v>
      </c>
      <c r="E82" s="14">
        <v>78</v>
      </c>
      <c r="F82" s="14">
        <v>10</v>
      </c>
      <c r="G82" s="13">
        <v>10.128</v>
      </c>
      <c r="H82" s="28">
        <v>98.128</v>
      </c>
      <c r="I82" s="13">
        <v>1.163</v>
      </c>
      <c r="J82" s="14">
        <v>8</v>
      </c>
      <c r="K82" s="14">
        <v>88.665000000000006</v>
      </c>
      <c r="L82" s="28">
        <v>0.40006046140171198</v>
      </c>
      <c r="M82" s="28">
        <v>0.356053810647524</v>
      </c>
      <c r="N82" s="28">
        <v>0.26323978360232647</v>
      </c>
      <c r="O82" s="13">
        <v>221.7</v>
      </c>
      <c r="P82" s="37">
        <v>0.89</v>
      </c>
      <c r="Q82" s="8">
        <v>0.65800000000000003</v>
      </c>
    </row>
    <row r="83" spans="1:18">
      <c r="A83" s="8" t="s">
        <v>57</v>
      </c>
      <c r="B83" s="17" t="s">
        <v>52</v>
      </c>
      <c r="C83" s="13">
        <v>76</v>
      </c>
      <c r="D83" s="14">
        <v>2</v>
      </c>
      <c r="E83" s="14">
        <v>78</v>
      </c>
      <c r="F83" s="14">
        <v>8</v>
      </c>
      <c r="G83" s="13">
        <v>10.763999999999999</v>
      </c>
      <c r="H83" s="28">
        <v>96.763999999999996</v>
      </c>
      <c r="I83" s="13">
        <v>0.47599999999999998</v>
      </c>
      <c r="J83" s="14">
        <v>10</v>
      </c>
      <c r="K83" s="14">
        <v>86.058000000000007</v>
      </c>
      <c r="L83" s="28">
        <v>0.38734156704594602</v>
      </c>
      <c r="M83" s="28">
        <v>0.344733994670892</v>
      </c>
      <c r="N83" s="28">
        <v>0.25487075111623247</v>
      </c>
      <c r="O83" s="13">
        <v>222.3</v>
      </c>
      <c r="P83" s="37">
        <v>0.89</v>
      </c>
      <c r="Q83" s="8">
        <v>0.65800000000000003</v>
      </c>
    </row>
    <row r="84" spans="1:18">
      <c r="A84" s="8" t="s">
        <v>57</v>
      </c>
      <c r="B84" s="17" t="s">
        <v>53</v>
      </c>
      <c r="C84" s="13">
        <v>73</v>
      </c>
      <c r="D84" s="14">
        <v>2</v>
      </c>
      <c r="E84" s="14">
        <v>75</v>
      </c>
      <c r="F84" s="14">
        <v>10</v>
      </c>
      <c r="G84" s="13">
        <v>10.675000000000001</v>
      </c>
      <c r="H84" s="28">
        <v>95.674999999999997</v>
      </c>
      <c r="I84" s="13">
        <v>0.38900000000000001</v>
      </c>
      <c r="J84" s="14">
        <v>11</v>
      </c>
      <c r="K84" s="14">
        <v>83.962999999999994</v>
      </c>
      <c r="L84" s="28">
        <v>0.37684522340162901</v>
      </c>
      <c r="M84" s="28">
        <v>0.33539224882745</v>
      </c>
      <c r="N84" s="28">
        <v>0.2479641569982719</v>
      </c>
      <c r="O84" s="13">
        <v>222.9</v>
      </c>
      <c r="P84" s="37">
        <v>0.89</v>
      </c>
      <c r="Q84" s="8">
        <v>0.65800000000000003</v>
      </c>
    </row>
    <row r="85" spans="1:18">
      <c r="A85" s="8" t="s">
        <v>57</v>
      </c>
      <c r="B85" s="17" t="s">
        <v>54</v>
      </c>
      <c r="C85" s="13">
        <v>76</v>
      </c>
      <c r="D85" s="14">
        <v>3</v>
      </c>
      <c r="E85" s="14">
        <v>79</v>
      </c>
      <c r="F85" s="14">
        <v>11</v>
      </c>
      <c r="G85" s="13">
        <v>7.7610000000000001</v>
      </c>
      <c r="H85" s="28">
        <v>97.760999999999996</v>
      </c>
      <c r="I85" s="13">
        <v>1.196</v>
      </c>
      <c r="J85" s="14">
        <v>12</v>
      </c>
      <c r="K85" s="14">
        <v>84.105000000000004</v>
      </c>
      <c r="L85" s="28">
        <v>0.37634745410042197</v>
      </c>
      <c r="M85" s="28">
        <v>0.334949234149376</v>
      </c>
      <c r="N85" s="28">
        <v>0.24763662479807766</v>
      </c>
      <c r="O85" s="13">
        <v>223.6</v>
      </c>
      <c r="P85" s="37">
        <v>0.89</v>
      </c>
      <c r="Q85" s="8">
        <v>0.65800000000000003</v>
      </c>
    </row>
    <row r="86" spans="1:18">
      <c r="A86" s="14">
        <v>1979</v>
      </c>
      <c r="B86" s="17" t="s">
        <v>51</v>
      </c>
      <c r="C86" s="13">
        <v>71</v>
      </c>
      <c r="D86" s="14">
        <v>3</v>
      </c>
      <c r="E86" s="14">
        <v>74</v>
      </c>
      <c r="F86" s="14">
        <v>12</v>
      </c>
      <c r="G86" s="13">
        <v>12.994999999999999</v>
      </c>
      <c r="H86" s="28">
        <v>98.995000000000005</v>
      </c>
      <c r="I86" s="13">
        <v>0.378</v>
      </c>
      <c r="J86" s="14">
        <v>12</v>
      </c>
      <c r="K86" s="14">
        <v>86.287999999999997</v>
      </c>
      <c r="L86" s="28">
        <v>0.38512316282308201</v>
      </c>
      <c r="M86" s="28">
        <v>0.34275961491254298</v>
      </c>
      <c r="N86" s="28">
        <v>0.253411041137588</v>
      </c>
      <c r="O86" s="13">
        <v>224.2</v>
      </c>
      <c r="P86" s="37">
        <v>0.89</v>
      </c>
      <c r="Q86" s="8">
        <v>0.65800000000000003</v>
      </c>
    </row>
    <row r="87" spans="1:18">
      <c r="A87" s="8" t="s">
        <v>57</v>
      </c>
      <c r="B87" s="17" t="s">
        <v>52</v>
      </c>
      <c r="C87" s="13">
        <v>71</v>
      </c>
      <c r="D87" s="14">
        <v>2</v>
      </c>
      <c r="E87" s="14">
        <v>73</v>
      </c>
      <c r="F87" s="14">
        <v>12</v>
      </c>
      <c r="G87" s="13">
        <v>14.529</v>
      </c>
      <c r="H87" s="28">
        <v>99.528999999999996</v>
      </c>
      <c r="I87" s="13">
        <v>0.25800000000000001</v>
      </c>
      <c r="J87" s="14">
        <v>11</v>
      </c>
      <c r="K87" s="14">
        <v>87.820999999999998</v>
      </c>
      <c r="L87" s="28">
        <v>0.39095498415185698</v>
      </c>
      <c r="M87" s="28">
        <v>0.347949935895153</v>
      </c>
      <c r="N87" s="28">
        <v>0.25724837957192193</v>
      </c>
      <c r="O87" s="13">
        <v>224.7</v>
      </c>
      <c r="P87" s="37">
        <v>0.89</v>
      </c>
      <c r="Q87" s="8">
        <v>0.65800000000000003</v>
      </c>
    </row>
    <row r="88" spans="1:18">
      <c r="A88" s="8" t="s">
        <v>57</v>
      </c>
      <c r="B88" s="17" t="s">
        <v>53</v>
      </c>
      <c r="C88" s="13">
        <v>68</v>
      </c>
      <c r="D88" s="14">
        <v>1</v>
      </c>
      <c r="E88" s="14">
        <v>69</v>
      </c>
      <c r="F88" s="14">
        <v>11</v>
      </c>
      <c r="G88" s="13">
        <v>9.1980000000000004</v>
      </c>
      <c r="H88" s="28">
        <v>89.197999999999993</v>
      </c>
      <c r="I88" s="13">
        <v>0.26900000000000002</v>
      </c>
      <c r="J88" s="14">
        <v>11</v>
      </c>
      <c r="K88" s="14">
        <v>77.47</v>
      </c>
      <c r="L88" s="28">
        <v>0.34386027208770698</v>
      </c>
      <c r="M88" s="28">
        <v>0.30603564215806001</v>
      </c>
      <c r="N88" s="28">
        <v>0.22626005903371119</v>
      </c>
      <c r="O88" s="13">
        <v>225.4</v>
      </c>
      <c r="P88" s="37">
        <v>0.89</v>
      </c>
      <c r="Q88" s="8">
        <v>0.65800000000000003</v>
      </c>
    </row>
    <row r="89" spans="1:18">
      <c r="A89" s="8" t="s">
        <v>57</v>
      </c>
      <c r="B89" s="17" t="s">
        <v>54</v>
      </c>
      <c r="C89" s="13">
        <v>72</v>
      </c>
      <c r="D89" s="14">
        <v>3</v>
      </c>
      <c r="E89" s="14">
        <v>75</v>
      </c>
      <c r="F89" s="14">
        <v>11</v>
      </c>
      <c r="G89" s="13">
        <v>7.6310000000000002</v>
      </c>
      <c r="H89" s="28">
        <v>93.631</v>
      </c>
      <c r="I89" s="13">
        <v>0.46200000000000002</v>
      </c>
      <c r="J89" s="14">
        <v>11</v>
      </c>
      <c r="K89" s="14">
        <v>81.772000000000006</v>
      </c>
      <c r="L89" s="28">
        <v>0.36177978737053501</v>
      </c>
      <c r="M89" s="28">
        <v>0.32198401075977701</v>
      </c>
      <c r="N89" s="28">
        <v>0.23805110008981203</v>
      </c>
      <c r="O89" s="13">
        <v>226.1</v>
      </c>
      <c r="P89" s="37">
        <v>0.89</v>
      </c>
      <c r="Q89" s="8">
        <v>0.65800000000000003</v>
      </c>
      <c r="R89" s="52"/>
    </row>
    <row r="90" spans="1:18">
      <c r="A90" s="14">
        <v>1980</v>
      </c>
      <c r="B90" s="17" t="s">
        <v>51</v>
      </c>
      <c r="C90" s="13">
        <v>80</v>
      </c>
      <c r="D90" s="14">
        <v>3</v>
      </c>
      <c r="E90" s="14">
        <v>83</v>
      </c>
      <c r="F90" s="14">
        <v>11</v>
      </c>
      <c r="G90" s="13">
        <v>7.7</v>
      </c>
      <c r="H90" s="28">
        <v>101.7</v>
      </c>
      <c r="I90" s="13">
        <v>0.3</v>
      </c>
      <c r="J90" s="14">
        <v>8</v>
      </c>
      <c r="K90" s="14">
        <v>92.73</v>
      </c>
      <c r="L90" s="28">
        <v>0.40912219398559901</v>
      </c>
      <c r="M90" s="28">
        <v>0.36411875264718302</v>
      </c>
      <c r="N90" s="28">
        <v>0.26920240364252418</v>
      </c>
      <c r="O90" s="13">
        <v>226.8</v>
      </c>
      <c r="P90" s="37">
        <v>0.89</v>
      </c>
      <c r="Q90" s="8">
        <v>0.65800000000000003</v>
      </c>
      <c r="R90" s="52"/>
    </row>
    <row r="91" spans="1:18">
      <c r="A91" s="8" t="s">
        <v>57</v>
      </c>
      <c r="B91" s="17" t="s">
        <v>52</v>
      </c>
      <c r="C91" s="13">
        <v>77</v>
      </c>
      <c r="D91" s="14">
        <v>2</v>
      </c>
      <c r="E91" s="14">
        <v>79</v>
      </c>
      <c r="F91" s="14">
        <v>8</v>
      </c>
      <c r="G91" s="13">
        <v>11.96</v>
      </c>
      <c r="H91" s="28">
        <v>98.96</v>
      </c>
      <c r="I91" s="13">
        <v>0.28999999999999998</v>
      </c>
      <c r="J91" s="14">
        <v>10</v>
      </c>
      <c r="K91" s="14">
        <v>88.18</v>
      </c>
      <c r="L91" s="28">
        <v>0.38800860676837001</v>
      </c>
      <c r="M91" s="28">
        <v>0.34532766002384901</v>
      </c>
      <c r="N91" s="28">
        <v>0.2553096632535875</v>
      </c>
      <c r="O91" s="13">
        <v>227.4</v>
      </c>
      <c r="P91" s="37">
        <v>0.89</v>
      </c>
      <c r="Q91" s="8">
        <v>0.65800000000000003</v>
      </c>
      <c r="R91" s="52"/>
    </row>
    <row r="92" spans="1:18">
      <c r="A92" s="8" t="s">
        <v>57</v>
      </c>
      <c r="B92" s="17" t="s">
        <v>53</v>
      </c>
      <c r="C92" s="13">
        <v>72</v>
      </c>
      <c r="D92" s="14">
        <v>1</v>
      </c>
      <c r="E92" s="14">
        <v>73</v>
      </c>
      <c r="F92" s="14">
        <v>10</v>
      </c>
      <c r="G92" s="13">
        <v>5.47</v>
      </c>
      <c r="H92" s="28">
        <v>88.47</v>
      </c>
      <c r="I92" s="13">
        <v>0.37</v>
      </c>
      <c r="J92" s="14">
        <v>8</v>
      </c>
      <c r="K92" s="14">
        <v>79.11</v>
      </c>
      <c r="L92" s="28">
        <v>0.34698738108083199</v>
      </c>
      <c r="M92" s="28">
        <v>0.30881876916194101</v>
      </c>
      <c r="N92" s="28">
        <v>0.22831769675118746</v>
      </c>
      <c r="O92" s="13">
        <v>228.1</v>
      </c>
      <c r="P92" s="37">
        <v>0.89</v>
      </c>
      <c r="Q92" s="8">
        <v>0.65800000000000003</v>
      </c>
      <c r="R92" s="52"/>
    </row>
    <row r="93" spans="1:18">
      <c r="A93" s="8" t="s">
        <v>57</v>
      </c>
      <c r="B93" s="17" t="s">
        <v>54</v>
      </c>
      <c r="C93" s="13">
        <v>81</v>
      </c>
      <c r="D93" s="14">
        <v>2</v>
      </c>
      <c r="E93" s="14">
        <v>83</v>
      </c>
      <c r="F93" s="14">
        <v>8</v>
      </c>
      <c r="G93" s="13">
        <v>7.87</v>
      </c>
      <c r="H93" s="28">
        <v>98.87</v>
      </c>
      <c r="I93" s="13">
        <v>0.51</v>
      </c>
      <c r="J93" s="14">
        <v>9</v>
      </c>
      <c r="K93" s="14">
        <v>88.48</v>
      </c>
      <c r="L93" s="28">
        <v>0.38691790676013099</v>
      </c>
      <c r="M93" s="28">
        <v>0.34435693701651698</v>
      </c>
      <c r="N93" s="28">
        <v>0.25459198264816618</v>
      </c>
      <c r="O93" s="13">
        <v>228.7</v>
      </c>
      <c r="P93" s="37">
        <v>0.89</v>
      </c>
      <c r="Q93" s="8">
        <v>0.65800000000000003</v>
      </c>
      <c r="R93" s="52"/>
    </row>
    <row r="94" spans="1:18">
      <c r="A94" s="14">
        <v>1981</v>
      </c>
      <c r="B94" s="17" t="s">
        <v>51</v>
      </c>
      <c r="C94" s="13">
        <v>84</v>
      </c>
      <c r="D94" s="14">
        <v>3</v>
      </c>
      <c r="E94" s="14">
        <v>87</v>
      </c>
      <c r="F94" s="14">
        <v>9</v>
      </c>
      <c r="G94" s="13">
        <v>5.09</v>
      </c>
      <c r="H94" s="28">
        <v>101.09</v>
      </c>
      <c r="I94" s="13">
        <v>0.54</v>
      </c>
      <c r="J94" s="14">
        <v>8</v>
      </c>
      <c r="K94" s="14">
        <v>91.89</v>
      </c>
      <c r="L94" s="28">
        <v>0.40094596894184997</v>
      </c>
      <c r="M94" s="28">
        <v>0.35684191235824703</v>
      </c>
      <c r="N94" s="28">
        <v>0.26382244756373729</v>
      </c>
      <c r="O94" s="13">
        <v>229.2</v>
      </c>
      <c r="P94" s="37">
        <v>0.89</v>
      </c>
      <c r="Q94" s="8">
        <v>0.65800000000000003</v>
      </c>
      <c r="R94" s="52"/>
    </row>
    <row r="95" spans="1:18">
      <c r="A95" s="8" t="s">
        <v>57</v>
      </c>
      <c r="B95" s="17" t="s">
        <v>52</v>
      </c>
      <c r="C95" s="13">
        <v>77</v>
      </c>
      <c r="D95" s="14">
        <v>2</v>
      </c>
      <c r="E95" s="14">
        <v>79</v>
      </c>
      <c r="F95" s="14">
        <v>8</v>
      </c>
      <c r="G95" s="13">
        <v>13.1</v>
      </c>
      <c r="H95" s="28">
        <v>100.1</v>
      </c>
      <c r="I95" s="13">
        <v>0.44</v>
      </c>
      <c r="J95" s="14">
        <v>12</v>
      </c>
      <c r="K95" s="14">
        <v>86.75</v>
      </c>
      <c r="L95" s="28">
        <v>0.37762213409829898</v>
      </c>
      <c r="M95" s="28">
        <v>0.336083699347486</v>
      </c>
      <c r="N95" s="28">
        <v>0.24847536423668073</v>
      </c>
      <c r="O95" s="13">
        <v>229.7</v>
      </c>
      <c r="P95" s="37">
        <v>0.89</v>
      </c>
      <c r="Q95" s="8">
        <v>0.65800000000000003</v>
      </c>
      <c r="R95" s="52"/>
    </row>
    <row r="96" spans="1:18">
      <c r="A96" s="8" t="s">
        <v>57</v>
      </c>
      <c r="B96" s="17" t="s">
        <v>53</v>
      </c>
      <c r="C96" s="13">
        <v>79</v>
      </c>
      <c r="D96" s="14">
        <v>2</v>
      </c>
      <c r="E96" s="14">
        <v>81</v>
      </c>
      <c r="F96" s="14">
        <v>12</v>
      </c>
      <c r="G96" s="13">
        <v>10.68</v>
      </c>
      <c r="H96" s="28">
        <v>103.68</v>
      </c>
      <c r="I96" s="13">
        <v>0.38</v>
      </c>
      <c r="J96" s="14">
        <v>13</v>
      </c>
      <c r="K96" s="14">
        <v>89.92</v>
      </c>
      <c r="L96" s="28">
        <v>0.39032182451144698</v>
      </c>
      <c r="M96" s="28">
        <v>0.34738642381518797</v>
      </c>
      <c r="N96" s="28">
        <v>0.25683176052853213</v>
      </c>
      <c r="O96" s="13">
        <v>230.3</v>
      </c>
      <c r="P96" s="37">
        <v>0.89</v>
      </c>
      <c r="Q96" s="8">
        <v>0.65800000000000003</v>
      </c>
      <c r="R96" s="52"/>
    </row>
    <row r="97" spans="1:18">
      <c r="A97" s="8" t="s">
        <v>57</v>
      </c>
      <c r="B97" s="17" t="s">
        <v>54</v>
      </c>
      <c r="C97" s="13">
        <v>88</v>
      </c>
      <c r="D97" s="14">
        <v>3</v>
      </c>
      <c r="E97" s="14">
        <v>91</v>
      </c>
      <c r="F97" s="14">
        <v>13</v>
      </c>
      <c r="G97" s="13">
        <v>2.2000000000000002</v>
      </c>
      <c r="H97" s="28">
        <v>106.2</v>
      </c>
      <c r="I97" s="13">
        <v>1.07</v>
      </c>
      <c r="J97" s="14">
        <v>11</v>
      </c>
      <c r="K97" s="14">
        <v>93.72</v>
      </c>
      <c r="L97" s="28">
        <v>0.405638777197318</v>
      </c>
      <c r="M97" s="28">
        <v>0.361018511705613</v>
      </c>
      <c r="N97" s="28">
        <v>0.26691031539583526</v>
      </c>
      <c r="O97" s="13">
        <v>230.9</v>
      </c>
      <c r="P97" s="37">
        <v>0.89</v>
      </c>
      <c r="Q97" s="8">
        <v>0.65800000000000003</v>
      </c>
      <c r="R97" s="52"/>
    </row>
    <row r="98" spans="1:18">
      <c r="A98" s="14">
        <v>1982</v>
      </c>
      <c r="B98" s="17" t="s">
        <v>51</v>
      </c>
      <c r="C98" s="13">
        <v>90</v>
      </c>
      <c r="D98" s="14">
        <v>3</v>
      </c>
      <c r="E98" s="14">
        <v>93</v>
      </c>
      <c r="F98" s="14">
        <v>11</v>
      </c>
      <c r="G98" s="13">
        <v>5.6</v>
      </c>
      <c r="H98" s="28">
        <v>109.6</v>
      </c>
      <c r="I98" s="13">
        <v>0.37</v>
      </c>
      <c r="J98" s="14">
        <v>8.7799999999999994</v>
      </c>
      <c r="K98" s="14">
        <v>99.82</v>
      </c>
      <c r="L98" s="28">
        <v>0.43105197928946798</v>
      </c>
      <c r="M98" s="28">
        <v>0.38363626156762698</v>
      </c>
      <c r="N98" s="28">
        <v>0.28363220237246994</v>
      </c>
      <c r="O98" s="13">
        <v>231.4</v>
      </c>
      <c r="P98" s="37">
        <v>0.89</v>
      </c>
      <c r="Q98" s="8">
        <v>0.65800000000000003</v>
      </c>
      <c r="R98" s="52"/>
    </row>
    <row r="99" spans="1:18">
      <c r="A99" s="8" t="s">
        <v>57</v>
      </c>
      <c r="B99" s="17" t="s">
        <v>52</v>
      </c>
      <c r="C99" s="13">
        <v>85</v>
      </c>
      <c r="D99" s="14">
        <v>2</v>
      </c>
      <c r="E99" s="14">
        <v>87</v>
      </c>
      <c r="F99" s="14">
        <v>8.7799999999999994</v>
      </c>
      <c r="G99" s="13">
        <v>7.25</v>
      </c>
      <c r="H99" s="28">
        <v>103.03</v>
      </c>
      <c r="I99" s="13">
        <v>0.47</v>
      </c>
      <c r="J99" s="14">
        <v>8.27</v>
      </c>
      <c r="K99" s="14">
        <v>93.59</v>
      </c>
      <c r="L99" s="28">
        <v>0.403212256205005</v>
      </c>
      <c r="M99" s="28">
        <v>0.35885890802245501</v>
      </c>
      <c r="N99" s="28">
        <v>0.26531366458289329</v>
      </c>
      <c r="O99" s="13">
        <v>231.9</v>
      </c>
      <c r="P99" s="37">
        <v>0.89</v>
      </c>
      <c r="Q99" s="8">
        <v>0.65800000000000003</v>
      </c>
      <c r="R99" s="52"/>
    </row>
    <row r="100" spans="1:18">
      <c r="A100" s="8" t="s">
        <v>57</v>
      </c>
      <c r="B100" s="17" t="s">
        <v>53</v>
      </c>
      <c r="C100" s="13">
        <v>88</v>
      </c>
      <c r="D100" s="14">
        <v>1</v>
      </c>
      <c r="E100" s="14">
        <v>89</v>
      </c>
      <c r="F100" s="14">
        <v>8.27</v>
      </c>
      <c r="G100" s="13">
        <v>6.85</v>
      </c>
      <c r="H100" s="28">
        <v>104.12</v>
      </c>
      <c r="I100" s="13">
        <v>0.45</v>
      </c>
      <c r="J100" s="14">
        <v>8.57</v>
      </c>
      <c r="K100" s="14">
        <v>94.69</v>
      </c>
      <c r="L100" s="28">
        <v>0.40685059229437298</v>
      </c>
      <c r="M100" s="28">
        <v>0.36209702714199199</v>
      </c>
      <c r="N100" s="28">
        <v>0.26770768972969744</v>
      </c>
      <c r="O100" s="13">
        <v>232.5</v>
      </c>
      <c r="P100" s="37">
        <v>0.89</v>
      </c>
      <c r="Q100" s="8">
        <v>0.65800000000000003</v>
      </c>
      <c r="R100" s="52"/>
    </row>
    <row r="101" spans="1:18">
      <c r="A101" s="8" t="s">
        <v>57</v>
      </c>
      <c r="B101" s="17" t="s">
        <v>54</v>
      </c>
      <c r="C101" s="13">
        <v>93</v>
      </c>
      <c r="D101" s="14">
        <v>3</v>
      </c>
      <c r="E101" s="14">
        <v>96</v>
      </c>
      <c r="F101" s="14">
        <v>8.57</v>
      </c>
      <c r="G101" s="13">
        <v>1.1200000000000001</v>
      </c>
      <c r="H101" s="28">
        <v>105.69</v>
      </c>
      <c r="I101" s="13">
        <v>0.43</v>
      </c>
      <c r="J101" s="14">
        <v>8.65</v>
      </c>
      <c r="K101" s="14">
        <v>95.92</v>
      </c>
      <c r="L101" s="28">
        <v>0.41100527468195502</v>
      </c>
      <c r="M101" s="28">
        <v>0.36579469446694002</v>
      </c>
      <c r="N101" s="28">
        <v>0.27044147074072644</v>
      </c>
      <c r="O101" s="13">
        <v>233.1</v>
      </c>
      <c r="P101" s="37">
        <v>0.89</v>
      </c>
      <c r="Q101" s="8">
        <v>0.65800000000000003</v>
      </c>
      <c r="R101" s="52"/>
    </row>
    <row r="102" spans="1:18">
      <c r="A102" s="14">
        <v>1983</v>
      </c>
      <c r="B102" s="17" t="s">
        <v>51</v>
      </c>
      <c r="C102" s="13">
        <v>93</v>
      </c>
      <c r="D102" s="14">
        <v>2</v>
      </c>
      <c r="E102" s="14">
        <v>95</v>
      </c>
      <c r="F102" s="14">
        <v>8.65</v>
      </c>
      <c r="G102" s="13">
        <v>4.33</v>
      </c>
      <c r="H102" s="28">
        <v>107.98</v>
      </c>
      <c r="I102" s="13">
        <v>0.25</v>
      </c>
      <c r="J102" s="14">
        <v>8</v>
      </c>
      <c r="K102" s="14">
        <v>99.01</v>
      </c>
      <c r="L102" s="28">
        <v>0.42329874605068002</v>
      </c>
      <c r="M102" s="28">
        <v>0.37673588398510499</v>
      </c>
      <c r="N102" s="28">
        <v>0.27853057490134747</v>
      </c>
      <c r="O102" s="13">
        <v>233.5</v>
      </c>
      <c r="P102" s="37">
        <v>0.89</v>
      </c>
      <c r="Q102" s="8">
        <v>0.65800000000000003</v>
      </c>
      <c r="R102" s="52"/>
    </row>
    <row r="103" spans="1:18">
      <c r="A103" s="8" t="s">
        <v>57</v>
      </c>
      <c r="B103" s="17" t="s">
        <v>52</v>
      </c>
      <c r="C103" s="13">
        <v>89</v>
      </c>
      <c r="D103" s="14">
        <v>2</v>
      </c>
      <c r="E103" s="14">
        <v>91</v>
      </c>
      <c r="F103" s="14">
        <v>8</v>
      </c>
      <c r="G103" s="13">
        <v>5.89</v>
      </c>
      <c r="H103" s="28">
        <v>104.89</v>
      </c>
      <c r="I103" s="13">
        <v>0.45</v>
      </c>
      <c r="J103" s="14">
        <v>9</v>
      </c>
      <c r="K103" s="14">
        <v>94.57</v>
      </c>
      <c r="L103" s="28">
        <v>0.40343669878973298</v>
      </c>
      <c r="M103" s="28">
        <v>0.35905866192286201</v>
      </c>
      <c r="N103" s="28">
        <v>0.26546134780364433</v>
      </c>
      <c r="O103" s="13">
        <v>234</v>
      </c>
      <c r="P103" s="37">
        <v>0.89</v>
      </c>
      <c r="Q103" s="8">
        <v>0.65800000000000003</v>
      </c>
      <c r="R103" s="52"/>
    </row>
    <row r="104" spans="1:18">
      <c r="A104" s="8" t="s">
        <v>57</v>
      </c>
      <c r="B104" s="17" t="s">
        <v>53</v>
      </c>
      <c r="C104" s="13">
        <v>94</v>
      </c>
      <c r="D104" s="14">
        <v>2</v>
      </c>
      <c r="E104" s="14">
        <v>96</v>
      </c>
      <c r="F104" s="14">
        <v>9</v>
      </c>
      <c r="G104" s="13">
        <v>5.57</v>
      </c>
      <c r="H104" s="28">
        <v>110.57</v>
      </c>
      <c r="I104" s="13">
        <v>0.22</v>
      </c>
      <c r="J104" s="14">
        <v>9</v>
      </c>
      <c r="K104" s="14">
        <v>101.01</v>
      </c>
      <c r="L104" s="28">
        <v>0.42982064211399801</v>
      </c>
      <c r="M104" s="28">
        <v>0.38254037148145797</v>
      </c>
      <c r="N104" s="28">
        <v>0.28282198251101071</v>
      </c>
      <c r="O104" s="13">
        <v>234.6</v>
      </c>
      <c r="P104" s="37">
        <v>0.89</v>
      </c>
      <c r="Q104" s="8">
        <v>0.65800000000000003</v>
      </c>
      <c r="R104" s="52"/>
    </row>
    <row r="105" spans="1:18">
      <c r="A105" s="8" t="s">
        <v>57</v>
      </c>
      <c r="B105" s="17" t="s">
        <v>54</v>
      </c>
      <c r="C105" s="13">
        <v>91</v>
      </c>
      <c r="D105" s="14">
        <v>2</v>
      </c>
      <c r="E105" s="14">
        <v>93</v>
      </c>
      <c r="F105" s="14">
        <v>9</v>
      </c>
      <c r="G105" s="13">
        <v>2.27</v>
      </c>
      <c r="H105" s="28">
        <v>104.27</v>
      </c>
      <c r="I105" s="13">
        <v>0.45</v>
      </c>
      <c r="J105" s="14">
        <v>11</v>
      </c>
      <c r="K105" s="14">
        <v>92.53</v>
      </c>
      <c r="L105" s="28">
        <v>0.39270359854513398</v>
      </c>
      <c r="M105" s="28">
        <v>0.34950620270516902</v>
      </c>
      <c r="N105" s="28">
        <v>0.25839896784269817</v>
      </c>
      <c r="O105" s="13">
        <v>235.2</v>
      </c>
      <c r="P105" s="37">
        <v>0.89</v>
      </c>
      <c r="Q105" s="8">
        <v>0.65800000000000003</v>
      </c>
      <c r="R105" s="52"/>
    </row>
    <row r="106" spans="1:18">
      <c r="A106" s="14">
        <v>1984</v>
      </c>
      <c r="B106" s="17" t="s">
        <v>51</v>
      </c>
      <c r="C106" s="13">
        <v>98</v>
      </c>
      <c r="D106" s="14">
        <v>3</v>
      </c>
      <c r="E106" s="14">
        <v>101</v>
      </c>
      <c r="F106" s="14">
        <v>11</v>
      </c>
      <c r="G106" s="13">
        <v>3.19</v>
      </c>
      <c r="H106" s="28">
        <v>115.19</v>
      </c>
      <c r="I106" s="13">
        <v>0.46</v>
      </c>
      <c r="J106" s="14">
        <v>8</v>
      </c>
      <c r="K106" s="14">
        <v>105.9</v>
      </c>
      <c r="L106" s="28">
        <v>0.44850456127868299</v>
      </c>
      <c r="M106" s="28">
        <v>0.399169059538028</v>
      </c>
      <c r="N106" s="28">
        <v>0.29511600132137344</v>
      </c>
      <c r="O106" s="13">
        <v>235.6</v>
      </c>
      <c r="P106" s="37">
        <v>0.89</v>
      </c>
      <c r="Q106" s="8">
        <v>0.65800000000000003</v>
      </c>
      <c r="R106" s="52"/>
    </row>
    <row r="107" spans="1:18">
      <c r="A107" s="8" t="s">
        <v>57</v>
      </c>
      <c r="B107" s="17" t="s">
        <v>52</v>
      </c>
      <c r="C107" s="13">
        <v>92</v>
      </c>
      <c r="D107" s="14">
        <v>1</v>
      </c>
      <c r="E107" s="14">
        <v>93</v>
      </c>
      <c r="F107" s="14">
        <v>8</v>
      </c>
      <c r="G107" s="13">
        <v>5.75</v>
      </c>
      <c r="H107" s="28">
        <v>106.75</v>
      </c>
      <c r="I107" s="13">
        <v>0.47</v>
      </c>
      <c r="J107" s="14">
        <v>8</v>
      </c>
      <c r="K107" s="14">
        <v>97.46</v>
      </c>
      <c r="L107" s="28">
        <v>0.411877070795862</v>
      </c>
      <c r="M107" s="28">
        <v>0.36657059300831701</v>
      </c>
      <c r="N107" s="28">
        <v>0.27101511258367722</v>
      </c>
      <c r="O107" s="13">
        <v>236.1</v>
      </c>
      <c r="P107" s="37">
        <v>0.89</v>
      </c>
      <c r="Q107" s="8">
        <v>0.65800000000000003</v>
      </c>
      <c r="R107" s="52"/>
    </row>
    <row r="108" spans="1:18">
      <c r="A108" s="8" t="s">
        <v>57</v>
      </c>
      <c r="B108" s="17" t="s">
        <v>53</v>
      </c>
      <c r="C108" s="13">
        <v>88</v>
      </c>
      <c r="D108" s="14">
        <v>1</v>
      </c>
      <c r="E108" s="14">
        <v>89</v>
      </c>
      <c r="F108" s="14">
        <v>8</v>
      </c>
      <c r="G108" s="13">
        <v>5.89</v>
      </c>
      <c r="H108" s="28">
        <v>102.89</v>
      </c>
      <c r="I108" s="13">
        <v>0.5</v>
      </c>
      <c r="J108" s="14">
        <v>9</v>
      </c>
      <c r="K108" s="14">
        <v>92.54</v>
      </c>
      <c r="L108" s="28">
        <v>0.390105303981991</v>
      </c>
      <c r="M108" s="28">
        <v>0.34719372054397202</v>
      </c>
      <c r="N108" s="28">
        <v>0.25668929002015012</v>
      </c>
      <c r="O108" s="13">
        <v>236.7</v>
      </c>
      <c r="P108" s="37">
        <v>0.89</v>
      </c>
      <c r="Q108" s="8">
        <v>0.65800000000000003</v>
      </c>
      <c r="R108" s="52"/>
    </row>
    <row r="109" spans="1:18">
      <c r="A109" s="8" t="s">
        <v>57</v>
      </c>
      <c r="B109" s="17" t="s">
        <v>54</v>
      </c>
      <c r="C109" s="13">
        <v>93</v>
      </c>
      <c r="D109" s="14">
        <v>3</v>
      </c>
      <c r="E109" s="14">
        <v>96</v>
      </c>
      <c r="F109" s="14">
        <v>9</v>
      </c>
      <c r="G109" s="13">
        <v>5.17</v>
      </c>
      <c r="H109" s="28">
        <v>110.17</v>
      </c>
      <c r="I109" s="13">
        <v>0.5</v>
      </c>
      <c r="J109" s="14">
        <v>7</v>
      </c>
      <c r="K109" s="14">
        <v>101.98</v>
      </c>
      <c r="L109" s="28">
        <v>0.42873058247325202</v>
      </c>
      <c r="M109" s="28">
        <v>0.38157021840119398</v>
      </c>
      <c r="N109" s="28">
        <v>0.28210472326739983</v>
      </c>
      <c r="O109" s="13">
        <v>237.2</v>
      </c>
      <c r="P109" s="37">
        <v>0.89</v>
      </c>
      <c r="Q109" s="8">
        <v>0.65800000000000003</v>
      </c>
      <c r="R109" s="52"/>
    </row>
    <row r="110" spans="1:18">
      <c r="A110" s="14">
        <v>1985</v>
      </c>
      <c r="B110" s="17" t="s">
        <v>51</v>
      </c>
      <c r="C110" s="13">
        <v>93</v>
      </c>
      <c r="D110" s="14">
        <v>2</v>
      </c>
      <c r="E110" s="14">
        <v>95</v>
      </c>
      <c r="F110" s="14">
        <v>7</v>
      </c>
      <c r="G110" s="13">
        <v>4.59</v>
      </c>
      <c r="H110" s="28">
        <v>106.59</v>
      </c>
      <c r="I110" s="13">
        <v>0.4</v>
      </c>
      <c r="J110" s="14">
        <v>7</v>
      </c>
      <c r="K110" s="14">
        <v>98.65</v>
      </c>
      <c r="L110" s="28">
        <v>0.41383158124355002</v>
      </c>
      <c r="M110" s="28">
        <v>0.36831010730676</v>
      </c>
      <c r="N110" s="28">
        <v>0.27230118045825591</v>
      </c>
      <c r="O110" s="13">
        <v>237.7</v>
      </c>
      <c r="P110" s="37">
        <v>0.89</v>
      </c>
      <c r="Q110" s="8">
        <v>0.65800000000000003</v>
      </c>
      <c r="R110" s="52"/>
    </row>
    <row r="111" spans="1:18">
      <c r="A111" s="8" t="s">
        <v>57</v>
      </c>
      <c r="B111" s="17" t="s">
        <v>52</v>
      </c>
      <c r="C111" s="13">
        <v>83</v>
      </c>
      <c r="D111" s="14">
        <v>2</v>
      </c>
      <c r="E111" s="14">
        <v>85</v>
      </c>
      <c r="F111" s="14">
        <v>7</v>
      </c>
      <c r="G111" s="13">
        <v>10.95</v>
      </c>
      <c r="H111" s="28">
        <v>102.95</v>
      </c>
      <c r="I111" s="13">
        <v>0.2</v>
      </c>
      <c r="J111" s="14">
        <v>9</v>
      </c>
      <c r="K111" s="14">
        <v>93.16</v>
      </c>
      <c r="L111" s="28">
        <v>0.38999313451330397</v>
      </c>
      <c r="M111" s="28">
        <v>0.34709388971684102</v>
      </c>
      <c r="N111" s="28">
        <v>0.25661548250975402</v>
      </c>
      <c r="O111" s="13">
        <v>238.2</v>
      </c>
      <c r="P111" s="37">
        <v>0.89</v>
      </c>
      <c r="Q111" s="8">
        <v>0.65800000000000003</v>
      </c>
      <c r="R111" s="52"/>
    </row>
    <row r="112" spans="1:18">
      <c r="A112" s="13" t="s">
        <v>57</v>
      </c>
      <c r="B112" s="17" t="s">
        <v>53</v>
      </c>
      <c r="C112" s="13">
        <v>85</v>
      </c>
      <c r="D112" s="14">
        <v>1</v>
      </c>
      <c r="E112" s="14">
        <v>86</v>
      </c>
      <c r="F112" s="14">
        <v>9</v>
      </c>
      <c r="G112" s="13">
        <v>6.47</v>
      </c>
      <c r="H112" s="28">
        <v>101.47</v>
      </c>
      <c r="I112" s="13">
        <v>0.2</v>
      </c>
      <c r="J112" s="14">
        <v>9</v>
      </c>
      <c r="K112" s="14">
        <v>91.56</v>
      </c>
      <c r="L112" s="28">
        <v>0.38229006613668298</v>
      </c>
      <c r="M112" s="28">
        <v>0.34023815886164699</v>
      </c>
      <c r="N112" s="28">
        <v>0.25154686351793742</v>
      </c>
      <c r="O112" s="13">
        <v>238.8</v>
      </c>
      <c r="P112" s="37">
        <v>0.89</v>
      </c>
      <c r="Q112" s="8">
        <v>0.65800000000000003</v>
      </c>
      <c r="R112" s="52"/>
    </row>
    <row r="113" spans="1:18">
      <c r="A113" s="8" t="s">
        <v>57</v>
      </c>
      <c r="B113" s="17" t="s">
        <v>54</v>
      </c>
      <c r="C113" s="13">
        <v>91</v>
      </c>
      <c r="D113" s="14">
        <v>2</v>
      </c>
      <c r="E113" s="14">
        <v>93</v>
      </c>
      <c r="F113" s="14">
        <v>9</v>
      </c>
      <c r="G113" s="13">
        <v>14.45</v>
      </c>
      <c r="H113" s="28">
        <v>116.45</v>
      </c>
      <c r="I113" s="13">
        <v>0.4</v>
      </c>
      <c r="J113" s="14">
        <v>13</v>
      </c>
      <c r="K113" s="14">
        <v>102.63</v>
      </c>
      <c r="L113" s="28">
        <v>0.42734544485482401</v>
      </c>
      <c r="M113" s="28">
        <v>0.38033744592079399</v>
      </c>
      <c r="N113" s="28">
        <v>0.28119330271447424</v>
      </c>
      <c r="O113" s="13">
        <v>239.4</v>
      </c>
      <c r="P113" s="37">
        <v>0.89</v>
      </c>
      <c r="Q113" s="8">
        <v>0.65800000000000003</v>
      </c>
      <c r="R113" s="52"/>
    </row>
    <row r="114" spans="1:18">
      <c r="A114" s="14">
        <v>1986</v>
      </c>
      <c r="B114" s="17" t="s">
        <v>51</v>
      </c>
      <c r="C114" s="13">
        <v>90</v>
      </c>
      <c r="D114" s="14">
        <v>3</v>
      </c>
      <c r="E114" s="14">
        <v>93</v>
      </c>
      <c r="F114" s="14">
        <v>13</v>
      </c>
      <c r="G114" s="13">
        <v>10.4</v>
      </c>
      <c r="H114" s="28">
        <v>116.4</v>
      </c>
      <c r="I114" s="13">
        <v>0.7</v>
      </c>
      <c r="J114" s="14">
        <v>12</v>
      </c>
      <c r="K114" s="14">
        <v>103.7</v>
      </c>
      <c r="L114" s="28">
        <v>0.43226344310129222</v>
      </c>
      <c r="M114" s="28">
        <v>0.38471446436015011</v>
      </c>
      <c r="N114" s="28">
        <v>0.2844293455606503</v>
      </c>
      <c r="O114" s="13">
        <v>239.9</v>
      </c>
      <c r="P114" s="37">
        <v>0.89</v>
      </c>
      <c r="Q114" s="8">
        <v>0.65800000000000003</v>
      </c>
      <c r="R114" s="52"/>
    </row>
    <row r="115" spans="1:18">
      <c r="A115" s="8" t="s">
        <v>57</v>
      </c>
      <c r="B115" s="17" t="s">
        <v>52</v>
      </c>
      <c r="C115" s="13">
        <v>78</v>
      </c>
      <c r="D115" s="14">
        <v>1</v>
      </c>
      <c r="E115" s="14">
        <v>79</v>
      </c>
      <c r="F115" s="14">
        <v>12</v>
      </c>
      <c r="G115" s="13">
        <v>10.5</v>
      </c>
      <c r="H115" s="28">
        <v>101.5</v>
      </c>
      <c r="I115" s="13">
        <v>0.4</v>
      </c>
      <c r="J115" s="14">
        <v>14</v>
      </c>
      <c r="K115" s="14">
        <v>87.1</v>
      </c>
      <c r="L115" s="28">
        <v>0.36231281198003323</v>
      </c>
      <c r="M115" s="28">
        <v>0.32245840266222958</v>
      </c>
      <c r="N115" s="28">
        <v>0.23840183028286188</v>
      </c>
      <c r="O115" s="13">
        <v>240.4</v>
      </c>
      <c r="P115" s="37">
        <v>0.89</v>
      </c>
      <c r="Q115" s="8">
        <v>0.65800000000000003</v>
      </c>
      <c r="R115" s="52"/>
    </row>
    <row r="116" spans="1:18">
      <c r="A116" s="8" t="s">
        <v>57</v>
      </c>
      <c r="B116" s="17" t="s">
        <v>53</v>
      </c>
      <c r="C116" s="13">
        <v>81</v>
      </c>
      <c r="D116" s="14">
        <v>1</v>
      </c>
      <c r="E116" s="14">
        <v>82</v>
      </c>
      <c r="F116" s="14">
        <v>14</v>
      </c>
      <c r="G116" s="13">
        <v>8.08</v>
      </c>
      <c r="H116" s="28">
        <v>104.08</v>
      </c>
      <c r="I116" s="13">
        <v>0.4</v>
      </c>
      <c r="J116" s="14">
        <v>14</v>
      </c>
      <c r="K116" s="14">
        <v>89.679999999999993</v>
      </c>
      <c r="L116" s="28">
        <v>0.37211618257261408</v>
      </c>
      <c r="M116" s="28">
        <v>0.33118340248962652</v>
      </c>
      <c r="N116" s="28">
        <v>0.24485244813278007</v>
      </c>
      <c r="O116" s="13">
        <v>241</v>
      </c>
      <c r="P116" s="37">
        <v>0.89</v>
      </c>
      <c r="Q116" s="8">
        <v>0.65800000000000003</v>
      </c>
      <c r="R116" s="52"/>
    </row>
    <row r="117" spans="1:18">
      <c r="A117" s="8" t="s">
        <v>57</v>
      </c>
      <c r="B117" s="17" t="s">
        <v>54</v>
      </c>
      <c r="C117" s="13">
        <v>82</v>
      </c>
      <c r="D117" s="14">
        <v>2</v>
      </c>
      <c r="E117" s="14">
        <v>84</v>
      </c>
      <c r="F117" s="14">
        <v>14</v>
      </c>
      <c r="G117" s="13">
        <v>12.26</v>
      </c>
      <c r="H117" s="28">
        <v>110.26</v>
      </c>
      <c r="I117" s="13">
        <v>0.7</v>
      </c>
      <c r="J117" s="14">
        <v>13</v>
      </c>
      <c r="K117" s="14">
        <v>96.56</v>
      </c>
      <c r="L117" s="28">
        <v>0.39983436853002069</v>
      </c>
      <c r="M117" s="28">
        <v>0.35585258799171843</v>
      </c>
      <c r="N117" s="28">
        <v>0.26309101449275363</v>
      </c>
      <c r="O117" s="13">
        <v>241.5</v>
      </c>
      <c r="P117" s="37">
        <v>0.89</v>
      </c>
      <c r="Q117" s="8">
        <v>0.65800000000000003</v>
      </c>
      <c r="R117" s="52"/>
    </row>
    <row r="118" spans="1:18">
      <c r="A118" s="14">
        <v>1987</v>
      </c>
      <c r="B118" s="17" t="s">
        <v>51</v>
      </c>
      <c r="C118" s="13">
        <v>76</v>
      </c>
      <c r="D118" s="14">
        <v>2</v>
      </c>
      <c r="E118" s="14">
        <v>78</v>
      </c>
      <c r="F118" s="14">
        <v>13</v>
      </c>
      <c r="G118" s="13">
        <v>12.587999999999999</v>
      </c>
      <c r="H118" s="28">
        <v>103.58799999999999</v>
      </c>
      <c r="I118" s="13">
        <v>0.3</v>
      </c>
      <c r="J118" s="14">
        <v>13.595000000000001</v>
      </c>
      <c r="K118" s="14">
        <v>89.692999999999998</v>
      </c>
      <c r="L118" s="28">
        <v>0.37063223140495866</v>
      </c>
      <c r="M118" s="28">
        <v>0.32986268595041318</v>
      </c>
      <c r="N118" s="28">
        <v>0.24387600826446282</v>
      </c>
      <c r="O118" s="13">
        <v>242</v>
      </c>
      <c r="P118" s="37">
        <v>0.89</v>
      </c>
      <c r="Q118" s="8">
        <v>0.65800000000000003</v>
      </c>
      <c r="R118" s="52"/>
    </row>
    <row r="119" spans="1:18">
      <c r="A119" s="8" t="s">
        <v>57</v>
      </c>
      <c r="B119" s="17" t="s">
        <v>52</v>
      </c>
      <c r="C119" s="13">
        <v>75</v>
      </c>
      <c r="D119" s="14">
        <v>1</v>
      </c>
      <c r="E119" s="14">
        <v>76</v>
      </c>
      <c r="F119" s="14">
        <v>13.595000000000001</v>
      </c>
      <c r="G119" s="13">
        <v>11.52</v>
      </c>
      <c r="H119" s="28">
        <v>101.11499999999999</v>
      </c>
      <c r="I119" s="13">
        <v>0.3</v>
      </c>
      <c r="J119" s="14">
        <v>12.007</v>
      </c>
      <c r="K119" s="14">
        <v>88.807999999999993</v>
      </c>
      <c r="L119" s="28">
        <v>0.36621855670103087</v>
      </c>
      <c r="M119" s="28">
        <v>0.3259345154639175</v>
      </c>
      <c r="N119" s="28">
        <v>0.24097181030927833</v>
      </c>
      <c r="O119" s="13">
        <v>242.5</v>
      </c>
      <c r="P119" s="37">
        <v>0.89</v>
      </c>
      <c r="Q119" s="8">
        <v>0.65800000000000003</v>
      </c>
      <c r="R119" s="52"/>
    </row>
    <row r="120" spans="1:18">
      <c r="A120" s="8" t="s">
        <v>57</v>
      </c>
      <c r="B120" s="17" t="s">
        <v>53</v>
      </c>
      <c r="C120" s="13">
        <v>77</v>
      </c>
      <c r="D120" s="14">
        <v>1</v>
      </c>
      <c r="E120" s="14">
        <v>78</v>
      </c>
      <c r="F120" s="14">
        <v>12.007</v>
      </c>
      <c r="G120" s="13">
        <v>8.7699920000000002</v>
      </c>
      <c r="H120" s="28">
        <v>98.776992000000007</v>
      </c>
      <c r="I120" s="13">
        <v>0.3</v>
      </c>
      <c r="J120" s="14">
        <v>6.9779999999999998</v>
      </c>
      <c r="K120" s="14">
        <v>91.498992000000001</v>
      </c>
      <c r="L120" s="28">
        <v>0.37638417112299466</v>
      </c>
      <c r="M120" s="28">
        <v>0.33498191229946528</v>
      </c>
      <c r="N120" s="28">
        <v>0.24766078459893048</v>
      </c>
      <c r="O120" s="13">
        <v>243.1</v>
      </c>
      <c r="P120" s="37">
        <v>0.89</v>
      </c>
      <c r="Q120" s="8">
        <v>0.65800000000000003</v>
      </c>
      <c r="R120" s="52"/>
    </row>
    <row r="121" spans="1:18">
      <c r="A121" s="8" t="s">
        <v>57</v>
      </c>
      <c r="B121" s="17" t="s">
        <v>54</v>
      </c>
      <c r="C121" s="13">
        <v>81</v>
      </c>
      <c r="D121" s="14">
        <v>2</v>
      </c>
      <c r="E121" s="14">
        <v>83</v>
      </c>
      <c r="F121" s="14">
        <v>6.9779999999999998</v>
      </c>
      <c r="G121" s="13">
        <v>11.155716</v>
      </c>
      <c r="H121" s="28">
        <v>101.13371599999999</v>
      </c>
      <c r="I121" s="13">
        <v>0.8</v>
      </c>
      <c r="J121" s="14">
        <v>7.9</v>
      </c>
      <c r="K121" s="14">
        <v>92.43371599999999</v>
      </c>
      <c r="L121" s="28">
        <v>0.37929304883052933</v>
      </c>
      <c r="M121" s="28">
        <v>0.33757081345917112</v>
      </c>
      <c r="N121" s="28">
        <v>0.24957482613048831</v>
      </c>
      <c r="O121" s="13">
        <v>243.7</v>
      </c>
      <c r="P121" s="37">
        <v>0.89</v>
      </c>
      <c r="Q121" s="8">
        <v>0.65800000000000003</v>
      </c>
      <c r="R121" s="52"/>
    </row>
    <row r="122" spans="1:18">
      <c r="A122" s="14">
        <v>1988</v>
      </c>
      <c r="B122" s="17" t="s">
        <v>51</v>
      </c>
      <c r="C122" s="13">
        <v>85</v>
      </c>
      <c r="D122" s="14">
        <v>2</v>
      </c>
      <c r="E122" s="14">
        <v>87</v>
      </c>
      <c r="F122" s="14">
        <v>7.9</v>
      </c>
      <c r="G122" s="33">
        <v>8.2372150000000008</v>
      </c>
      <c r="H122" s="28">
        <v>103.13721500000001</v>
      </c>
      <c r="I122" s="9">
        <v>0.31871899999999997</v>
      </c>
      <c r="J122" s="14">
        <v>7</v>
      </c>
      <c r="K122" s="14">
        <v>95.81849600000001</v>
      </c>
      <c r="L122" s="28">
        <v>0.39237713349713355</v>
      </c>
      <c r="M122" s="28">
        <v>0.34921564881244888</v>
      </c>
      <c r="N122" s="28">
        <v>0.25818415384111387</v>
      </c>
      <c r="O122" s="13">
        <v>244.2</v>
      </c>
      <c r="P122" s="37">
        <v>0.89</v>
      </c>
      <c r="Q122" s="8">
        <v>0.65800000000000003</v>
      </c>
      <c r="R122" s="52"/>
    </row>
    <row r="123" spans="1:18">
      <c r="A123" s="8" t="s">
        <v>57</v>
      </c>
      <c r="B123" s="17" t="s">
        <v>52</v>
      </c>
      <c r="C123" s="13">
        <v>80</v>
      </c>
      <c r="D123" s="14">
        <v>1</v>
      </c>
      <c r="E123" s="14">
        <v>81</v>
      </c>
      <c r="F123" s="14">
        <v>7</v>
      </c>
      <c r="G123" s="33">
        <v>8.6885850000000016</v>
      </c>
      <c r="H123" s="28">
        <v>96.688585000000003</v>
      </c>
      <c r="I123" s="9">
        <v>0.21388200000000002</v>
      </c>
      <c r="J123" s="14">
        <v>9</v>
      </c>
      <c r="K123" s="14">
        <v>87.474703000000005</v>
      </c>
      <c r="L123" s="28">
        <v>0.35747733142623622</v>
      </c>
      <c r="M123" s="28">
        <v>0.31815482496935027</v>
      </c>
      <c r="N123" s="28">
        <v>0.23522008407846345</v>
      </c>
      <c r="O123" s="13">
        <v>244.7</v>
      </c>
      <c r="P123" s="37">
        <v>0.89</v>
      </c>
      <c r="Q123" s="8">
        <v>0.65800000000000003</v>
      </c>
      <c r="R123" s="52"/>
    </row>
    <row r="124" spans="1:18">
      <c r="A124" s="8" t="s">
        <v>57</v>
      </c>
      <c r="B124" s="17" t="s">
        <v>53</v>
      </c>
      <c r="C124" s="13">
        <v>80</v>
      </c>
      <c r="D124" s="14">
        <v>1</v>
      </c>
      <c r="E124" s="14">
        <v>81</v>
      </c>
      <c r="F124" s="14">
        <v>9</v>
      </c>
      <c r="G124" s="33">
        <v>5.8874909999999998</v>
      </c>
      <c r="H124" s="28">
        <v>95.887490999999997</v>
      </c>
      <c r="I124" s="9">
        <v>0.214978</v>
      </c>
      <c r="J124" s="14">
        <v>7</v>
      </c>
      <c r="K124" s="14">
        <v>88.672512999999995</v>
      </c>
      <c r="L124" s="28">
        <v>0.36133868378158107</v>
      </c>
      <c r="M124" s="28">
        <v>0.32159142856560718</v>
      </c>
      <c r="N124" s="28">
        <v>0.23776085392828036</v>
      </c>
      <c r="O124" s="13">
        <v>245.4</v>
      </c>
      <c r="P124" s="37">
        <v>0.89</v>
      </c>
      <c r="Q124" s="8">
        <v>0.65800000000000003</v>
      </c>
      <c r="R124" s="52"/>
    </row>
    <row r="125" spans="1:18">
      <c r="A125" s="8" t="s">
        <v>57</v>
      </c>
      <c r="B125" s="17" t="s">
        <v>54</v>
      </c>
      <c r="C125" s="13">
        <v>84</v>
      </c>
      <c r="D125" s="14">
        <v>2</v>
      </c>
      <c r="E125" s="14">
        <v>86</v>
      </c>
      <c r="F125" s="14">
        <v>7</v>
      </c>
      <c r="G125" s="33">
        <v>6.7301090000000006</v>
      </c>
      <c r="H125" s="28">
        <v>99.730108999999999</v>
      </c>
      <c r="I125" s="9">
        <v>0.61635400000000007</v>
      </c>
      <c r="J125" s="14">
        <v>6</v>
      </c>
      <c r="K125" s="14">
        <v>93.113754999999998</v>
      </c>
      <c r="L125" s="28">
        <v>0.37851119918699189</v>
      </c>
      <c r="M125" s="28">
        <v>0.3368749672764228</v>
      </c>
      <c r="N125" s="28">
        <v>0.24906036906504067</v>
      </c>
      <c r="O125" s="13">
        <v>246</v>
      </c>
      <c r="P125" s="37">
        <v>0.89</v>
      </c>
      <c r="Q125" s="8">
        <v>0.65800000000000003</v>
      </c>
      <c r="R125" s="52"/>
    </row>
    <row r="126" spans="1:18">
      <c r="A126" s="14">
        <v>1989</v>
      </c>
      <c r="B126" s="17" t="s">
        <v>51</v>
      </c>
      <c r="C126" s="13">
        <v>88</v>
      </c>
      <c r="D126" s="14">
        <v>2</v>
      </c>
      <c r="E126" s="14">
        <v>90</v>
      </c>
      <c r="F126" s="14">
        <v>6</v>
      </c>
      <c r="G126" s="33">
        <v>11.57145090318504</v>
      </c>
      <c r="H126" s="28">
        <v>107.57145090318504</v>
      </c>
      <c r="I126" s="9">
        <v>1.4318023400855999</v>
      </c>
      <c r="J126" s="14">
        <v>7</v>
      </c>
      <c r="K126" s="14">
        <v>99.139648563099442</v>
      </c>
      <c r="L126" s="28">
        <v>0.40218924366368941</v>
      </c>
      <c r="M126" s="28">
        <v>0.35794842686068357</v>
      </c>
      <c r="N126" s="28">
        <v>0.26464052233070762</v>
      </c>
      <c r="O126" s="13">
        <v>246.5</v>
      </c>
      <c r="P126" s="37">
        <v>0.89</v>
      </c>
      <c r="Q126" s="8">
        <v>0.65800000000000003</v>
      </c>
      <c r="R126" s="52"/>
    </row>
    <row r="127" spans="1:18">
      <c r="B127" s="17" t="s">
        <v>52</v>
      </c>
      <c r="C127" s="13">
        <v>80</v>
      </c>
      <c r="D127" s="14">
        <v>1</v>
      </c>
      <c r="E127" s="14">
        <v>81</v>
      </c>
      <c r="F127" s="14">
        <v>7</v>
      </c>
      <c r="G127" s="33">
        <v>11.9418985643832</v>
      </c>
      <c r="H127" s="28">
        <v>99.941898564383195</v>
      </c>
      <c r="I127" s="9">
        <v>1.2718369078329601</v>
      </c>
      <c r="J127" s="14">
        <v>8</v>
      </c>
      <c r="K127" s="14">
        <v>90.670061656550232</v>
      </c>
      <c r="L127" s="28">
        <v>0.36708526986457585</v>
      </c>
      <c r="M127" s="28">
        <v>0.32670589017947249</v>
      </c>
      <c r="N127" s="28">
        <v>0.24154210757089092</v>
      </c>
      <c r="O127" s="13">
        <v>247</v>
      </c>
      <c r="P127" s="37">
        <v>0.89</v>
      </c>
      <c r="Q127" s="8">
        <v>0.65800000000000003</v>
      </c>
      <c r="R127" s="52"/>
    </row>
    <row r="128" spans="1:18">
      <c r="B128" s="17" t="s">
        <v>53</v>
      </c>
      <c r="C128" s="13">
        <v>81</v>
      </c>
      <c r="D128" s="14">
        <v>1</v>
      </c>
      <c r="E128" s="14">
        <v>82</v>
      </c>
      <c r="F128" s="14">
        <v>8</v>
      </c>
      <c r="G128" s="33">
        <v>11.318965157676962</v>
      </c>
      <c r="H128" s="28">
        <v>101.31896515767696</v>
      </c>
      <c r="I128" s="9">
        <v>1.1773964570004001</v>
      </c>
      <c r="J128" s="14">
        <v>7</v>
      </c>
      <c r="K128" s="14">
        <v>93.141568700676558</v>
      </c>
      <c r="L128" s="28">
        <v>0.37602571134709956</v>
      </c>
      <c r="M128" s="28">
        <v>0.33466288309891862</v>
      </c>
      <c r="N128" s="28">
        <v>0.24742491806639152</v>
      </c>
      <c r="O128" s="13">
        <v>247.7</v>
      </c>
      <c r="P128" s="37">
        <v>0.89</v>
      </c>
      <c r="Q128" s="8">
        <v>0.65800000000000003</v>
      </c>
      <c r="R128" s="52"/>
    </row>
    <row r="129" spans="1:18">
      <c r="B129" s="17" t="s">
        <v>54</v>
      </c>
      <c r="C129" s="13">
        <v>92</v>
      </c>
      <c r="D129" s="14">
        <v>2</v>
      </c>
      <c r="E129" s="14">
        <v>94</v>
      </c>
      <c r="F129" s="14">
        <v>7</v>
      </c>
      <c r="G129" s="33">
        <v>11.522434836779999</v>
      </c>
      <c r="H129" s="28">
        <v>112.52243483677999</v>
      </c>
      <c r="I129" s="9">
        <v>0.92760811060176018</v>
      </c>
      <c r="J129" s="14">
        <v>8</v>
      </c>
      <c r="K129" s="14">
        <v>103.59482672617824</v>
      </c>
      <c r="L129" s="28">
        <v>0.41704841677205412</v>
      </c>
      <c r="M129" s="28">
        <v>0.37117309092712819</v>
      </c>
      <c r="N129" s="28">
        <v>0.27441785823601161</v>
      </c>
      <c r="O129" s="13">
        <v>248.4</v>
      </c>
      <c r="P129" s="37">
        <v>0.89</v>
      </c>
      <c r="Q129" s="8">
        <v>0.65800000000000003</v>
      </c>
      <c r="R129" s="52"/>
    </row>
    <row r="130" spans="1:18">
      <c r="A130" s="14">
        <v>1990</v>
      </c>
      <c r="B130" s="17" t="s">
        <v>51</v>
      </c>
      <c r="C130" s="13">
        <v>93</v>
      </c>
      <c r="D130" s="14">
        <v>2</v>
      </c>
      <c r="E130" s="14">
        <v>95</v>
      </c>
      <c r="F130" s="14">
        <v>8</v>
      </c>
      <c r="G130" s="33">
        <v>9.0172483419563996</v>
      </c>
      <c r="H130" s="28">
        <v>112.0172483419564</v>
      </c>
      <c r="I130" s="9">
        <v>1.2430467491349599</v>
      </c>
      <c r="J130" s="14">
        <v>8</v>
      </c>
      <c r="K130" s="14">
        <v>102.77420159282144</v>
      </c>
      <c r="L130" s="28">
        <v>0.41285391262341098</v>
      </c>
      <c r="M130" s="28">
        <v>0.36743998223483576</v>
      </c>
      <c r="N130" s="28">
        <v>0.27165787450620443</v>
      </c>
      <c r="O130" s="13">
        <v>248.93600000000001</v>
      </c>
      <c r="P130" s="37">
        <v>0.89</v>
      </c>
      <c r="Q130" s="8">
        <v>0.65800000000000003</v>
      </c>
      <c r="R130" s="52"/>
    </row>
    <row r="131" spans="1:18">
      <c r="B131" s="17" t="s">
        <v>52</v>
      </c>
      <c r="C131" s="13">
        <v>89</v>
      </c>
      <c r="D131" s="14">
        <v>1</v>
      </c>
      <c r="E131" s="14">
        <v>90</v>
      </c>
      <c r="F131" s="14">
        <v>8</v>
      </c>
      <c r="G131" s="33">
        <v>8.5053636854575192</v>
      </c>
      <c r="H131" s="28">
        <v>106.50536368545752</v>
      </c>
      <c r="I131" s="9">
        <v>1.3969915350753601</v>
      </c>
      <c r="J131" s="14">
        <v>10</v>
      </c>
      <c r="K131" s="14">
        <v>95.108372150382166</v>
      </c>
      <c r="L131" s="28">
        <v>0.38087377868969391</v>
      </c>
      <c r="M131" s="28">
        <v>0.33897766303382759</v>
      </c>
      <c r="N131" s="28">
        <v>0.25061494637781861</v>
      </c>
      <c r="O131" s="13">
        <v>249.71100000000001</v>
      </c>
      <c r="P131" s="37">
        <v>0.89</v>
      </c>
      <c r="Q131" s="8">
        <v>0.65800000000000003</v>
      </c>
      <c r="R131" s="52"/>
    </row>
    <row r="132" spans="1:18">
      <c r="B132" s="17" t="s">
        <v>53</v>
      </c>
      <c r="C132" s="13">
        <v>84</v>
      </c>
      <c r="D132" s="14">
        <v>1</v>
      </c>
      <c r="E132" s="14">
        <v>85</v>
      </c>
      <c r="F132" s="14">
        <v>10</v>
      </c>
      <c r="G132" s="33">
        <v>9.7609237808795992</v>
      </c>
      <c r="H132" s="28">
        <v>104.76092378087959</v>
      </c>
      <c r="I132" s="9">
        <v>1.4404870516226402</v>
      </c>
      <c r="J132" s="14">
        <v>9</v>
      </c>
      <c r="K132" s="14">
        <v>94.320436729256954</v>
      </c>
      <c r="L132" s="28">
        <v>0.37638594835993117</v>
      </c>
      <c r="M132" s="28">
        <v>0.33498349404033873</v>
      </c>
      <c r="N132" s="28">
        <v>0.24766195402083471</v>
      </c>
      <c r="O132" s="13">
        <v>250.595</v>
      </c>
      <c r="P132" s="37">
        <v>0.89</v>
      </c>
      <c r="Q132" s="8">
        <v>0.65800000000000003</v>
      </c>
      <c r="R132" s="52"/>
    </row>
    <row r="133" spans="1:18">
      <c r="B133" s="17" t="s">
        <v>54</v>
      </c>
      <c r="C133" s="13">
        <v>92</v>
      </c>
      <c r="D133" s="14">
        <v>1</v>
      </c>
      <c r="E133" s="14">
        <v>93</v>
      </c>
      <c r="F133" s="14">
        <v>9</v>
      </c>
      <c r="G133" s="33">
        <v>13.47707483638488</v>
      </c>
      <c r="H133" s="28">
        <v>115.47707483638487</v>
      </c>
      <c r="I133" s="9">
        <v>1.62906406819128</v>
      </c>
      <c r="J133" s="14">
        <v>8</v>
      </c>
      <c r="K133" s="14">
        <v>105.84801076819359</v>
      </c>
      <c r="L133" s="28">
        <v>0.42089696585916125</v>
      </c>
      <c r="M133" s="28">
        <v>0.37459829961465352</v>
      </c>
      <c r="N133" s="28">
        <v>0.27695020353532812</v>
      </c>
      <c r="O133" s="13">
        <v>251.482</v>
      </c>
      <c r="P133" s="37">
        <v>0.89</v>
      </c>
      <c r="Q133" s="8">
        <v>0.65800000000000003</v>
      </c>
      <c r="R133" s="52"/>
    </row>
    <row r="134" spans="1:18">
      <c r="A134" s="14">
        <v>1991</v>
      </c>
      <c r="B134" s="17" t="s">
        <v>51</v>
      </c>
      <c r="C134" s="13">
        <v>99</v>
      </c>
      <c r="D134" s="14">
        <v>2</v>
      </c>
      <c r="E134" s="14">
        <v>101</v>
      </c>
      <c r="F134" s="14">
        <v>8</v>
      </c>
      <c r="G134" s="33">
        <v>11.14714803029184</v>
      </c>
      <c r="H134" s="28">
        <v>120.14714803029185</v>
      </c>
      <c r="I134" s="9">
        <v>1.82615304211704</v>
      </c>
      <c r="J134" s="14">
        <v>8</v>
      </c>
      <c r="K134" s="14">
        <v>110.3209949881748</v>
      </c>
      <c r="L134" s="28">
        <v>0.43733397945030406</v>
      </c>
      <c r="M134" s="28">
        <v>0.38922724171077061</v>
      </c>
      <c r="N134" s="28">
        <v>0.2877657584783001</v>
      </c>
      <c r="O134" s="13">
        <v>252.25800000000001</v>
      </c>
      <c r="P134" s="37">
        <v>0.89</v>
      </c>
      <c r="Q134" s="8">
        <v>0.65800000000000003</v>
      </c>
      <c r="R134" s="52"/>
    </row>
    <row r="135" spans="1:18">
      <c r="B135" s="17" t="s">
        <v>52</v>
      </c>
      <c r="C135" s="13">
        <v>84</v>
      </c>
      <c r="D135" s="14">
        <v>1</v>
      </c>
      <c r="E135" s="14">
        <v>85</v>
      </c>
      <c r="F135" s="14">
        <v>8</v>
      </c>
      <c r="G135" s="33">
        <v>11.052821778878881</v>
      </c>
      <c r="H135" s="28">
        <v>104.05282177887888</v>
      </c>
      <c r="I135" s="9">
        <v>1.6959669383613605</v>
      </c>
      <c r="J135" s="14">
        <v>8</v>
      </c>
      <c r="K135" s="14">
        <v>94.356854840517514</v>
      </c>
      <c r="L135" s="28">
        <v>0.37285914906769269</v>
      </c>
      <c r="M135" s="28">
        <v>0.33184464267024649</v>
      </c>
      <c r="N135" s="28">
        <v>0.2453413200865418</v>
      </c>
      <c r="O135" s="13">
        <v>253.06299999999999</v>
      </c>
      <c r="P135" s="37">
        <v>0.89</v>
      </c>
      <c r="Q135" s="8">
        <v>0.65800000000000003</v>
      </c>
      <c r="R135" s="52"/>
    </row>
    <row r="136" spans="1:18">
      <c r="B136" s="17" t="s">
        <v>53</v>
      </c>
      <c r="C136" s="13">
        <v>84</v>
      </c>
      <c r="D136" s="14">
        <v>1</v>
      </c>
      <c r="E136" s="14">
        <v>85</v>
      </c>
      <c r="F136" s="14">
        <v>8</v>
      </c>
      <c r="G136" s="33">
        <v>9.4277907579895199</v>
      </c>
      <c r="H136" s="28">
        <v>102.42779075798953</v>
      </c>
      <c r="I136" s="9">
        <v>3.6009997683105603</v>
      </c>
      <c r="J136" s="14">
        <v>5</v>
      </c>
      <c r="K136" s="14">
        <v>93.826790989678969</v>
      </c>
      <c r="L136" s="28">
        <v>0.36944772307081281</v>
      </c>
      <c r="M136" s="28">
        <v>0.32880847353302339</v>
      </c>
      <c r="N136" s="28">
        <v>0.24309660178059483</v>
      </c>
      <c r="O136" s="13">
        <v>253.965</v>
      </c>
      <c r="P136" s="37">
        <v>0.89</v>
      </c>
      <c r="Q136" s="8">
        <v>0.65800000000000003</v>
      </c>
      <c r="R136" s="52"/>
    </row>
    <row r="137" spans="1:18">
      <c r="B137" s="17" t="s">
        <v>54</v>
      </c>
      <c r="C137" s="13">
        <v>92</v>
      </c>
      <c r="D137" s="14">
        <v>1</v>
      </c>
      <c r="E137" s="14">
        <v>93</v>
      </c>
      <c r="F137" s="14">
        <v>5</v>
      </c>
      <c r="G137" s="33">
        <v>9.4463385074301609</v>
      </c>
      <c r="H137" s="28">
        <v>107.44633850743016</v>
      </c>
      <c r="I137" s="9">
        <v>2.2712746896655203</v>
      </c>
      <c r="J137" s="14">
        <v>6</v>
      </c>
      <c r="K137" s="14">
        <v>99.175063817764638</v>
      </c>
      <c r="L137" s="28">
        <v>0.38917363712898401</v>
      </c>
      <c r="M137" s="28">
        <v>0.34636453704479575</v>
      </c>
      <c r="N137" s="28">
        <v>0.25607625323087146</v>
      </c>
      <c r="O137" s="13">
        <v>254.83500000000001</v>
      </c>
      <c r="P137" s="37">
        <v>0.89</v>
      </c>
      <c r="Q137" s="8">
        <v>0.65800000000000003</v>
      </c>
      <c r="R137" s="52"/>
    </row>
    <row r="138" spans="1:18">
      <c r="A138" s="14">
        <v>1992</v>
      </c>
      <c r="B138" s="17" t="s">
        <v>51</v>
      </c>
      <c r="C138" s="13">
        <v>91</v>
      </c>
      <c r="D138" s="14">
        <v>2</v>
      </c>
      <c r="E138" s="14">
        <v>93</v>
      </c>
      <c r="F138" s="14">
        <v>6</v>
      </c>
      <c r="G138" s="33">
        <v>14.339701889906401</v>
      </c>
      <c r="H138" s="28">
        <v>113.33970188990639</v>
      </c>
      <c r="I138" s="9">
        <v>1.89766048579632</v>
      </c>
      <c r="J138" s="14">
        <v>8</v>
      </c>
      <c r="K138" s="14">
        <v>103.44204140411007</v>
      </c>
      <c r="L138" s="28">
        <v>0.40472657395430117</v>
      </c>
      <c r="M138" s="28">
        <v>0.36020665081932807</v>
      </c>
      <c r="N138" s="28">
        <v>0.26631008566193021</v>
      </c>
      <c r="O138" s="13">
        <v>255.58500000000001</v>
      </c>
      <c r="P138" s="37">
        <v>0.89</v>
      </c>
      <c r="Q138" s="8">
        <v>0.65800000000000003</v>
      </c>
      <c r="R138" s="52"/>
    </row>
    <row r="139" spans="1:18">
      <c r="B139" s="17" t="s">
        <v>52</v>
      </c>
      <c r="C139" s="13">
        <v>85</v>
      </c>
      <c r="D139" s="14">
        <v>1</v>
      </c>
      <c r="E139" s="14">
        <v>86</v>
      </c>
      <c r="F139" s="14">
        <v>8</v>
      </c>
      <c r="G139" s="33">
        <v>17.412329339259124</v>
      </c>
      <c r="H139" s="28">
        <v>111.41232933925912</v>
      </c>
      <c r="I139" s="9">
        <v>1.6754778869724001</v>
      </c>
      <c r="J139" s="14">
        <v>11</v>
      </c>
      <c r="K139" s="14">
        <v>98.736851452286714</v>
      </c>
      <c r="L139" s="28">
        <v>0.38503055873828357</v>
      </c>
      <c r="M139" s="28">
        <v>0.34267719727707235</v>
      </c>
      <c r="N139" s="28">
        <v>0.2533501076497906</v>
      </c>
      <c r="O139" s="13">
        <v>256.43900000000002</v>
      </c>
      <c r="P139" s="37">
        <v>0.89</v>
      </c>
      <c r="Q139" s="8">
        <v>0.65800000000000003</v>
      </c>
      <c r="R139" s="52"/>
    </row>
    <row r="140" spans="1:18">
      <c r="B140" s="17" t="s">
        <v>53</v>
      </c>
      <c r="C140" s="13">
        <v>82</v>
      </c>
      <c r="D140" s="14">
        <v>1</v>
      </c>
      <c r="E140" s="14">
        <v>83</v>
      </c>
      <c r="F140" s="14">
        <v>11</v>
      </c>
      <c r="G140" s="33">
        <v>9.7379286915708025</v>
      </c>
      <c r="H140" s="28">
        <v>103.7379286915708</v>
      </c>
      <c r="I140" s="9">
        <v>2.2163249272399197</v>
      </c>
      <c r="J140" s="14">
        <v>9</v>
      </c>
      <c r="K140" s="14">
        <v>92.521603764330877</v>
      </c>
      <c r="L140" s="28">
        <v>0.35946634146507916</v>
      </c>
      <c r="M140" s="28">
        <v>0.31992504390392046</v>
      </c>
      <c r="N140" s="28">
        <v>0.2365288526840221</v>
      </c>
      <c r="O140" s="13">
        <v>257.38600000000002</v>
      </c>
      <c r="P140" s="37">
        <v>0.89</v>
      </c>
      <c r="Q140" s="8">
        <v>0.65800000000000003</v>
      </c>
      <c r="R140" s="52"/>
    </row>
    <row r="141" spans="1:18">
      <c r="B141" s="17" t="s">
        <v>54</v>
      </c>
      <c r="C141" s="13">
        <v>85</v>
      </c>
      <c r="D141" s="14">
        <v>1</v>
      </c>
      <c r="E141" s="14">
        <v>86</v>
      </c>
      <c r="F141" s="14">
        <v>9</v>
      </c>
      <c r="G141" s="33">
        <v>8.378459470195919</v>
      </c>
      <c r="H141" s="28">
        <v>103.37845947019592</v>
      </c>
      <c r="I141" s="9">
        <v>2.0447009247420005</v>
      </c>
      <c r="J141" s="14">
        <v>8</v>
      </c>
      <c r="K141" s="14">
        <v>93.333758545453918</v>
      </c>
      <c r="L141" s="28">
        <v>0.36137077070530449</v>
      </c>
      <c r="M141" s="28">
        <v>0.32161998592772101</v>
      </c>
      <c r="N141" s="28">
        <v>0.23778196712409036</v>
      </c>
      <c r="O141" s="13">
        <v>258.27699999999999</v>
      </c>
      <c r="P141" s="37">
        <v>0.89</v>
      </c>
      <c r="Q141" s="8">
        <v>0.65800000000000003</v>
      </c>
      <c r="R141" s="52"/>
    </row>
    <row r="142" spans="1:18">
      <c r="A142" s="14">
        <v>1993</v>
      </c>
      <c r="B142" s="17" t="s">
        <v>51</v>
      </c>
      <c r="C142" s="13">
        <v>82</v>
      </c>
      <c r="D142" s="14">
        <v>3</v>
      </c>
      <c r="E142" s="14">
        <v>85</v>
      </c>
      <c r="F142" s="14">
        <v>8</v>
      </c>
      <c r="G142" s="33">
        <v>14.640675298018561</v>
      </c>
      <c r="H142" s="28">
        <v>107.64067529801856</v>
      </c>
      <c r="I142" s="9">
        <v>2.2167384261422405</v>
      </c>
      <c r="J142" s="14">
        <v>6.6609999999999996</v>
      </c>
      <c r="K142" s="14">
        <v>98.76293687187632</v>
      </c>
      <c r="L142" s="28">
        <v>0.3812666697751162</v>
      </c>
      <c r="M142" s="28">
        <v>0.33932733609985344</v>
      </c>
      <c r="N142" s="28">
        <v>0.25087346871202648</v>
      </c>
      <c r="O142" s="13">
        <v>259.03899999999999</v>
      </c>
      <c r="P142" s="37">
        <v>0.89</v>
      </c>
      <c r="Q142" s="8">
        <v>0.65800000000000003</v>
      </c>
      <c r="R142" s="52"/>
    </row>
    <row r="143" spans="1:18">
      <c r="B143" s="17" t="s">
        <v>52</v>
      </c>
      <c r="C143" s="13">
        <v>88</v>
      </c>
      <c r="D143" s="14">
        <v>1</v>
      </c>
      <c r="E143" s="14">
        <v>89</v>
      </c>
      <c r="F143" s="14">
        <v>6.6609999999999996</v>
      </c>
      <c r="G143" s="33">
        <v>13.627945409223603</v>
      </c>
      <c r="H143" s="28">
        <v>109.2889454092236</v>
      </c>
      <c r="I143" s="9">
        <v>1.9852086709627201</v>
      </c>
      <c r="J143" s="14">
        <v>13.151999999999999</v>
      </c>
      <c r="K143" s="14">
        <v>94.15173673826088</v>
      </c>
      <c r="L143" s="28">
        <v>0.3623645698977811</v>
      </c>
      <c r="M143" s="28">
        <v>0.3225044672090252</v>
      </c>
      <c r="N143" s="28">
        <v>0.23843588699273996</v>
      </c>
      <c r="O143" s="13">
        <v>259.82600000000002</v>
      </c>
      <c r="P143" s="37">
        <v>0.89</v>
      </c>
      <c r="Q143" s="8">
        <v>0.65800000000000003</v>
      </c>
      <c r="R143" s="52"/>
    </row>
    <row r="144" spans="1:18">
      <c r="B144" s="17" t="s">
        <v>53</v>
      </c>
      <c r="C144" s="13">
        <v>80</v>
      </c>
      <c r="D144" s="14">
        <v>1</v>
      </c>
      <c r="E144" s="14">
        <v>81</v>
      </c>
      <c r="F144" s="14">
        <v>13.151999999999999</v>
      </c>
      <c r="G144" s="33">
        <v>12.5582376821328</v>
      </c>
      <c r="H144" s="28">
        <v>106.7102376821328</v>
      </c>
      <c r="I144" s="9">
        <v>2.4845183399433601</v>
      </c>
      <c r="J144" s="14">
        <v>12.615</v>
      </c>
      <c r="K144" s="14">
        <v>91.610719342189441</v>
      </c>
      <c r="L144" s="28">
        <v>0.35138396611685385</v>
      </c>
      <c r="M144" s="28">
        <v>0.31273172984399994</v>
      </c>
      <c r="N144" s="28">
        <v>0.23121064970488983</v>
      </c>
      <c r="O144" s="13">
        <v>260.714</v>
      </c>
      <c r="P144" s="37">
        <v>0.89</v>
      </c>
      <c r="Q144" s="8">
        <v>0.65800000000000003</v>
      </c>
      <c r="R144" s="52"/>
    </row>
    <row r="145" spans="1:18">
      <c r="B145" s="17" t="s">
        <v>54</v>
      </c>
      <c r="C145" s="13">
        <v>79</v>
      </c>
      <c r="D145" s="14">
        <v>3</v>
      </c>
      <c r="E145" s="14">
        <v>82</v>
      </c>
      <c r="F145" s="14">
        <v>12.615</v>
      </c>
      <c r="G145" s="33">
        <v>12.006417797246879</v>
      </c>
      <c r="H145" s="28">
        <v>106.62141779724688</v>
      </c>
      <c r="I145" s="9">
        <v>1.6551375152911201</v>
      </c>
      <c r="J145" s="14">
        <v>8.3719999999999999</v>
      </c>
      <c r="K145" s="14">
        <v>96.594280281955761</v>
      </c>
      <c r="L145" s="28">
        <v>0.36931901448671078</v>
      </c>
      <c r="M145" s="28">
        <v>0.32869392289317262</v>
      </c>
      <c r="N145" s="28">
        <v>0.24301191153225571</v>
      </c>
      <c r="O145" s="13">
        <v>261.54700000000003</v>
      </c>
      <c r="P145" s="37">
        <v>0.89</v>
      </c>
      <c r="Q145" s="8">
        <v>0.65800000000000003</v>
      </c>
      <c r="R145" s="52"/>
    </row>
    <row r="146" spans="1:18">
      <c r="A146" s="14">
        <v>1994</v>
      </c>
      <c r="B146" s="17" t="s">
        <v>51</v>
      </c>
      <c r="C146" s="13">
        <v>86</v>
      </c>
      <c r="D146" s="14">
        <v>1</v>
      </c>
      <c r="E146" s="14">
        <v>87</v>
      </c>
      <c r="F146" s="14">
        <v>8.3719999999999999</v>
      </c>
      <c r="G146" s="33">
        <v>12.803072419267203</v>
      </c>
      <c r="H146" s="28">
        <v>108.1750724192672</v>
      </c>
      <c r="I146" s="9">
        <v>2.1370474255989604</v>
      </c>
      <c r="J146" s="14">
        <v>11.194000000000001</v>
      </c>
      <c r="K146" s="14">
        <v>94.844024993668228</v>
      </c>
      <c r="L146" s="28">
        <v>0.36165500474230022</v>
      </c>
      <c r="M146" s="28">
        <v>0.32187295422064721</v>
      </c>
      <c r="N146" s="28">
        <v>0.23796899312043357</v>
      </c>
      <c r="O146" s="13">
        <v>262.25</v>
      </c>
      <c r="P146" s="37">
        <v>0.89</v>
      </c>
      <c r="Q146" s="8">
        <v>0.65800000000000003</v>
      </c>
      <c r="R146" s="52"/>
    </row>
    <row r="147" spans="1:18">
      <c r="A147" s="13"/>
      <c r="B147" s="17" t="s">
        <v>52</v>
      </c>
      <c r="C147" s="13">
        <v>79</v>
      </c>
      <c r="D147" s="14">
        <v>1</v>
      </c>
      <c r="E147" s="14">
        <v>80</v>
      </c>
      <c r="F147" s="14">
        <v>11.194000000000001</v>
      </c>
      <c r="G147" s="33">
        <v>13.917503196434881</v>
      </c>
      <c r="H147" s="28">
        <v>105.11150319643488</v>
      </c>
      <c r="I147" s="9">
        <v>2.5839482031014405</v>
      </c>
      <c r="J147" s="14">
        <v>12.124000000000001</v>
      </c>
      <c r="K147" s="14">
        <v>90.403554993333444</v>
      </c>
      <c r="L147" s="28">
        <v>0.34371361490887936</v>
      </c>
      <c r="M147" s="28">
        <v>0.30590511726890263</v>
      </c>
      <c r="N147" s="28">
        <v>0.22616355861004264</v>
      </c>
      <c r="O147" s="13">
        <v>263.02</v>
      </c>
      <c r="P147" s="37">
        <v>0.89</v>
      </c>
      <c r="Q147" s="8">
        <v>0.65800000000000003</v>
      </c>
      <c r="R147" s="52"/>
    </row>
    <row r="148" spans="1:18">
      <c r="B148" s="17" t="s">
        <v>53</v>
      </c>
      <c r="C148" s="13">
        <v>66</v>
      </c>
      <c r="D148" s="14">
        <v>1</v>
      </c>
      <c r="E148" s="14">
        <v>67</v>
      </c>
      <c r="F148" s="14">
        <v>12.124000000000001</v>
      </c>
      <c r="G148" s="33">
        <v>10.96636929084648</v>
      </c>
      <c r="H148" s="28">
        <v>90.090369290846468</v>
      </c>
      <c r="I148" s="9">
        <v>2.09368815469128</v>
      </c>
      <c r="J148" s="14">
        <v>9.2609999999999992</v>
      </c>
      <c r="K148" s="14">
        <v>78.735681136155193</v>
      </c>
      <c r="L148" s="28">
        <v>0.2983881499835343</v>
      </c>
      <c r="M148" s="28">
        <v>0.26556545348534555</v>
      </c>
      <c r="N148" s="28">
        <v>0.19633940268916558</v>
      </c>
      <c r="O148" s="13">
        <v>263.87</v>
      </c>
      <c r="P148" s="37">
        <v>0.89</v>
      </c>
      <c r="Q148" s="8">
        <v>0.65800000000000003</v>
      </c>
      <c r="R148" s="52"/>
    </row>
    <row r="149" spans="1:18">
      <c r="B149" s="17" t="s">
        <v>54</v>
      </c>
      <c r="C149" s="13">
        <v>73</v>
      </c>
      <c r="D149" s="14">
        <v>1</v>
      </c>
      <c r="E149" s="14">
        <v>74</v>
      </c>
      <c r="F149" s="14">
        <v>9.2609999999999992</v>
      </c>
      <c r="G149" s="33">
        <v>11.718431111857681</v>
      </c>
      <c r="H149" s="28">
        <v>94.979431111857679</v>
      </c>
      <c r="I149" s="9">
        <v>1.73743843554288</v>
      </c>
      <c r="J149" s="14">
        <v>10.913</v>
      </c>
      <c r="K149" s="14">
        <v>82.328992676314797</v>
      </c>
      <c r="L149" s="28">
        <v>0.31105340329122483</v>
      </c>
      <c r="M149" s="28">
        <v>0.27683752892919011</v>
      </c>
      <c r="N149" s="28">
        <v>0.20467313936562595</v>
      </c>
      <c r="O149" s="13">
        <v>264.678</v>
      </c>
      <c r="P149" s="37">
        <v>0.89</v>
      </c>
      <c r="Q149" s="8">
        <v>0.65800000000000003</v>
      </c>
      <c r="R149" s="52"/>
    </row>
    <row r="150" spans="1:18">
      <c r="A150" s="14">
        <v>1995</v>
      </c>
      <c r="B150" s="17" t="s">
        <v>51</v>
      </c>
      <c r="C150" s="13">
        <v>78</v>
      </c>
      <c r="D150" s="14">
        <v>1</v>
      </c>
      <c r="E150" s="14">
        <v>79</v>
      </c>
      <c r="F150" s="14">
        <v>10.913</v>
      </c>
      <c r="G150" s="33">
        <v>16.166434394869921</v>
      </c>
      <c r="H150" s="28">
        <v>106.07943439486992</v>
      </c>
      <c r="I150" s="9">
        <v>1.51122702229128</v>
      </c>
      <c r="J150" s="14">
        <v>12.679</v>
      </c>
      <c r="K150" s="14">
        <v>91.889207372578639</v>
      </c>
      <c r="L150" s="28">
        <v>0.34624477132567655</v>
      </c>
      <c r="M150" s="28">
        <v>0.30815784647985212</v>
      </c>
      <c r="N150" s="28">
        <v>0.22782905953229518</v>
      </c>
      <c r="O150" s="13">
        <v>265.38799999999998</v>
      </c>
      <c r="P150" s="37">
        <v>0.89</v>
      </c>
      <c r="Q150" s="8">
        <v>0.65800000000000003</v>
      </c>
      <c r="R150" s="52"/>
    </row>
    <row r="151" spans="1:18">
      <c r="B151" s="17" t="s">
        <v>52</v>
      </c>
      <c r="C151" s="13">
        <v>72</v>
      </c>
      <c r="D151" s="14">
        <v>1</v>
      </c>
      <c r="E151" s="14">
        <v>73</v>
      </c>
      <c r="F151" s="14">
        <v>12.679</v>
      </c>
      <c r="G151" s="33">
        <v>17.593229773838882</v>
      </c>
      <c r="H151" s="28">
        <v>103.27222977383889</v>
      </c>
      <c r="I151" s="9">
        <v>1.6450179475716</v>
      </c>
      <c r="J151" s="14">
        <v>12.305999999999999</v>
      </c>
      <c r="K151" s="14">
        <v>89.321211826267287</v>
      </c>
      <c r="L151" s="28">
        <v>0.33561486659853496</v>
      </c>
      <c r="M151" s="28">
        <v>0.2986972312726961</v>
      </c>
      <c r="N151" s="28">
        <v>0.22083458222183602</v>
      </c>
      <c r="O151" s="13">
        <v>266.142</v>
      </c>
      <c r="P151" s="37">
        <v>0.89</v>
      </c>
      <c r="Q151" s="8">
        <v>0.65800000000000003</v>
      </c>
      <c r="R151" s="52"/>
    </row>
    <row r="152" spans="1:18">
      <c r="B152" s="17" t="s">
        <v>53</v>
      </c>
      <c r="C152" s="13">
        <v>63</v>
      </c>
      <c r="D152" s="14">
        <v>1</v>
      </c>
      <c r="E152" s="14">
        <v>64</v>
      </c>
      <c r="F152" s="14">
        <v>12.305999999999999</v>
      </c>
      <c r="G152" s="33">
        <v>12.45042999082008</v>
      </c>
      <c r="H152" s="28">
        <v>88.756429990820081</v>
      </c>
      <c r="I152" s="9">
        <v>1.5346320831072</v>
      </c>
      <c r="J152" s="14">
        <v>7.4119999999999999</v>
      </c>
      <c r="K152" s="14">
        <v>79.809797907712877</v>
      </c>
      <c r="L152" s="28">
        <v>0.29891310077795086</v>
      </c>
      <c r="M152" s="28">
        <v>0.26603265969237627</v>
      </c>
      <c r="N152" s="28">
        <v>0.19668482031189166</v>
      </c>
      <c r="O152" s="13">
        <v>267</v>
      </c>
      <c r="P152" s="37">
        <v>0.89</v>
      </c>
      <c r="Q152" s="8">
        <v>0.65800000000000003</v>
      </c>
      <c r="R152" s="52"/>
    </row>
    <row r="153" spans="1:18">
      <c r="B153" s="17" t="s">
        <v>54</v>
      </c>
      <c r="C153" s="13">
        <v>68</v>
      </c>
      <c r="D153" s="14">
        <v>1</v>
      </c>
      <c r="E153" s="14">
        <v>69</v>
      </c>
      <c r="F153" s="14">
        <v>7.4119999999999999</v>
      </c>
      <c r="G153" s="33">
        <v>17.330832312373442</v>
      </c>
      <c r="H153" s="28">
        <v>93.742832312373451</v>
      </c>
      <c r="I153" s="9">
        <v>1.2586805174008799</v>
      </c>
      <c r="J153" s="14">
        <v>7.6059999999999999</v>
      </c>
      <c r="K153" s="14">
        <v>84.878151794972567</v>
      </c>
      <c r="L153" s="28">
        <v>0.31692237993791567</v>
      </c>
      <c r="M153" s="28">
        <v>0.28206091814474493</v>
      </c>
      <c r="N153" s="28">
        <v>0.20853492599914852</v>
      </c>
      <c r="O153" s="13">
        <v>267.82</v>
      </c>
      <c r="P153" s="37">
        <v>0.89</v>
      </c>
      <c r="Q153" s="8">
        <v>0.65800000000000003</v>
      </c>
      <c r="R153" s="52"/>
    </row>
    <row r="154" spans="1:18">
      <c r="A154" s="14">
        <v>1996</v>
      </c>
      <c r="B154" s="17" t="s">
        <v>51</v>
      </c>
      <c r="C154" s="13">
        <v>74</v>
      </c>
      <c r="D154" s="14">
        <v>1</v>
      </c>
      <c r="E154" s="14">
        <v>75</v>
      </c>
      <c r="F154" s="14">
        <v>7.6059999999999999</v>
      </c>
      <c r="G154" s="33">
        <v>18.6211990681164</v>
      </c>
      <c r="H154" s="28">
        <v>101.22719906811639</v>
      </c>
      <c r="I154" s="9">
        <v>1.53162021671568</v>
      </c>
      <c r="J154" s="14">
        <v>12.247</v>
      </c>
      <c r="K154" s="14">
        <v>87.448578851400711</v>
      </c>
      <c r="L154" s="28">
        <v>0.32570880098999466</v>
      </c>
      <c r="M154" s="28">
        <v>0.28988083288109523</v>
      </c>
      <c r="N154" s="28">
        <v>0.2143163910514165</v>
      </c>
      <c r="O154" s="13">
        <v>268.48700000000002</v>
      </c>
      <c r="P154" s="37">
        <v>0.89</v>
      </c>
      <c r="Q154" s="8">
        <v>0.65800000000000003</v>
      </c>
      <c r="R154" s="52"/>
    </row>
    <row r="155" spans="1:18">
      <c r="B155" s="17" t="s">
        <v>52</v>
      </c>
      <c r="C155" s="13">
        <v>64</v>
      </c>
      <c r="D155" s="14">
        <v>1</v>
      </c>
      <c r="E155" s="14">
        <v>65</v>
      </c>
      <c r="F155" s="14">
        <v>12.247</v>
      </c>
      <c r="G155" s="33">
        <v>18.138374504233202</v>
      </c>
      <c r="H155" s="28">
        <v>95.385374504233198</v>
      </c>
      <c r="I155" s="9">
        <v>1.2686339448064801</v>
      </c>
      <c r="J155" s="14">
        <v>13.726000000000001</v>
      </c>
      <c r="K155" s="14">
        <v>80.390740559426717</v>
      </c>
      <c r="L155" s="28">
        <v>0.29857174368684508</v>
      </c>
      <c r="M155" s="28">
        <v>0.26572885188129214</v>
      </c>
      <c r="N155" s="28">
        <v>0.19646020734594408</v>
      </c>
      <c r="O155" s="13">
        <v>269.25099999999998</v>
      </c>
      <c r="P155" s="37">
        <v>0.89</v>
      </c>
      <c r="Q155" s="8">
        <v>0.65800000000000003</v>
      </c>
      <c r="R155" s="52"/>
    </row>
    <row r="156" spans="1:18">
      <c r="B156" s="17" t="s">
        <v>53</v>
      </c>
      <c r="C156" s="13">
        <v>60</v>
      </c>
      <c r="D156" s="14">
        <v>1</v>
      </c>
      <c r="E156" s="14">
        <v>61</v>
      </c>
      <c r="F156" s="14">
        <v>13.726000000000001</v>
      </c>
      <c r="G156" s="33">
        <v>18.181708642450083</v>
      </c>
      <c r="H156" s="28">
        <v>92.907708642450075</v>
      </c>
      <c r="I156" s="9">
        <v>1.3282131488774398</v>
      </c>
      <c r="J156" s="14">
        <v>11.249000000000001</v>
      </c>
      <c r="K156" s="14">
        <v>80.330495493572641</v>
      </c>
      <c r="L156" s="28">
        <v>0.29737937382860219</v>
      </c>
      <c r="M156" s="28">
        <v>0.26466764270745596</v>
      </c>
      <c r="N156" s="28">
        <v>0.19567562797922025</v>
      </c>
      <c r="O156" s="13">
        <v>270.12799999999999</v>
      </c>
      <c r="P156" s="37">
        <v>0.89</v>
      </c>
      <c r="Q156" s="8">
        <v>0.65800000000000003</v>
      </c>
      <c r="R156" s="52"/>
    </row>
    <row r="157" spans="1:18">
      <c r="B157" s="17" t="s">
        <v>54</v>
      </c>
      <c r="C157" s="13">
        <v>66</v>
      </c>
      <c r="D157" s="14">
        <v>1</v>
      </c>
      <c r="E157" s="14">
        <v>67</v>
      </c>
      <c r="F157" s="14">
        <v>11.249000000000001</v>
      </c>
      <c r="G157" s="33">
        <v>17.511384681231839</v>
      </c>
      <c r="H157" s="28">
        <v>95.760384681231841</v>
      </c>
      <c r="I157" s="9">
        <v>1.5484958044617598</v>
      </c>
      <c r="J157" s="14">
        <v>8.8989999999999991</v>
      </c>
      <c r="K157" s="14">
        <v>85.312888876770074</v>
      </c>
      <c r="L157" s="28">
        <v>0.31481816324811557</v>
      </c>
      <c r="M157" s="28">
        <v>0.28018816529082285</v>
      </c>
      <c r="N157" s="28">
        <v>0.20715035141726004</v>
      </c>
      <c r="O157" s="13">
        <v>270.99099999999999</v>
      </c>
      <c r="P157" s="37">
        <v>0.89</v>
      </c>
      <c r="Q157" s="8">
        <v>0.65800000000000003</v>
      </c>
      <c r="R157" s="52"/>
    </row>
    <row r="158" spans="1:18">
      <c r="A158" s="14">
        <v>1997</v>
      </c>
      <c r="B158" s="17" t="s">
        <v>51</v>
      </c>
      <c r="C158" s="13">
        <v>67</v>
      </c>
      <c r="D158" s="14">
        <v>1</v>
      </c>
      <c r="E158" s="14">
        <v>68</v>
      </c>
      <c r="F158" s="14">
        <v>8.8989999999999991</v>
      </c>
      <c r="G158" s="33">
        <v>24.658758975785762</v>
      </c>
      <c r="H158" s="28">
        <v>101.55775897578576</v>
      </c>
      <c r="I158" s="9">
        <v>1.6570649722132802</v>
      </c>
      <c r="J158" s="14">
        <v>11.163</v>
      </c>
      <c r="K158" s="14">
        <v>88.737694003572472</v>
      </c>
      <c r="L158" s="28">
        <v>0.32659092633505871</v>
      </c>
      <c r="M158" s="28">
        <v>0.29066592443820227</v>
      </c>
      <c r="N158" s="28">
        <v>0.21489682952846864</v>
      </c>
      <c r="O158" s="13">
        <v>271.709</v>
      </c>
      <c r="P158" s="37">
        <v>0.89</v>
      </c>
      <c r="Q158" s="8">
        <v>0.65800000000000003</v>
      </c>
      <c r="R158" s="52"/>
    </row>
    <row r="159" spans="1:18">
      <c r="B159" s="17" t="s">
        <v>52</v>
      </c>
      <c r="C159" s="13">
        <v>65</v>
      </c>
      <c r="D159" s="14">
        <v>0.5</v>
      </c>
      <c r="E159" s="14">
        <v>65.5</v>
      </c>
      <c r="F159" s="14">
        <v>11.163</v>
      </c>
      <c r="G159" s="33">
        <v>23.799630216453842</v>
      </c>
      <c r="H159" s="28">
        <v>100.46263021645385</v>
      </c>
      <c r="I159" s="9">
        <v>1.3424325198530402</v>
      </c>
      <c r="J159" s="14">
        <v>16.594000000000001</v>
      </c>
      <c r="K159" s="14">
        <v>82.526197696600804</v>
      </c>
      <c r="L159" s="28">
        <v>0.30286288041851828</v>
      </c>
      <c r="M159" s="28">
        <v>0.26954796357248129</v>
      </c>
      <c r="N159" s="28">
        <v>0.19928377531538505</v>
      </c>
      <c r="O159" s="13">
        <v>272.48700000000002</v>
      </c>
      <c r="P159" s="37">
        <v>0.89</v>
      </c>
      <c r="Q159" s="8">
        <v>0.65800000000000003</v>
      </c>
      <c r="R159" s="52"/>
    </row>
    <row r="160" spans="1:18">
      <c r="B160" s="17" t="s">
        <v>53</v>
      </c>
      <c r="C160" s="13">
        <v>60</v>
      </c>
      <c r="D160" s="14">
        <v>0</v>
      </c>
      <c r="E160" s="14">
        <v>60</v>
      </c>
      <c r="F160" s="14">
        <v>16.594000000000001</v>
      </c>
      <c r="G160" s="33">
        <v>15.37104187485216</v>
      </c>
      <c r="H160" s="28">
        <v>91.965041874852147</v>
      </c>
      <c r="I160" s="9">
        <v>1.49224363954344</v>
      </c>
      <c r="J160" s="14">
        <v>16.119</v>
      </c>
      <c r="K160" s="14">
        <v>74.353798235308716</v>
      </c>
      <c r="L160" s="28">
        <v>0.27196871233986747</v>
      </c>
      <c r="M160" s="28">
        <v>0.24205215398248206</v>
      </c>
      <c r="N160" s="28">
        <v>0.17895541271963281</v>
      </c>
      <c r="O160" s="13">
        <v>273.39100000000002</v>
      </c>
      <c r="P160" s="37">
        <v>0.89</v>
      </c>
      <c r="Q160" s="8">
        <v>0.65800000000000003</v>
      </c>
      <c r="R160" s="52"/>
    </row>
    <row r="161" spans="1:18">
      <c r="B161" s="17" t="s">
        <v>54</v>
      </c>
      <c r="C161" s="13">
        <v>65</v>
      </c>
      <c r="D161" s="14">
        <v>1</v>
      </c>
      <c r="E161" s="14">
        <v>66</v>
      </c>
      <c r="F161" s="14">
        <v>16.119</v>
      </c>
      <c r="G161" s="33">
        <v>19.205844099069601</v>
      </c>
      <c r="H161" s="28">
        <v>101.32484409906959</v>
      </c>
      <c r="I161" s="9">
        <v>1.2980419267737602</v>
      </c>
      <c r="J161" s="14">
        <v>13.741</v>
      </c>
      <c r="K161" s="14">
        <v>86.285802172295831</v>
      </c>
      <c r="L161" s="28">
        <v>0.31462920944077888</v>
      </c>
      <c r="M161" s="28">
        <v>0.28001999640229319</v>
      </c>
      <c r="N161" s="28">
        <v>0.2070260198120325</v>
      </c>
      <c r="O161" s="13">
        <v>274.24599999999998</v>
      </c>
      <c r="P161" s="37">
        <v>0.89</v>
      </c>
      <c r="Q161" s="8">
        <v>0.65800000000000003</v>
      </c>
      <c r="R161" s="52"/>
    </row>
    <row r="162" spans="1:18">
      <c r="A162" s="14">
        <v>1998</v>
      </c>
      <c r="B162" s="17" t="s">
        <v>51</v>
      </c>
      <c r="C162" s="13">
        <v>68</v>
      </c>
      <c r="D162" s="14">
        <v>1</v>
      </c>
      <c r="E162" s="14">
        <v>69</v>
      </c>
      <c r="F162" s="14">
        <v>13.741</v>
      </c>
      <c r="G162" s="33">
        <v>32.20882784934696</v>
      </c>
      <c r="H162" s="28">
        <v>114.94982784934696</v>
      </c>
      <c r="I162" s="9">
        <v>1.5281447624100002</v>
      </c>
      <c r="J162" s="14">
        <v>16.225999999999999</v>
      </c>
      <c r="K162" s="14">
        <v>97.195683086936953</v>
      </c>
      <c r="L162" s="28">
        <v>0.35350312088356778</v>
      </c>
      <c r="M162" s="28">
        <v>0.31461777758637532</v>
      </c>
      <c r="N162" s="28">
        <v>0.23260505354138761</v>
      </c>
      <c r="O162" s="13">
        <v>274.95</v>
      </c>
      <c r="P162" s="37">
        <v>0.89</v>
      </c>
      <c r="Q162" s="8">
        <v>0.65800000000000003</v>
      </c>
      <c r="R162" s="52"/>
    </row>
    <row r="163" spans="1:18">
      <c r="B163" s="17" t="s">
        <v>52</v>
      </c>
      <c r="C163" s="13">
        <v>64</v>
      </c>
      <c r="D163" s="14">
        <v>1</v>
      </c>
      <c r="E163" s="14">
        <v>65</v>
      </c>
      <c r="F163" s="14">
        <v>16.225999999999999</v>
      </c>
      <c r="G163" s="33">
        <v>28.286905048446243</v>
      </c>
      <c r="H163" s="28">
        <v>109.51290504844624</v>
      </c>
      <c r="I163" s="9">
        <v>1.16465136084864</v>
      </c>
      <c r="J163" s="14">
        <v>16.04</v>
      </c>
      <c r="K163" s="14">
        <v>92.308253687597599</v>
      </c>
      <c r="L163" s="28">
        <v>0.33481047971040434</v>
      </c>
      <c r="M163" s="28">
        <v>0.29798132694225987</v>
      </c>
      <c r="N163" s="28">
        <v>0.22030529564944606</v>
      </c>
      <c r="O163" s="13">
        <v>275.70299999999997</v>
      </c>
      <c r="P163" s="37">
        <v>0.89</v>
      </c>
      <c r="Q163" s="8">
        <v>0.65800000000000003</v>
      </c>
      <c r="R163" s="52"/>
    </row>
    <row r="164" spans="1:18">
      <c r="B164" s="17" t="s">
        <v>53</v>
      </c>
      <c r="C164" s="13">
        <v>54</v>
      </c>
      <c r="D164" s="14">
        <v>0</v>
      </c>
      <c r="E164" s="14">
        <v>54</v>
      </c>
      <c r="F164" s="14">
        <v>16.04</v>
      </c>
      <c r="G164" s="33">
        <v>21.679048495278725</v>
      </c>
      <c r="H164" s="28">
        <v>91.719048495278713</v>
      </c>
      <c r="I164" s="9">
        <v>0.9534334054492799</v>
      </c>
      <c r="J164" s="14">
        <v>12.253</v>
      </c>
      <c r="K164" s="14">
        <v>78.512615089829438</v>
      </c>
      <c r="L164" s="28">
        <v>0.28388588207369519</v>
      </c>
      <c r="M164" s="28">
        <v>0.25265843504558871</v>
      </c>
      <c r="N164" s="28">
        <v>0.18679691040449145</v>
      </c>
      <c r="O164" s="13">
        <v>276.56400000000002</v>
      </c>
      <c r="P164" s="37">
        <v>0.89</v>
      </c>
      <c r="Q164" s="8">
        <v>0.65800000000000003</v>
      </c>
      <c r="R164" s="52"/>
    </row>
    <row r="165" spans="1:18">
      <c r="B165" s="17" t="s">
        <v>54</v>
      </c>
      <c r="C165" s="13">
        <v>62</v>
      </c>
      <c r="D165" s="14">
        <v>1</v>
      </c>
      <c r="E165" s="14">
        <v>63</v>
      </c>
      <c r="F165" s="14">
        <v>12.253</v>
      </c>
      <c r="G165" s="33">
        <v>30.148871381289354</v>
      </c>
      <c r="H165" s="28">
        <v>105.40187138128935</v>
      </c>
      <c r="I165" s="9">
        <v>2.1136151156551204</v>
      </c>
      <c r="J165" s="14">
        <v>11.721</v>
      </c>
      <c r="K165" s="14">
        <v>91.567256265634228</v>
      </c>
      <c r="L165" s="28">
        <v>0.33009104637935915</v>
      </c>
      <c r="M165" s="28">
        <v>0.29378103127762967</v>
      </c>
      <c r="N165" s="28">
        <v>0.21719990851761833</v>
      </c>
      <c r="O165" s="13">
        <v>277.39999999999998</v>
      </c>
      <c r="P165" s="37">
        <v>0.89</v>
      </c>
      <c r="Q165" s="8">
        <v>0.65800000000000003</v>
      </c>
      <c r="R165" s="52"/>
    </row>
    <row r="166" spans="1:18">
      <c r="A166" s="14">
        <v>1999</v>
      </c>
      <c r="B166" s="17" t="s">
        <v>51</v>
      </c>
      <c r="C166" s="13">
        <v>67</v>
      </c>
      <c r="D166" s="48">
        <v>1</v>
      </c>
      <c r="E166" s="14">
        <v>68</v>
      </c>
      <c r="F166" s="14">
        <v>11.721</v>
      </c>
      <c r="G166" s="33">
        <v>31.405273554130559</v>
      </c>
      <c r="H166" s="28">
        <v>111.12627355413056</v>
      </c>
      <c r="I166" s="9">
        <v>1.5674327137778401</v>
      </c>
      <c r="J166" s="79">
        <v>12.374000000000001</v>
      </c>
      <c r="K166" s="14">
        <v>97.18484084035272</v>
      </c>
      <c r="L166" s="28">
        <v>0.34945628360842107</v>
      </c>
      <c r="M166" s="28">
        <v>0.31101609241149475</v>
      </c>
      <c r="N166" s="28">
        <v>0.22994223461434107</v>
      </c>
      <c r="O166" s="13">
        <v>278.10300000000001</v>
      </c>
      <c r="P166" s="37">
        <v>0.89</v>
      </c>
      <c r="Q166" s="8">
        <v>0.65800000000000003</v>
      </c>
      <c r="R166" s="52"/>
    </row>
    <row r="167" spans="1:18">
      <c r="B167" s="17" t="s">
        <v>52</v>
      </c>
      <c r="C167" s="13">
        <v>56</v>
      </c>
      <c r="D167" s="48">
        <v>1</v>
      </c>
      <c r="E167" s="14">
        <v>57</v>
      </c>
      <c r="F167" s="14">
        <v>12.374000000000001</v>
      </c>
      <c r="G167" s="33">
        <v>26.635960724199123</v>
      </c>
      <c r="H167" s="28">
        <v>96.009960724199118</v>
      </c>
      <c r="I167" s="9">
        <v>1.5630514243848002</v>
      </c>
      <c r="J167" s="79">
        <v>12.459</v>
      </c>
      <c r="K167" s="14">
        <v>81.987909299814319</v>
      </c>
      <c r="L167" s="28">
        <v>0.29400678933033425</v>
      </c>
      <c r="M167" s="28">
        <v>0.2616660425039975</v>
      </c>
      <c r="N167" s="28">
        <v>0.19345646737935995</v>
      </c>
      <c r="O167" s="13">
        <v>278.86399999999998</v>
      </c>
      <c r="P167" s="37">
        <v>0.89</v>
      </c>
      <c r="Q167" s="8">
        <v>0.65800000000000003</v>
      </c>
      <c r="R167" s="52"/>
    </row>
    <row r="168" spans="1:18">
      <c r="B168" s="17" t="s">
        <v>53</v>
      </c>
      <c r="C168" s="13">
        <v>55</v>
      </c>
      <c r="D168" s="48">
        <v>1</v>
      </c>
      <c r="E168" s="14">
        <v>56</v>
      </c>
      <c r="F168" s="14">
        <v>12.459</v>
      </c>
      <c r="G168" s="33">
        <v>23.532636735412559</v>
      </c>
      <c r="H168" s="28">
        <v>91.991636735412555</v>
      </c>
      <c r="I168" s="9">
        <v>0.94165684383456005</v>
      </c>
      <c r="J168" s="79">
        <v>9.8149999999999995</v>
      </c>
      <c r="K168" s="14">
        <v>81.234979891577993</v>
      </c>
      <c r="L168" s="28">
        <v>0.29038316178164869</v>
      </c>
      <c r="M168" s="28">
        <v>0.25844101398566732</v>
      </c>
      <c r="N168" s="28">
        <v>0.19107212045232486</v>
      </c>
      <c r="O168" s="13">
        <v>279.75099999999998</v>
      </c>
      <c r="P168" s="37">
        <v>0.89</v>
      </c>
      <c r="Q168" s="8">
        <v>0.65800000000000003</v>
      </c>
      <c r="R168" s="52"/>
    </row>
    <row r="169" spans="1:18">
      <c r="B169" s="17" t="s">
        <v>54</v>
      </c>
      <c r="C169" s="13">
        <v>66</v>
      </c>
      <c r="D169" s="48">
        <v>1</v>
      </c>
      <c r="E169" s="14">
        <v>67</v>
      </c>
      <c r="F169" s="14">
        <v>9.8149999999999995</v>
      </c>
      <c r="G169" s="33">
        <v>30.752543887430402</v>
      </c>
      <c r="H169" s="28">
        <v>107.5675438874304</v>
      </c>
      <c r="I169" s="9">
        <v>1.19078636099472</v>
      </c>
      <c r="J169" s="79">
        <v>8.74</v>
      </c>
      <c r="K169" s="14">
        <v>97.636757526435687</v>
      </c>
      <c r="L169" s="28">
        <v>0.34796700378640766</v>
      </c>
      <c r="M169" s="28">
        <v>0.30969063336990282</v>
      </c>
      <c r="N169" s="28">
        <v>0.22896228849145625</v>
      </c>
      <c r="O169" s="13">
        <v>280.59199999999998</v>
      </c>
      <c r="P169" s="37">
        <v>0.89</v>
      </c>
      <c r="Q169" s="8">
        <v>0.65800000000000003</v>
      </c>
      <c r="R169" s="52"/>
    </row>
    <row r="170" spans="1:18">
      <c r="A170" s="14">
        <v>2000</v>
      </c>
      <c r="B170" s="17" t="s">
        <v>51</v>
      </c>
      <c r="C170" s="13">
        <v>63</v>
      </c>
      <c r="D170" s="48">
        <v>1</v>
      </c>
      <c r="E170" s="14">
        <v>64</v>
      </c>
      <c r="F170" s="14">
        <v>8.74</v>
      </c>
      <c r="G170" s="33">
        <v>33.745366136820238</v>
      </c>
      <c r="H170" s="28">
        <v>106.48536613682023</v>
      </c>
      <c r="I170" s="9">
        <v>1.5874803998423999</v>
      </c>
      <c r="J170" s="79">
        <v>11.436999999999999</v>
      </c>
      <c r="K170" s="14">
        <v>93.460885736977829</v>
      </c>
      <c r="L170" s="28">
        <v>0.33224158112567842</v>
      </c>
      <c r="M170" s="28">
        <v>0.29569500720185382</v>
      </c>
      <c r="N170" s="28">
        <v>0.21861496038069642</v>
      </c>
      <c r="O170" s="13">
        <v>281.30399999999997</v>
      </c>
      <c r="P170" s="37">
        <v>0.89</v>
      </c>
      <c r="Q170" s="8">
        <v>0.65800000000000003</v>
      </c>
      <c r="R170" s="52"/>
    </row>
    <row r="171" spans="1:18">
      <c r="B171" s="17" t="s">
        <v>52</v>
      </c>
      <c r="C171" s="13">
        <v>57</v>
      </c>
      <c r="D171" s="48">
        <v>1</v>
      </c>
      <c r="E171" s="14">
        <v>58</v>
      </c>
      <c r="F171" s="14">
        <v>11.436999999999999</v>
      </c>
      <c r="G171" s="33">
        <v>32.913862790291283</v>
      </c>
      <c r="H171" s="28">
        <v>102.35086279029127</v>
      </c>
      <c r="I171" s="9">
        <v>1.0532260612036801</v>
      </c>
      <c r="J171" s="79">
        <v>13.984</v>
      </c>
      <c r="K171" s="14">
        <v>87.313636729087591</v>
      </c>
      <c r="L171" s="28">
        <v>0.30962062938946389</v>
      </c>
      <c r="M171" s="28">
        <v>0.27556236015662289</v>
      </c>
      <c r="N171" s="28">
        <v>0.20373037413826725</v>
      </c>
      <c r="O171" s="13">
        <v>282.00200000000001</v>
      </c>
      <c r="P171" s="37">
        <v>0.89</v>
      </c>
      <c r="Q171" s="8">
        <v>0.65800000000000003</v>
      </c>
      <c r="R171" s="52"/>
    </row>
    <row r="172" spans="1:18">
      <c r="B172" s="17" t="s">
        <v>53</v>
      </c>
      <c r="C172" s="13">
        <v>51</v>
      </c>
      <c r="D172" s="48">
        <v>1</v>
      </c>
      <c r="E172" s="14">
        <v>52</v>
      </c>
      <c r="F172" s="14">
        <v>13.984</v>
      </c>
      <c r="G172" s="33">
        <v>29.542075807623121</v>
      </c>
      <c r="H172" s="28">
        <v>95.526075807623116</v>
      </c>
      <c r="I172" s="9">
        <v>0.94249715755607999</v>
      </c>
      <c r="J172" s="79">
        <v>12.867000000000001</v>
      </c>
      <c r="K172" s="14">
        <v>81.716578650067035</v>
      </c>
      <c r="L172" s="28">
        <v>0.28898704826224597</v>
      </c>
      <c r="M172" s="28">
        <v>0.25719847295339893</v>
      </c>
      <c r="N172" s="28">
        <v>0.19015347775655786</v>
      </c>
      <c r="O172" s="13">
        <v>282.76900000000001</v>
      </c>
      <c r="P172" s="37">
        <v>0.89</v>
      </c>
      <c r="Q172" s="8">
        <v>0.65800000000000003</v>
      </c>
      <c r="R172" s="52"/>
    </row>
    <row r="173" spans="1:18">
      <c r="B173" s="17" t="s">
        <v>54</v>
      </c>
      <c r="C173" s="13">
        <v>59</v>
      </c>
      <c r="D173" s="48">
        <v>1</v>
      </c>
      <c r="E173" s="14">
        <v>60</v>
      </c>
      <c r="F173" s="14">
        <v>12.867000000000001</v>
      </c>
      <c r="G173" s="33">
        <v>33.3427172375808</v>
      </c>
      <c r="H173" s="28">
        <v>106.2097172375808</v>
      </c>
      <c r="I173" s="9">
        <v>1.3200099267851999</v>
      </c>
      <c r="J173" s="79">
        <v>13.455</v>
      </c>
      <c r="K173" s="14">
        <v>91.434707310795602</v>
      </c>
      <c r="L173" s="28">
        <v>0.32250053721737459</v>
      </c>
      <c r="M173" s="28">
        <v>0.28702547812346341</v>
      </c>
      <c r="N173" s="28">
        <v>0.21220535348903249</v>
      </c>
      <c r="O173" s="13">
        <v>283.51799999999997</v>
      </c>
      <c r="P173" s="37">
        <v>0.89</v>
      </c>
      <c r="Q173" s="8">
        <v>0.65800000000000003</v>
      </c>
      <c r="R173" s="52"/>
    </row>
    <row r="174" spans="1:18">
      <c r="A174" s="14">
        <v>2001</v>
      </c>
      <c r="B174" s="17" t="s">
        <v>51</v>
      </c>
      <c r="C174" s="13">
        <v>59.4</v>
      </c>
      <c r="D174" s="48">
        <v>1</v>
      </c>
      <c r="E174" s="14">
        <v>60.4</v>
      </c>
      <c r="F174" s="14">
        <v>13.455</v>
      </c>
      <c r="G174" s="33">
        <v>36.90651471512038</v>
      </c>
      <c r="H174" s="28">
        <v>110.76151471512038</v>
      </c>
      <c r="I174" s="9">
        <v>1.77521948368128</v>
      </c>
      <c r="J174" s="79">
        <v>13.728999999999999</v>
      </c>
      <c r="K174" s="14">
        <v>95.257295231439102</v>
      </c>
      <c r="L174" s="28">
        <v>0.33521353571796753</v>
      </c>
      <c r="M174" s="28">
        <v>0.29834004678899112</v>
      </c>
      <c r="N174" s="28">
        <v>0.22057050650242263</v>
      </c>
      <c r="O174" s="13">
        <v>284.16899999999998</v>
      </c>
      <c r="P174" s="37">
        <v>0.89</v>
      </c>
      <c r="Q174" s="8">
        <v>0.65800000000000003</v>
      </c>
      <c r="R174" s="52"/>
    </row>
    <row r="175" spans="1:18">
      <c r="B175" s="17" t="s">
        <v>52</v>
      </c>
      <c r="C175" s="13">
        <v>52.8</v>
      </c>
      <c r="D175" s="48">
        <v>1</v>
      </c>
      <c r="E175" s="14">
        <v>53.8</v>
      </c>
      <c r="F175" s="14">
        <v>13.728999999999999</v>
      </c>
      <c r="G175" s="33">
        <v>43.841878889497842</v>
      </c>
      <c r="H175" s="28">
        <v>111.37087888949785</v>
      </c>
      <c r="I175" s="9">
        <v>1.42351066855872</v>
      </c>
      <c r="J175" s="79">
        <v>15.443</v>
      </c>
      <c r="K175" s="14">
        <v>94.504368220939128</v>
      </c>
      <c r="L175" s="28">
        <v>0.33178286682584179</v>
      </c>
      <c r="M175" s="28">
        <v>0.29528675147499922</v>
      </c>
      <c r="N175" s="28">
        <v>0.2183131263714039</v>
      </c>
      <c r="O175" s="13">
        <v>284.83800000000002</v>
      </c>
      <c r="P175" s="37">
        <v>0.89</v>
      </c>
      <c r="Q175" s="8">
        <v>0.65800000000000003</v>
      </c>
      <c r="R175" s="52"/>
    </row>
    <row r="176" spans="1:18">
      <c r="B176" s="17" t="s">
        <v>53</v>
      </c>
      <c r="C176" s="13">
        <v>52</v>
      </c>
      <c r="D176" s="48">
        <v>1</v>
      </c>
      <c r="E176" s="14">
        <v>53</v>
      </c>
      <c r="F176" s="14">
        <v>15.443</v>
      </c>
      <c r="G176" s="33">
        <v>29.031000600137759</v>
      </c>
      <c r="H176" s="28">
        <v>97.474000600137757</v>
      </c>
      <c r="I176" s="9">
        <v>1.5972662759760001</v>
      </c>
      <c r="J176" s="79">
        <v>13.978999999999999</v>
      </c>
      <c r="K176" s="14">
        <v>81.89773432416176</v>
      </c>
      <c r="L176" s="28">
        <v>0.28677283854894448</v>
      </c>
      <c r="M176" s="28">
        <v>0.25522782630856061</v>
      </c>
      <c r="N176" s="28">
        <v>0.18869652776520549</v>
      </c>
      <c r="O176" s="13">
        <v>285.584</v>
      </c>
      <c r="P176" s="37">
        <v>0.89</v>
      </c>
      <c r="Q176" s="8">
        <v>0.65800000000000003</v>
      </c>
      <c r="R176" s="52"/>
    </row>
    <row r="177" spans="1:18">
      <c r="B177" s="17" t="s">
        <v>54</v>
      </c>
      <c r="C177" s="13">
        <v>58.7</v>
      </c>
      <c r="D177" s="48">
        <v>1</v>
      </c>
      <c r="E177" s="14">
        <v>59.7</v>
      </c>
      <c r="F177" s="14">
        <v>13.978999999999999</v>
      </c>
      <c r="G177" s="33">
        <v>35.946604659344395</v>
      </c>
      <c r="H177" s="28">
        <v>109.62560465934439</v>
      </c>
      <c r="I177" s="9">
        <v>1.7154812822716798</v>
      </c>
      <c r="J177" s="79">
        <v>12</v>
      </c>
      <c r="K177" s="14">
        <v>95.910123377072708</v>
      </c>
      <c r="L177" s="28">
        <v>0.33498581394732552</v>
      </c>
      <c r="M177" s="28">
        <v>0.29813737441311972</v>
      </c>
      <c r="N177" s="28">
        <v>0.22042066557734019</v>
      </c>
      <c r="O177" s="13">
        <v>286.31099999999998</v>
      </c>
      <c r="P177" s="37">
        <v>0.89</v>
      </c>
      <c r="Q177" s="8">
        <v>0.65800000000000003</v>
      </c>
      <c r="R177" s="52"/>
    </row>
    <row r="178" spans="1:18">
      <c r="A178" s="14">
        <v>2002</v>
      </c>
      <c r="B178" s="17" t="s">
        <v>51</v>
      </c>
      <c r="C178" s="13">
        <v>57.7</v>
      </c>
      <c r="D178" s="48">
        <v>1</v>
      </c>
      <c r="E178" s="14">
        <v>58.7</v>
      </c>
      <c r="F178" s="14">
        <v>12</v>
      </c>
      <c r="G178" s="33">
        <v>48.210602554432057</v>
      </c>
      <c r="H178" s="28">
        <v>118.91060255443206</v>
      </c>
      <c r="I178" s="9">
        <v>1.3085734060677601</v>
      </c>
      <c r="J178" s="80">
        <v>11</v>
      </c>
      <c r="K178" s="14">
        <v>106.60202914836429</v>
      </c>
      <c r="L178" s="28">
        <v>0.37151978374323208</v>
      </c>
      <c r="M178" s="28">
        <v>0.33065260753147657</v>
      </c>
      <c r="N178" s="28">
        <v>0.24446001770304671</v>
      </c>
      <c r="O178" s="13">
        <v>286.935</v>
      </c>
      <c r="P178" s="37">
        <v>0.89</v>
      </c>
      <c r="Q178" s="8">
        <v>0.65800000000000003</v>
      </c>
      <c r="R178" s="52"/>
    </row>
    <row r="179" spans="1:18">
      <c r="B179" s="17" t="s">
        <v>52</v>
      </c>
      <c r="C179" s="13">
        <v>53.7</v>
      </c>
      <c r="D179" s="48">
        <v>1</v>
      </c>
      <c r="E179" s="14">
        <v>54.7</v>
      </c>
      <c r="F179" s="14">
        <v>11</v>
      </c>
      <c r="G179" s="33">
        <v>43.405926793956702</v>
      </c>
      <c r="H179" s="28">
        <v>109.10592679395671</v>
      </c>
      <c r="I179" s="9">
        <v>1.9891443621571201</v>
      </c>
      <c r="J179" s="80">
        <v>14</v>
      </c>
      <c r="K179" s="14">
        <v>93.116782431799592</v>
      </c>
      <c r="L179" s="28">
        <v>0.32380111704048203</v>
      </c>
      <c r="M179" s="28">
        <v>0.28818299416602899</v>
      </c>
      <c r="N179" s="28">
        <v>0.21306113501263718</v>
      </c>
      <c r="O179" s="13">
        <v>287.57400000000001</v>
      </c>
      <c r="P179" s="37">
        <v>0.89</v>
      </c>
      <c r="Q179" s="8">
        <v>0.65800000000000003</v>
      </c>
      <c r="R179" s="52"/>
    </row>
    <row r="180" spans="1:18">
      <c r="B180" s="17" t="s">
        <v>53</v>
      </c>
      <c r="C180" s="13">
        <v>50.500000000000007</v>
      </c>
      <c r="D180" s="48">
        <v>1</v>
      </c>
      <c r="E180" s="14">
        <v>51.500000000000007</v>
      </c>
      <c r="F180" s="14">
        <v>14</v>
      </c>
      <c r="G180" s="33">
        <v>31.669450145550044</v>
      </c>
      <c r="H180" s="28">
        <v>97.169450145550044</v>
      </c>
      <c r="I180" s="9">
        <v>1.6265244318321599</v>
      </c>
      <c r="J180" s="80">
        <v>12</v>
      </c>
      <c r="K180" s="14">
        <v>83.542925713717892</v>
      </c>
      <c r="L180" s="28">
        <v>0.28977473600246234</v>
      </c>
      <c r="M180" s="28">
        <v>0.2578995150421915</v>
      </c>
      <c r="N180" s="28">
        <v>0.19067177628962023</v>
      </c>
      <c r="O180" s="13">
        <v>288.303</v>
      </c>
      <c r="P180" s="37">
        <v>0.89</v>
      </c>
      <c r="Q180" s="8">
        <v>0.65800000000000003</v>
      </c>
      <c r="R180" s="52"/>
    </row>
    <row r="181" spans="1:18">
      <c r="B181" s="17" t="s">
        <v>54</v>
      </c>
      <c r="C181" s="13">
        <v>56</v>
      </c>
      <c r="D181" s="48">
        <v>1.1000000000000001</v>
      </c>
      <c r="E181" s="14">
        <v>57.1</v>
      </c>
      <c r="F181" s="14">
        <v>12</v>
      </c>
      <c r="G181" s="33">
        <v>36.646907158703513</v>
      </c>
      <c r="H181" s="28">
        <v>105.74690715870351</v>
      </c>
      <c r="I181" s="9">
        <v>2.17700946218952</v>
      </c>
      <c r="J181" s="80">
        <v>7</v>
      </c>
      <c r="K181" s="14">
        <v>96.569897696513991</v>
      </c>
      <c r="L181" s="28">
        <v>0.33414380169516306</v>
      </c>
      <c r="M181" s="28">
        <v>0.29738798350869511</v>
      </c>
      <c r="N181" s="28">
        <v>0.2198666215154173</v>
      </c>
      <c r="O181" s="13">
        <v>289.00700000000001</v>
      </c>
      <c r="P181" s="37">
        <v>0.89</v>
      </c>
      <c r="Q181" s="8">
        <v>0.65800000000000003</v>
      </c>
      <c r="R181" s="52"/>
    </row>
    <row r="182" spans="1:18">
      <c r="A182" s="14">
        <v>2003</v>
      </c>
      <c r="B182" s="17" t="s">
        <v>51</v>
      </c>
      <c r="C182" s="13">
        <v>49.2</v>
      </c>
      <c r="D182" s="48">
        <v>1</v>
      </c>
      <c r="E182" s="14">
        <v>50.2</v>
      </c>
      <c r="F182" s="14">
        <v>7</v>
      </c>
      <c r="G182" s="33">
        <v>39.693495464874758</v>
      </c>
      <c r="H182" s="28">
        <v>96.893495464874761</v>
      </c>
      <c r="I182" s="9">
        <v>1.9822168225389598</v>
      </c>
      <c r="J182" s="80">
        <v>4</v>
      </c>
      <c r="K182" s="14">
        <v>90.911278642335802</v>
      </c>
      <c r="L182" s="28">
        <v>0.31391040555485433</v>
      </c>
      <c r="M182" s="28">
        <v>0.27938026094382035</v>
      </c>
      <c r="N182" s="28">
        <v>0.20655304685509415</v>
      </c>
      <c r="O182" s="13">
        <v>289.60899999999998</v>
      </c>
      <c r="P182" s="37">
        <v>0.89</v>
      </c>
      <c r="Q182" s="8">
        <v>0.65800000000000003</v>
      </c>
      <c r="R182" s="52"/>
    </row>
    <row r="183" spans="1:18">
      <c r="B183" s="17" t="s">
        <v>52</v>
      </c>
      <c r="C183" s="13">
        <v>49.900000000000006</v>
      </c>
      <c r="D183" s="48">
        <v>1</v>
      </c>
      <c r="E183" s="14">
        <v>50.900000000000006</v>
      </c>
      <c r="F183" s="14">
        <v>4</v>
      </c>
      <c r="G183" s="33">
        <v>44.114745659916998</v>
      </c>
      <c r="H183" s="28">
        <v>99.014745659916997</v>
      </c>
      <c r="I183" s="9">
        <v>1.56089010116088</v>
      </c>
      <c r="J183" s="80">
        <v>5</v>
      </c>
      <c r="K183" s="14">
        <v>92.453855558756118</v>
      </c>
      <c r="L183" s="28">
        <v>0.31852850981301184</v>
      </c>
      <c r="M183" s="28">
        <v>0.28349037373358055</v>
      </c>
      <c r="N183" s="28">
        <v>0.20959175945696179</v>
      </c>
      <c r="O183" s="13">
        <v>290.25299999999999</v>
      </c>
      <c r="P183" s="37">
        <v>0.89</v>
      </c>
      <c r="Q183" s="8">
        <v>0.65800000000000003</v>
      </c>
      <c r="R183" s="52"/>
    </row>
    <row r="184" spans="1:18">
      <c r="B184" s="17" t="s">
        <v>53</v>
      </c>
      <c r="C184" s="13">
        <v>48.3</v>
      </c>
      <c r="D184" s="48">
        <v>1</v>
      </c>
      <c r="E184" s="14">
        <v>49.3</v>
      </c>
      <c r="F184" s="14">
        <v>5</v>
      </c>
      <c r="G184" s="33">
        <v>35.394297817551099</v>
      </c>
      <c r="H184" s="28">
        <v>89.694297817551103</v>
      </c>
      <c r="I184" s="9">
        <v>1.3872199448923199</v>
      </c>
      <c r="J184" s="80">
        <v>6</v>
      </c>
      <c r="K184" s="14">
        <v>82.30707787265878</v>
      </c>
      <c r="L184" s="28">
        <v>0.28286746538405078</v>
      </c>
      <c r="M184" s="28">
        <v>0.25175204419180519</v>
      </c>
      <c r="N184" s="28">
        <v>0.18612679222270542</v>
      </c>
      <c r="O184" s="13">
        <v>290.97399999999999</v>
      </c>
      <c r="P184" s="37">
        <v>0.89</v>
      </c>
      <c r="Q184" s="8">
        <v>0.65800000000000003</v>
      </c>
      <c r="R184" s="52"/>
    </row>
    <row r="185" spans="1:18">
      <c r="B185" s="17" t="s">
        <v>54</v>
      </c>
      <c r="C185" s="13">
        <v>52.2</v>
      </c>
      <c r="D185" s="48">
        <v>1</v>
      </c>
      <c r="E185" s="14">
        <v>53.2</v>
      </c>
      <c r="F185" s="14">
        <v>6</v>
      </c>
      <c r="G185" s="33">
        <v>48.539106752970959</v>
      </c>
      <c r="H185" s="28">
        <v>107.73910675297097</v>
      </c>
      <c r="I185" s="9">
        <v>1.6658517136564801</v>
      </c>
      <c r="J185" s="80">
        <v>4</v>
      </c>
      <c r="K185" s="14">
        <v>102.07325503931449</v>
      </c>
      <c r="L185" s="28">
        <v>0.34996264614790906</v>
      </c>
      <c r="M185" s="28">
        <v>0.31146675507163907</v>
      </c>
      <c r="N185" s="28">
        <v>0.23027542116532418</v>
      </c>
      <c r="O185" s="13">
        <v>291.66899999999998</v>
      </c>
      <c r="P185" s="37">
        <v>0.89</v>
      </c>
      <c r="Q185" s="8">
        <v>0.65800000000000003</v>
      </c>
      <c r="R185" s="52"/>
    </row>
    <row r="186" spans="1:18">
      <c r="A186" s="14">
        <v>2004</v>
      </c>
      <c r="B186" s="17" t="s">
        <v>51</v>
      </c>
      <c r="C186" s="13">
        <v>52.5</v>
      </c>
      <c r="D186" s="48">
        <v>1.5</v>
      </c>
      <c r="E186" s="14">
        <v>54</v>
      </c>
      <c r="F186" s="14">
        <v>4</v>
      </c>
      <c r="G186" s="33">
        <v>62.182621731867719</v>
      </c>
      <c r="H186" s="28">
        <v>120.18262173186773</v>
      </c>
      <c r="I186" s="9">
        <v>2.8675035100857604</v>
      </c>
      <c r="J186" s="80">
        <v>3</v>
      </c>
      <c r="K186" s="14">
        <v>114.31511822178197</v>
      </c>
      <c r="L186" s="28">
        <v>0.39117263803618968</v>
      </c>
      <c r="M186" s="28">
        <v>0.3481436478522088</v>
      </c>
      <c r="N186" s="28">
        <v>0.25739159582781285</v>
      </c>
      <c r="O186" s="13">
        <v>292.23700000000002</v>
      </c>
      <c r="P186" s="37">
        <v>0.89</v>
      </c>
      <c r="Q186" s="8">
        <v>0.65800000000000003</v>
      </c>
    </row>
    <row r="187" spans="1:18">
      <c r="B187" s="17" t="s">
        <v>52</v>
      </c>
      <c r="C187" s="13">
        <v>46.2</v>
      </c>
      <c r="D187" s="48">
        <v>1</v>
      </c>
      <c r="E187" s="14">
        <v>47.2</v>
      </c>
      <c r="F187" s="14">
        <v>3</v>
      </c>
      <c r="G187" s="33">
        <v>46.752807103672325</v>
      </c>
      <c r="H187" s="28">
        <v>96.952807103672328</v>
      </c>
      <c r="I187" s="9">
        <v>0.9348504702415199</v>
      </c>
      <c r="J187" s="80">
        <v>4</v>
      </c>
      <c r="K187" s="14">
        <v>92.017956633430813</v>
      </c>
      <c r="L187" s="28">
        <v>0.31418849896177831</v>
      </c>
      <c r="M187" s="28">
        <v>0.27962776407598272</v>
      </c>
      <c r="N187" s="28">
        <v>0.20673603231685014</v>
      </c>
      <c r="O187" s="13">
        <v>292.875</v>
      </c>
      <c r="P187" s="37">
        <v>0.89</v>
      </c>
      <c r="Q187" s="8">
        <v>0.65800000000000003</v>
      </c>
      <c r="R187" s="52"/>
    </row>
    <row r="188" spans="1:18">
      <c r="B188" s="17" t="s">
        <v>53</v>
      </c>
      <c r="C188" s="13">
        <v>45.7</v>
      </c>
      <c r="D188" s="48">
        <v>1</v>
      </c>
      <c r="E188" s="14">
        <v>46.7</v>
      </c>
      <c r="F188" s="14">
        <v>4</v>
      </c>
      <c r="G188" s="33">
        <v>33.499329880695804</v>
      </c>
      <c r="H188" s="28">
        <v>84.199329880695814</v>
      </c>
      <c r="I188" s="9">
        <v>1.7071036304867999</v>
      </c>
      <c r="J188" s="80">
        <v>4</v>
      </c>
      <c r="K188" s="14">
        <v>78.492226250209015</v>
      </c>
      <c r="L188" s="28">
        <v>0.26734136316798196</v>
      </c>
      <c r="M188" s="28">
        <v>0.23793381321950394</v>
      </c>
      <c r="N188" s="28">
        <v>0.17591061696453214</v>
      </c>
      <c r="O188" s="13">
        <v>293.60300000000001</v>
      </c>
      <c r="P188" s="37">
        <v>0.89</v>
      </c>
      <c r="Q188" s="8">
        <v>0.65800000000000003</v>
      </c>
      <c r="R188" s="52"/>
    </row>
    <row r="189" spans="1:18">
      <c r="B189" s="17" t="s">
        <v>54</v>
      </c>
      <c r="C189" s="13">
        <v>49.8</v>
      </c>
      <c r="D189" s="48">
        <v>1</v>
      </c>
      <c r="E189" s="14">
        <v>50.8</v>
      </c>
      <c r="F189" s="14">
        <v>4</v>
      </c>
      <c r="G189" s="33">
        <v>38.416571876793618</v>
      </c>
      <c r="H189" s="28">
        <v>93.216571876793608</v>
      </c>
      <c r="I189" s="9">
        <v>2.86281833559624</v>
      </c>
      <c r="J189" s="80">
        <v>3.4</v>
      </c>
      <c r="K189" s="14">
        <v>86.953753541197372</v>
      </c>
      <c r="L189" s="28">
        <v>0.29542544708119811</v>
      </c>
      <c r="M189" s="28">
        <v>0.26292864790226633</v>
      </c>
      <c r="N189" s="28">
        <v>0.19438994417942837</v>
      </c>
      <c r="O189" s="13">
        <v>294.334</v>
      </c>
      <c r="P189" s="37">
        <v>0.89</v>
      </c>
      <c r="Q189" s="8">
        <v>0.65800000000000003</v>
      </c>
    </row>
    <row r="190" spans="1:18">
      <c r="A190" s="14">
        <v>2005</v>
      </c>
      <c r="B190" s="17" t="s">
        <v>51</v>
      </c>
      <c r="C190" s="13">
        <v>49.1</v>
      </c>
      <c r="D190" s="48">
        <v>1.1000000000000001</v>
      </c>
      <c r="E190" s="14">
        <v>50.2</v>
      </c>
      <c r="F190" s="14">
        <v>3.4</v>
      </c>
      <c r="G190" s="33">
        <v>40.797132765469954</v>
      </c>
      <c r="H190" s="28">
        <v>94.397132765469962</v>
      </c>
      <c r="I190" s="9">
        <v>3.1547661976101598</v>
      </c>
      <c r="J190" s="79">
        <v>7.6</v>
      </c>
      <c r="K190" s="14">
        <v>83.642366567859796</v>
      </c>
      <c r="L190" s="28">
        <v>0.28357478062178487</v>
      </c>
      <c r="M190" s="28">
        <v>0.25238155475338853</v>
      </c>
      <c r="N190" s="28">
        <v>0.18659220564913445</v>
      </c>
      <c r="O190" s="13">
        <v>294.95699999999999</v>
      </c>
      <c r="P190" s="37">
        <v>0.89</v>
      </c>
      <c r="Q190" s="8">
        <v>0.65800000000000003</v>
      </c>
    </row>
    <row r="191" spans="1:18">
      <c r="B191" s="17" t="s">
        <v>52</v>
      </c>
      <c r="C191" s="13">
        <v>45.6</v>
      </c>
      <c r="D191" s="48">
        <v>1.1000000000000001</v>
      </c>
      <c r="E191" s="14">
        <v>46.7</v>
      </c>
      <c r="F191" s="14">
        <v>7.6</v>
      </c>
      <c r="G191" s="33">
        <v>52.210881060423077</v>
      </c>
      <c r="H191" s="28">
        <v>106.51088106042309</v>
      </c>
      <c r="I191" s="9">
        <v>1.5497654021791201</v>
      </c>
      <c r="J191" s="79">
        <v>9</v>
      </c>
      <c r="K191" s="14">
        <v>95.961115658243969</v>
      </c>
      <c r="L191" s="28">
        <v>0.3246448288098433</v>
      </c>
      <c r="M191" s="28">
        <v>0.28893389764076055</v>
      </c>
      <c r="N191" s="28">
        <v>0.2136162973568769</v>
      </c>
      <c r="O191" s="13">
        <v>295.58800000000002</v>
      </c>
      <c r="P191" s="37">
        <v>0.89</v>
      </c>
      <c r="Q191" s="8">
        <v>0.65800000000000003</v>
      </c>
    </row>
    <row r="192" spans="1:18">
      <c r="B192" s="17" t="s">
        <v>53</v>
      </c>
      <c r="C192" s="13">
        <v>44.4</v>
      </c>
      <c r="D192" s="48">
        <v>1.1000000000000001</v>
      </c>
      <c r="E192" s="14">
        <v>45.5</v>
      </c>
      <c r="F192" s="14">
        <v>9</v>
      </c>
      <c r="G192" s="33">
        <v>38.720271344101214</v>
      </c>
      <c r="H192" s="28">
        <v>93.220271344101207</v>
      </c>
      <c r="I192" s="9">
        <v>2.0636584693200004</v>
      </c>
      <c r="J192" s="79">
        <v>11</v>
      </c>
      <c r="K192" s="14">
        <v>80.156612874781203</v>
      </c>
      <c r="L192" s="28">
        <v>0.27048867137335902</v>
      </c>
      <c r="M192" s="28">
        <v>0.24073491752228954</v>
      </c>
      <c r="N192" s="28">
        <v>0.17798154576367026</v>
      </c>
      <c r="O192" s="13">
        <v>296.33999999999997</v>
      </c>
      <c r="P192" s="37">
        <v>0.89</v>
      </c>
      <c r="Q192" s="8">
        <v>0.65800000000000003</v>
      </c>
    </row>
    <row r="193" spans="1:17">
      <c r="B193" s="17" t="s">
        <v>54</v>
      </c>
      <c r="C193" s="13">
        <v>48.1</v>
      </c>
      <c r="D193" s="48">
        <v>1.1000000000000001</v>
      </c>
      <c r="E193" s="14">
        <v>49.2</v>
      </c>
      <c r="F193" s="14">
        <v>11</v>
      </c>
      <c r="G193" s="33">
        <v>48.488448684100348</v>
      </c>
      <c r="H193" s="28">
        <v>108.68844868410035</v>
      </c>
      <c r="I193" s="9">
        <v>2.4972307195046399</v>
      </c>
      <c r="J193" s="79">
        <v>10</v>
      </c>
      <c r="K193" s="14">
        <v>96.191217964595708</v>
      </c>
      <c r="L193" s="28">
        <v>0.32378239959000327</v>
      </c>
      <c r="M193" s="28">
        <v>0.28816633563510291</v>
      </c>
      <c r="N193" s="28">
        <v>0.21304881893022215</v>
      </c>
      <c r="O193" s="13">
        <v>297.08600000000001</v>
      </c>
      <c r="P193" s="37">
        <v>0.89</v>
      </c>
      <c r="Q193" s="8">
        <v>0.65800000000000003</v>
      </c>
    </row>
    <row r="194" spans="1:17">
      <c r="A194" s="14">
        <v>2006</v>
      </c>
      <c r="B194" s="17" t="s">
        <v>51</v>
      </c>
      <c r="C194" s="13">
        <v>49.3</v>
      </c>
      <c r="D194" s="48">
        <v>1</v>
      </c>
      <c r="E194" s="14">
        <v>50.3</v>
      </c>
      <c r="F194" s="14">
        <v>10</v>
      </c>
      <c r="G194" s="33">
        <v>53.01501279023374</v>
      </c>
      <c r="H194" s="28">
        <v>113.31501279023374</v>
      </c>
      <c r="I194" s="9">
        <v>4.3649335669766405</v>
      </c>
      <c r="J194" s="79">
        <v>15</v>
      </c>
      <c r="K194" s="14">
        <v>93.950079223257092</v>
      </c>
      <c r="L194" s="28">
        <v>0.3155482683426159</v>
      </c>
      <c r="M194" s="28">
        <v>0.28083795882492818</v>
      </c>
      <c r="N194" s="28">
        <v>0.20763076056944127</v>
      </c>
      <c r="O194" s="13">
        <v>297.73599999999999</v>
      </c>
      <c r="P194" s="37">
        <v>0.89</v>
      </c>
      <c r="Q194" s="8">
        <v>0.65800000000000003</v>
      </c>
    </row>
    <row r="195" spans="1:17">
      <c r="B195" s="17" t="s">
        <v>52</v>
      </c>
      <c r="C195" s="13">
        <v>47.4</v>
      </c>
      <c r="D195" s="48">
        <v>1.3</v>
      </c>
      <c r="E195" s="14">
        <v>48.699999999999996</v>
      </c>
      <c r="F195" s="14">
        <v>15</v>
      </c>
      <c r="G195" s="33">
        <v>43.742362781527206</v>
      </c>
      <c r="H195" s="28">
        <v>107.44236278152721</v>
      </c>
      <c r="I195" s="9">
        <v>5.2422450785308801</v>
      </c>
      <c r="J195" s="79">
        <v>15</v>
      </c>
      <c r="K195" s="14">
        <v>87.200117702996323</v>
      </c>
      <c r="L195" s="28">
        <v>0.29221776126309051</v>
      </c>
      <c r="M195" s="28">
        <v>0.26007380752415055</v>
      </c>
      <c r="N195" s="28">
        <v>0.19227928691111357</v>
      </c>
      <c r="O195" s="13">
        <v>298.40800000000002</v>
      </c>
      <c r="P195" s="37">
        <v>0.89</v>
      </c>
      <c r="Q195" s="8">
        <v>0.65800000000000003</v>
      </c>
    </row>
    <row r="196" spans="1:17">
      <c r="B196" s="17" t="s">
        <v>53</v>
      </c>
      <c r="C196" s="13">
        <v>42.099999999999994</v>
      </c>
      <c r="D196" s="48">
        <v>1.3</v>
      </c>
      <c r="E196" s="14">
        <v>43.399999999999991</v>
      </c>
      <c r="F196" s="14">
        <v>15</v>
      </c>
      <c r="G196" s="33">
        <v>41.298733389448167</v>
      </c>
      <c r="H196" s="28">
        <v>99.698733389448165</v>
      </c>
      <c r="I196" s="9">
        <v>5.0578568437622398</v>
      </c>
      <c r="J196" s="79">
        <v>15</v>
      </c>
      <c r="K196" s="14">
        <v>79.640876545685927</v>
      </c>
      <c r="L196" s="28">
        <v>0.26619719414962872</v>
      </c>
      <c r="M196" s="28">
        <v>0.23691550279316956</v>
      </c>
      <c r="N196" s="28">
        <v>0.1751577537504557</v>
      </c>
      <c r="O196" s="13">
        <v>299.18</v>
      </c>
      <c r="P196" s="37">
        <v>0.89</v>
      </c>
      <c r="Q196" s="8">
        <v>0.65800000000000003</v>
      </c>
    </row>
    <row r="197" spans="1:17">
      <c r="B197" s="17" t="s">
        <v>54</v>
      </c>
      <c r="C197" s="13">
        <v>46.5</v>
      </c>
      <c r="D197" s="48">
        <v>1</v>
      </c>
      <c r="E197" s="14">
        <v>47.5</v>
      </c>
      <c r="F197" s="14">
        <v>15</v>
      </c>
      <c r="G197" s="33">
        <v>52.310194431354702</v>
      </c>
      <c r="H197" s="28">
        <v>114.8101944313547</v>
      </c>
      <c r="I197" s="9">
        <v>3.5450434636646397</v>
      </c>
      <c r="J197" s="79">
        <v>15.769</v>
      </c>
      <c r="K197" s="14">
        <v>95.496150967690056</v>
      </c>
      <c r="L197" s="28">
        <v>0.31837781123165521</v>
      </c>
      <c r="M197" s="28">
        <v>0.28335625199617315</v>
      </c>
      <c r="N197" s="28">
        <v>0.20949259979042914</v>
      </c>
      <c r="O197" s="13">
        <v>299.94600000000003</v>
      </c>
      <c r="P197" s="37">
        <v>0.89</v>
      </c>
      <c r="Q197" s="8">
        <v>0.65800000000000003</v>
      </c>
    </row>
    <row r="198" spans="1:17">
      <c r="A198" s="14">
        <v>2007</v>
      </c>
      <c r="B198" s="17" t="s">
        <v>51</v>
      </c>
      <c r="C198" s="13">
        <v>49</v>
      </c>
      <c r="D198" s="48">
        <v>1.5</v>
      </c>
      <c r="E198" s="14">
        <v>50.5</v>
      </c>
      <c r="F198" s="14">
        <v>15.769</v>
      </c>
      <c r="G198" s="33">
        <v>55.649819594622898</v>
      </c>
      <c r="H198" s="28">
        <v>121.9188195946229</v>
      </c>
      <c r="I198" s="9">
        <v>3.4493607524275198</v>
      </c>
      <c r="J198" s="79">
        <v>15.996</v>
      </c>
      <c r="K198" s="14">
        <v>102.47345884219538</v>
      </c>
      <c r="L198" s="28">
        <v>0.34088619716041568</v>
      </c>
      <c r="M198" s="28">
        <v>0.30338871547276997</v>
      </c>
      <c r="N198" s="28">
        <v>0.22430311773155354</v>
      </c>
      <c r="O198" s="13">
        <v>300.60899999999998</v>
      </c>
      <c r="P198" s="37">
        <v>0.89</v>
      </c>
      <c r="Q198" s="8">
        <v>0.65800000000000003</v>
      </c>
    </row>
    <row r="199" spans="1:17">
      <c r="B199" s="17" t="s">
        <v>52</v>
      </c>
      <c r="C199" s="13">
        <v>44.2</v>
      </c>
      <c r="D199" s="48">
        <v>1.4</v>
      </c>
      <c r="E199" s="14">
        <v>45.6</v>
      </c>
      <c r="F199" s="14">
        <v>15.996</v>
      </c>
      <c r="G199" s="33">
        <v>44.616875040435595</v>
      </c>
      <c r="H199" s="28">
        <v>106.21287504043559</v>
      </c>
      <c r="I199" s="9">
        <v>2.3098015173340802</v>
      </c>
      <c r="J199" s="79">
        <v>15.41</v>
      </c>
      <c r="K199" s="14">
        <v>88.493073523101515</v>
      </c>
      <c r="L199" s="28">
        <v>0.29371979103802898</v>
      </c>
      <c r="M199" s="28">
        <v>0.2614106140238458</v>
      </c>
      <c r="N199" s="28">
        <v>0.19326762250302307</v>
      </c>
      <c r="O199" s="13">
        <v>301.28399999999999</v>
      </c>
      <c r="P199" s="37">
        <v>0.89</v>
      </c>
      <c r="Q199" s="8">
        <v>0.65800000000000003</v>
      </c>
    </row>
    <row r="200" spans="1:17">
      <c r="B200" s="17" t="s">
        <v>53</v>
      </c>
      <c r="C200" s="13">
        <v>41.9</v>
      </c>
      <c r="D200" s="48">
        <v>1.4</v>
      </c>
      <c r="E200" s="14">
        <v>43.3</v>
      </c>
      <c r="F200" s="14">
        <v>15.41</v>
      </c>
      <c r="G200" s="33">
        <v>43.301380179506374</v>
      </c>
      <c r="H200" s="28">
        <v>102.01138017950638</v>
      </c>
      <c r="I200" s="9">
        <v>1.8912780169214403</v>
      </c>
      <c r="J200" s="79">
        <v>14.734</v>
      </c>
      <c r="K200" s="14">
        <v>85.386102162584933</v>
      </c>
      <c r="L200" s="28">
        <v>0.28267740451491724</v>
      </c>
      <c r="M200" s="28">
        <v>0.25158289001827633</v>
      </c>
      <c r="N200" s="28">
        <v>0.18600173217081556</v>
      </c>
      <c r="O200" s="13">
        <v>302.06200000000001</v>
      </c>
      <c r="P200" s="37">
        <v>0.89</v>
      </c>
      <c r="Q200" s="8">
        <v>0.65800000000000003</v>
      </c>
    </row>
    <row r="201" spans="1:17">
      <c r="B201" s="17" t="s">
        <v>54</v>
      </c>
      <c r="C201" s="13">
        <v>47.9</v>
      </c>
      <c r="D201" s="48">
        <v>1.5</v>
      </c>
      <c r="E201" s="14">
        <v>49.4</v>
      </c>
      <c r="F201" s="14">
        <v>14.734</v>
      </c>
      <c r="G201" s="33">
        <v>59.078921546383235</v>
      </c>
      <c r="H201" s="28">
        <v>123.21292154638323</v>
      </c>
      <c r="I201" s="9">
        <v>1.77521613265584</v>
      </c>
      <c r="J201" s="79">
        <v>12.694000000000001</v>
      </c>
      <c r="K201" s="14">
        <v>108.74370541372738</v>
      </c>
      <c r="L201" s="28">
        <v>0.35909277319453348</v>
      </c>
      <c r="M201" s="28">
        <v>0.3195925681431348</v>
      </c>
      <c r="N201" s="28">
        <v>0.23628304476200304</v>
      </c>
      <c r="O201" s="13">
        <v>302.82900000000001</v>
      </c>
      <c r="P201" s="37">
        <v>0.89</v>
      </c>
      <c r="Q201" s="8">
        <v>0.65800000000000003</v>
      </c>
    </row>
    <row r="202" spans="1:17">
      <c r="A202" s="14">
        <v>2008</v>
      </c>
      <c r="B202" s="17" t="s">
        <v>51</v>
      </c>
      <c r="C202" s="13">
        <v>45.7</v>
      </c>
      <c r="D202" s="48">
        <v>1.8</v>
      </c>
      <c r="E202" s="14">
        <v>47.5</v>
      </c>
      <c r="F202" s="14">
        <v>12.694000000000001</v>
      </c>
      <c r="G202" s="33">
        <v>51.51393346663864</v>
      </c>
      <c r="H202" s="28">
        <v>111.70793346663865</v>
      </c>
      <c r="I202" s="9">
        <v>2.3977473281243999</v>
      </c>
      <c r="J202" s="79">
        <v>17.117999999999999</v>
      </c>
      <c r="K202" s="14">
        <v>92.192186138514245</v>
      </c>
      <c r="L202" s="28">
        <v>0.30376938634211625</v>
      </c>
      <c r="M202" s="28">
        <v>0.27035475384448349</v>
      </c>
      <c r="N202" s="28">
        <v>0.19988025621311251</v>
      </c>
      <c r="O202" s="13">
        <v>303.49400000000003</v>
      </c>
      <c r="P202" s="37">
        <v>0.89</v>
      </c>
      <c r="Q202" s="8">
        <v>0.65800000000000003</v>
      </c>
    </row>
    <row r="203" spans="1:17">
      <c r="B203" s="17" t="s">
        <v>52</v>
      </c>
      <c r="C203" s="13">
        <v>43.4</v>
      </c>
      <c r="D203" s="48">
        <v>1.5</v>
      </c>
      <c r="E203" s="14">
        <v>44.9</v>
      </c>
      <c r="F203" s="14">
        <v>17.117999999999999</v>
      </c>
      <c r="G203" s="33">
        <v>47.516142127003242</v>
      </c>
      <c r="H203" s="28">
        <v>109.53414212700324</v>
      </c>
      <c r="I203" s="9">
        <v>2.6822506225687204</v>
      </c>
      <c r="J203" s="79">
        <v>19.597999999999999</v>
      </c>
      <c r="K203" s="14">
        <v>87.25389150443452</v>
      </c>
      <c r="L203" s="28">
        <v>0.28686839658217556</v>
      </c>
      <c r="M203" s="28">
        <v>0.25531287295813626</v>
      </c>
      <c r="N203" s="28">
        <v>0.18875940495107152</v>
      </c>
      <c r="O203" s="13">
        <v>304.16000000000003</v>
      </c>
      <c r="P203" s="37">
        <v>0.89</v>
      </c>
      <c r="Q203" s="8">
        <v>0.65800000000000003</v>
      </c>
    </row>
    <row r="204" spans="1:17">
      <c r="B204" s="17" t="s">
        <v>53</v>
      </c>
      <c r="C204" s="13">
        <v>41.5</v>
      </c>
      <c r="D204" s="48">
        <v>1.3</v>
      </c>
      <c r="E204" s="14">
        <v>42.8</v>
      </c>
      <c r="F204" s="14">
        <v>19.597999999999999</v>
      </c>
      <c r="G204" s="33">
        <v>37.505978774233199</v>
      </c>
      <c r="H204" s="28">
        <v>99.903978774233195</v>
      </c>
      <c r="I204" s="9">
        <v>3.2238914149411202</v>
      </c>
      <c r="J204" s="79">
        <v>20.795999999999999</v>
      </c>
      <c r="K204" s="14">
        <v>75.884087359292067</v>
      </c>
      <c r="L204" s="28">
        <v>0.24888025450568402</v>
      </c>
      <c r="M204" s="28">
        <v>0.22150342651005878</v>
      </c>
      <c r="N204" s="28">
        <v>0.1637632074647401</v>
      </c>
      <c r="O204" s="13">
        <v>304.90199999999999</v>
      </c>
      <c r="P204" s="37">
        <v>0.89</v>
      </c>
      <c r="Q204" s="8">
        <v>0.65800000000000003</v>
      </c>
    </row>
    <row r="205" spans="1:17">
      <c r="B205" s="17" t="s">
        <v>54</v>
      </c>
      <c r="C205" s="13">
        <v>43.2</v>
      </c>
      <c r="D205" s="48">
        <v>1.6</v>
      </c>
      <c r="E205" s="14">
        <v>44.800000000000004</v>
      </c>
      <c r="F205" s="14">
        <v>20.795999999999999</v>
      </c>
      <c r="G205" s="33">
        <v>46.753044232814638</v>
      </c>
      <c r="H205" s="28">
        <v>112.34904423281463</v>
      </c>
      <c r="I205" s="9">
        <v>3.9345414399345602</v>
      </c>
      <c r="J205" s="79">
        <v>21.001000000000001</v>
      </c>
      <c r="K205" s="14">
        <v>87.413502792880081</v>
      </c>
      <c r="L205" s="28">
        <v>0.2860239738524164</v>
      </c>
      <c r="M205" s="28">
        <v>0.25456133672865061</v>
      </c>
      <c r="N205" s="28">
        <v>0.18820377479489001</v>
      </c>
      <c r="O205" s="13">
        <v>305.61599999999999</v>
      </c>
      <c r="P205" s="37">
        <v>0.89</v>
      </c>
      <c r="Q205" s="8">
        <v>0.65800000000000003</v>
      </c>
    </row>
    <row r="206" spans="1:17">
      <c r="A206" s="14">
        <v>2009</v>
      </c>
      <c r="B206" s="17" t="s">
        <v>51</v>
      </c>
      <c r="C206" s="13">
        <v>41.9</v>
      </c>
      <c r="D206" s="48">
        <v>1.3</v>
      </c>
      <c r="E206" s="14">
        <v>43.199999999999996</v>
      </c>
      <c r="F206" s="14">
        <v>21.001000000000001</v>
      </c>
      <c r="G206" s="33">
        <v>51.42016119264192</v>
      </c>
      <c r="H206" s="28">
        <v>115.62116119264192</v>
      </c>
      <c r="I206" s="9">
        <v>3.6024854189839202</v>
      </c>
      <c r="J206" s="79">
        <v>19.274000000000001</v>
      </c>
      <c r="K206" s="14">
        <v>92.744675773658003</v>
      </c>
      <c r="L206" s="28">
        <v>0.30285261341267711</v>
      </c>
      <c r="M206" s="28">
        <v>0.26953882593728262</v>
      </c>
      <c r="N206" s="28">
        <v>0.19927701962554153</v>
      </c>
      <c r="O206" s="13">
        <v>306.23700000000002</v>
      </c>
      <c r="P206" s="37">
        <v>0.89</v>
      </c>
      <c r="Q206" s="8">
        <v>0.65800000000000003</v>
      </c>
    </row>
    <row r="207" spans="1:17">
      <c r="B207" s="17" t="s">
        <v>52</v>
      </c>
      <c r="C207" s="13">
        <v>42.3</v>
      </c>
      <c r="D207" s="48">
        <v>1.1000000000000001</v>
      </c>
      <c r="E207" s="14">
        <v>43.4</v>
      </c>
      <c r="F207" s="14">
        <v>19.274000000000001</v>
      </c>
      <c r="G207" s="33">
        <v>45.524281935096717</v>
      </c>
      <c r="H207" s="28">
        <v>108.19828193509672</v>
      </c>
      <c r="I207" s="9">
        <v>4.0941321746320805</v>
      </c>
      <c r="J207" s="79">
        <v>21.568000000000001</v>
      </c>
      <c r="K207" s="14">
        <v>82.536149760464639</v>
      </c>
      <c r="L207" s="28">
        <v>0.26896479166953863</v>
      </c>
      <c r="M207" s="28">
        <v>0.23937866458588938</v>
      </c>
      <c r="N207" s="28">
        <v>0.17697883291855643</v>
      </c>
      <c r="O207" s="13">
        <v>306.86599999999999</v>
      </c>
      <c r="P207" s="37">
        <v>0.89</v>
      </c>
      <c r="Q207" s="8">
        <v>0.65800000000000003</v>
      </c>
    </row>
    <row r="208" spans="1:17">
      <c r="B208" s="17" t="s">
        <v>53</v>
      </c>
      <c r="C208" s="13">
        <v>42</v>
      </c>
      <c r="D208" s="48">
        <v>1.1000000000000001</v>
      </c>
      <c r="E208" s="14">
        <v>43.1</v>
      </c>
      <c r="F208" s="14">
        <v>21.568000000000001</v>
      </c>
      <c r="G208" s="33">
        <v>27.79256459745362</v>
      </c>
      <c r="H208" s="28">
        <v>92.460564597453626</v>
      </c>
      <c r="I208" s="9">
        <v>3.8230773389424004</v>
      </c>
      <c r="J208" s="79">
        <v>17.425999999999998</v>
      </c>
      <c r="K208" s="14">
        <v>71.211487258511227</v>
      </c>
      <c r="L208" s="28">
        <v>0.23152710822637629</v>
      </c>
      <c r="M208" s="28">
        <v>0.20605912632147491</v>
      </c>
      <c r="N208" s="28">
        <v>0.15234483721295561</v>
      </c>
      <c r="O208" s="13">
        <v>307.57299999999998</v>
      </c>
      <c r="P208" s="37">
        <v>0.89</v>
      </c>
      <c r="Q208" s="8">
        <v>0.65800000000000003</v>
      </c>
    </row>
    <row r="209" spans="1:19">
      <c r="B209" s="17" t="s">
        <v>54</v>
      </c>
      <c r="C209" s="13">
        <v>44.5</v>
      </c>
      <c r="D209" s="48">
        <v>1.1000000000000001</v>
      </c>
      <c r="E209" s="14">
        <v>45.6</v>
      </c>
      <c r="F209" s="14">
        <v>17.425999999999998</v>
      </c>
      <c r="G209" s="33">
        <v>46.428705711637257</v>
      </c>
      <c r="H209" s="28">
        <v>109.45470571163725</v>
      </c>
      <c r="I209" s="9">
        <v>4.7190506229871199</v>
      </c>
      <c r="J209" s="79">
        <v>14.519</v>
      </c>
      <c r="K209" s="14">
        <v>90.216655088650128</v>
      </c>
      <c r="L209" s="28">
        <v>0.29264043040903748</v>
      </c>
      <c r="M209" s="28">
        <v>0.26044998306404338</v>
      </c>
      <c r="N209" s="28">
        <v>0.19255740320914666</v>
      </c>
      <c r="O209" s="13">
        <v>308.28500000000003</v>
      </c>
      <c r="P209" s="37">
        <v>0.89</v>
      </c>
      <c r="Q209" s="8">
        <v>0.65800000000000003</v>
      </c>
    </row>
    <row r="210" spans="1:19">
      <c r="A210" s="14">
        <v>2010</v>
      </c>
      <c r="B210" s="17" t="s">
        <v>51</v>
      </c>
      <c r="C210" s="13">
        <v>42.900000000000006</v>
      </c>
      <c r="D210" s="48">
        <v>1.3</v>
      </c>
      <c r="E210" s="14">
        <v>44.2</v>
      </c>
      <c r="F210" s="14">
        <v>14.519</v>
      </c>
      <c r="G210" s="33">
        <v>46.985069234280225</v>
      </c>
      <c r="H210" s="28">
        <v>105.70406923428023</v>
      </c>
      <c r="I210" s="9">
        <v>5.7715235853155988</v>
      </c>
      <c r="J210" s="79">
        <v>16.312999999999999</v>
      </c>
      <c r="K210" s="14">
        <v>83.619545648964632</v>
      </c>
      <c r="L210" s="28">
        <v>0.27050883622291461</v>
      </c>
      <c r="M210" s="28">
        <v>0.24075286423839401</v>
      </c>
      <c r="N210" s="28">
        <v>0.17799481423467781</v>
      </c>
      <c r="O210" s="13">
        <v>309.119461</v>
      </c>
      <c r="P210" s="37">
        <v>0.89</v>
      </c>
      <c r="Q210" s="8">
        <v>0.65800000000000003</v>
      </c>
      <c r="S210" s="46"/>
    </row>
    <row r="211" spans="1:19">
      <c r="B211" s="17" t="s">
        <v>52</v>
      </c>
      <c r="C211" s="13">
        <v>39.6</v>
      </c>
      <c r="D211" s="48">
        <v>1.1000000000000001</v>
      </c>
      <c r="E211" s="14">
        <v>40.700000000000003</v>
      </c>
      <c r="F211" s="14">
        <v>16.312999999999999</v>
      </c>
      <c r="G211" s="33">
        <v>45.598360232582678</v>
      </c>
      <c r="H211" s="28">
        <v>102.61136023258268</v>
      </c>
      <c r="I211" s="9">
        <v>3.8251682906320803</v>
      </c>
      <c r="J211" s="79">
        <v>22.972000000000001</v>
      </c>
      <c r="K211" s="14">
        <v>75.814191941950597</v>
      </c>
      <c r="L211" s="28">
        <v>0.24499138135741971</v>
      </c>
      <c r="M211" s="28">
        <v>0.21804232940810356</v>
      </c>
      <c r="N211" s="28">
        <v>0.16120432893318218</v>
      </c>
      <c r="O211" s="13">
        <v>309.45656750000001</v>
      </c>
      <c r="P211" s="37">
        <v>0.89</v>
      </c>
      <c r="Q211" s="8">
        <v>0.65800000000000003</v>
      </c>
      <c r="S211" s="46"/>
    </row>
    <row r="212" spans="1:19">
      <c r="B212" s="17" t="s">
        <v>53</v>
      </c>
      <c r="C212" s="13">
        <v>38.700000000000003</v>
      </c>
      <c r="D212" s="48">
        <v>1.1000000000000001</v>
      </c>
      <c r="E212" s="14">
        <v>39.800000000000004</v>
      </c>
      <c r="F212" s="14">
        <v>22.972000000000001</v>
      </c>
      <c r="G212" s="33">
        <v>30.5275303775887</v>
      </c>
      <c r="H212" s="28">
        <v>93.299530377588709</v>
      </c>
      <c r="I212" s="9">
        <v>3.1340886069477603</v>
      </c>
      <c r="J212" s="79">
        <v>18.045999999999999</v>
      </c>
      <c r="K212" s="14">
        <v>72.119441770640947</v>
      </c>
      <c r="L212" s="28">
        <v>0.23259807107990821</v>
      </c>
      <c r="M212" s="28">
        <v>0.20701228326111831</v>
      </c>
      <c r="N212" s="28">
        <v>0.15304953077057962</v>
      </c>
      <c r="O212" s="13">
        <v>310.06036049999994</v>
      </c>
      <c r="P212" s="37">
        <v>0.89</v>
      </c>
      <c r="Q212" s="8">
        <v>0.65800000000000003</v>
      </c>
      <c r="S212" s="46"/>
    </row>
    <row r="213" spans="1:19">
      <c r="B213" s="17" t="s">
        <v>54</v>
      </c>
      <c r="C213" s="13">
        <v>42.4</v>
      </c>
      <c r="D213" s="48">
        <v>1.1000000000000001</v>
      </c>
      <c r="E213" s="14">
        <v>43.5</v>
      </c>
      <c r="F213" s="14">
        <v>18.045999999999999</v>
      </c>
      <c r="G213" s="33">
        <v>42.4917149366606</v>
      </c>
      <c r="H213" s="28">
        <v>104.03771493666059</v>
      </c>
      <c r="I213" s="9">
        <v>3.34698666068088</v>
      </c>
      <c r="J213" s="79">
        <v>15.206</v>
      </c>
      <c r="K213" s="14">
        <v>85.484728275979705</v>
      </c>
      <c r="L213" s="28">
        <v>0.27515602001370487</v>
      </c>
      <c r="M213" s="28">
        <v>0.24488885781219735</v>
      </c>
      <c r="N213" s="28">
        <v>0.1810526611690178</v>
      </c>
      <c r="O213" s="13">
        <v>310.67729599999996</v>
      </c>
      <c r="P213" s="37">
        <v>0.89</v>
      </c>
      <c r="Q213" s="8">
        <v>0.65800000000000003</v>
      </c>
      <c r="S213" s="46"/>
    </row>
    <row r="214" spans="1:19">
      <c r="A214" s="14">
        <v>2011</v>
      </c>
      <c r="B214" s="17" t="s">
        <v>51</v>
      </c>
      <c r="C214" s="13">
        <v>36.200000000000003</v>
      </c>
      <c r="D214" s="48">
        <v>1.2</v>
      </c>
      <c r="E214" s="14">
        <v>37.400000000000006</v>
      </c>
      <c r="F214" s="14">
        <v>15.206</v>
      </c>
      <c r="G214" s="33">
        <v>49.007468731979486</v>
      </c>
      <c r="H214" s="28">
        <v>101.61346873197949</v>
      </c>
      <c r="I214" s="9">
        <v>3.7749350965132802</v>
      </c>
      <c r="J214" s="79">
        <v>12.874000000000001</v>
      </c>
      <c r="K214" s="14">
        <v>84.964533635466211</v>
      </c>
      <c r="L214" s="28">
        <v>0.27304573092943329</v>
      </c>
      <c r="M214" s="28">
        <v>0.24301070052719564</v>
      </c>
      <c r="N214" s="28">
        <v>0.17966409095156713</v>
      </c>
      <c r="O214" s="13">
        <v>311.17327249999994</v>
      </c>
      <c r="P214" s="37">
        <v>0.89</v>
      </c>
      <c r="Q214" s="8">
        <v>0.65800000000000003</v>
      </c>
      <c r="S214" s="46"/>
    </row>
    <row r="215" spans="1:19">
      <c r="B215" s="17" t="s">
        <v>52</v>
      </c>
      <c r="C215" s="13">
        <v>39.9</v>
      </c>
      <c r="D215" s="48">
        <v>1.1000000000000001</v>
      </c>
      <c r="E215" s="14">
        <v>41</v>
      </c>
      <c r="F215" s="14">
        <v>12.874000000000001</v>
      </c>
      <c r="G215" s="33">
        <v>47.768632722679783</v>
      </c>
      <c r="H215" s="28">
        <v>101.64263272267979</v>
      </c>
      <c r="I215" s="9">
        <v>6.1541954345793606</v>
      </c>
      <c r="J215" s="79">
        <v>18.097000000000001</v>
      </c>
      <c r="K215" s="14">
        <v>77.391437288100434</v>
      </c>
      <c r="L215" s="28">
        <v>0.24830545953037933</v>
      </c>
      <c r="M215" s="28">
        <v>0.2209918589820376</v>
      </c>
      <c r="N215" s="28">
        <v>0.16338499237098961</v>
      </c>
      <c r="O215" s="13">
        <v>311.67835550000001</v>
      </c>
      <c r="P215" s="37">
        <v>0.89</v>
      </c>
      <c r="Q215" s="8">
        <v>0.65800000000000003</v>
      </c>
      <c r="S215" s="46"/>
    </row>
    <row r="216" spans="1:19">
      <c r="B216" s="17" t="s">
        <v>53</v>
      </c>
      <c r="C216" s="13">
        <v>35.799999999999997</v>
      </c>
      <c r="D216" s="48">
        <v>1.1000000000000001</v>
      </c>
      <c r="E216" s="14">
        <v>36.9</v>
      </c>
      <c r="F216" s="14">
        <v>18.097000000000001</v>
      </c>
      <c r="G216" s="33">
        <v>31.220680201331039</v>
      </c>
      <c r="H216" s="28">
        <v>86.217680201331035</v>
      </c>
      <c r="I216" s="9">
        <v>4.3085986846408799</v>
      </c>
      <c r="J216" s="79">
        <v>22.218</v>
      </c>
      <c r="K216" s="14">
        <v>59.691081516690154</v>
      </c>
      <c r="L216" s="28">
        <v>0.19113893033567136</v>
      </c>
      <c r="M216" s="28">
        <v>0.17011364799874751</v>
      </c>
      <c r="N216" s="28">
        <v>0.12576941616087176</v>
      </c>
      <c r="O216" s="13">
        <v>312.29159549999997</v>
      </c>
      <c r="P216" s="37">
        <v>0.89</v>
      </c>
      <c r="Q216" s="8">
        <v>0.65800000000000003</v>
      </c>
      <c r="S216" s="46"/>
    </row>
    <row r="217" spans="1:19">
      <c r="B217" s="17" t="s">
        <v>54</v>
      </c>
      <c r="C217" s="13">
        <v>36.799999999999997</v>
      </c>
      <c r="D217" s="48">
        <v>1.2</v>
      </c>
      <c r="E217" s="14">
        <v>38</v>
      </c>
      <c r="F217" s="14">
        <v>22.218</v>
      </c>
      <c r="G217" s="33">
        <v>34.054287736351682</v>
      </c>
      <c r="H217" s="28">
        <v>94.272287736351686</v>
      </c>
      <c r="I217" s="9">
        <v>4.5768571777857607</v>
      </c>
      <c r="J217" s="79">
        <v>16.856999999999999</v>
      </c>
      <c r="K217" s="14">
        <v>72.838430558565932</v>
      </c>
      <c r="L217" s="28">
        <v>0.23279323624866149</v>
      </c>
      <c r="M217" s="28">
        <v>0.20718598026130874</v>
      </c>
      <c r="N217" s="28">
        <v>0.15317794945161928</v>
      </c>
      <c r="O217" s="13">
        <v>312.88894700000003</v>
      </c>
      <c r="P217" s="37">
        <v>0.89</v>
      </c>
      <c r="Q217" s="8">
        <v>0.65800000000000003</v>
      </c>
      <c r="S217" s="46"/>
    </row>
    <row r="218" spans="1:19">
      <c r="A218" s="14">
        <v>2012</v>
      </c>
      <c r="B218" s="17" t="s">
        <v>51</v>
      </c>
      <c r="C218" s="13">
        <v>38.599999999999994</v>
      </c>
      <c r="D218" s="48">
        <v>1.2</v>
      </c>
      <c r="E218" s="14">
        <v>39.799999999999997</v>
      </c>
      <c r="F218" s="14">
        <v>16.856999999999999</v>
      </c>
      <c r="G218" s="33">
        <v>38.397784529034041</v>
      </c>
      <c r="H218" s="28">
        <v>95.054784529034038</v>
      </c>
      <c r="I218" s="9">
        <v>3.4321343652288001</v>
      </c>
      <c r="J218" s="79">
        <v>21.846</v>
      </c>
      <c r="K218" s="14">
        <v>69.776650163805243</v>
      </c>
      <c r="L218" s="28">
        <v>0.22265580300040402</v>
      </c>
      <c r="M218" s="28">
        <v>0.19816366467035959</v>
      </c>
      <c r="N218" s="28">
        <v>0.14650751837426584</v>
      </c>
      <c r="O218" s="13">
        <v>313.38347899999997</v>
      </c>
      <c r="P218" s="37">
        <v>0.89</v>
      </c>
      <c r="Q218" s="8">
        <v>0.65800000000000003</v>
      </c>
      <c r="S218" s="46"/>
    </row>
    <row r="219" spans="1:19">
      <c r="B219" s="17" t="s">
        <v>52</v>
      </c>
      <c r="C219" s="13">
        <v>38.9</v>
      </c>
      <c r="D219" s="48">
        <v>1.2</v>
      </c>
      <c r="E219" s="14">
        <v>40.1</v>
      </c>
      <c r="F219" s="14">
        <v>21.846</v>
      </c>
      <c r="G219" s="33">
        <v>36.319495394458016</v>
      </c>
      <c r="H219" s="28">
        <v>98.265495394458014</v>
      </c>
      <c r="I219" s="9">
        <v>1.82798596484784</v>
      </c>
      <c r="J219" s="79">
        <v>22.46</v>
      </c>
      <c r="K219" s="14">
        <v>73.977509429610166</v>
      </c>
      <c r="L219" s="28">
        <v>0.23568472253946157</v>
      </c>
      <c r="M219" s="28">
        <v>0.20975940306012081</v>
      </c>
      <c r="N219" s="28">
        <v>0.15508054743096572</v>
      </c>
      <c r="O219" s="13">
        <v>313.88334649999996</v>
      </c>
      <c r="P219" s="37">
        <v>0.89</v>
      </c>
      <c r="Q219" s="8">
        <v>0.65800000000000003</v>
      </c>
      <c r="S219" s="46"/>
    </row>
    <row r="220" spans="1:19">
      <c r="B220" s="17" t="s">
        <v>53</v>
      </c>
      <c r="C220" s="13">
        <v>39.200000000000003</v>
      </c>
      <c r="D220" s="48">
        <v>1.1000000000000001</v>
      </c>
      <c r="E220" s="14">
        <v>40.300000000000004</v>
      </c>
      <c r="F220" s="14">
        <v>22.46</v>
      </c>
      <c r="G220" s="33">
        <v>38.370000824371402</v>
      </c>
      <c r="H220" s="28">
        <v>101.13000082437141</v>
      </c>
      <c r="I220" s="9">
        <v>2.6006632061810406</v>
      </c>
      <c r="J220" s="79">
        <v>23.452999999999999</v>
      </c>
      <c r="K220" s="14">
        <v>75.076337618190365</v>
      </c>
      <c r="L220" s="28">
        <v>0.23872505779194694</v>
      </c>
      <c r="M220" s="28">
        <v>0.21246530143483278</v>
      </c>
      <c r="N220" s="28">
        <v>0.15708108802710111</v>
      </c>
      <c r="O220" s="13">
        <v>314.488719</v>
      </c>
      <c r="P220" s="37">
        <v>0.89</v>
      </c>
      <c r="Q220" s="8">
        <v>0.65800000000000003</v>
      </c>
      <c r="S220" s="46"/>
    </row>
    <row r="221" spans="1:19">
      <c r="B221" s="17" t="s">
        <v>54</v>
      </c>
      <c r="C221" s="13">
        <v>39.6</v>
      </c>
      <c r="D221" s="48">
        <v>1.2</v>
      </c>
      <c r="E221" s="14">
        <v>40.800000000000004</v>
      </c>
      <c r="F221" s="14">
        <v>23.452999999999999</v>
      </c>
      <c r="G221" s="33">
        <v>40.597073812970571</v>
      </c>
      <c r="H221" s="28">
        <v>104.85007381297058</v>
      </c>
      <c r="I221" s="9">
        <v>2.7771108334300796</v>
      </c>
      <c r="J221" s="79">
        <v>21.379000000000001</v>
      </c>
      <c r="K221" s="14">
        <v>80.693962979540501</v>
      </c>
      <c r="L221" s="28">
        <v>0.25609628133976031</v>
      </c>
      <c r="M221" s="28">
        <v>0.22792569039238669</v>
      </c>
      <c r="N221" s="28">
        <v>0.16851135312156229</v>
      </c>
      <c r="O221" s="13">
        <v>315.092287</v>
      </c>
      <c r="P221" s="37">
        <v>0.89</v>
      </c>
      <c r="Q221" s="8">
        <v>0.65800000000000003</v>
      </c>
      <c r="S221" s="46"/>
    </row>
    <row r="222" spans="1:19">
      <c r="A222" s="14">
        <v>2013</v>
      </c>
      <c r="B222" s="17" t="s">
        <v>51</v>
      </c>
      <c r="C222" s="13">
        <v>37.700000000000003</v>
      </c>
      <c r="D222" s="48">
        <v>1.3</v>
      </c>
      <c r="E222" s="14">
        <v>39</v>
      </c>
      <c r="F222" s="14">
        <v>21.379000000000001</v>
      </c>
      <c r="G222" s="33">
        <v>49.198684504712439</v>
      </c>
      <c r="H222" s="28">
        <v>109.57768450471244</v>
      </c>
      <c r="I222" s="9">
        <v>2.2927337747344798</v>
      </c>
      <c r="J222" s="81">
        <v>17.623999999999999</v>
      </c>
      <c r="K222" s="14">
        <v>89.660950729977955</v>
      </c>
      <c r="L222" s="28">
        <v>0.28415535552982929</v>
      </c>
      <c r="M222" s="28">
        <v>0.25289826642154806</v>
      </c>
      <c r="N222" s="28">
        <v>0.18697422393862767</v>
      </c>
      <c r="O222" s="13">
        <v>315.53496699999999</v>
      </c>
      <c r="P222" s="37">
        <v>0.89</v>
      </c>
      <c r="Q222" s="8">
        <v>0.65800000000000003</v>
      </c>
    </row>
    <row r="223" spans="1:19">
      <c r="B223" s="17" t="s">
        <v>52</v>
      </c>
      <c r="C223" s="13">
        <v>40.599999999999994</v>
      </c>
      <c r="D223" s="48">
        <v>1.3</v>
      </c>
      <c r="E223" s="14">
        <v>41.899999999999991</v>
      </c>
      <c r="F223" s="14">
        <v>17.623999999999999</v>
      </c>
      <c r="G223" s="33">
        <v>43.999694109821476</v>
      </c>
      <c r="H223" s="28">
        <v>103.52369410982146</v>
      </c>
      <c r="I223" s="9">
        <v>2.0528996494053597</v>
      </c>
      <c r="J223" s="81">
        <v>19.306999999999999</v>
      </c>
      <c r="K223" s="14">
        <v>82.163794460416113</v>
      </c>
      <c r="L223" s="28">
        <v>0.2599988988226602</v>
      </c>
      <c r="M223" s="28">
        <v>0.23139901995216758</v>
      </c>
      <c r="N223" s="28">
        <v>0.17107927542531043</v>
      </c>
      <c r="O223" s="13">
        <v>316.01593250000002</v>
      </c>
      <c r="P223" s="37">
        <v>0.89</v>
      </c>
      <c r="Q223" s="8">
        <v>0.65800000000000003</v>
      </c>
      <c r="S223" s="46"/>
    </row>
    <row r="224" spans="1:19">
      <c r="B224" s="17" t="s">
        <v>53</v>
      </c>
      <c r="C224" s="13">
        <v>39.700000000000003</v>
      </c>
      <c r="D224" s="48">
        <v>1.2</v>
      </c>
      <c r="E224" s="14">
        <v>40.900000000000006</v>
      </c>
      <c r="F224" s="14">
        <v>19.306999999999999</v>
      </c>
      <c r="G224" s="33">
        <v>36.277055627294203</v>
      </c>
      <c r="H224" s="28">
        <v>96.484055627294211</v>
      </c>
      <c r="I224" s="9">
        <v>1.1936215930716001</v>
      </c>
      <c r="J224" s="81">
        <v>23.443999999999999</v>
      </c>
      <c r="K224" s="14">
        <v>71.846434034222611</v>
      </c>
      <c r="L224" s="28">
        <v>0.22691223140978425</v>
      </c>
      <c r="M224" s="28">
        <v>0.20195188595470798</v>
      </c>
      <c r="N224" s="28">
        <v>0.14930824826763806</v>
      </c>
      <c r="O224" s="13">
        <v>316.62653699999998</v>
      </c>
      <c r="P224" s="37">
        <v>0.89</v>
      </c>
      <c r="Q224" s="8">
        <v>0.65800000000000003</v>
      </c>
      <c r="S224" s="46"/>
    </row>
    <row r="225" spans="1:33">
      <c r="B225" s="17" t="s">
        <v>54</v>
      </c>
      <c r="C225" s="13">
        <v>37.9</v>
      </c>
      <c r="D225" s="48">
        <v>1.3</v>
      </c>
      <c r="E225" s="14">
        <v>39.199999999999996</v>
      </c>
      <c r="F225" s="14">
        <v>23.443999999999999</v>
      </c>
      <c r="G225" s="33">
        <v>43.650578282910388</v>
      </c>
      <c r="H225" s="28">
        <v>106.29457828291038</v>
      </c>
      <c r="I225" s="9">
        <v>1.69937854681392</v>
      </c>
      <c r="J225" s="81">
        <v>24.507999999999999</v>
      </c>
      <c r="K225" s="14">
        <v>80.087199736096466</v>
      </c>
      <c r="L225" s="28">
        <v>0.25244371510798569</v>
      </c>
      <c r="M225" s="28">
        <v>0.22467490644610727</v>
      </c>
      <c r="N225" s="28">
        <v>0.16610796454105459</v>
      </c>
      <c r="O225" s="13">
        <v>317.24774650000001</v>
      </c>
      <c r="P225" s="37">
        <v>0.89</v>
      </c>
      <c r="Q225" s="8">
        <v>0.65800000000000003</v>
      </c>
      <c r="S225" s="46"/>
    </row>
    <row r="226" spans="1:33">
      <c r="A226" s="14">
        <v>2014</v>
      </c>
      <c r="B226" s="17" t="s">
        <v>51</v>
      </c>
      <c r="C226" s="13">
        <v>37.200000000000003</v>
      </c>
      <c r="D226" s="48">
        <v>1.3</v>
      </c>
      <c r="E226" s="14">
        <v>38.5</v>
      </c>
      <c r="F226" s="14">
        <v>24.507999999999999</v>
      </c>
      <c r="G226" s="33">
        <v>46.006343699767903</v>
      </c>
      <c r="H226" s="28">
        <v>109.01434369976789</v>
      </c>
      <c r="I226" s="9">
        <v>1.6038080949290401</v>
      </c>
      <c r="J226" s="81">
        <v>28.076000000000001</v>
      </c>
      <c r="K226" s="14">
        <v>79.334535604838848</v>
      </c>
      <c r="L226" s="28">
        <v>0.24966955247410569</v>
      </c>
      <c r="M226" s="28">
        <v>0.22220590170195406</v>
      </c>
      <c r="N226" s="28">
        <v>0.16428256552796155</v>
      </c>
      <c r="O226" s="13">
        <v>317.758152</v>
      </c>
      <c r="P226" s="37">
        <v>0.89</v>
      </c>
      <c r="Q226" s="8">
        <v>0.65800000000000003</v>
      </c>
      <c r="S226" s="46"/>
      <c r="AG226" s="10"/>
    </row>
    <row r="227" spans="1:33">
      <c r="B227" s="17" t="s">
        <v>52</v>
      </c>
      <c r="C227" s="13">
        <v>42.5</v>
      </c>
      <c r="D227" s="48">
        <v>1.3</v>
      </c>
      <c r="E227" s="14">
        <v>43.8</v>
      </c>
      <c r="F227" s="14">
        <v>28.076000000000001</v>
      </c>
      <c r="G227" s="33">
        <v>48.968927089251153</v>
      </c>
      <c r="H227" s="28">
        <v>120.84492708925116</v>
      </c>
      <c r="I227" s="9">
        <v>1.9347762672000002</v>
      </c>
      <c r="J227" s="81">
        <v>31.119</v>
      </c>
      <c r="K227" s="14">
        <v>87.791150822051151</v>
      </c>
      <c r="L227" s="28">
        <v>0.27582638818033395</v>
      </c>
      <c r="M227" s="28">
        <v>0.24548548548049723</v>
      </c>
      <c r="N227" s="28">
        <v>0.18149376342265974</v>
      </c>
      <c r="O227" s="13">
        <v>318.28408949999999</v>
      </c>
      <c r="P227" s="37">
        <v>0.89</v>
      </c>
      <c r="Q227" s="8">
        <v>0.65800000000000003</v>
      </c>
      <c r="S227" s="46"/>
      <c r="AG227" s="10"/>
    </row>
    <row r="228" spans="1:33">
      <c r="B228" s="17" t="s">
        <v>53</v>
      </c>
      <c r="C228" s="13">
        <v>37.900000000000006</v>
      </c>
      <c r="D228" s="48">
        <v>1.2</v>
      </c>
      <c r="E228" s="14">
        <v>39.100000000000009</v>
      </c>
      <c r="F228" s="14">
        <v>31.119</v>
      </c>
      <c r="G228" s="33">
        <v>44.6775167841257</v>
      </c>
      <c r="H228" s="28">
        <v>114.89651678412571</v>
      </c>
      <c r="I228" s="9">
        <v>1.7463929046278399</v>
      </c>
      <c r="J228" s="81">
        <v>39.692999999999998</v>
      </c>
      <c r="K228" s="14">
        <v>73.457123879497871</v>
      </c>
      <c r="L228" s="28">
        <v>0.23032989265028675</v>
      </c>
      <c r="M228" s="28">
        <v>0.2049936044587552</v>
      </c>
      <c r="N228" s="28">
        <v>0.15155706936388869</v>
      </c>
      <c r="O228" s="13">
        <v>318.92136550000004</v>
      </c>
      <c r="P228" s="37">
        <v>0.89</v>
      </c>
      <c r="Q228" s="8">
        <v>0.65800000000000003</v>
      </c>
      <c r="AG228" s="10"/>
    </row>
    <row r="229" spans="1:33">
      <c r="B229" s="17" t="s">
        <v>54</v>
      </c>
      <c r="C229" s="13">
        <v>38.299999999999997</v>
      </c>
      <c r="D229" s="48">
        <v>1.3</v>
      </c>
      <c r="E229" s="14">
        <v>39.599999999999994</v>
      </c>
      <c r="F229" s="14">
        <v>39.692999999999998</v>
      </c>
      <c r="G229" s="33">
        <v>55.219492636207256</v>
      </c>
      <c r="H229" s="28">
        <v>134.51249263620724</v>
      </c>
      <c r="I229" s="9">
        <v>1.4483909742321601</v>
      </c>
      <c r="J229" s="81">
        <v>33.942</v>
      </c>
      <c r="K229" s="14">
        <v>99.12210166197508</v>
      </c>
      <c r="L229" s="28">
        <v>0.31018162508360547</v>
      </c>
      <c r="M229" s="28">
        <v>0.27606164632440888</v>
      </c>
      <c r="N229" s="28">
        <v>0.20409950930501242</v>
      </c>
      <c r="O229" s="13">
        <v>319.561488</v>
      </c>
      <c r="P229" s="37">
        <v>0.89</v>
      </c>
      <c r="Q229" s="8">
        <v>0.65800000000000003</v>
      </c>
      <c r="AG229" s="10"/>
    </row>
    <row r="230" spans="1:33">
      <c r="A230" s="14">
        <v>2015</v>
      </c>
      <c r="B230" s="17" t="s">
        <v>51</v>
      </c>
      <c r="C230" s="13">
        <v>37.5</v>
      </c>
      <c r="D230" s="48">
        <v>1.3</v>
      </c>
      <c r="E230" s="14">
        <v>38.799999999999997</v>
      </c>
      <c r="F230" s="14">
        <v>33.942</v>
      </c>
      <c r="G230" s="33">
        <v>52.525012005370861</v>
      </c>
      <c r="H230" s="28">
        <v>125.26701200537084</v>
      </c>
      <c r="I230" s="9">
        <v>1.1660046460171203</v>
      </c>
      <c r="J230" s="81">
        <v>34.25</v>
      </c>
      <c r="K230" s="14">
        <v>89.85100735935373</v>
      </c>
      <c r="L230" s="28">
        <v>0.28073752404316521</v>
      </c>
      <c r="M230" s="28">
        <v>0.24985639639841703</v>
      </c>
      <c r="N230" s="28">
        <v>0.1847252908204027</v>
      </c>
      <c r="O230" s="13">
        <v>320.05342949999999</v>
      </c>
      <c r="P230" s="37">
        <v>0.89</v>
      </c>
      <c r="Q230" s="8">
        <v>0.65800000000000003</v>
      </c>
    </row>
    <row r="231" spans="1:33">
      <c r="A231" s="14"/>
      <c r="B231" s="17" t="s">
        <v>52</v>
      </c>
      <c r="C231" s="13">
        <v>39.1</v>
      </c>
      <c r="D231" s="48">
        <v>1.2</v>
      </c>
      <c r="E231" s="14">
        <v>40.300000000000004</v>
      </c>
      <c r="F231" s="14">
        <v>34.25</v>
      </c>
      <c r="G231" s="33">
        <v>55.759680141757286</v>
      </c>
      <c r="H231" s="28">
        <v>130.3096801417573</v>
      </c>
      <c r="I231" s="9">
        <v>1.14590704731048</v>
      </c>
      <c r="J231" s="81">
        <v>35.47</v>
      </c>
      <c r="K231" s="14">
        <v>93.693773094446811</v>
      </c>
      <c r="L231" s="28">
        <v>0.29226876737854285</v>
      </c>
      <c r="M231" s="28">
        <v>0.26011920296690316</v>
      </c>
      <c r="N231" s="28">
        <v>0.19231284893508122</v>
      </c>
      <c r="O231" s="13">
        <v>320.57401800000002</v>
      </c>
      <c r="P231" s="37">
        <v>0.89</v>
      </c>
      <c r="Q231" s="8">
        <v>0.65800000000000003</v>
      </c>
    </row>
    <row r="232" spans="1:33">
      <c r="A232" s="14"/>
      <c r="B232" s="17" t="s">
        <v>53</v>
      </c>
      <c r="C232" s="13">
        <v>36.900000000000006</v>
      </c>
      <c r="D232" s="48">
        <v>1.2</v>
      </c>
      <c r="E232" s="14">
        <v>38.100000000000009</v>
      </c>
      <c r="F232" s="14">
        <v>35.47</v>
      </c>
      <c r="G232" s="33">
        <v>46.101114579345882</v>
      </c>
      <c r="H232" s="28">
        <v>119.6711145793459</v>
      </c>
      <c r="I232" s="9">
        <v>0.87666344087112003</v>
      </c>
      <c r="J232" s="81">
        <v>41.920999999999999</v>
      </c>
      <c r="K232" s="14">
        <v>76.873451138474778</v>
      </c>
      <c r="L232" s="28">
        <v>0.23932853392815273</v>
      </c>
      <c r="M232" s="28">
        <v>0.21300239519605593</v>
      </c>
      <c r="N232" s="28">
        <v>0.1574781753247245</v>
      </c>
      <c r="O232" s="13">
        <v>321.20470499999993</v>
      </c>
      <c r="P232" s="37">
        <v>0.89</v>
      </c>
      <c r="Q232" s="8">
        <v>0.65800000000000003</v>
      </c>
    </row>
    <row r="233" spans="1:33">
      <c r="A233" s="14"/>
      <c r="B233" s="17" t="s">
        <v>54</v>
      </c>
      <c r="C233" s="13">
        <v>36.900000000000006</v>
      </c>
      <c r="D233" s="48">
        <v>1.3</v>
      </c>
      <c r="E233" s="14">
        <v>38.200000000000003</v>
      </c>
      <c r="F233" s="14">
        <v>41.920999999999999</v>
      </c>
      <c r="G233" s="33">
        <v>59.337373351762857</v>
      </c>
      <c r="H233" s="28">
        <v>139.45837335176287</v>
      </c>
      <c r="I233" s="9">
        <v>1.28495193955632</v>
      </c>
      <c r="J233" s="81">
        <v>41.451999999999998</v>
      </c>
      <c r="K233" s="14">
        <v>96.721421412206553</v>
      </c>
      <c r="L233" s="28">
        <v>0.30053228579010477</v>
      </c>
      <c r="M233" s="28">
        <v>0.26747373435319327</v>
      </c>
      <c r="N233" s="28">
        <v>0.19775024404988895</v>
      </c>
      <c r="O233" s="13">
        <v>321.83371299999999</v>
      </c>
      <c r="P233" s="37">
        <v>0.89</v>
      </c>
      <c r="Q233" s="8">
        <v>0.65800000000000003</v>
      </c>
    </row>
    <row r="234" spans="1:33">
      <c r="A234" s="14">
        <v>2016</v>
      </c>
      <c r="B234" s="17" t="s">
        <v>51</v>
      </c>
      <c r="C234" s="13">
        <v>38</v>
      </c>
      <c r="D234" s="48">
        <v>1.3</v>
      </c>
      <c r="E234" s="14">
        <v>39.299999999999997</v>
      </c>
      <c r="F234" s="14">
        <v>41.451999999999998</v>
      </c>
      <c r="G234" s="33">
        <v>68.174433263860564</v>
      </c>
      <c r="H234" s="28">
        <v>148.92643326386056</v>
      </c>
      <c r="I234" s="9">
        <v>1.1566049314730398</v>
      </c>
      <c r="J234" s="81">
        <v>41</v>
      </c>
      <c r="K234" s="14">
        <v>106.76982833238752</v>
      </c>
      <c r="L234" s="28">
        <v>0.33122000751364505</v>
      </c>
      <c r="M234" s="28">
        <v>0.2947858066871441</v>
      </c>
      <c r="N234" s="28">
        <v>0.21794276494397846</v>
      </c>
      <c r="O234" s="13">
        <v>322.35319700000002</v>
      </c>
      <c r="P234" s="37">
        <v>0.89</v>
      </c>
      <c r="Q234" s="8">
        <v>0.65800000000000003</v>
      </c>
    </row>
    <row r="235" spans="1:33">
      <c r="B235" s="17" t="s">
        <v>52</v>
      </c>
      <c r="C235" s="13">
        <v>39.200000000000003</v>
      </c>
      <c r="D235" s="48">
        <v>1.3</v>
      </c>
      <c r="E235" s="14">
        <v>40.5</v>
      </c>
      <c r="F235" s="14">
        <v>41</v>
      </c>
      <c r="G235" s="33">
        <v>54.731399907592717</v>
      </c>
      <c r="H235" s="28">
        <v>136.23139990759273</v>
      </c>
      <c r="I235" s="9">
        <v>1.0662114611534401</v>
      </c>
      <c r="J235" s="81">
        <v>39.518000000000001</v>
      </c>
      <c r="K235" s="14">
        <v>95.647188446439287</v>
      </c>
      <c r="L235" s="28">
        <v>0.29624329844685687</v>
      </c>
      <c r="M235" s="28">
        <v>0.26365653561770264</v>
      </c>
      <c r="N235" s="28">
        <v>0.19492809037803183</v>
      </c>
      <c r="O235" s="13">
        <v>322.86701150000005</v>
      </c>
      <c r="P235" s="37">
        <v>0.89</v>
      </c>
      <c r="Q235" s="8">
        <v>0.65800000000000003</v>
      </c>
    </row>
    <row r="236" spans="1:33">
      <c r="B236" s="17" t="s">
        <v>53</v>
      </c>
      <c r="C236" s="13">
        <v>36</v>
      </c>
      <c r="D236" s="48">
        <v>1.3</v>
      </c>
      <c r="E236" s="14">
        <v>37.299999999999997</v>
      </c>
      <c r="F236" s="14">
        <v>39.518000000000001</v>
      </c>
      <c r="G236" s="33">
        <v>40.865799333239934</v>
      </c>
      <c r="H236" s="28">
        <v>117.68379933323993</v>
      </c>
      <c r="I236" s="9">
        <v>1.35440564556528</v>
      </c>
      <c r="J236" s="81">
        <v>32.735999999999997</v>
      </c>
      <c r="K236" s="14">
        <v>83.593393687674649</v>
      </c>
      <c r="L236" s="28">
        <v>0.25842486444262469</v>
      </c>
      <c r="M236" s="28">
        <v>0.22999812935393599</v>
      </c>
      <c r="N236" s="28">
        <v>0.17004356080324706</v>
      </c>
      <c r="O236" s="13">
        <v>323.47271949999998</v>
      </c>
      <c r="P236" s="37">
        <v>0.89</v>
      </c>
      <c r="Q236" s="8">
        <v>0.65800000000000003</v>
      </c>
    </row>
    <row r="237" spans="1:33">
      <c r="B237" s="17" t="s">
        <v>54</v>
      </c>
      <c r="C237" s="13">
        <v>37</v>
      </c>
      <c r="D237" s="48">
        <v>1.3</v>
      </c>
      <c r="E237" s="14">
        <v>38.299999999999997</v>
      </c>
      <c r="F237" s="14">
        <v>32.735999999999997</v>
      </c>
      <c r="G237" s="33">
        <v>52.148609219226216</v>
      </c>
      <c r="H237" s="28">
        <v>123.18460921922622</v>
      </c>
      <c r="I237" s="9">
        <v>1.8429120494517599</v>
      </c>
      <c r="J237" s="81">
        <v>26.14</v>
      </c>
      <c r="K237" s="14">
        <v>95.201697169774462</v>
      </c>
      <c r="L237" s="28">
        <v>0.29378513598839129</v>
      </c>
      <c r="M237" s="28">
        <v>0.26146877102966826</v>
      </c>
      <c r="N237" s="28">
        <v>0.19331061948036149</v>
      </c>
      <c r="O237" s="13">
        <v>324.05212349999999</v>
      </c>
      <c r="P237" s="37">
        <v>0.89</v>
      </c>
      <c r="Q237" s="8">
        <v>0.65800000000000003</v>
      </c>
    </row>
    <row r="238" spans="1:33">
      <c r="A238" s="14">
        <v>2017</v>
      </c>
      <c r="B238" s="17" t="s">
        <v>51</v>
      </c>
      <c r="C238" s="13">
        <v>37.200000000000003</v>
      </c>
      <c r="D238" s="10">
        <v>1.3</v>
      </c>
      <c r="E238" s="14">
        <v>38.5</v>
      </c>
      <c r="F238" s="14">
        <v>26.14</v>
      </c>
      <c r="G238" s="33">
        <v>79.93876645764071</v>
      </c>
      <c r="H238" s="28">
        <v>144.57876645764071</v>
      </c>
      <c r="I238" s="9">
        <v>1.40245467657624</v>
      </c>
      <c r="J238" s="81">
        <v>25.792000000000002</v>
      </c>
      <c r="K238" s="14">
        <v>117.38431178106447</v>
      </c>
      <c r="L238" s="28">
        <v>0.36174605194463222</v>
      </c>
      <c r="M238" s="28">
        <v>0.32195398623072269</v>
      </c>
      <c r="N238" s="28">
        <v>0.23802890217956801</v>
      </c>
      <c r="O238" s="13">
        <v>324.49369150000001</v>
      </c>
      <c r="P238" s="37">
        <v>0.89</v>
      </c>
      <c r="Q238" s="8">
        <v>0.65800000000000003</v>
      </c>
    </row>
    <row r="239" spans="1:33">
      <c r="B239" s="17" t="s">
        <v>52</v>
      </c>
      <c r="C239" s="13">
        <v>35.700000000000003</v>
      </c>
      <c r="D239" s="10">
        <v>1.3</v>
      </c>
      <c r="E239" s="14">
        <v>37</v>
      </c>
      <c r="F239" s="14">
        <v>25.792000000000002</v>
      </c>
      <c r="G239" s="33">
        <v>57.789809132373385</v>
      </c>
      <c r="H239" s="28">
        <v>120.58180913237339</v>
      </c>
      <c r="I239" s="9">
        <v>1.224167071806</v>
      </c>
      <c r="J239" s="81">
        <v>26.177</v>
      </c>
      <c r="K239" s="14">
        <v>93.180642060567394</v>
      </c>
      <c r="L239" s="28">
        <v>0.28675893218088239</v>
      </c>
      <c r="M239" s="28">
        <v>0.2552154496409853</v>
      </c>
      <c r="N239" s="28">
        <v>0.18868737737502062</v>
      </c>
      <c r="O239" s="13">
        <v>324.944166</v>
      </c>
      <c r="P239" s="37">
        <v>0.89</v>
      </c>
      <c r="Q239" s="8">
        <v>0.65800000000000003</v>
      </c>
    </row>
    <row r="240" spans="1:33">
      <c r="B240" s="17" t="s">
        <v>53</v>
      </c>
      <c r="C240" s="13">
        <v>35.200000000000003</v>
      </c>
      <c r="D240" s="10">
        <v>1.3</v>
      </c>
      <c r="E240" s="14">
        <v>36.5</v>
      </c>
      <c r="F240" s="14">
        <v>26.177</v>
      </c>
      <c r="G240" s="33">
        <v>57.453287340914684</v>
      </c>
      <c r="H240" s="28">
        <v>120.13028734091469</v>
      </c>
      <c r="I240" s="9">
        <v>1.65109238666064</v>
      </c>
      <c r="J240" s="81">
        <v>31.414999999999999</v>
      </c>
      <c r="K240" s="14">
        <v>87.064194954254049</v>
      </c>
      <c r="L240" s="28">
        <v>0.26749815160418283</v>
      </c>
      <c r="M240" s="28">
        <v>0.23807335492772272</v>
      </c>
      <c r="N240" s="28">
        <v>0.17601378375555232</v>
      </c>
      <c r="O240" s="13">
        <v>325.47587499999997</v>
      </c>
      <c r="P240" s="37">
        <v>0.89</v>
      </c>
      <c r="Q240" s="8">
        <v>0.65800000000000003</v>
      </c>
    </row>
    <row r="241" spans="1:17">
      <c r="B241" s="17" t="s">
        <v>54</v>
      </c>
      <c r="C241" s="13">
        <v>37.1</v>
      </c>
      <c r="D241" s="10">
        <v>1.3</v>
      </c>
      <c r="E241" s="14">
        <v>38.4</v>
      </c>
      <c r="F241" s="14">
        <v>31.414999999999999</v>
      </c>
      <c r="G241" s="33">
        <v>56.534031043927897</v>
      </c>
      <c r="H241" s="28">
        <v>126.34903104392789</v>
      </c>
      <c r="I241" s="9">
        <v>1.626821438508</v>
      </c>
      <c r="J241" s="81">
        <v>26.713999999999999</v>
      </c>
      <c r="K241" s="14">
        <v>98.008209605419893</v>
      </c>
      <c r="L241" s="28">
        <v>0.30066838138028795</v>
      </c>
      <c r="M241" s="28">
        <v>0.26759485942845629</v>
      </c>
      <c r="N241" s="28">
        <v>0.19783979494822948</v>
      </c>
      <c r="O241" s="13">
        <v>325.96779599999996</v>
      </c>
      <c r="P241" s="37">
        <v>0.89</v>
      </c>
      <c r="Q241" s="8">
        <v>0.65800000000000003</v>
      </c>
    </row>
    <row r="242" spans="1:17">
      <c r="A242" s="14">
        <v>2018</v>
      </c>
      <c r="B242" s="17" t="s">
        <v>51</v>
      </c>
      <c r="C242" s="13">
        <v>38.4</v>
      </c>
      <c r="D242" s="10">
        <v>1.3</v>
      </c>
      <c r="E242" s="14">
        <v>39.699999999999996</v>
      </c>
      <c r="F242" s="14">
        <v>26.713999999999999</v>
      </c>
      <c r="G242" s="33">
        <v>79.938511162413135</v>
      </c>
      <c r="H242" s="28">
        <v>146.35251116241312</v>
      </c>
      <c r="I242" s="9">
        <v>1.2808527535943999</v>
      </c>
      <c r="J242" s="81">
        <v>28.614999999999998</v>
      </c>
      <c r="K242" s="14">
        <v>116.45665840881873</v>
      </c>
      <c r="L242" s="28">
        <v>0.35687538559492682</v>
      </c>
      <c r="M242" s="28">
        <v>0.31761909317948489</v>
      </c>
      <c r="N242" s="28">
        <v>0.23482400372146187</v>
      </c>
      <c r="O242" s="13">
        <v>326.32303350000001</v>
      </c>
      <c r="P242" s="37">
        <v>0.89</v>
      </c>
      <c r="Q242" s="8">
        <v>0.65800000000000003</v>
      </c>
    </row>
    <row r="243" spans="1:17">
      <c r="B243" s="17" t="s">
        <v>52</v>
      </c>
      <c r="C243" s="13">
        <v>38.6</v>
      </c>
      <c r="D243" s="10">
        <v>1.3</v>
      </c>
      <c r="E243" s="14">
        <v>39.9</v>
      </c>
      <c r="F243" s="14">
        <v>28.614999999999998</v>
      </c>
      <c r="G243" s="33">
        <v>66.070588415615305</v>
      </c>
      <c r="H243" s="28">
        <v>134.58558841561529</v>
      </c>
      <c r="I243" s="9">
        <v>1.8408988768262402</v>
      </c>
      <c r="J243" s="81">
        <v>38.677999999999997</v>
      </c>
      <c r="K243" s="14">
        <v>94.066689538789063</v>
      </c>
      <c r="L243" s="28">
        <v>0.28793051293645994</v>
      </c>
      <c r="M243" s="28">
        <v>0.25625815651344935</v>
      </c>
      <c r="N243" s="28">
        <v>0.18945827751219066</v>
      </c>
      <c r="O243" s="13">
        <v>326.699274</v>
      </c>
      <c r="P243" s="37">
        <v>0.89</v>
      </c>
      <c r="Q243" s="8">
        <v>0.65800000000000003</v>
      </c>
    </row>
    <row r="244" spans="1:17">
      <c r="B244" s="17" t="s">
        <v>53</v>
      </c>
      <c r="C244" s="13">
        <v>37</v>
      </c>
      <c r="D244" s="10">
        <v>1.3</v>
      </c>
      <c r="E244" s="14">
        <v>38.299999999999997</v>
      </c>
      <c r="F244" s="14">
        <v>38.677999999999997</v>
      </c>
      <c r="G244" s="33">
        <v>69.536311255232548</v>
      </c>
      <c r="H244" s="28">
        <v>146.51431125523254</v>
      </c>
      <c r="I244" s="9">
        <v>1.35425537852976</v>
      </c>
      <c r="J244" s="81">
        <v>40.466000000000001</v>
      </c>
      <c r="K244" s="14">
        <v>104.69405587670278</v>
      </c>
      <c r="L244" s="28">
        <v>0.32000141296654178</v>
      </c>
      <c r="M244" s="28">
        <v>0.28480125754022217</v>
      </c>
      <c r="N244" s="28">
        <v>0.21056092973198451</v>
      </c>
      <c r="O244" s="13">
        <v>327.16747999999995</v>
      </c>
      <c r="P244" s="37">
        <v>0.89</v>
      </c>
      <c r="Q244" s="8">
        <v>0.65800000000000003</v>
      </c>
    </row>
    <row r="245" spans="1:17">
      <c r="B245" s="17" t="s">
        <v>54</v>
      </c>
      <c r="C245" s="13">
        <v>39.200000000000003</v>
      </c>
      <c r="D245" s="10">
        <v>1.3</v>
      </c>
      <c r="E245" s="14">
        <v>40.5</v>
      </c>
      <c r="F245" s="14">
        <v>40.466000000000001</v>
      </c>
      <c r="G245" s="33">
        <v>57.093508286498839</v>
      </c>
      <c r="H245" s="28">
        <v>138.05950828649884</v>
      </c>
      <c r="I245" s="9">
        <v>1.4202007372728001</v>
      </c>
      <c r="J245" s="81">
        <v>36.454000000000001</v>
      </c>
      <c r="K245" s="14">
        <v>100.18530754922604</v>
      </c>
      <c r="L245" s="28">
        <v>0.30580923836151691</v>
      </c>
      <c r="M245" s="28">
        <v>0.27217022214175007</v>
      </c>
      <c r="N245" s="28">
        <v>0.20122247884187813</v>
      </c>
      <c r="O245" s="13">
        <v>327.60719749999998</v>
      </c>
      <c r="P245" s="37">
        <v>0.89</v>
      </c>
      <c r="Q245" s="8">
        <v>0.65800000000000003</v>
      </c>
    </row>
    <row r="246" spans="1:17">
      <c r="A246" s="14">
        <v>2019</v>
      </c>
      <c r="B246" s="17" t="s">
        <v>51</v>
      </c>
      <c r="C246" s="13">
        <v>36.6</v>
      </c>
      <c r="D246" s="10">
        <v>1.3</v>
      </c>
      <c r="E246" s="14">
        <v>37.9</v>
      </c>
      <c r="F246" s="14">
        <v>36.454000000000001</v>
      </c>
      <c r="G246" s="82">
        <v>80.27822648111615</v>
      </c>
      <c r="H246" s="28">
        <v>154.63222648111616</v>
      </c>
      <c r="I246" s="9">
        <v>1.6402831249946404</v>
      </c>
      <c r="J246" s="81">
        <v>31.026</v>
      </c>
      <c r="K246" s="14">
        <v>121.96594335612153</v>
      </c>
      <c r="L246" s="28">
        <v>0.37193698370460221</v>
      </c>
      <c r="M246" s="28">
        <v>0.33102391549709598</v>
      </c>
      <c r="N246" s="28">
        <v>0.24473453527762826</v>
      </c>
      <c r="O246" s="13">
        <v>327.92098849999996</v>
      </c>
      <c r="P246" s="37">
        <v>0.89</v>
      </c>
      <c r="Q246" s="8">
        <v>0.65800000000000003</v>
      </c>
    </row>
    <row r="247" spans="1:17">
      <c r="B247" s="17" t="s">
        <v>52</v>
      </c>
      <c r="C247" s="13">
        <v>40.1</v>
      </c>
      <c r="D247" s="10">
        <v>1.3</v>
      </c>
      <c r="E247" s="14">
        <v>41.4</v>
      </c>
      <c r="F247" s="14">
        <v>31.026</v>
      </c>
      <c r="G247" s="82">
        <v>72.766935850316429</v>
      </c>
      <c r="H247" s="28">
        <v>145.19293585031642</v>
      </c>
      <c r="I247" s="9">
        <v>1.2217695894734402</v>
      </c>
      <c r="J247" s="81">
        <v>40.024999999999999</v>
      </c>
      <c r="K247" s="14">
        <v>103.94616626084297</v>
      </c>
      <c r="L247" s="28">
        <v>0.31665167035207964</v>
      </c>
      <c r="M247" s="28">
        <v>0.28181998661335089</v>
      </c>
      <c r="N247" s="28">
        <v>0.2083567990916684</v>
      </c>
      <c r="O247" s="13">
        <v>328.26659699999999</v>
      </c>
      <c r="P247" s="37">
        <v>0.89</v>
      </c>
      <c r="Q247" s="8">
        <v>0.65800000000000003</v>
      </c>
    </row>
    <row r="248" spans="1:17">
      <c r="B248" s="17" t="s">
        <v>53</v>
      </c>
      <c r="C248" s="13">
        <v>35.6</v>
      </c>
      <c r="D248" s="10">
        <v>1.3</v>
      </c>
      <c r="E248" s="14">
        <v>36.9</v>
      </c>
      <c r="F248" s="14">
        <v>40.024999999999999</v>
      </c>
      <c r="G248" s="82">
        <v>53.270632361822443</v>
      </c>
      <c r="H248" s="28">
        <v>130.19563236182245</v>
      </c>
      <c r="I248" s="9">
        <v>1.2501240266793601</v>
      </c>
      <c r="J248" s="81">
        <v>41.648000000000003</v>
      </c>
      <c r="K248" s="14">
        <v>87.297508335143078</v>
      </c>
      <c r="L248" s="28">
        <v>0.26555970577068261</v>
      </c>
      <c r="M248" s="28">
        <v>0.23634813813590752</v>
      </c>
      <c r="N248" s="28">
        <v>0.17473828639710917</v>
      </c>
      <c r="O248" s="13">
        <v>328.73024950000001</v>
      </c>
      <c r="P248" s="37">
        <v>0.89</v>
      </c>
      <c r="Q248" s="8">
        <v>0.65800000000000003</v>
      </c>
    </row>
    <row r="249" spans="1:17">
      <c r="B249" s="17" t="s">
        <v>54</v>
      </c>
      <c r="C249" s="13">
        <v>36.200000000000003</v>
      </c>
      <c r="D249" s="10">
        <v>1.3</v>
      </c>
      <c r="E249" s="14">
        <v>37.5</v>
      </c>
      <c r="F249" s="14">
        <v>41.648000000000003</v>
      </c>
      <c r="G249" s="82">
        <v>66.104976109571325</v>
      </c>
      <c r="H249" s="28">
        <v>145.25297610957131</v>
      </c>
      <c r="I249" s="9">
        <v>1.5832143680875201</v>
      </c>
      <c r="J249" s="81">
        <v>34.752000000000002</v>
      </c>
      <c r="K249" s="14">
        <v>108.91776174148379</v>
      </c>
      <c r="L249" s="28">
        <v>0.33086447752328041</v>
      </c>
      <c r="M249" s="28">
        <v>0.29446938499571956</v>
      </c>
      <c r="N249" s="28">
        <v>0.21770882621031851</v>
      </c>
      <c r="O249" s="13">
        <v>329.19146400000005</v>
      </c>
      <c r="P249" s="37">
        <v>0.89</v>
      </c>
      <c r="Q249" s="8">
        <v>0.65800000000000003</v>
      </c>
    </row>
    <row r="250" spans="1:17">
      <c r="A250" s="14">
        <v>2020</v>
      </c>
      <c r="B250" s="17" t="s">
        <v>51</v>
      </c>
      <c r="C250" s="13">
        <v>34.900000000000006</v>
      </c>
      <c r="D250" s="10">
        <v>1.3</v>
      </c>
      <c r="E250" s="14">
        <v>36.200000000000003</v>
      </c>
      <c r="F250" s="14">
        <v>34.752000000000002</v>
      </c>
      <c r="G250" s="82">
        <v>102.1662123826127</v>
      </c>
      <c r="H250" s="28">
        <v>173.11821238261268</v>
      </c>
      <c r="I250" s="9">
        <v>1.0437117945004799</v>
      </c>
      <c r="J250" s="81">
        <v>37.575000000000003</v>
      </c>
      <c r="K250" s="14">
        <v>134.4995005881122</v>
      </c>
      <c r="L250" s="28">
        <v>0.4081595858684946</v>
      </c>
      <c r="M250" s="28">
        <v>0.36326203142296021</v>
      </c>
      <c r="N250" s="28">
        <v>0.26856900750146945</v>
      </c>
      <c r="O250" s="13">
        <v>329.526747</v>
      </c>
      <c r="P250" s="37">
        <v>0.89</v>
      </c>
      <c r="Q250" s="8">
        <v>0.65800000000000003</v>
      </c>
    </row>
    <row r="251" spans="1:17">
      <c r="B251" s="17" t="s">
        <v>52</v>
      </c>
      <c r="C251" s="13">
        <v>36.200000000000003</v>
      </c>
      <c r="D251" s="10">
        <v>1.3</v>
      </c>
      <c r="E251" s="14">
        <v>37.5</v>
      </c>
      <c r="F251" s="14">
        <v>37.575000000000003</v>
      </c>
      <c r="G251" s="82">
        <v>67.335452721356404</v>
      </c>
      <c r="H251" s="28">
        <v>142.41045272135642</v>
      </c>
      <c r="I251" s="9">
        <v>0.51170334838559994</v>
      </c>
      <c r="J251" s="81">
        <v>46.524000000000001</v>
      </c>
      <c r="K251" s="14">
        <v>95.374749372970825</v>
      </c>
      <c r="L251" s="28">
        <v>0.28866420747057431</v>
      </c>
      <c r="M251" s="28">
        <v>0.25691114464881115</v>
      </c>
      <c r="N251" s="28">
        <v>0.18994104851563789</v>
      </c>
      <c r="O251" s="13">
        <v>330.40032988049995</v>
      </c>
      <c r="P251" s="37">
        <v>0.89</v>
      </c>
      <c r="Q251" s="8">
        <v>0.65800000000000003</v>
      </c>
    </row>
    <row r="252" spans="1:17">
      <c r="B252" s="17" t="s">
        <v>53</v>
      </c>
      <c r="C252" s="13">
        <v>34</v>
      </c>
      <c r="D252" s="10">
        <v>1.3</v>
      </c>
      <c r="E252" s="14">
        <v>35.299999999999997</v>
      </c>
      <c r="F252" s="14">
        <v>46.524000000000001</v>
      </c>
      <c r="G252" s="82">
        <v>61.958216521328403</v>
      </c>
      <c r="H252" s="28">
        <v>143.78221652132839</v>
      </c>
      <c r="I252" s="9">
        <v>0.59877727526736002</v>
      </c>
      <c r="J252" s="81">
        <v>30.667999999999999</v>
      </c>
      <c r="K252" s="14">
        <v>112.51543924606104</v>
      </c>
      <c r="L252" s="28">
        <v>0.34006244371577765</v>
      </c>
      <c r="M252" s="28">
        <v>0.30265557490704209</v>
      </c>
      <c r="N252" s="28">
        <v>0.2237610879649817</v>
      </c>
      <c r="O252" s="13">
        <v>330.86699612174999</v>
      </c>
      <c r="P252" s="37">
        <v>0.89</v>
      </c>
      <c r="Q252" s="8">
        <v>0.65800000000000003</v>
      </c>
    </row>
    <row r="253" spans="1:17">
      <c r="B253" s="17" t="s">
        <v>54</v>
      </c>
      <c r="C253" s="13">
        <v>33.299999999999997</v>
      </c>
      <c r="D253" s="10">
        <v>1.3</v>
      </c>
      <c r="E253" s="14">
        <v>34.599999999999994</v>
      </c>
      <c r="F253" s="14">
        <v>30.667999999999999</v>
      </c>
      <c r="G253" s="82">
        <v>70.089860181060786</v>
      </c>
      <c r="H253" s="28">
        <v>135.3578601810608</v>
      </c>
      <c r="I253" s="9">
        <v>1.08309833656416</v>
      </c>
      <c r="J253" s="81">
        <v>24.911000000000001</v>
      </c>
      <c r="K253" s="14">
        <v>109.36376184449664</v>
      </c>
      <c r="L253" s="28">
        <v>0.33007383256870426</v>
      </c>
      <c r="M253" s="28">
        <v>0.29376571098614679</v>
      </c>
      <c r="N253" s="28">
        <v>0.21718858183020742</v>
      </c>
      <c r="O253" s="13">
        <v>331.33120851600006</v>
      </c>
      <c r="P253" s="37">
        <v>0.89</v>
      </c>
      <c r="Q253" s="8">
        <v>0.65800000000000003</v>
      </c>
    </row>
    <row r="254" spans="1:17">
      <c r="A254" s="14">
        <v>2021</v>
      </c>
      <c r="B254" s="17" t="s">
        <v>51</v>
      </c>
      <c r="C254" s="13">
        <v>35.300000190734863</v>
      </c>
      <c r="D254" s="10">
        <v>1.3</v>
      </c>
      <c r="E254" s="14">
        <v>36.60000019073486</v>
      </c>
      <c r="F254" s="14">
        <v>24.911000000000001</v>
      </c>
      <c r="G254" s="82">
        <v>68.692616966337894</v>
      </c>
      <c r="H254" s="28">
        <v>130.20361715707276</v>
      </c>
      <c r="I254" s="9">
        <v>0.66109417893792</v>
      </c>
      <c r="J254" s="81">
        <v>25.341999999999999</v>
      </c>
      <c r="K254" s="14">
        <v>104.20052297813484</v>
      </c>
      <c r="L254" s="28">
        <v>0.31417053262631633</v>
      </c>
      <c r="M254" s="28">
        <v>0.27961177403742155</v>
      </c>
      <c r="N254" s="28">
        <v>0.20672421046811615</v>
      </c>
      <c r="O254" s="13">
        <v>331.66867085550001</v>
      </c>
      <c r="P254" s="37">
        <v>0.89</v>
      </c>
      <c r="Q254" s="8">
        <v>0.65800000000000003</v>
      </c>
    </row>
    <row r="255" spans="1:17">
      <c r="B255" s="17" t="s">
        <v>52</v>
      </c>
      <c r="C255" s="13">
        <v>36</v>
      </c>
      <c r="D255" s="10">
        <v>1.3</v>
      </c>
      <c r="E255" s="14">
        <v>37.299999999999997</v>
      </c>
      <c r="F255" s="14">
        <v>25.341999999999999</v>
      </c>
      <c r="G255" s="82">
        <v>92.759125494379632</v>
      </c>
      <c r="H255" s="28">
        <v>155.40112549437964</v>
      </c>
      <c r="I255" s="9">
        <v>0.82152108266760004</v>
      </c>
      <c r="J255" s="81">
        <v>21.489000000000001</v>
      </c>
      <c r="K255" s="14">
        <v>133.09060441171204</v>
      </c>
      <c r="L255" s="28">
        <v>0.40021480092023981</v>
      </c>
      <c r="M255" s="28">
        <v>0.35619117281901341</v>
      </c>
      <c r="N255" s="28">
        <v>0.26334133900551782</v>
      </c>
      <c r="O255" s="13">
        <v>332.5479320247232</v>
      </c>
      <c r="P255" s="37">
        <v>0.89</v>
      </c>
      <c r="Q255" s="8">
        <v>0.65800000000000003</v>
      </c>
    </row>
    <row r="256" spans="1:17">
      <c r="B256" s="17" t="s">
        <v>53</v>
      </c>
      <c r="C256" s="13">
        <v>31.800000190734863</v>
      </c>
      <c r="D256" s="10">
        <v>1.3</v>
      </c>
      <c r="E256" s="14">
        <v>33.10000019073486</v>
      </c>
      <c r="F256" s="14">
        <v>24</v>
      </c>
      <c r="G256" s="82">
        <v>99.901023684255307</v>
      </c>
      <c r="H256" s="28">
        <v>157.00102387499015</v>
      </c>
      <c r="I256" s="9">
        <v>0.86826912214391994</v>
      </c>
      <c r="J256" s="81">
        <v>25.606999999999999</v>
      </c>
      <c r="K256" s="14">
        <v>130.52575475284624</v>
      </c>
      <c r="L256" s="28">
        <v>0.39194848070681504</v>
      </c>
      <c r="M256" s="28">
        <v>0.34883414782906541</v>
      </c>
      <c r="N256" s="28">
        <v>0.25790210030508431</v>
      </c>
      <c r="O256" s="13">
        <v>333.01763159654138</v>
      </c>
      <c r="P256" s="37">
        <v>0.89</v>
      </c>
      <c r="Q256" s="8">
        <v>0.65800000000000003</v>
      </c>
    </row>
    <row r="257" spans="1:17">
      <c r="B257" s="17" t="s">
        <v>54</v>
      </c>
      <c r="C257" s="13">
        <v>35.199999809265137</v>
      </c>
      <c r="D257" s="10">
        <v>1.3</v>
      </c>
      <c r="E257" s="14">
        <v>36.499999809265134</v>
      </c>
      <c r="F257" s="14">
        <v>25.606999999999999</v>
      </c>
      <c r="G257" s="82">
        <v>102.55263755673889</v>
      </c>
      <c r="H257" s="28">
        <v>164.65963736600401</v>
      </c>
      <c r="I257" s="9">
        <v>1.1286037628963999</v>
      </c>
      <c r="J257" s="81">
        <v>22.123999999999999</v>
      </c>
      <c r="K257" s="14">
        <v>141.40703360310761</v>
      </c>
      <c r="L257" s="28">
        <v>0.4240283442601101</v>
      </c>
      <c r="M257" s="28">
        <v>0.37738522639149802</v>
      </c>
      <c r="N257" s="28">
        <v>0.27901065052315244</v>
      </c>
      <c r="O257" s="13">
        <v>333.48486137135404</v>
      </c>
      <c r="P257" s="37">
        <v>0.89</v>
      </c>
      <c r="Q257" s="8">
        <v>0.65800000000000003</v>
      </c>
    </row>
    <row r="258" spans="1:17">
      <c r="A258" s="14">
        <v>2022</v>
      </c>
      <c r="B258" s="17" t="s">
        <v>51</v>
      </c>
      <c r="C258" s="13">
        <v>31.499999046325684</v>
      </c>
      <c r="D258" s="10">
        <v>1.3</v>
      </c>
      <c r="E258" s="14">
        <v>32.799999046325681</v>
      </c>
      <c r="F258" s="14">
        <v>22.123999999999999</v>
      </c>
      <c r="G258" s="82">
        <v>88.296483344917689</v>
      </c>
      <c r="H258" s="28">
        <v>143.22048239124337</v>
      </c>
      <c r="I258" s="9">
        <v>1.1683134143603999</v>
      </c>
      <c r="J258" s="81">
        <v>24.006</v>
      </c>
      <c r="K258" s="14">
        <v>118.04616897688297</v>
      </c>
      <c r="L258" s="28">
        <v>0.35361743337886747</v>
      </c>
      <c r="M258" s="28">
        <v>0.31471951570719203</v>
      </c>
      <c r="N258" s="28">
        <v>0.23268027116329482</v>
      </c>
      <c r="O258" s="13">
        <v>333.82451721606077</v>
      </c>
      <c r="P258" s="37">
        <v>0.89</v>
      </c>
      <c r="Q258" s="8">
        <v>0.65800000000000003</v>
      </c>
    </row>
    <row r="259" spans="1:17">
      <c r="B259" s="17" t="s">
        <v>52</v>
      </c>
      <c r="C259" s="13">
        <v>34.600000381469727</v>
      </c>
      <c r="D259" s="10">
        <v>1.3</v>
      </c>
      <c r="E259" s="14">
        <v>35.900000381469724</v>
      </c>
      <c r="F259" s="14">
        <v>24.006</v>
      </c>
      <c r="G259" s="82">
        <v>87.869986608579794</v>
      </c>
      <c r="H259" s="28">
        <v>147.77598699004952</v>
      </c>
      <c r="I259" s="9">
        <v>1.7149572877147197</v>
      </c>
      <c r="J259" s="81">
        <v>22.806999999999999</v>
      </c>
      <c r="K259" s="14">
        <v>123.2540297023348</v>
      </c>
      <c r="L259" s="28">
        <v>0.36824180988404953</v>
      </c>
      <c r="M259" s="28">
        <v>0.32773521079680407</v>
      </c>
      <c r="N259" s="28">
        <v>0.2423031109037046</v>
      </c>
      <c r="O259" s="13">
        <v>334.70949358288385</v>
      </c>
      <c r="P259" s="37">
        <v>0.89</v>
      </c>
      <c r="Q259" s="8">
        <v>0.65800000000000003</v>
      </c>
    </row>
    <row r="260" spans="1:17">
      <c r="B260" s="17" t="s">
        <v>53</v>
      </c>
      <c r="C260" s="13">
        <v>32.899999618530273</v>
      </c>
      <c r="D260" s="10">
        <v>1.3</v>
      </c>
      <c r="E260" s="14">
        <v>34.199999618530271</v>
      </c>
      <c r="F260" s="14">
        <v>22.806999999999999</v>
      </c>
      <c r="G260" s="82">
        <v>92.630507053235775</v>
      </c>
      <c r="H260" s="28">
        <v>149.63750667176606</v>
      </c>
      <c r="I260" s="9">
        <v>1.4325785433993599</v>
      </c>
      <c r="J260" s="81">
        <v>30.823</v>
      </c>
      <c r="K260" s="14">
        <v>117.3819281283667</v>
      </c>
      <c r="L260" s="28">
        <v>0.35020329823093926</v>
      </c>
      <c r="M260" s="28">
        <v>0.31168093542553593</v>
      </c>
      <c r="N260" s="28">
        <v>0.23043377023595804</v>
      </c>
      <c r="O260" s="13">
        <v>335.18224620191887</v>
      </c>
      <c r="P260" s="37">
        <v>0.89</v>
      </c>
      <c r="Q260" s="8">
        <v>0.65800000000000003</v>
      </c>
    </row>
    <row r="261" spans="1:17">
      <c r="B261" s="17" t="s">
        <v>54</v>
      </c>
      <c r="C261" s="13">
        <v>32.600000381469727</v>
      </c>
      <c r="D261" s="10">
        <v>1.3</v>
      </c>
      <c r="E261" s="14">
        <v>33.900000381469724</v>
      </c>
      <c r="F261" s="14">
        <v>30.823</v>
      </c>
      <c r="G261" s="82">
        <v>89.338518921219247</v>
      </c>
      <c r="H261" s="28">
        <v>154.06151930268896</v>
      </c>
      <c r="I261" s="9">
        <v>1.5183617963774401</v>
      </c>
      <c r="J261" s="81">
        <v>26.504999999999999</v>
      </c>
      <c r="K261" s="14">
        <v>126.03815750631152</v>
      </c>
      <c r="L261" s="28">
        <v>0.37550190341484502</v>
      </c>
      <c r="M261" s="28">
        <v>0.33419669403921209</v>
      </c>
      <c r="N261" s="28">
        <v>0.24708025244696805</v>
      </c>
      <c r="O261" s="13">
        <v>335.65251297026782</v>
      </c>
      <c r="P261" s="37">
        <v>0.89</v>
      </c>
      <c r="Q261" s="8">
        <v>0.65800000000000003</v>
      </c>
    </row>
    <row r="262" spans="1:17">
      <c r="A262" s="14">
        <v>2023</v>
      </c>
      <c r="B262" s="17" t="s">
        <v>51</v>
      </c>
      <c r="C262" s="13">
        <v>33.399999618530273</v>
      </c>
      <c r="D262" s="10">
        <v>1.3</v>
      </c>
      <c r="E262" s="14">
        <v>34.699999618530271</v>
      </c>
      <c r="F262" s="14">
        <v>26.504999999999999</v>
      </c>
      <c r="G262" s="82">
        <v>78.726740151003881</v>
      </c>
      <c r="H262" s="28">
        <v>139.93173976953415</v>
      </c>
      <c r="I262" s="9">
        <v>1.6065337132000799</v>
      </c>
      <c r="J262" s="81">
        <v>25.771999999999998</v>
      </c>
      <c r="K262" s="14">
        <v>112.55320605633406</v>
      </c>
      <c r="L262" s="28">
        <v>0.33498538637064623</v>
      </c>
      <c r="M262" s="28">
        <v>0.29813699386987513</v>
      </c>
      <c r="N262" s="28">
        <v>0.22042038423188523</v>
      </c>
      <c r="O262" s="13">
        <v>335.99437657796517</v>
      </c>
      <c r="P262" s="37">
        <v>0.89</v>
      </c>
      <c r="Q262" s="8">
        <v>0.65800000000000003</v>
      </c>
    </row>
    <row r="263" spans="1:17">
      <c r="B263" s="17" t="s">
        <v>52</v>
      </c>
      <c r="C263" s="13">
        <v>33.5</v>
      </c>
      <c r="D263" s="10">
        <v>1.3</v>
      </c>
      <c r="E263" s="14">
        <v>34.799999999999997</v>
      </c>
      <c r="F263" s="14">
        <v>25.771999999999998</v>
      </c>
      <c r="G263" s="82">
        <v>61.717814220817424</v>
      </c>
      <c r="H263" s="28">
        <v>122.28981422081742</v>
      </c>
      <c r="I263" s="9">
        <v>1.02538300811688</v>
      </c>
      <c r="J263" s="81">
        <v>24.834</v>
      </c>
      <c r="K263" s="14">
        <v>96.43043121270054</v>
      </c>
      <c r="L263" s="28">
        <v>0.28624130214767113</v>
      </c>
      <c r="M263" s="28">
        <v>0.25475475891142729</v>
      </c>
      <c r="N263" s="28">
        <v>0.18834677681316761</v>
      </c>
      <c r="O263" s="13">
        <v>336.88510529117258</v>
      </c>
      <c r="P263" s="37">
        <v>0.89</v>
      </c>
      <c r="Q263" s="8">
        <v>0.65800000000000003</v>
      </c>
    </row>
    <row r="264" spans="1:17">
      <c r="B264" s="17" t="s">
        <v>53</v>
      </c>
      <c r="C264" s="13">
        <v>30.300000190734863</v>
      </c>
      <c r="D264" s="10">
        <v>1.3</v>
      </c>
      <c r="E264" s="14">
        <v>31.600000190734864</v>
      </c>
      <c r="F264" s="14">
        <v>24.834</v>
      </c>
      <c r="G264" s="82">
        <v>70.237831235044979</v>
      </c>
      <c r="H264" s="28">
        <v>126.67183142577984</v>
      </c>
      <c r="I264" s="9">
        <v>1.3316476853988</v>
      </c>
      <c r="J264" s="81">
        <v>26.155000000000001</v>
      </c>
      <c r="K264" s="14">
        <v>99.185183740381035</v>
      </c>
      <c r="L264" s="28">
        <v>0.2940031719278296</v>
      </c>
      <c r="M264" s="28">
        <v>0.26166282301576832</v>
      </c>
      <c r="N264" s="28">
        <v>0.19345408712851189</v>
      </c>
      <c r="O264" s="13">
        <v>337.36093080223134</v>
      </c>
      <c r="P264" s="37">
        <v>0.89</v>
      </c>
      <c r="Q264" s="8">
        <v>0.65800000000000003</v>
      </c>
    </row>
    <row r="265" spans="1:17">
      <c r="B265" s="17" t="s">
        <v>54</v>
      </c>
      <c r="C265" s="13">
        <v>33.300000190734863</v>
      </c>
      <c r="D265" s="10">
        <v>1.3</v>
      </c>
      <c r="E265" s="14">
        <v>34.60000019073486</v>
      </c>
      <c r="F265" s="14">
        <v>26.155000000000001</v>
      </c>
      <c r="G265" s="82">
        <v>73.645261840730242</v>
      </c>
      <c r="H265" s="28">
        <v>134.4002620314651</v>
      </c>
      <c r="I265" s="9">
        <v>1.08983486773224</v>
      </c>
      <c r="J265" s="81">
        <v>20.375</v>
      </c>
      <c r="K265" s="14">
        <v>112.93542716373287</v>
      </c>
      <c r="L265" s="28">
        <v>0.33429241033064666</v>
      </c>
      <c r="M265" s="28">
        <v>0.29752024519427556</v>
      </c>
      <c r="N265" s="28">
        <v>0.2199644059975655</v>
      </c>
      <c r="O265" s="13">
        <v>337.83425430457453</v>
      </c>
      <c r="P265" s="37">
        <v>0.89</v>
      </c>
      <c r="Q265" s="8">
        <v>0.65800000000000003</v>
      </c>
    </row>
    <row r="266" spans="1:17">
      <c r="A266" s="14">
        <v>2024</v>
      </c>
      <c r="B266" s="17" t="s">
        <v>51</v>
      </c>
      <c r="C266" s="10">
        <v>33.193521728167731</v>
      </c>
      <c r="D266" s="10">
        <v>1.3</v>
      </c>
      <c r="E266" s="14">
        <v>34.493521728167728</v>
      </c>
      <c r="F266" s="14">
        <v>20.375</v>
      </c>
      <c r="G266" s="83">
        <v>80</v>
      </c>
      <c r="H266" s="28">
        <v>134.86852172816774</v>
      </c>
      <c r="I266" s="8">
        <v>1.4</v>
      </c>
      <c r="J266" s="84">
        <v>23</v>
      </c>
      <c r="K266" s="14">
        <v>110.46852172816773</v>
      </c>
      <c r="L266" s="28">
        <v>0.32665759054753618</v>
      </c>
      <c r="M266" s="28">
        <v>0.29072525558730722</v>
      </c>
      <c r="N266" s="28">
        <v>0.21494069458027881</v>
      </c>
      <c r="O266" s="13">
        <v>338.17834002572192</v>
      </c>
      <c r="P266" s="37">
        <v>0.89</v>
      </c>
      <c r="Q266" s="8">
        <v>0.65800000000000003</v>
      </c>
    </row>
    <row r="267" spans="1:17">
      <c r="B267" s="17" t="s">
        <v>52</v>
      </c>
      <c r="C267" s="10">
        <v>31.442121477403482</v>
      </c>
      <c r="D267" s="10">
        <v>1.3</v>
      </c>
      <c r="E267" s="14">
        <v>32.742121477403479</v>
      </c>
      <c r="F267" s="14">
        <v>23</v>
      </c>
      <c r="G267" s="83">
        <v>70</v>
      </c>
      <c r="H267" s="28">
        <v>125.74212147740349</v>
      </c>
      <c r="I267" s="8">
        <v>1.2</v>
      </c>
      <c r="J267" s="84">
        <v>25</v>
      </c>
      <c r="K267" s="14">
        <v>99.542121477403484</v>
      </c>
      <c r="L267" s="28">
        <v>0.2935697501281323</v>
      </c>
      <c r="M267" s="28">
        <v>0.26127707761403773</v>
      </c>
      <c r="N267" s="28">
        <v>0.19316889558431105</v>
      </c>
      <c r="O267" s="13">
        <v>339.07485847556518</v>
      </c>
      <c r="P267" s="37">
        <v>0.89</v>
      </c>
      <c r="Q267" s="8">
        <v>0.65800000000000003</v>
      </c>
    </row>
    <row r="268" spans="1:17">
      <c r="A268" s="10"/>
      <c r="B268" s="17" t="s">
        <v>53</v>
      </c>
      <c r="C268" s="10">
        <v>29.298739280960667</v>
      </c>
      <c r="D268" s="10">
        <v>1.3</v>
      </c>
      <c r="E268" s="14">
        <v>30.598739280960668</v>
      </c>
      <c r="F268" s="14">
        <v>25</v>
      </c>
      <c r="G268" s="83">
        <v>65</v>
      </c>
      <c r="H268" s="28">
        <v>120.59873928096067</v>
      </c>
      <c r="I268" s="8">
        <v>1.1000000000000001</v>
      </c>
      <c r="J268" s="84">
        <v>27</v>
      </c>
      <c r="K268" s="14">
        <v>92.498739280960677</v>
      </c>
      <c r="L268" s="28">
        <v>0.27241263560191908</v>
      </c>
      <c r="M268" s="28">
        <v>0.242447245685708</v>
      </c>
      <c r="N268" s="28">
        <v>0.17924751422606278</v>
      </c>
      <c r="O268" s="13">
        <v>339.55377685244582</v>
      </c>
      <c r="P268" s="37">
        <v>0.89</v>
      </c>
      <c r="Q268" s="8">
        <v>0.65800000000000003</v>
      </c>
    </row>
    <row r="269" spans="1:17">
      <c r="A269" s="40"/>
      <c r="B269" s="17" t="s">
        <v>54</v>
      </c>
      <c r="C269" s="10">
        <v>32.499131268895916</v>
      </c>
      <c r="D269" s="10">
        <v>1.3</v>
      </c>
      <c r="E269" s="14">
        <v>33.799131268895913</v>
      </c>
      <c r="F269" s="14">
        <v>27</v>
      </c>
      <c r="G269" s="83">
        <v>70</v>
      </c>
      <c r="H269" s="28">
        <v>130.79913126889591</v>
      </c>
      <c r="I269" s="8">
        <v>1.3</v>
      </c>
      <c r="J269" s="84">
        <v>23</v>
      </c>
      <c r="K269" s="14">
        <v>106.49913126889591</v>
      </c>
      <c r="L269" s="28">
        <v>0.3132049402844328</v>
      </c>
      <c r="M269" s="28">
        <v>0.27875239685314518</v>
      </c>
      <c r="N269" s="28">
        <v>0.2060888507071568</v>
      </c>
      <c r="O269" s="13">
        <v>340.03017695755426</v>
      </c>
      <c r="P269" s="37">
        <v>0.89</v>
      </c>
      <c r="Q269" s="8">
        <v>0.65800000000000003</v>
      </c>
    </row>
    <row r="270" spans="1:17">
      <c r="A270" s="14">
        <v>2025</v>
      </c>
      <c r="B270" s="17" t="s">
        <v>51</v>
      </c>
      <c r="C270" s="10">
        <v>32.226608656957978</v>
      </c>
      <c r="D270" s="10">
        <v>1.3</v>
      </c>
      <c r="E270" s="14">
        <v>33.526608656957976</v>
      </c>
      <c r="F270" s="14">
        <v>23</v>
      </c>
      <c r="G270" s="83">
        <v>72</v>
      </c>
      <c r="H270" s="28">
        <v>128.52660865695799</v>
      </c>
      <c r="I270" s="8">
        <v>1.2</v>
      </c>
      <c r="J270" s="84">
        <v>24</v>
      </c>
      <c r="K270" s="14">
        <v>103.32660865695799</v>
      </c>
      <c r="L270" s="28">
        <v>0.30356563654927943</v>
      </c>
      <c r="M270" s="28">
        <v>0.27017341652885868</v>
      </c>
      <c r="N270" s="28">
        <v>0.19974618884942588</v>
      </c>
      <c r="O270" s="13">
        <v>340.37649923588907</v>
      </c>
      <c r="P270" s="37">
        <v>0.89</v>
      </c>
      <c r="Q270" s="8">
        <v>0.65800000000000003</v>
      </c>
    </row>
    <row r="271" spans="1:17">
      <c r="B271" s="17" t="s">
        <v>52</v>
      </c>
      <c r="C271" s="10">
        <v>31.262263033540137</v>
      </c>
      <c r="D271" s="10">
        <v>1.3</v>
      </c>
      <c r="E271" s="14">
        <v>32.562263033540134</v>
      </c>
      <c r="F271" s="14">
        <v>24</v>
      </c>
      <c r="G271" s="83">
        <v>65</v>
      </c>
      <c r="H271" s="28">
        <v>121.56226303354013</v>
      </c>
      <c r="I271" s="8">
        <v>1.2</v>
      </c>
      <c r="J271" s="84">
        <v>26</v>
      </c>
      <c r="K271" s="14">
        <v>94.362263033540131</v>
      </c>
      <c r="L271" s="28">
        <v>0.27649608055298996</v>
      </c>
      <c r="M271" s="28">
        <v>0.24608151169216108</v>
      </c>
      <c r="N271" s="28">
        <v>0.18193442100386739</v>
      </c>
      <c r="O271" s="13">
        <v>341.27884505565635</v>
      </c>
      <c r="P271" s="37">
        <v>0.89</v>
      </c>
      <c r="Q271" s="8">
        <v>0.65800000000000003</v>
      </c>
    </row>
    <row r="272" spans="1:17">
      <c r="B272" s="17" t="s">
        <v>53</v>
      </c>
      <c r="C272" s="10">
        <v>29.179401898963683</v>
      </c>
      <c r="D272" s="10">
        <v>1.3</v>
      </c>
      <c r="E272" s="14">
        <v>30.479401898963683</v>
      </c>
      <c r="F272" s="14">
        <v>26</v>
      </c>
      <c r="G272" s="83">
        <v>62</v>
      </c>
      <c r="H272" s="28">
        <v>118.47940189896369</v>
      </c>
      <c r="I272" s="8">
        <v>1.1000000000000001</v>
      </c>
      <c r="J272" s="84">
        <v>27</v>
      </c>
      <c r="K272" s="14">
        <v>90.379401898963692</v>
      </c>
      <c r="L272" s="28">
        <v>0.26445215979800285</v>
      </c>
      <c r="M272" s="28">
        <v>0.23536242222022255</v>
      </c>
      <c r="N272" s="28">
        <v>0.17400952114708587</v>
      </c>
      <c r="O272" s="13">
        <v>341.76087640198671</v>
      </c>
      <c r="P272" s="37">
        <v>0.89</v>
      </c>
      <c r="Q272" s="8">
        <v>0.65800000000000003</v>
      </c>
    </row>
    <row r="273" spans="2:17">
      <c r="B273" s="17" t="s">
        <v>54</v>
      </c>
      <c r="C273" s="10">
        <v>32.381534739901923</v>
      </c>
      <c r="D273" s="10">
        <v>1.3</v>
      </c>
      <c r="E273" s="14">
        <v>33.68153473990192</v>
      </c>
      <c r="F273" s="14">
        <v>27</v>
      </c>
      <c r="G273" s="83">
        <v>66</v>
      </c>
      <c r="H273" s="28">
        <v>126.68153473990192</v>
      </c>
      <c r="I273" s="8">
        <v>1.3</v>
      </c>
      <c r="J273" s="84">
        <v>24</v>
      </c>
      <c r="K273" s="14">
        <v>101.38153473990192</v>
      </c>
      <c r="L273" s="28">
        <v>0.29622903288495084</v>
      </c>
      <c r="M273" s="28">
        <v>0.26364383926760626</v>
      </c>
      <c r="N273" s="28">
        <v>0.19491870363829766</v>
      </c>
      <c r="O273" s="13">
        <v>342.24037310777834</v>
      </c>
      <c r="P273" s="37">
        <v>0.89</v>
      </c>
      <c r="Q273" s="8">
        <v>0.65800000000000003</v>
      </c>
    </row>
    <row r="274" spans="2:17">
      <c r="H274" s="39"/>
    </row>
    <row r="275" spans="2:17">
      <c r="H275" s="39"/>
    </row>
  </sheetData>
  <pageMargins left="0.5" right="0.5" top="0.5" bottom="0.5" header="0.5" footer="0.5"/>
  <pageSetup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AD273"/>
  <sheetViews>
    <sheetView defaultGridColor="0" colorId="22" zoomScale="85" zoomScaleNormal="85" workbookViewId="0">
      <pane xSplit="2" ySplit="9" topLeftCell="C248" activePane="bottomRight" state="frozenSplit"/>
      <selection pane="topRight" activeCell="C1" sqref="C1"/>
      <selection pane="bottomLeft" activeCell="A8" sqref="A8"/>
      <selection pane="bottomRight" sqref="A1:AB273"/>
    </sheetView>
  </sheetViews>
  <sheetFormatPr defaultColWidth="12.42578125" defaultRowHeight="15"/>
  <cols>
    <col min="1" max="1" width="12.42578125" style="8"/>
    <col min="2" max="2" width="6" style="8" customWidth="1"/>
    <col min="3" max="11" width="12.42578125" style="77"/>
    <col min="12" max="15" width="12.42578125" style="8"/>
    <col min="16" max="16384" width="12.42578125" style="10"/>
  </cols>
  <sheetData>
    <row r="1" spans="1:30" ht="15.75">
      <c r="A1" s="43" t="s">
        <v>88</v>
      </c>
      <c r="D1" s="14" t="s">
        <v>89</v>
      </c>
    </row>
    <row r="3" spans="1:30">
      <c r="A3" s="85"/>
    </row>
    <row r="6" spans="1:30" ht="15.75">
      <c r="K6" s="17" t="s">
        <v>24</v>
      </c>
      <c r="L6" s="15" t="s">
        <v>23</v>
      </c>
      <c r="M6" s="16"/>
      <c r="N6" s="16"/>
      <c r="Q6" s="77"/>
      <c r="R6" s="77"/>
      <c r="S6" s="77"/>
      <c r="T6" s="77"/>
      <c r="U6" s="77"/>
      <c r="V6" s="77"/>
      <c r="W6" s="77"/>
      <c r="X6" s="77"/>
      <c r="Y6" s="17" t="s">
        <v>24</v>
      </c>
      <c r="Z6" s="15" t="s">
        <v>23</v>
      </c>
      <c r="AA6" s="16"/>
      <c r="AB6" s="16"/>
    </row>
    <row r="7" spans="1:30">
      <c r="C7" s="14" t="s">
        <v>28</v>
      </c>
      <c r="E7" s="7" t="s">
        <v>24</v>
      </c>
      <c r="F7" s="7" t="s">
        <v>29</v>
      </c>
      <c r="H7" s="7" t="s">
        <v>24</v>
      </c>
      <c r="J7" s="7" t="s">
        <v>30</v>
      </c>
      <c r="K7" s="17" t="s">
        <v>31</v>
      </c>
      <c r="L7" s="19" t="s">
        <v>27</v>
      </c>
      <c r="M7" s="20"/>
      <c r="N7" s="21"/>
      <c r="Q7" s="14" t="s">
        <v>28</v>
      </c>
      <c r="R7" s="77"/>
      <c r="S7" s="7" t="s">
        <v>24</v>
      </c>
      <c r="T7" s="7" t="s">
        <v>29</v>
      </c>
      <c r="U7" s="77"/>
      <c r="V7" s="7" t="s">
        <v>24</v>
      </c>
      <c r="W7" s="77"/>
      <c r="X7" s="7" t="s">
        <v>30</v>
      </c>
      <c r="Y7" s="17" t="s">
        <v>31</v>
      </c>
      <c r="Z7" s="19" t="s">
        <v>27</v>
      </c>
      <c r="AA7" s="20"/>
      <c r="AB7" s="21"/>
    </row>
    <row r="8" spans="1:30">
      <c r="C8" s="14" t="s">
        <v>37</v>
      </c>
      <c r="D8" s="7" t="s">
        <v>38</v>
      </c>
      <c r="E8" s="7" t="s">
        <v>28</v>
      </c>
      <c r="F8" s="7" t="s">
        <v>39</v>
      </c>
      <c r="G8" s="7" t="s">
        <v>40</v>
      </c>
      <c r="H8" s="7" t="s">
        <v>41</v>
      </c>
      <c r="I8" s="7" t="s">
        <v>42</v>
      </c>
      <c r="J8" s="7" t="s">
        <v>39</v>
      </c>
      <c r="K8" s="17" t="s">
        <v>43</v>
      </c>
      <c r="L8" s="78" t="s">
        <v>44</v>
      </c>
      <c r="M8" s="78" t="s">
        <v>25</v>
      </c>
      <c r="N8" s="78" t="s">
        <v>26</v>
      </c>
      <c r="Q8" s="14" t="s">
        <v>37</v>
      </c>
      <c r="R8" s="7" t="s">
        <v>38</v>
      </c>
      <c r="S8" s="7" t="s">
        <v>28</v>
      </c>
      <c r="T8" s="7" t="s">
        <v>39</v>
      </c>
      <c r="U8" s="7" t="s">
        <v>40</v>
      </c>
      <c r="V8" s="7" t="s">
        <v>41</v>
      </c>
      <c r="W8" s="7" t="s">
        <v>42</v>
      </c>
      <c r="X8" s="7" t="s">
        <v>39</v>
      </c>
      <c r="Y8" s="17" t="s">
        <v>43</v>
      </c>
      <c r="Z8" s="78" t="s">
        <v>44</v>
      </c>
      <c r="AA8" s="78" t="s">
        <v>25</v>
      </c>
      <c r="AB8" s="78" t="s">
        <v>26</v>
      </c>
    </row>
    <row r="9" spans="1:30">
      <c r="L9" s="86"/>
      <c r="M9" s="86"/>
      <c r="N9" s="86"/>
    </row>
    <row r="10" spans="1:30">
      <c r="A10" s="14">
        <v>1960</v>
      </c>
      <c r="B10" s="17" t="s">
        <v>51</v>
      </c>
      <c r="C10" s="77">
        <v>7543</v>
      </c>
      <c r="D10" s="77">
        <v>486</v>
      </c>
      <c r="E10" s="77">
        <v>8029</v>
      </c>
      <c r="F10" s="77">
        <v>491</v>
      </c>
      <c r="G10" s="77">
        <v>249</v>
      </c>
      <c r="H10" s="77">
        <v>8769</v>
      </c>
      <c r="I10" s="77">
        <v>27.6</v>
      </c>
      <c r="J10" s="77">
        <v>523</v>
      </c>
      <c r="K10" s="77">
        <v>8218.4</v>
      </c>
      <c r="L10" s="8">
        <v>45.734709618169461</v>
      </c>
      <c r="M10" s="8">
        <v>34.523557670354464</v>
      </c>
      <c r="N10" s="8">
        <v>30.077280887575757</v>
      </c>
      <c r="P10" s="31">
        <v>1960</v>
      </c>
      <c r="Q10" s="29">
        <v>29322</v>
      </c>
      <c r="R10" s="29">
        <v>1189</v>
      </c>
      <c r="S10" s="29">
        <v>30511</v>
      </c>
      <c r="T10" s="29">
        <v>491</v>
      </c>
      <c r="U10" s="29">
        <v>1084</v>
      </c>
      <c r="V10" s="29">
        <v>32086</v>
      </c>
      <c r="W10" s="29">
        <v>114.19999999999999</v>
      </c>
      <c r="X10" s="29">
        <v>366</v>
      </c>
      <c r="Y10" s="29">
        <v>31605.8</v>
      </c>
      <c r="Z10" s="30">
        <v>174.90758162700612</v>
      </c>
      <c r="AA10" s="30">
        <v>132.01431654676259</v>
      </c>
      <c r="AB10" s="30">
        <v>125.50624903154399</v>
      </c>
      <c r="AC10" s="30"/>
      <c r="AD10" s="30"/>
    </row>
    <row r="11" spans="1:30">
      <c r="B11" s="17" t="s">
        <v>52</v>
      </c>
      <c r="C11" s="77">
        <v>7154</v>
      </c>
      <c r="D11" s="77">
        <v>121</v>
      </c>
      <c r="E11" s="77">
        <v>7275</v>
      </c>
      <c r="F11" s="77">
        <v>523</v>
      </c>
      <c r="G11" s="77">
        <v>278</v>
      </c>
      <c r="H11" s="77">
        <v>8076</v>
      </c>
      <c r="I11" s="77">
        <v>27</v>
      </c>
      <c r="J11" s="77">
        <v>516</v>
      </c>
      <c r="K11" s="77">
        <v>7533</v>
      </c>
      <c r="L11" s="8">
        <v>41.780860547458282</v>
      </c>
      <c r="M11" s="8">
        <v>31.523301993727056</v>
      </c>
      <c r="N11" s="8">
        <v>27.576714726084454</v>
      </c>
      <c r="P11" s="31">
        <v>1961</v>
      </c>
      <c r="Q11" s="29">
        <v>29686</v>
      </c>
      <c r="R11" s="29">
        <v>1138</v>
      </c>
      <c r="S11" s="29">
        <v>30824</v>
      </c>
      <c r="T11" s="29">
        <v>366</v>
      </c>
      <c r="U11" s="29">
        <v>1362</v>
      </c>
      <c r="V11" s="29">
        <v>32552</v>
      </c>
      <c r="W11" s="29">
        <v>110.19999999999999</v>
      </c>
      <c r="X11" s="29">
        <v>429</v>
      </c>
      <c r="Y11" s="29">
        <v>32012.799999999999</v>
      </c>
      <c r="Z11" s="30">
        <v>174.2667392487752</v>
      </c>
      <c r="AA11" s="30">
        <v>131.51691888949375</v>
      </c>
      <c r="AB11" s="30">
        <v>124.91261948829613</v>
      </c>
    </row>
    <row r="12" spans="1:30">
      <c r="B12" s="17" t="s">
        <v>53</v>
      </c>
      <c r="C12" s="77">
        <v>7167</v>
      </c>
      <c r="D12" s="77">
        <v>106</v>
      </c>
      <c r="E12" s="77">
        <v>7273</v>
      </c>
      <c r="F12" s="77">
        <v>516</v>
      </c>
      <c r="G12" s="77">
        <v>348</v>
      </c>
      <c r="H12" s="77">
        <v>8137</v>
      </c>
      <c r="I12" s="77">
        <v>27</v>
      </c>
      <c r="J12" s="77">
        <v>342</v>
      </c>
      <c r="K12" s="77">
        <v>7768</v>
      </c>
      <c r="L12" s="8">
        <v>42.894455467773277</v>
      </c>
      <c r="M12" s="8">
        <v>32.373922903590433</v>
      </c>
      <c r="N12" s="8">
        <v>28.381774226784316</v>
      </c>
      <c r="P12" s="31">
        <v>1962</v>
      </c>
      <c r="Q12" s="29">
        <v>30026</v>
      </c>
      <c r="R12" s="29">
        <v>1050</v>
      </c>
      <c r="S12" s="29">
        <v>31076</v>
      </c>
      <c r="T12" s="29">
        <v>429</v>
      </c>
      <c r="U12" s="29">
        <v>1839</v>
      </c>
      <c r="V12" s="29">
        <v>33344</v>
      </c>
      <c r="W12" s="29">
        <v>101.9</v>
      </c>
      <c r="X12" s="29">
        <v>447</v>
      </c>
      <c r="Y12" s="29">
        <v>32795.1</v>
      </c>
      <c r="Z12" s="30">
        <v>175.84504021447719</v>
      </c>
      <c r="AA12" s="30">
        <v>132.70962466487936</v>
      </c>
      <c r="AB12" s="30">
        <v>126.12275388739944</v>
      </c>
    </row>
    <row r="13" spans="1:30">
      <c r="B13" s="17" t="s">
        <v>54</v>
      </c>
      <c r="C13" s="77">
        <v>7458</v>
      </c>
      <c r="D13" s="77">
        <v>476</v>
      </c>
      <c r="E13" s="77">
        <v>7934</v>
      </c>
      <c r="F13" s="77">
        <v>342</v>
      </c>
      <c r="G13" s="77">
        <v>209</v>
      </c>
      <c r="H13" s="77">
        <v>8485</v>
      </c>
      <c r="I13" s="77">
        <v>32.6</v>
      </c>
      <c r="J13" s="77">
        <v>366</v>
      </c>
      <c r="K13" s="77">
        <v>8086.4</v>
      </c>
      <c r="L13" s="8">
        <v>44.455861895525075</v>
      </c>
      <c r="M13" s="8">
        <v>33.562402078771036</v>
      </c>
      <c r="N13" s="8">
        <v>29.266439810048244</v>
      </c>
      <c r="P13" s="31">
        <v>1963</v>
      </c>
      <c r="Q13" s="29">
        <v>31590</v>
      </c>
      <c r="R13" s="29">
        <v>1027</v>
      </c>
      <c r="S13" s="29">
        <v>32617</v>
      </c>
      <c r="T13" s="29">
        <v>447</v>
      </c>
      <c r="U13" s="29">
        <v>2084</v>
      </c>
      <c r="V13" s="29">
        <v>35148</v>
      </c>
      <c r="W13" s="29">
        <v>176.5</v>
      </c>
      <c r="X13" s="29">
        <v>583</v>
      </c>
      <c r="Y13" s="29">
        <v>34388.5</v>
      </c>
      <c r="Z13" s="30">
        <v>181.75739957716701</v>
      </c>
      <c r="AA13" s="30">
        <v>137.04785940803382</v>
      </c>
      <c r="AB13" s="30">
        <v>130.37413319238902</v>
      </c>
    </row>
    <row r="14" spans="1:30">
      <c r="A14" s="14">
        <v>1961</v>
      </c>
      <c r="B14" s="17" t="s">
        <v>51</v>
      </c>
      <c r="C14" s="77">
        <v>7343</v>
      </c>
      <c r="D14" s="77">
        <v>461</v>
      </c>
      <c r="E14" s="77">
        <v>7804</v>
      </c>
      <c r="F14" s="77">
        <v>366</v>
      </c>
      <c r="G14" s="77">
        <v>251</v>
      </c>
      <c r="H14" s="77">
        <v>8421</v>
      </c>
      <c r="I14" s="77">
        <v>28.6</v>
      </c>
      <c r="J14" s="77">
        <v>416</v>
      </c>
      <c r="K14" s="77">
        <v>7976.4</v>
      </c>
      <c r="L14" s="8">
        <v>43.682922713506592</v>
      </c>
      <c r="M14" s="8">
        <v>32.984592014582752</v>
      </c>
      <c r="N14" s="8">
        <v>28.858984175060172</v>
      </c>
      <c r="P14" s="31">
        <v>1964</v>
      </c>
      <c r="Q14" s="29">
        <v>33779</v>
      </c>
      <c r="R14" s="29">
        <v>974</v>
      </c>
      <c r="S14" s="29">
        <v>34753</v>
      </c>
      <c r="T14" s="29">
        <v>583</v>
      </c>
      <c r="U14" s="29">
        <v>1477</v>
      </c>
      <c r="V14" s="29">
        <v>36813</v>
      </c>
      <c r="W14" s="29">
        <v>205.89999999999998</v>
      </c>
      <c r="X14" s="29">
        <v>625</v>
      </c>
      <c r="Y14" s="29">
        <v>35982.1</v>
      </c>
      <c r="Z14" s="30">
        <v>187.50442939030739</v>
      </c>
      <c r="AA14" s="30">
        <v>141.31391349661283</v>
      </c>
      <c r="AB14" s="30">
        <v>135.33622094841061</v>
      </c>
    </row>
    <row r="15" spans="1:30">
      <c r="B15" s="17" t="s">
        <v>52</v>
      </c>
      <c r="C15" s="77">
        <v>7400</v>
      </c>
      <c r="D15" s="77">
        <v>122</v>
      </c>
      <c r="E15" s="77">
        <v>7522</v>
      </c>
      <c r="F15" s="77">
        <v>416</v>
      </c>
      <c r="G15" s="77">
        <v>349</v>
      </c>
      <c r="H15" s="77">
        <v>8287</v>
      </c>
      <c r="I15" s="77">
        <v>27</v>
      </c>
      <c r="J15" s="77">
        <v>432</v>
      </c>
      <c r="K15" s="77">
        <v>7828</v>
      </c>
      <c r="L15" s="8">
        <v>42.706554509677396</v>
      </c>
      <c r="M15" s="8">
        <v>32.229760954965862</v>
      </c>
      <c r="N15" s="8">
        <v>28.297928688426097</v>
      </c>
      <c r="P15" s="31">
        <v>1965</v>
      </c>
      <c r="Q15" s="29">
        <v>32285.99999995</v>
      </c>
      <c r="R15" s="29">
        <v>867</v>
      </c>
      <c r="S15" s="29">
        <v>33152.99999995</v>
      </c>
      <c r="T15" s="29">
        <v>625</v>
      </c>
      <c r="U15" s="29">
        <v>1396</v>
      </c>
      <c r="V15" s="29">
        <v>35173.99999995</v>
      </c>
      <c r="W15" s="29">
        <v>110.8</v>
      </c>
      <c r="X15" s="29">
        <v>434</v>
      </c>
      <c r="Y15" s="29">
        <v>34629.199999949997</v>
      </c>
      <c r="Z15" s="30">
        <v>178.22542460087493</v>
      </c>
      <c r="AA15" s="30">
        <v>134.28146165703552</v>
      </c>
      <c r="AB15" s="30">
        <v>128.40932372600102</v>
      </c>
    </row>
    <row r="16" spans="1:30">
      <c r="B16" s="17" t="s">
        <v>53</v>
      </c>
      <c r="C16" s="77">
        <v>7159</v>
      </c>
      <c r="D16" s="77">
        <v>107</v>
      </c>
      <c r="E16" s="77">
        <v>7266</v>
      </c>
      <c r="F16" s="77">
        <v>432</v>
      </c>
      <c r="G16" s="77">
        <v>401</v>
      </c>
      <c r="H16" s="77">
        <v>8099</v>
      </c>
      <c r="I16" s="77">
        <v>27</v>
      </c>
      <c r="J16" s="77">
        <v>328</v>
      </c>
      <c r="K16" s="77">
        <v>7744</v>
      </c>
      <c r="L16" s="8">
        <v>42.065039005697514</v>
      </c>
      <c r="M16" s="8">
        <v>31.731475155049061</v>
      </c>
      <c r="N16" s="8">
        <v>27.922228582641957</v>
      </c>
      <c r="P16" s="31">
        <v>1966</v>
      </c>
      <c r="Q16" s="29">
        <v>33593</v>
      </c>
      <c r="R16" s="29">
        <v>458</v>
      </c>
      <c r="S16" s="29">
        <v>34051</v>
      </c>
      <c r="T16" s="29">
        <v>434</v>
      </c>
      <c r="U16" s="29">
        <v>1770</v>
      </c>
      <c r="V16" s="29">
        <v>36255</v>
      </c>
      <c r="W16" s="29">
        <v>99.4</v>
      </c>
      <c r="X16" s="29">
        <v>569</v>
      </c>
      <c r="Y16" s="29">
        <v>35586.6</v>
      </c>
      <c r="Z16" s="30">
        <v>181.01017293997964</v>
      </c>
      <c r="AA16" s="30">
        <v>136.35483723296034</v>
      </c>
      <c r="AB16" s="30">
        <v>130.32048219735503</v>
      </c>
    </row>
    <row r="17" spans="1:28">
      <c r="B17" s="17" t="s">
        <v>54</v>
      </c>
      <c r="C17" s="77">
        <v>7784</v>
      </c>
      <c r="D17" s="77">
        <v>448</v>
      </c>
      <c r="E17" s="77">
        <v>8232</v>
      </c>
      <c r="F17" s="77">
        <v>328</v>
      </c>
      <c r="G17" s="77">
        <v>361</v>
      </c>
      <c r="H17" s="77">
        <v>8921</v>
      </c>
      <c r="I17" s="77">
        <v>27.6</v>
      </c>
      <c r="J17" s="77">
        <v>429</v>
      </c>
      <c r="K17" s="77">
        <v>8464.4</v>
      </c>
      <c r="L17" s="8">
        <v>45.779022163623232</v>
      </c>
      <c r="M17" s="8">
        <v>34.546574722920504</v>
      </c>
      <c r="N17" s="8">
        <v>30.217525734556453</v>
      </c>
      <c r="P17" s="31">
        <v>1967</v>
      </c>
      <c r="Q17" s="29">
        <v>35310</v>
      </c>
      <c r="R17" s="29">
        <v>440</v>
      </c>
      <c r="S17" s="29">
        <v>35750</v>
      </c>
      <c r="T17" s="29">
        <v>569</v>
      </c>
      <c r="U17" s="29">
        <v>1889</v>
      </c>
      <c r="V17" s="29">
        <v>38208</v>
      </c>
      <c r="W17" s="29">
        <v>102.79999999999998</v>
      </c>
      <c r="X17" s="29">
        <v>588</v>
      </c>
      <c r="Y17" s="29">
        <v>37517.199999999997</v>
      </c>
      <c r="Z17" s="30">
        <v>188.81328636134879</v>
      </c>
      <c r="AA17" s="30">
        <v>142.25922496225465</v>
      </c>
      <c r="AB17" s="30">
        <v>136.24317866129843</v>
      </c>
    </row>
    <row r="18" spans="1:28">
      <c r="A18" s="14">
        <v>1962</v>
      </c>
      <c r="B18" s="17" t="s">
        <v>51</v>
      </c>
      <c r="C18" s="77">
        <v>7558</v>
      </c>
      <c r="D18" s="77">
        <v>417</v>
      </c>
      <c r="E18" s="77">
        <v>7975</v>
      </c>
      <c r="F18" s="77">
        <v>429</v>
      </c>
      <c r="G18" s="77">
        <v>441</v>
      </c>
      <c r="H18" s="77">
        <v>8845</v>
      </c>
      <c r="I18" s="77">
        <v>23.5</v>
      </c>
      <c r="J18" s="77">
        <v>478</v>
      </c>
      <c r="K18" s="77">
        <v>8343.4</v>
      </c>
      <c r="L18" s="8">
        <v>44.954811850189685</v>
      </c>
      <c r="M18" s="8">
        <v>33.954766382875718</v>
      </c>
      <c r="N18" s="8">
        <v>29.780817921562747</v>
      </c>
      <c r="P18" s="31">
        <v>1968</v>
      </c>
      <c r="Q18" s="29">
        <v>36280</v>
      </c>
      <c r="R18" s="29">
        <v>420</v>
      </c>
      <c r="S18" s="29">
        <v>36700</v>
      </c>
      <c r="T18" s="29">
        <v>588</v>
      </c>
      <c r="U18" s="29">
        <v>2127</v>
      </c>
      <c r="V18" s="29">
        <v>39415</v>
      </c>
      <c r="W18" s="29">
        <v>133.99999999999997</v>
      </c>
      <c r="X18" s="29">
        <v>573</v>
      </c>
      <c r="Y18" s="29">
        <v>38708</v>
      </c>
      <c r="Z18" s="30">
        <v>192.86497259591431</v>
      </c>
      <c r="AA18" s="30">
        <v>145.31960637767813</v>
      </c>
      <c r="AB18" s="30">
        <v>139.25336821126061</v>
      </c>
    </row>
    <row r="19" spans="1:28">
      <c r="B19" s="17" t="s">
        <v>52</v>
      </c>
      <c r="C19" s="77">
        <v>7416</v>
      </c>
      <c r="D19" s="77">
        <v>116</v>
      </c>
      <c r="E19" s="77">
        <v>7532</v>
      </c>
      <c r="F19" s="77">
        <v>478</v>
      </c>
      <c r="G19" s="77">
        <v>375</v>
      </c>
      <c r="H19" s="77">
        <v>8385</v>
      </c>
      <c r="I19" s="77">
        <v>26.9</v>
      </c>
      <c r="J19" s="77">
        <v>440</v>
      </c>
      <c r="K19" s="77">
        <v>7918</v>
      </c>
      <c r="L19" s="8">
        <v>42.524868728316264</v>
      </c>
      <c r="M19" s="8">
        <v>32.07255207260534</v>
      </c>
      <c r="N19" s="8">
        <v>28.216138059322322</v>
      </c>
      <c r="P19" s="31">
        <v>1969</v>
      </c>
      <c r="Q19" s="29">
        <v>36212</v>
      </c>
      <c r="R19" s="29">
        <v>380</v>
      </c>
      <c r="S19" s="29">
        <v>36592</v>
      </c>
      <c r="T19" s="29">
        <v>573</v>
      </c>
      <c r="U19" s="29">
        <v>2243</v>
      </c>
      <c r="V19" s="29">
        <v>39408</v>
      </c>
      <c r="W19" s="29">
        <v>193.83999999999997</v>
      </c>
      <c r="X19" s="29">
        <v>590</v>
      </c>
      <c r="Y19" s="29">
        <v>38624.160000000003</v>
      </c>
      <c r="Z19" s="30">
        <v>190.54839664528859</v>
      </c>
      <c r="AA19" s="30">
        <v>143.54668179575725</v>
      </c>
      <c r="AB19" s="30">
        <v>137.57096339417856</v>
      </c>
    </row>
    <row r="20" spans="1:28">
      <c r="B20" s="17" t="s">
        <v>53</v>
      </c>
      <c r="C20" s="77">
        <v>7146</v>
      </c>
      <c r="D20" s="77">
        <v>105</v>
      </c>
      <c r="E20" s="77">
        <v>7251</v>
      </c>
      <c r="F20" s="77">
        <v>440</v>
      </c>
      <c r="G20" s="77">
        <v>526</v>
      </c>
      <c r="H20" s="77">
        <v>8217</v>
      </c>
      <c r="I20" s="77">
        <v>22</v>
      </c>
      <c r="J20" s="77">
        <v>300</v>
      </c>
      <c r="K20" s="77">
        <v>7895</v>
      </c>
      <c r="L20" s="8">
        <v>42.242558953610427</v>
      </c>
      <c r="M20" s="8">
        <v>31.862201706273463</v>
      </c>
      <c r="N20" s="8">
        <v>28.091681908115575</v>
      </c>
      <c r="P20" s="31">
        <v>1970</v>
      </c>
      <c r="Q20" s="29">
        <v>37102</v>
      </c>
      <c r="R20" s="29">
        <v>420</v>
      </c>
      <c r="S20" s="29">
        <v>37523</v>
      </c>
      <c r="T20" s="29">
        <v>590</v>
      </c>
      <c r="U20" s="29">
        <v>2429</v>
      </c>
      <c r="V20" s="29">
        <v>40542</v>
      </c>
      <c r="W20" s="29">
        <v>109.7</v>
      </c>
      <c r="X20" s="29">
        <v>702</v>
      </c>
      <c r="Y20" s="29">
        <v>39730.300000000003</v>
      </c>
      <c r="Z20" s="30">
        <v>193.70697220867868</v>
      </c>
      <c r="AA20" s="30">
        <v>145.91758654314967</v>
      </c>
      <c r="AB20" s="30">
        <v>139.93908044856167</v>
      </c>
    </row>
    <row r="21" spans="1:28">
      <c r="B21" s="17" t="s">
        <v>54</v>
      </c>
      <c r="C21" s="77">
        <v>7906</v>
      </c>
      <c r="D21" s="77">
        <v>412</v>
      </c>
      <c r="E21" s="77">
        <v>8318</v>
      </c>
      <c r="F21" s="77">
        <v>300</v>
      </c>
      <c r="G21" s="77">
        <v>497</v>
      </c>
      <c r="H21" s="77">
        <v>9115</v>
      </c>
      <c r="I21" s="77">
        <v>29.5</v>
      </c>
      <c r="J21" s="77">
        <v>447</v>
      </c>
      <c r="K21" s="77">
        <v>8638.4</v>
      </c>
      <c r="L21" s="8">
        <v>46.023238615387108</v>
      </c>
      <c r="M21" s="8">
        <v>34.745274802430814</v>
      </c>
      <c r="N21" s="8">
        <v>30.434230806473995</v>
      </c>
      <c r="P21" s="31">
        <v>1971</v>
      </c>
      <c r="Q21" s="29">
        <v>38610</v>
      </c>
      <c r="R21" s="29">
        <v>403</v>
      </c>
      <c r="S21" s="29">
        <v>39013</v>
      </c>
      <c r="T21" s="29">
        <v>702</v>
      </c>
      <c r="U21" s="29">
        <v>2355</v>
      </c>
      <c r="V21" s="29">
        <v>42070</v>
      </c>
      <c r="W21" s="29">
        <v>126.5</v>
      </c>
      <c r="X21" s="29">
        <v>724</v>
      </c>
      <c r="Y21" s="29">
        <v>41219.5</v>
      </c>
      <c r="Z21" s="30">
        <v>198.45690900337024</v>
      </c>
      <c r="AA21" s="30">
        <v>149.62701492537315</v>
      </c>
      <c r="AB21" s="30">
        <v>143.74324506499761</v>
      </c>
    </row>
    <row r="22" spans="1:28">
      <c r="A22" s="14">
        <v>1963</v>
      </c>
      <c r="B22" s="17" t="s">
        <v>51</v>
      </c>
      <c r="C22" s="77">
        <v>7778</v>
      </c>
      <c r="D22" s="77">
        <v>410</v>
      </c>
      <c r="E22" s="77">
        <v>8188</v>
      </c>
      <c r="F22" s="77">
        <v>447</v>
      </c>
      <c r="G22" s="77">
        <v>497</v>
      </c>
      <c r="H22" s="77">
        <v>9132</v>
      </c>
      <c r="I22" s="77">
        <v>41</v>
      </c>
      <c r="J22" s="77">
        <v>557</v>
      </c>
      <c r="K22" s="77">
        <v>8534</v>
      </c>
      <c r="L22" s="8">
        <v>45.321911963908391</v>
      </c>
      <c r="M22" s="8">
        <v>34.211530856587984</v>
      </c>
      <c r="N22" s="8">
        <v>30.108897201301108</v>
      </c>
      <c r="P22" s="31">
        <v>1972</v>
      </c>
      <c r="Q22" s="29">
        <v>37453</v>
      </c>
      <c r="R22" s="29">
        <v>383</v>
      </c>
      <c r="S22" s="29">
        <v>37836</v>
      </c>
      <c r="T22" s="29">
        <v>724</v>
      </c>
      <c r="U22" s="29">
        <v>2682</v>
      </c>
      <c r="V22" s="29">
        <v>41242</v>
      </c>
      <c r="W22" s="29">
        <v>170.7</v>
      </c>
      <c r="X22" s="29">
        <v>610</v>
      </c>
      <c r="Y22" s="29">
        <v>40461.300000000003</v>
      </c>
      <c r="Z22" s="30">
        <v>192.76464983325391</v>
      </c>
      <c r="AA22" s="30">
        <v>145.26058599333012</v>
      </c>
      <c r="AB22" s="30">
        <v>139.31081181515006</v>
      </c>
    </row>
    <row r="23" spans="1:28">
      <c r="B23" s="17" t="s">
        <v>52</v>
      </c>
      <c r="C23" s="77">
        <v>7748</v>
      </c>
      <c r="D23" s="77">
        <v>114</v>
      </c>
      <c r="E23" s="77">
        <v>7862</v>
      </c>
      <c r="F23" s="77">
        <v>557</v>
      </c>
      <c r="G23" s="77">
        <v>456</v>
      </c>
      <c r="H23" s="77">
        <v>8875</v>
      </c>
      <c r="I23" s="77">
        <v>42</v>
      </c>
      <c r="J23" s="77">
        <v>541</v>
      </c>
      <c r="K23" s="77">
        <v>8292</v>
      </c>
      <c r="L23" s="8">
        <v>43.896898391475325</v>
      </c>
      <c r="M23" s="8">
        <v>33.079833004093295</v>
      </c>
      <c r="N23" s="8">
        <v>29.222205727085736</v>
      </c>
      <c r="P23" s="31">
        <v>1973</v>
      </c>
      <c r="Q23" s="29">
        <v>34959</v>
      </c>
      <c r="R23" s="29">
        <v>411</v>
      </c>
      <c r="S23" s="29">
        <v>35370</v>
      </c>
      <c r="T23" s="29">
        <v>610</v>
      </c>
      <c r="U23" s="29">
        <v>2607</v>
      </c>
      <c r="V23" s="29">
        <v>38587</v>
      </c>
      <c r="W23" s="29">
        <v>266.10000000000002</v>
      </c>
      <c r="X23" s="29">
        <v>761</v>
      </c>
      <c r="Y23" s="29">
        <v>37559.9</v>
      </c>
      <c r="Z23" s="30">
        <v>177.25294950448324</v>
      </c>
      <c r="AA23" s="30">
        <v>133.50336007550732</v>
      </c>
      <c r="AB23" s="30">
        <v>128.05789617744219</v>
      </c>
    </row>
    <row r="24" spans="1:28">
      <c r="B24" s="17" t="s">
        <v>53</v>
      </c>
      <c r="C24" s="77">
        <v>7634</v>
      </c>
      <c r="D24" s="77">
        <v>103</v>
      </c>
      <c r="E24" s="77">
        <v>7737</v>
      </c>
      <c r="F24" s="77">
        <v>541</v>
      </c>
      <c r="G24" s="77">
        <v>616</v>
      </c>
      <c r="H24" s="77">
        <v>8894</v>
      </c>
      <c r="I24" s="77">
        <v>38.5</v>
      </c>
      <c r="J24" s="77">
        <v>456</v>
      </c>
      <c r="K24" s="77">
        <v>8399.5</v>
      </c>
      <c r="L24" s="8">
        <v>44.301811632152727</v>
      </c>
      <c r="M24" s="8">
        <v>33.386191466539984</v>
      </c>
      <c r="N24" s="8">
        <v>29.545399543407971</v>
      </c>
      <c r="P24" s="31">
        <v>1974</v>
      </c>
      <c r="Q24" s="29">
        <v>37838</v>
      </c>
      <c r="R24" s="29">
        <v>580</v>
      </c>
      <c r="S24" s="29">
        <v>38418</v>
      </c>
      <c r="T24" s="29">
        <v>761</v>
      </c>
      <c r="U24" s="29">
        <v>2160</v>
      </c>
      <c r="V24" s="29">
        <v>41339</v>
      </c>
      <c r="W24" s="29">
        <v>172</v>
      </c>
      <c r="X24" s="29">
        <v>737</v>
      </c>
      <c r="Y24" s="29">
        <v>40430</v>
      </c>
      <c r="Z24" s="30">
        <v>189.01355773726038</v>
      </c>
      <c r="AA24" s="30">
        <v>142.40723235156614</v>
      </c>
      <c r="AB24" s="30">
        <v>136.68803646563813</v>
      </c>
    </row>
    <row r="25" spans="1:28">
      <c r="B25" s="17" t="s">
        <v>54</v>
      </c>
      <c r="C25" s="77">
        <v>8430</v>
      </c>
      <c r="D25" s="77">
        <v>400</v>
      </c>
      <c r="E25" s="77">
        <v>8830</v>
      </c>
      <c r="F25" s="77">
        <v>456</v>
      </c>
      <c r="G25" s="77">
        <v>515</v>
      </c>
      <c r="H25" s="77">
        <v>9801</v>
      </c>
      <c r="I25" s="77">
        <v>55</v>
      </c>
      <c r="J25" s="77">
        <v>583</v>
      </c>
      <c r="K25" s="77">
        <v>9163.5</v>
      </c>
      <c r="L25" s="8">
        <v>48.128445893244432</v>
      </c>
      <c r="M25" s="8">
        <v>36.289542685323681</v>
      </c>
      <c r="N25" s="8">
        <v>31.956797334729622</v>
      </c>
      <c r="P25" s="31">
        <v>1975</v>
      </c>
      <c r="Q25" s="29">
        <v>36484</v>
      </c>
      <c r="R25" s="29">
        <v>554</v>
      </c>
      <c r="S25" s="29">
        <v>37038</v>
      </c>
      <c r="T25" s="29">
        <v>737</v>
      </c>
      <c r="U25" s="29">
        <v>2248</v>
      </c>
      <c r="V25" s="29">
        <v>40023</v>
      </c>
      <c r="W25" s="29">
        <v>268.70000000000005</v>
      </c>
      <c r="X25" s="29">
        <v>622</v>
      </c>
      <c r="Y25" s="29">
        <v>39132.300000000003</v>
      </c>
      <c r="Z25" s="30">
        <v>181.16805555555555</v>
      </c>
      <c r="AA25" s="30">
        <v>136.40790277777776</v>
      </c>
      <c r="AB25" s="30">
        <v>130.34348796296297</v>
      </c>
    </row>
    <row r="26" spans="1:28">
      <c r="A26" s="14">
        <v>1964</v>
      </c>
      <c r="B26" s="17" t="s">
        <v>51</v>
      </c>
      <c r="C26" s="77">
        <v>8373</v>
      </c>
      <c r="D26" s="77">
        <v>381</v>
      </c>
      <c r="E26" s="77">
        <v>8754</v>
      </c>
      <c r="F26" s="77">
        <v>583</v>
      </c>
      <c r="G26" s="77">
        <v>400</v>
      </c>
      <c r="H26" s="77">
        <v>9737</v>
      </c>
      <c r="I26" s="77">
        <v>58</v>
      </c>
      <c r="J26" s="77">
        <v>713</v>
      </c>
      <c r="K26" s="77">
        <v>8966</v>
      </c>
      <c r="L26" s="8">
        <v>46.943277036259353</v>
      </c>
      <c r="M26" s="8">
        <v>35.408862112009047</v>
      </c>
      <c r="N26" s="8">
        <v>31.296126551638757</v>
      </c>
      <c r="P26" s="31">
        <v>1976</v>
      </c>
      <c r="Q26" s="29">
        <v>39328</v>
      </c>
      <c r="R26" s="29">
        <v>552</v>
      </c>
      <c r="S26" s="29">
        <v>39880</v>
      </c>
      <c r="T26" s="29">
        <v>622</v>
      </c>
      <c r="U26" s="29">
        <v>2600.5140000000001</v>
      </c>
      <c r="V26" s="29">
        <v>43102.514000000003</v>
      </c>
      <c r="W26" s="29">
        <v>409.911</v>
      </c>
      <c r="X26" s="29">
        <v>702</v>
      </c>
      <c r="Y26" s="29">
        <v>41990.603000000003</v>
      </c>
      <c r="Z26" s="30">
        <v>192.61744495412844</v>
      </c>
      <c r="AA26" s="30">
        <v>144.99547421559632</v>
      </c>
      <c r="AB26" s="30">
        <v>138.63500656422022</v>
      </c>
    </row>
    <row r="27" spans="1:28">
      <c r="B27" s="17" t="s">
        <v>52</v>
      </c>
      <c r="C27" s="77">
        <v>8371</v>
      </c>
      <c r="D27" s="77">
        <v>115</v>
      </c>
      <c r="E27" s="77">
        <v>8486</v>
      </c>
      <c r="F27" s="77">
        <v>713</v>
      </c>
      <c r="G27" s="77">
        <v>400</v>
      </c>
      <c r="H27" s="77">
        <v>9599</v>
      </c>
      <c r="I27" s="77">
        <v>54.8</v>
      </c>
      <c r="J27" s="77">
        <v>731</v>
      </c>
      <c r="K27" s="77">
        <v>8813.2000000000007</v>
      </c>
      <c r="L27" s="8">
        <v>45.998738188964204</v>
      </c>
      <c r="M27" s="8">
        <v>34.639461539326376</v>
      </c>
      <c r="N27" s="8">
        <v>30.756685385958484</v>
      </c>
      <c r="P27" s="31">
        <v>1977</v>
      </c>
      <c r="Q27" s="29">
        <v>39171</v>
      </c>
      <c r="R27" s="29">
        <v>539</v>
      </c>
      <c r="S27" s="29">
        <v>39710</v>
      </c>
      <c r="T27" s="29">
        <v>702</v>
      </c>
      <c r="U27" s="29">
        <v>2424.7619999999997</v>
      </c>
      <c r="V27" s="29">
        <v>42836.762000000002</v>
      </c>
      <c r="W27" s="29">
        <v>398.04199999999997</v>
      </c>
      <c r="X27" s="29">
        <v>523</v>
      </c>
      <c r="Y27" s="29">
        <v>41915.72</v>
      </c>
      <c r="Z27" s="30">
        <v>190.35295186194369</v>
      </c>
      <c r="AA27" s="30">
        <v>143.40582594913718</v>
      </c>
      <c r="AB27" s="30">
        <v>137.25925230699366</v>
      </c>
    </row>
    <row r="28" spans="1:28">
      <c r="B28" s="17" t="s">
        <v>53</v>
      </c>
      <c r="C28" s="77">
        <v>8033</v>
      </c>
      <c r="D28" s="77">
        <v>102</v>
      </c>
      <c r="E28" s="77">
        <v>8135</v>
      </c>
      <c r="F28" s="77">
        <v>731</v>
      </c>
      <c r="G28" s="77">
        <v>353</v>
      </c>
      <c r="H28" s="77">
        <v>9219</v>
      </c>
      <c r="I28" s="77">
        <v>39.799999999999997</v>
      </c>
      <c r="J28" s="77">
        <v>466</v>
      </c>
      <c r="K28" s="77">
        <v>8713.2000000000007</v>
      </c>
      <c r="L28" s="8">
        <v>45.311294060872882</v>
      </c>
      <c r="M28" s="8">
        <v>34.133957590411917</v>
      </c>
      <c r="N28" s="8">
        <v>30.309959937192165</v>
      </c>
      <c r="P28" s="31">
        <v>1978</v>
      </c>
      <c r="Q28" s="29">
        <v>38118</v>
      </c>
      <c r="R28" s="29">
        <v>457</v>
      </c>
      <c r="S28" s="29">
        <v>38575</v>
      </c>
      <c r="T28" s="29">
        <v>523</v>
      </c>
      <c r="U28" s="29">
        <v>2856.355</v>
      </c>
      <c r="V28" s="29">
        <v>41954.355000000003</v>
      </c>
      <c r="W28" s="29">
        <v>453.572</v>
      </c>
      <c r="X28" s="29">
        <v>670</v>
      </c>
      <c r="Y28" s="29">
        <v>40830.783000000003</v>
      </c>
      <c r="Z28" s="30">
        <v>183.42669811320755</v>
      </c>
      <c r="AA28" s="30">
        <v>138.23122412398922</v>
      </c>
      <c r="AB28" s="30">
        <v>132.49590127583107</v>
      </c>
    </row>
    <row r="29" spans="1:28">
      <c r="B29" s="17" t="s">
        <v>54</v>
      </c>
      <c r="C29" s="77">
        <v>9002</v>
      </c>
      <c r="D29" s="77">
        <v>376</v>
      </c>
      <c r="E29" s="77">
        <v>9378</v>
      </c>
      <c r="F29" s="77">
        <v>466</v>
      </c>
      <c r="G29" s="77">
        <v>324</v>
      </c>
      <c r="H29" s="77">
        <v>10168</v>
      </c>
      <c r="I29" s="77">
        <v>53.3</v>
      </c>
      <c r="J29" s="77">
        <v>625</v>
      </c>
      <c r="K29" s="77">
        <v>9489.7000000000007</v>
      </c>
      <c r="L29" s="8">
        <v>49.195194619226946</v>
      </c>
      <c r="M29" s="8">
        <v>37.089923314792642</v>
      </c>
      <c r="N29" s="8">
        <v>32.793598764479846</v>
      </c>
      <c r="P29" s="31">
        <v>1979</v>
      </c>
      <c r="Q29" s="29">
        <v>37226</v>
      </c>
      <c r="R29" s="29">
        <v>398</v>
      </c>
      <c r="S29" s="29">
        <v>37624</v>
      </c>
      <c r="T29" s="29">
        <v>883.56774669811296</v>
      </c>
      <c r="U29" s="29">
        <v>2975.3980000000001</v>
      </c>
      <c r="V29" s="29">
        <v>41482.965746698115</v>
      </c>
      <c r="W29" s="29">
        <v>462.23199999999997</v>
      </c>
      <c r="X29" s="29">
        <v>842.38984000000005</v>
      </c>
      <c r="Y29" s="29">
        <v>40178.343906698115</v>
      </c>
      <c r="Z29" s="30">
        <v>178.49108799066238</v>
      </c>
      <c r="AA29" s="30">
        <v>134.84040831166863</v>
      </c>
      <c r="AB29" s="30">
        <v>129.77805369558101</v>
      </c>
    </row>
    <row r="30" spans="1:28">
      <c r="A30" s="14">
        <v>1965</v>
      </c>
      <c r="B30" s="17" t="s">
        <v>51</v>
      </c>
      <c r="C30" s="77">
        <v>8304</v>
      </c>
      <c r="D30" s="77">
        <v>347</v>
      </c>
      <c r="E30" s="77">
        <v>8651</v>
      </c>
      <c r="F30" s="77">
        <v>625</v>
      </c>
      <c r="G30" s="77">
        <v>284</v>
      </c>
      <c r="H30" s="77">
        <v>9560</v>
      </c>
      <c r="I30" s="77">
        <v>28.3</v>
      </c>
      <c r="J30" s="77">
        <v>604</v>
      </c>
      <c r="K30" s="77">
        <v>8927.7000000000007</v>
      </c>
      <c r="L30" s="8">
        <v>46.1499921622692</v>
      </c>
      <c r="M30" s="8">
        <v>34.785128683334307</v>
      </c>
      <c r="N30" s="8">
        <v>30.901892646390699</v>
      </c>
      <c r="P30" s="31">
        <v>1980</v>
      </c>
      <c r="Q30" s="29">
        <v>38591</v>
      </c>
      <c r="R30" s="29">
        <v>387</v>
      </c>
      <c r="S30" s="29">
        <v>38978</v>
      </c>
      <c r="T30" s="29">
        <v>842.38984000000005</v>
      </c>
      <c r="U30" s="29">
        <v>2668.1</v>
      </c>
      <c r="V30" s="29">
        <v>42488.489840000002</v>
      </c>
      <c r="W30" s="29">
        <v>429.71</v>
      </c>
      <c r="X30" s="29">
        <v>883.93823999999995</v>
      </c>
      <c r="Y30" s="29">
        <v>41174.8416</v>
      </c>
      <c r="Z30" s="30">
        <v>180.80869817236504</v>
      </c>
      <c r="AA30" s="30">
        <v>136.77726422982005</v>
      </c>
      <c r="AB30" s="30">
        <v>131.81519288443127</v>
      </c>
    </row>
    <row r="31" spans="1:28">
      <c r="B31" s="17" t="s">
        <v>52</v>
      </c>
      <c r="C31" s="77">
        <v>7736.9999999499996</v>
      </c>
      <c r="D31" s="77">
        <v>104</v>
      </c>
      <c r="E31" s="77">
        <v>7840.9999999499996</v>
      </c>
      <c r="F31" s="77">
        <v>604</v>
      </c>
      <c r="G31" s="77">
        <v>322</v>
      </c>
      <c r="H31" s="77">
        <v>8766.9999999499996</v>
      </c>
      <c r="I31" s="77">
        <v>27.1</v>
      </c>
      <c r="J31" s="77">
        <v>415</v>
      </c>
      <c r="K31" s="77">
        <v>8324.3999999499993</v>
      </c>
      <c r="L31" s="8">
        <v>42.909790496285716</v>
      </c>
      <c r="M31" s="8">
        <v>32.324661995336029</v>
      </c>
      <c r="N31" s="8">
        <v>28.771901940374295</v>
      </c>
      <c r="P31" s="31">
        <v>1981</v>
      </c>
      <c r="Q31" s="29">
        <v>38673</v>
      </c>
      <c r="R31" s="29">
        <v>362</v>
      </c>
      <c r="S31" s="29">
        <v>39035</v>
      </c>
      <c r="T31" s="29">
        <v>883.93823999999995</v>
      </c>
      <c r="U31" s="29">
        <v>2633.4</v>
      </c>
      <c r="V31" s="29">
        <v>42552.338240000005</v>
      </c>
      <c r="W31" s="29">
        <v>530.66999999999996</v>
      </c>
      <c r="X31" s="29">
        <v>675.67057999999997</v>
      </c>
      <c r="Y31" s="29">
        <v>41345.997660000008</v>
      </c>
      <c r="Z31" s="30">
        <v>179.79178513345451</v>
      </c>
      <c r="AA31" s="30">
        <v>135.99326219702041</v>
      </c>
      <c r="AB31" s="30">
        <v>130.90836910534597</v>
      </c>
    </row>
    <row r="32" spans="1:28">
      <c r="B32" s="17" t="s">
        <v>53</v>
      </c>
      <c r="C32" s="77">
        <v>7947</v>
      </c>
      <c r="D32" s="77">
        <v>94</v>
      </c>
      <c r="E32" s="77">
        <v>8041</v>
      </c>
      <c r="F32" s="77">
        <v>415</v>
      </c>
      <c r="G32" s="77">
        <v>398</v>
      </c>
      <c r="H32" s="77">
        <v>8854</v>
      </c>
      <c r="I32" s="77">
        <v>24.1</v>
      </c>
      <c r="J32" s="77">
        <v>338</v>
      </c>
      <c r="K32" s="77">
        <v>8491.4</v>
      </c>
      <c r="L32" s="8">
        <v>43.635508499176737</v>
      </c>
      <c r="M32" s="8">
        <v>32.8709057502899</v>
      </c>
      <c r="N32" s="8">
        <v>29.313019679816975</v>
      </c>
      <c r="P32" s="31">
        <v>1982</v>
      </c>
      <c r="Q32" s="29">
        <v>37266</v>
      </c>
      <c r="R32" s="29">
        <v>312</v>
      </c>
      <c r="S32" s="29">
        <v>37578</v>
      </c>
      <c r="T32" s="29">
        <v>675.67057999999997</v>
      </c>
      <c r="U32" s="29">
        <v>2590.9300000000003</v>
      </c>
      <c r="V32" s="29">
        <v>40844.600579999998</v>
      </c>
      <c r="W32" s="29">
        <v>469.5</v>
      </c>
      <c r="X32" s="29">
        <v>665.56042000000002</v>
      </c>
      <c r="Y32" s="29">
        <v>39709.540159999997</v>
      </c>
      <c r="Z32" s="30">
        <v>171.02322325012491</v>
      </c>
      <c r="AA32" s="30">
        <v>129.32131523334542</v>
      </c>
      <c r="AB32" s="30">
        <v>124.27906934329079</v>
      </c>
    </row>
    <row r="33" spans="1:28">
      <c r="B33" s="17" t="s">
        <v>54</v>
      </c>
      <c r="C33" s="77">
        <v>8298</v>
      </c>
      <c r="D33" s="77">
        <v>322</v>
      </c>
      <c r="E33" s="77">
        <v>8620</v>
      </c>
      <c r="F33" s="77">
        <v>338</v>
      </c>
      <c r="G33" s="77">
        <v>392</v>
      </c>
      <c r="H33" s="77">
        <v>9350</v>
      </c>
      <c r="I33" s="77">
        <v>31.3</v>
      </c>
      <c r="J33" s="77">
        <v>434</v>
      </c>
      <c r="K33" s="77">
        <v>8883.7000000000007</v>
      </c>
      <c r="L33" s="8">
        <v>45.487953733611306</v>
      </c>
      <c r="M33" s="8">
        <v>34.268789831618612</v>
      </c>
      <c r="N33" s="8">
        <v>30.511133464550333</v>
      </c>
      <c r="P33" s="31">
        <v>1983</v>
      </c>
      <c r="Q33" s="29">
        <v>38972</v>
      </c>
      <c r="R33" s="29">
        <v>298</v>
      </c>
      <c r="S33" s="29">
        <v>39270</v>
      </c>
      <c r="T33" s="29">
        <v>665.56042000000002</v>
      </c>
      <c r="U33" s="29">
        <v>2666.3577999999998</v>
      </c>
      <c r="V33" s="29">
        <v>42601.91822</v>
      </c>
      <c r="W33" s="29">
        <v>496.82999999999993</v>
      </c>
      <c r="X33" s="29">
        <v>810.86036000000001</v>
      </c>
      <c r="Y33" s="29">
        <v>41294.227859999999</v>
      </c>
      <c r="Z33" s="30">
        <v>176.23983858783561</v>
      </c>
      <c r="AA33" s="30">
        <v>133.36649058628211</v>
      </c>
      <c r="AB33" s="30">
        <v>128.24260867272426</v>
      </c>
    </row>
    <row r="34" spans="1:28">
      <c r="A34" s="14">
        <v>1966</v>
      </c>
      <c r="B34" s="17" t="s">
        <v>51</v>
      </c>
      <c r="C34" s="77">
        <v>8090</v>
      </c>
      <c r="D34" s="77">
        <v>218</v>
      </c>
      <c r="E34" s="77">
        <v>8308</v>
      </c>
      <c r="F34" s="77">
        <v>434</v>
      </c>
      <c r="G34" s="77">
        <v>384</v>
      </c>
      <c r="H34" s="77">
        <v>9126</v>
      </c>
      <c r="I34" s="77">
        <v>23.7</v>
      </c>
      <c r="J34" s="77">
        <v>466</v>
      </c>
      <c r="K34" s="77">
        <v>8635.7999999999993</v>
      </c>
      <c r="L34" s="8">
        <v>44.105758936939878</v>
      </c>
      <c r="M34" s="8">
        <v>33.230208191363715</v>
      </c>
      <c r="N34" s="8">
        <v>29.685429012784269</v>
      </c>
      <c r="P34" s="31">
        <v>1984</v>
      </c>
      <c r="Q34" s="29">
        <v>38988</v>
      </c>
      <c r="R34" s="29">
        <v>296</v>
      </c>
      <c r="S34" s="29">
        <v>39284</v>
      </c>
      <c r="T34" s="29">
        <v>810.86036000000001</v>
      </c>
      <c r="U34" s="29">
        <v>2821.05</v>
      </c>
      <c r="V34" s="29">
        <v>42915.910360000002</v>
      </c>
      <c r="W34" s="29">
        <v>501.3</v>
      </c>
      <c r="X34" s="29">
        <v>841.12451999999996</v>
      </c>
      <c r="Y34" s="29">
        <v>41573.485840000001</v>
      </c>
      <c r="Z34" s="30">
        <v>175.89946113358266</v>
      </c>
      <c r="AA34" s="30">
        <v>133.18364646453537</v>
      </c>
      <c r="AB34" s="30">
        <v>128.03504621710357</v>
      </c>
    </row>
    <row r="35" spans="1:28">
      <c r="B35" s="17" t="s">
        <v>52</v>
      </c>
      <c r="C35" s="77">
        <v>8178</v>
      </c>
      <c r="D35" s="77">
        <v>31</v>
      </c>
      <c r="E35" s="77">
        <v>8209</v>
      </c>
      <c r="F35" s="77">
        <v>466</v>
      </c>
      <c r="G35" s="77">
        <v>459</v>
      </c>
      <c r="H35" s="77">
        <v>9134</v>
      </c>
      <c r="I35" s="77">
        <v>23.7</v>
      </c>
      <c r="J35" s="77">
        <v>455</v>
      </c>
      <c r="K35" s="77">
        <v>8654.7999999999993</v>
      </c>
      <c r="L35" s="8">
        <v>44.090320803868082</v>
      </c>
      <c r="M35" s="8">
        <v>33.217018220485897</v>
      </c>
      <c r="N35" s="8">
        <v>29.672734196433733</v>
      </c>
      <c r="P35" s="31">
        <v>1985</v>
      </c>
      <c r="Q35" s="29">
        <v>39136</v>
      </c>
      <c r="R35" s="29">
        <v>273</v>
      </c>
      <c r="S35" s="29">
        <v>39409</v>
      </c>
      <c r="T35" s="29">
        <v>841.12451999999996</v>
      </c>
      <c r="U35" s="29">
        <v>3254.91</v>
      </c>
      <c r="V35" s="29">
        <v>43505.034520000001</v>
      </c>
      <c r="W35" s="29">
        <v>461.48</v>
      </c>
      <c r="X35" s="29">
        <v>733.12015999999994</v>
      </c>
      <c r="Y35" s="29">
        <v>42310.434359999999</v>
      </c>
      <c r="Z35" s="30">
        <v>177.42753415581254</v>
      </c>
      <c r="AA35" s="30">
        <v>134.39721497571983</v>
      </c>
      <c r="AB35" s="30">
        <v>129.20634285508206</v>
      </c>
    </row>
    <row r="36" spans="1:28">
      <c r="B36" s="17" t="s">
        <v>53</v>
      </c>
      <c r="C36" s="77">
        <v>8354</v>
      </c>
      <c r="D36" s="77">
        <v>25</v>
      </c>
      <c r="E36" s="77">
        <v>8379</v>
      </c>
      <c r="F36" s="77">
        <v>455</v>
      </c>
      <c r="G36" s="77">
        <v>476</v>
      </c>
      <c r="H36" s="77">
        <v>9310</v>
      </c>
      <c r="I36" s="77">
        <v>23.099999999999998</v>
      </c>
      <c r="J36" s="77">
        <v>405</v>
      </c>
      <c r="K36" s="77">
        <v>8880.7999999999993</v>
      </c>
      <c r="L36" s="8">
        <v>45.10378548249227</v>
      </c>
      <c r="M36" s="8">
        <v>33.958636220098676</v>
      </c>
      <c r="N36" s="8">
        <v>30.379600141537814</v>
      </c>
      <c r="P36" s="31">
        <v>1986</v>
      </c>
      <c r="Q36" s="29">
        <v>39051</v>
      </c>
      <c r="R36" s="29">
        <v>245</v>
      </c>
      <c r="S36" s="29">
        <v>39296</v>
      </c>
      <c r="T36" s="29">
        <v>733.12015999999994</v>
      </c>
      <c r="U36" s="29">
        <v>3318.79</v>
      </c>
      <c r="V36" s="29">
        <v>43347.910159999999</v>
      </c>
      <c r="W36" s="29">
        <v>613.52</v>
      </c>
      <c r="X36" s="29">
        <v>680.07500000000005</v>
      </c>
      <c r="Y36" s="29">
        <v>42054.315159999998</v>
      </c>
      <c r="Z36" s="30">
        <v>174.75229755953643</v>
      </c>
      <c r="AA36" s="30">
        <v>131.12204037298827</v>
      </c>
      <c r="AB36" s="30">
        <v>126.11731100805731</v>
      </c>
    </row>
    <row r="37" spans="1:28">
      <c r="B37" s="17" t="s">
        <v>54</v>
      </c>
      <c r="C37" s="77">
        <v>8971</v>
      </c>
      <c r="D37" s="77">
        <v>184</v>
      </c>
      <c r="E37" s="77">
        <v>9155</v>
      </c>
      <c r="F37" s="77">
        <v>405</v>
      </c>
      <c r="G37" s="77">
        <v>451</v>
      </c>
      <c r="H37" s="77">
        <v>10011</v>
      </c>
      <c r="I37" s="77">
        <v>28.9</v>
      </c>
      <c r="J37" s="77">
        <v>569</v>
      </c>
      <c r="K37" s="77">
        <v>9412.6</v>
      </c>
      <c r="L37" s="8">
        <v>47.65921819581618</v>
      </c>
      <c r="M37" s="8">
        <v>35.909028244909315</v>
      </c>
      <c r="N37" s="8">
        <v>32.007398990568568</v>
      </c>
      <c r="P37" s="31">
        <v>1987</v>
      </c>
      <c r="Q37" s="29">
        <v>38442</v>
      </c>
      <c r="R37" s="29">
        <v>242</v>
      </c>
      <c r="S37" s="29">
        <v>38684</v>
      </c>
      <c r="T37" s="29">
        <v>680.07500000000005</v>
      </c>
      <c r="U37" s="29">
        <v>3532.5166589999999</v>
      </c>
      <c r="V37" s="29">
        <v>42896.591658999998</v>
      </c>
      <c r="W37" s="29">
        <v>722.10930700000017</v>
      </c>
      <c r="X37" s="29">
        <v>758.05700000000002</v>
      </c>
      <c r="Y37" s="29">
        <v>41416.425351999998</v>
      </c>
      <c r="Z37" s="30">
        <v>170.57554798108762</v>
      </c>
      <c r="AA37" s="30">
        <v>125.88909974774715</v>
      </c>
      <c r="AB37" s="30">
        <v>121.12116900831947</v>
      </c>
    </row>
    <row r="38" spans="1:28">
      <c r="A38" s="14">
        <v>1967</v>
      </c>
      <c r="B38" s="17" t="s">
        <v>51</v>
      </c>
      <c r="C38" s="77">
        <v>8963</v>
      </c>
      <c r="D38" s="77">
        <v>211</v>
      </c>
      <c r="E38" s="77">
        <v>9174</v>
      </c>
      <c r="F38" s="77">
        <v>569</v>
      </c>
      <c r="G38" s="77">
        <v>436</v>
      </c>
      <c r="H38" s="77">
        <v>10179</v>
      </c>
      <c r="I38" s="77">
        <v>27.299999999999997</v>
      </c>
      <c r="J38" s="77">
        <v>659</v>
      </c>
      <c r="K38" s="77">
        <v>9491.6</v>
      </c>
      <c r="L38" s="8">
        <v>47.937947052846084</v>
      </c>
      <c r="M38" s="8">
        <v>36.141520351780493</v>
      </c>
      <c r="N38" s="8">
        <v>32.276005524409086</v>
      </c>
      <c r="P38" s="31">
        <v>1988</v>
      </c>
      <c r="Q38" s="29">
        <v>39763</v>
      </c>
      <c r="R38" s="29">
        <v>241</v>
      </c>
      <c r="S38" s="29">
        <v>40004</v>
      </c>
      <c r="T38" s="29">
        <v>758.05700000000002</v>
      </c>
      <c r="U38" s="29">
        <v>3572.5890300000001</v>
      </c>
      <c r="V38" s="29">
        <v>44334.646030000004</v>
      </c>
      <c r="W38" s="29">
        <v>886.61069199999997</v>
      </c>
      <c r="X38" s="29">
        <v>870</v>
      </c>
      <c r="Y38" s="29">
        <v>42578.035338000002</v>
      </c>
      <c r="Z38" s="30">
        <v>173.77300450981755</v>
      </c>
      <c r="AA38" s="30">
        <v>127.85017296697427</v>
      </c>
      <c r="AB38" s="30">
        <v>123.35173992136595</v>
      </c>
    </row>
    <row r="39" spans="1:28">
      <c r="B39" s="17" t="s">
        <v>52</v>
      </c>
      <c r="C39" s="77">
        <v>8670</v>
      </c>
      <c r="D39" s="77">
        <v>29</v>
      </c>
      <c r="E39" s="77">
        <v>8699</v>
      </c>
      <c r="F39" s="77">
        <v>659</v>
      </c>
      <c r="G39" s="77">
        <v>405</v>
      </c>
      <c r="H39" s="77">
        <v>9763</v>
      </c>
      <c r="I39" s="77">
        <v>23.599999999999998</v>
      </c>
      <c r="J39" s="77">
        <v>596</v>
      </c>
      <c r="K39" s="77">
        <v>9142.7999999999993</v>
      </c>
      <c r="L39" s="8">
        <v>46.060065169939882</v>
      </c>
      <c r="M39" s="8">
        <v>34.676178404269173</v>
      </c>
      <c r="N39" s="8">
        <v>31.056846811291482</v>
      </c>
      <c r="P39" s="31">
        <v>1989</v>
      </c>
      <c r="Q39" s="29">
        <v>39418</v>
      </c>
      <c r="R39" s="29">
        <v>184</v>
      </c>
      <c r="S39" s="29">
        <v>39602</v>
      </c>
      <c r="T39" s="29">
        <v>870</v>
      </c>
      <c r="U39" s="29">
        <v>3121.3068377215004</v>
      </c>
      <c r="V39" s="29">
        <v>43593.306837721502</v>
      </c>
      <c r="W39" s="29">
        <v>1408.3194085483615</v>
      </c>
      <c r="X39" s="29">
        <v>660</v>
      </c>
      <c r="Y39" s="29">
        <v>41524.987429173139</v>
      </c>
      <c r="Z39" s="30">
        <v>167.88490199470021</v>
      </c>
      <c r="AA39" s="30">
        <v>123.58274456949871</v>
      </c>
      <c r="AB39" s="30">
        <v>119.29078316169335</v>
      </c>
    </row>
    <row r="40" spans="1:28">
      <c r="B40" s="17" t="s">
        <v>53</v>
      </c>
      <c r="C40" s="77">
        <v>8590</v>
      </c>
      <c r="D40" s="77">
        <v>23</v>
      </c>
      <c r="E40" s="77">
        <v>8613</v>
      </c>
      <c r="F40" s="77">
        <v>596</v>
      </c>
      <c r="G40" s="77">
        <v>539</v>
      </c>
      <c r="H40" s="77">
        <v>9748</v>
      </c>
      <c r="I40" s="77">
        <v>24.299999999999997</v>
      </c>
      <c r="J40" s="77">
        <v>473</v>
      </c>
      <c r="K40" s="77">
        <v>9249.6</v>
      </c>
      <c r="L40" s="8">
        <v>46.480826962105141</v>
      </c>
      <c r="M40" s="8">
        <v>35.008317905821315</v>
      </c>
      <c r="N40" s="8">
        <v>31.336266553125483</v>
      </c>
      <c r="P40" s="31">
        <v>1990</v>
      </c>
      <c r="Q40" s="29">
        <v>38608</v>
      </c>
      <c r="R40" s="29">
        <v>179</v>
      </c>
      <c r="S40" s="29">
        <v>38787</v>
      </c>
      <c r="T40" s="29">
        <v>660</v>
      </c>
      <c r="U40" s="29">
        <v>3295.0594689197378</v>
      </c>
      <c r="V40" s="29">
        <v>42742.059468919739</v>
      </c>
      <c r="W40" s="29">
        <v>1255.1263434247335</v>
      </c>
      <c r="X40" s="29">
        <v>707</v>
      </c>
      <c r="Y40" s="29">
        <v>40779.933125495008</v>
      </c>
      <c r="Z40" s="30">
        <v>163.00171925723777</v>
      </c>
      <c r="AA40" s="30">
        <v>119.92099996290719</v>
      </c>
      <c r="AB40" s="30">
        <v>115.71344453359438</v>
      </c>
    </row>
    <row r="41" spans="1:28">
      <c r="B41" s="17" t="s">
        <v>54</v>
      </c>
      <c r="C41" s="77">
        <v>9087</v>
      </c>
      <c r="D41" s="77">
        <v>177</v>
      </c>
      <c r="E41" s="77">
        <v>9264</v>
      </c>
      <c r="F41" s="77">
        <v>473</v>
      </c>
      <c r="G41" s="77">
        <v>509</v>
      </c>
      <c r="H41" s="77">
        <v>10246</v>
      </c>
      <c r="I41" s="77">
        <v>27.599999999999998</v>
      </c>
      <c r="J41" s="77">
        <v>588</v>
      </c>
      <c r="K41" s="77">
        <v>9629.7999999999993</v>
      </c>
      <c r="L41" s="8">
        <v>48.245972551424728</v>
      </c>
      <c r="M41" s="8">
        <v>36.364506753132723</v>
      </c>
      <c r="N41" s="8">
        <v>32.463123485931654</v>
      </c>
      <c r="P41" s="31">
        <v>1991</v>
      </c>
      <c r="Q41" s="29">
        <v>39403</v>
      </c>
      <c r="R41" s="29">
        <v>183</v>
      </c>
      <c r="S41" s="29">
        <v>39586</v>
      </c>
      <c r="T41" s="29">
        <v>707</v>
      </c>
      <c r="U41" s="29">
        <v>3223.60997121118</v>
      </c>
      <c r="V41" s="29">
        <v>43516.609971211183</v>
      </c>
      <c r="W41" s="29">
        <v>1487.7062051563751</v>
      </c>
      <c r="X41" s="29">
        <v>820</v>
      </c>
      <c r="Y41" s="29">
        <v>41208.903766054806</v>
      </c>
      <c r="Z41" s="30">
        <v>162.54054260266955</v>
      </c>
      <c r="AA41" s="30">
        <v>119.14661244786915</v>
      </c>
      <c r="AB41" s="30">
        <v>115.08906645608063</v>
      </c>
    </row>
    <row r="42" spans="1:28">
      <c r="A42" s="14">
        <v>1968</v>
      </c>
      <c r="B42" s="17" t="s">
        <v>51</v>
      </c>
      <c r="C42" s="77">
        <v>8934</v>
      </c>
      <c r="D42" s="77">
        <v>200</v>
      </c>
      <c r="E42" s="77">
        <v>9134</v>
      </c>
      <c r="F42" s="77">
        <v>588</v>
      </c>
      <c r="G42" s="77">
        <v>479</v>
      </c>
      <c r="H42" s="77">
        <v>10201</v>
      </c>
      <c r="I42" s="77">
        <v>27</v>
      </c>
      <c r="J42" s="77">
        <v>553</v>
      </c>
      <c r="K42" s="77">
        <v>9603</v>
      </c>
      <c r="L42" s="8">
        <v>48.015396158463382</v>
      </c>
      <c r="M42" s="8">
        <v>36.196422581032408</v>
      </c>
      <c r="N42" s="8">
        <v>32.414245672268905</v>
      </c>
      <c r="P42" s="31">
        <v>1992</v>
      </c>
      <c r="Q42" s="29">
        <v>40794</v>
      </c>
      <c r="R42" s="29">
        <v>183</v>
      </c>
      <c r="S42" s="29">
        <v>40977</v>
      </c>
      <c r="T42" s="29">
        <v>820</v>
      </c>
      <c r="U42" s="29">
        <v>3135.96121706038</v>
      </c>
      <c r="V42" s="29">
        <v>44932.96121706038</v>
      </c>
      <c r="W42" s="29">
        <v>1751.4878741213545</v>
      </c>
      <c r="X42" s="29">
        <v>758</v>
      </c>
      <c r="Y42" s="29">
        <v>42423.473342939025</v>
      </c>
      <c r="Z42" s="30">
        <v>165.12199555872604</v>
      </c>
      <c r="AA42" s="30">
        <v>121.19555460793985</v>
      </c>
      <c r="AB42" s="30">
        <v>117.17507508181988</v>
      </c>
    </row>
    <row r="43" spans="1:28">
      <c r="B43" s="17" t="s">
        <v>52</v>
      </c>
      <c r="C43" s="77">
        <v>8845</v>
      </c>
      <c r="D43" s="77">
        <v>27</v>
      </c>
      <c r="E43" s="77">
        <v>8872</v>
      </c>
      <c r="F43" s="77">
        <v>553</v>
      </c>
      <c r="G43" s="77">
        <v>516</v>
      </c>
      <c r="H43" s="77">
        <v>9941</v>
      </c>
      <c r="I43" s="77">
        <v>26.599999999999998</v>
      </c>
      <c r="J43" s="77">
        <v>545</v>
      </c>
      <c r="K43" s="77">
        <v>9368.7999999999993</v>
      </c>
      <c r="L43" s="8">
        <v>46.727836001652925</v>
      </c>
      <c r="M43" s="8">
        <v>35.2030608245135</v>
      </c>
      <c r="N43" s="8">
        <v>31.561698133975405</v>
      </c>
      <c r="P43" s="31">
        <v>1993</v>
      </c>
      <c r="Q43" s="29">
        <v>40568</v>
      </c>
      <c r="R43" s="29">
        <v>191</v>
      </c>
      <c r="S43" s="29">
        <v>40759</v>
      </c>
      <c r="T43" s="29">
        <v>758</v>
      </c>
      <c r="U43" s="29">
        <v>3194.8080862490742</v>
      </c>
      <c r="V43" s="29">
        <v>44711.808086249075</v>
      </c>
      <c r="W43" s="29">
        <v>1729.7898989798509</v>
      </c>
      <c r="X43" s="29">
        <v>891.98088000000007</v>
      </c>
      <c r="Y43" s="29">
        <v>42090.037307269224</v>
      </c>
      <c r="Z43" s="30">
        <v>161.70967705069023</v>
      </c>
      <c r="AA43" s="30">
        <v>118.70314989887351</v>
      </c>
      <c r="AB43" s="30">
        <v>114.7917593994199</v>
      </c>
    </row>
    <row r="44" spans="1:28">
      <c r="B44" s="17" t="s">
        <v>53</v>
      </c>
      <c r="C44" s="77">
        <v>8986</v>
      </c>
      <c r="D44" s="77">
        <v>23</v>
      </c>
      <c r="E44" s="77">
        <v>9009</v>
      </c>
      <c r="F44" s="77">
        <v>545</v>
      </c>
      <c r="G44" s="77">
        <v>619</v>
      </c>
      <c r="H44" s="77">
        <v>10173</v>
      </c>
      <c r="I44" s="77">
        <v>37.199999999999996</v>
      </c>
      <c r="J44" s="77">
        <v>458</v>
      </c>
      <c r="K44" s="77">
        <v>9676.6</v>
      </c>
      <c r="L44" s="8">
        <v>48.14275333602869</v>
      </c>
      <c r="M44" s="8">
        <v>36.252697235234692</v>
      </c>
      <c r="N44" s="8">
        <v>32.533656073216335</v>
      </c>
      <c r="P44" s="31">
        <v>1994</v>
      </c>
      <c r="Q44" s="29">
        <v>42523</v>
      </c>
      <c r="R44" s="29">
        <v>160</v>
      </c>
      <c r="S44" s="29">
        <v>42683</v>
      </c>
      <c r="T44" s="29">
        <v>891.98088000000007</v>
      </c>
      <c r="U44" s="29">
        <v>3164.8329766115462</v>
      </c>
      <c r="V44" s="29">
        <v>46739.813856611552</v>
      </c>
      <c r="W44" s="29">
        <v>2167.8912931678537</v>
      </c>
      <c r="X44" s="29">
        <v>989.56659999999999</v>
      </c>
      <c r="Y44" s="29">
        <v>43582.355963443697</v>
      </c>
      <c r="Z44" s="30">
        <v>165.42650045242607</v>
      </c>
      <c r="AA44" s="30">
        <v>120.85473125413466</v>
      </c>
      <c r="AB44" s="30">
        <v>117.14684168751815</v>
      </c>
    </row>
    <row r="45" spans="1:28">
      <c r="B45" s="17" t="s">
        <v>54</v>
      </c>
      <c r="C45" s="77">
        <v>9515</v>
      </c>
      <c r="D45" s="77">
        <v>170</v>
      </c>
      <c r="E45" s="77">
        <v>9685</v>
      </c>
      <c r="F45" s="77">
        <v>458</v>
      </c>
      <c r="G45" s="77">
        <v>513</v>
      </c>
      <c r="H45" s="77">
        <v>10656</v>
      </c>
      <c r="I45" s="77">
        <v>43.199999999999996</v>
      </c>
      <c r="J45" s="77">
        <v>573</v>
      </c>
      <c r="K45" s="77">
        <v>10038.6</v>
      </c>
      <c r="L45" s="8">
        <v>49.819498894443683</v>
      </c>
      <c r="M45" s="8">
        <v>37.545810591737258</v>
      </c>
      <c r="N45" s="8">
        <v>33.609054590161811</v>
      </c>
      <c r="P45" s="31">
        <v>1995</v>
      </c>
      <c r="Q45" s="29">
        <v>43515</v>
      </c>
      <c r="R45" s="29">
        <v>160</v>
      </c>
      <c r="S45" s="29">
        <v>43675</v>
      </c>
      <c r="T45" s="29">
        <v>989.56659999999999</v>
      </c>
      <c r="U45" s="29">
        <v>2831.5148423891424</v>
      </c>
      <c r="V45" s="29">
        <v>47496.081442389142</v>
      </c>
      <c r="W45" s="29">
        <v>2614.2270935813349</v>
      </c>
      <c r="X45" s="29">
        <v>912.06896000000006</v>
      </c>
      <c r="Y45" s="29">
        <v>43969.78538880781</v>
      </c>
      <c r="Z45" s="30">
        <v>164.93566048223497</v>
      </c>
      <c r="AA45" s="30">
        <v>120.44422487238008</v>
      </c>
      <c r="AB45" s="30">
        <v>117.09634966236608</v>
      </c>
    </row>
    <row r="46" spans="1:28">
      <c r="A46" s="14">
        <v>1969</v>
      </c>
      <c r="B46" s="17" t="s">
        <v>51</v>
      </c>
      <c r="C46" s="77">
        <v>9140</v>
      </c>
      <c r="D46" s="77">
        <v>182</v>
      </c>
      <c r="E46" s="77">
        <v>9322</v>
      </c>
      <c r="F46" s="77">
        <v>573</v>
      </c>
      <c r="G46" s="77">
        <v>469</v>
      </c>
      <c r="H46" s="77">
        <v>10364</v>
      </c>
      <c r="I46" s="77">
        <v>45.739999999999995</v>
      </c>
      <c r="J46" s="77">
        <v>564</v>
      </c>
      <c r="K46" s="77">
        <v>9753.7000000000007</v>
      </c>
      <c r="L46" s="8">
        <v>48.286148395626263</v>
      </c>
      <c r="M46" s="8">
        <v>36.394231478047971</v>
      </c>
      <c r="N46" s="8">
        <v>32.690754456203273</v>
      </c>
      <c r="P46" s="31">
        <v>1996</v>
      </c>
      <c r="Q46" s="29">
        <v>43136</v>
      </c>
      <c r="R46" s="29">
        <v>153</v>
      </c>
      <c r="S46" s="29">
        <v>43289</v>
      </c>
      <c r="T46" s="29">
        <v>912.06896000000006</v>
      </c>
      <c r="U46" s="29">
        <v>2764.9128353881979</v>
      </c>
      <c r="V46" s="29">
        <v>46965.981795388194</v>
      </c>
      <c r="W46" s="29">
        <v>2853.8005810644236</v>
      </c>
      <c r="X46" s="29">
        <v>742.49900000000002</v>
      </c>
      <c r="Y46" s="29">
        <v>43369.682214323773</v>
      </c>
      <c r="Z46" s="30">
        <v>160.79860138792705</v>
      </c>
      <c r="AA46" s="30">
        <v>117.70924435551376</v>
      </c>
      <c r="AB46" s="30">
        <v>114.24703261814857</v>
      </c>
    </row>
    <row r="47" spans="1:28">
      <c r="B47" s="17" t="s">
        <v>52</v>
      </c>
      <c r="C47" s="77">
        <v>8752</v>
      </c>
      <c r="D47" s="77">
        <v>26</v>
      </c>
      <c r="E47" s="77">
        <v>8778</v>
      </c>
      <c r="F47" s="77">
        <v>564</v>
      </c>
      <c r="G47" s="77">
        <v>561</v>
      </c>
      <c r="H47" s="77">
        <v>9903</v>
      </c>
      <c r="I47" s="77">
        <v>58.3</v>
      </c>
      <c r="J47" s="77">
        <v>497</v>
      </c>
      <c r="K47" s="77">
        <v>9346.5</v>
      </c>
      <c r="L47" s="8">
        <v>46.178652857760973</v>
      </c>
      <c r="M47" s="8">
        <v>34.792701636292648</v>
      </c>
      <c r="N47" s="8">
        <v>31.277270477639927</v>
      </c>
      <c r="P47" s="31">
        <v>1997</v>
      </c>
      <c r="Q47" s="29">
        <v>43209</v>
      </c>
      <c r="R47" s="29">
        <v>148.5</v>
      </c>
      <c r="S47" s="29">
        <v>43357.5</v>
      </c>
      <c r="T47" s="29">
        <v>742.49900000000002</v>
      </c>
      <c r="U47" s="29">
        <v>3061.3198532256806</v>
      </c>
      <c r="V47" s="29">
        <v>47161.318853225683</v>
      </c>
      <c r="W47" s="29">
        <v>3185.0852310126556</v>
      </c>
      <c r="X47" s="29">
        <v>879.52212000000009</v>
      </c>
      <c r="Y47" s="29">
        <v>43096.711502213024</v>
      </c>
      <c r="Z47" s="30">
        <v>157.88752898231351</v>
      </c>
      <c r="AA47" s="30">
        <v>115.59434762672659</v>
      </c>
      <c r="AB47" s="30">
        <v>112.22655129698362</v>
      </c>
    </row>
    <row r="48" spans="1:28">
      <c r="B48" s="17" t="s">
        <v>53</v>
      </c>
      <c r="C48" s="77">
        <v>8945</v>
      </c>
      <c r="D48" s="77">
        <v>20</v>
      </c>
      <c r="E48" s="77">
        <v>8965</v>
      </c>
      <c r="F48" s="77">
        <v>497</v>
      </c>
      <c r="G48" s="77">
        <v>710</v>
      </c>
      <c r="H48" s="77">
        <v>10172</v>
      </c>
      <c r="I48" s="77">
        <v>39.699999999999996</v>
      </c>
      <c r="J48" s="77">
        <v>501</v>
      </c>
      <c r="K48" s="77">
        <v>9630.7000000000007</v>
      </c>
      <c r="L48" s="8">
        <v>47.442415481379186</v>
      </c>
      <c r="M48" s="8">
        <v>35.722986231629434</v>
      </c>
      <c r="N48" s="8">
        <v>32.163905938471636</v>
      </c>
      <c r="P48" s="31">
        <v>1998</v>
      </c>
      <c r="Q48" s="29">
        <v>45133</v>
      </c>
      <c r="R48" s="29">
        <v>150</v>
      </c>
      <c r="S48" s="29">
        <v>45283</v>
      </c>
      <c r="T48" s="29">
        <v>879.52212000000009</v>
      </c>
      <c r="U48" s="29">
        <v>3460.8205346601062</v>
      </c>
      <c r="V48" s="29">
        <v>49623.342654660111</v>
      </c>
      <c r="W48" s="29">
        <v>3406.5252738840668</v>
      </c>
      <c r="X48" s="29">
        <v>947.79304000000002</v>
      </c>
      <c r="Y48" s="29">
        <v>45269.024340776043</v>
      </c>
      <c r="Z48" s="30">
        <v>163.92655968339454</v>
      </c>
      <c r="AA48" s="30">
        <v>120.16795607272874</v>
      </c>
      <c r="AB48" s="30">
        <v>116.77408013776862</v>
      </c>
    </row>
    <row r="49" spans="1:28">
      <c r="B49" s="17" t="s">
        <v>54</v>
      </c>
      <c r="C49" s="77">
        <v>9375</v>
      </c>
      <c r="D49" s="77">
        <v>152</v>
      </c>
      <c r="E49" s="77">
        <v>9527</v>
      </c>
      <c r="F49" s="77">
        <v>501</v>
      </c>
      <c r="G49" s="77">
        <v>503</v>
      </c>
      <c r="H49" s="77">
        <v>10531</v>
      </c>
      <c r="I49" s="77">
        <v>50.099999999999994</v>
      </c>
      <c r="J49" s="77">
        <v>590</v>
      </c>
      <c r="K49" s="77">
        <v>9889.7000000000007</v>
      </c>
      <c r="L49" s="8">
        <v>48.574565680164888</v>
      </c>
      <c r="M49" s="8">
        <v>36.584551078136542</v>
      </c>
      <c r="N49" s="8">
        <v>32.904297518137888</v>
      </c>
      <c r="P49" s="31">
        <v>1999</v>
      </c>
      <c r="Q49" s="29">
        <v>46134</v>
      </c>
      <c r="R49" s="29">
        <v>150</v>
      </c>
      <c r="S49" s="29">
        <v>46284</v>
      </c>
      <c r="T49" s="29">
        <v>947.79304000000002</v>
      </c>
      <c r="U49" s="29">
        <v>3812.510169019662</v>
      </c>
      <c r="V49" s="29">
        <v>51044.303209019658</v>
      </c>
      <c r="W49" s="29">
        <v>3693.8992523240304</v>
      </c>
      <c r="X49" s="29">
        <v>886.12383999999997</v>
      </c>
      <c r="Y49" s="29">
        <v>46464.280116695627</v>
      </c>
      <c r="Z49" s="30">
        <v>166.34337871027964</v>
      </c>
      <c r="AA49" s="30">
        <v>121.9452875847922</v>
      </c>
      <c r="AB49" s="30">
        <v>118.53639784285023</v>
      </c>
    </row>
    <row r="50" spans="1:28">
      <c r="A50" s="14">
        <v>1970</v>
      </c>
      <c r="B50" s="17" t="s">
        <v>51</v>
      </c>
      <c r="C50" s="77">
        <v>8906</v>
      </c>
      <c r="D50" s="77">
        <v>202</v>
      </c>
      <c r="E50" s="77">
        <v>9108</v>
      </c>
      <c r="F50" s="77">
        <v>590</v>
      </c>
      <c r="G50" s="77">
        <v>670</v>
      </c>
      <c r="H50" s="77">
        <v>10368</v>
      </c>
      <c r="I50" s="77">
        <v>23.6</v>
      </c>
      <c r="J50" s="77">
        <v>682</v>
      </c>
      <c r="K50" s="77">
        <v>9661.7000000000007</v>
      </c>
      <c r="L50" s="8">
        <v>47.338465077533634</v>
      </c>
      <c r="M50" s="8">
        <v>35.658108000337613</v>
      </c>
      <c r="N50" s="8">
        <v>32.433256811805961</v>
      </c>
      <c r="P50" s="31">
        <v>2000</v>
      </c>
      <c r="Q50" s="29">
        <v>46150</v>
      </c>
      <c r="R50" s="29">
        <v>149</v>
      </c>
      <c r="S50" s="29">
        <v>46299</v>
      </c>
      <c r="T50" s="29">
        <v>886.12383999999997</v>
      </c>
      <c r="U50" s="29">
        <v>4128.5077817970323</v>
      </c>
      <c r="V50" s="29">
        <v>51313.631621797031</v>
      </c>
      <c r="W50" s="29">
        <v>3759.9653015459198</v>
      </c>
      <c r="X50" s="29">
        <v>996.25887999999998</v>
      </c>
      <c r="Y50" s="29">
        <v>46557.407440251111</v>
      </c>
      <c r="Z50" s="30">
        <v>164.86433324935422</v>
      </c>
      <c r="AA50" s="30">
        <v>120.76336026013449</v>
      </c>
      <c r="AB50" s="30">
        <v>117.35584488149108</v>
      </c>
    </row>
    <row r="51" spans="1:28">
      <c r="B51" s="17" t="s">
        <v>52</v>
      </c>
      <c r="C51" s="77">
        <v>9030</v>
      </c>
      <c r="D51" s="77">
        <v>26</v>
      </c>
      <c r="E51" s="77">
        <v>9056</v>
      </c>
      <c r="F51" s="77">
        <v>682</v>
      </c>
      <c r="G51" s="77">
        <v>532</v>
      </c>
      <c r="H51" s="77">
        <v>10270</v>
      </c>
      <c r="I51" s="77">
        <v>25.5</v>
      </c>
      <c r="J51" s="77">
        <v>653</v>
      </c>
      <c r="K51" s="77">
        <v>9590</v>
      </c>
      <c r="L51" s="8">
        <v>46.849438188876633</v>
      </c>
      <c r="M51" s="8">
        <v>35.287792855711345</v>
      </c>
      <c r="N51" s="8">
        <v>32.092338242301338</v>
      </c>
      <c r="P51" s="31">
        <v>2001</v>
      </c>
      <c r="Q51" s="29">
        <v>45662.799999999996</v>
      </c>
      <c r="R51" s="29">
        <v>143</v>
      </c>
      <c r="S51" s="29">
        <v>45805.799999999996</v>
      </c>
      <c r="T51" s="29">
        <v>996.25887999999998</v>
      </c>
      <c r="U51" s="29">
        <v>4259.8264355858637</v>
      </c>
      <c r="V51" s="29">
        <v>51061.88531558586</v>
      </c>
      <c r="W51" s="29">
        <v>3835.2533850423979</v>
      </c>
      <c r="X51" s="29">
        <v>1137</v>
      </c>
      <c r="Y51" s="29">
        <v>46089.631930543459</v>
      </c>
      <c r="Z51" s="30">
        <v>161.59015210962366</v>
      </c>
      <c r="AA51" s="30">
        <v>118.37841022881265</v>
      </c>
      <c r="AB51" s="30">
        <v>115.0386624300199</v>
      </c>
    </row>
    <row r="52" spans="1:28">
      <c r="B52" s="17" t="s">
        <v>53</v>
      </c>
      <c r="C52" s="77">
        <v>9142</v>
      </c>
      <c r="D52" s="77">
        <v>22</v>
      </c>
      <c r="E52" s="77">
        <v>9164</v>
      </c>
      <c r="F52" s="77">
        <v>653</v>
      </c>
      <c r="G52" s="77">
        <v>668</v>
      </c>
      <c r="H52" s="77">
        <v>10485</v>
      </c>
      <c r="I52" s="77">
        <v>27.8</v>
      </c>
      <c r="J52" s="77">
        <v>527</v>
      </c>
      <c r="K52" s="77">
        <v>9928.7000000000007</v>
      </c>
      <c r="L52" s="8">
        <v>48.338760087634121</v>
      </c>
      <c r="M52" s="8">
        <v>36.394476030087851</v>
      </c>
      <c r="N52" s="8">
        <v>33.114620788101419</v>
      </c>
      <c r="P52" s="31">
        <v>2002</v>
      </c>
      <c r="Q52" s="29">
        <v>47167.6</v>
      </c>
      <c r="R52" s="29">
        <v>136.1</v>
      </c>
      <c r="S52" s="29">
        <v>47303.7</v>
      </c>
      <c r="T52" s="29">
        <v>1137</v>
      </c>
      <c r="U52" s="29">
        <v>4448.2591357936253</v>
      </c>
      <c r="V52" s="29">
        <v>52888.959135793622</v>
      </c>
      <c r="W52" s="29">
        <v>4067.0333014381977</v>
      </c>
      <c r="X52" s="29">
        <v>1219</v>
      </c>
      <c r="Y52" s="29">
        <v>47602.925834355425</v>
      </c>
      <c r="Z52" s="30">
        <v>165.31388202021785</v>
      </c>
      <c r="AA52" s="30">
        <v>121.11458831232387</v>
      </c>
      <c r="AB52" s="30">
        <v>117.704882428377</v>
      </c>
    </row>
    <row r="53" spans="1:28">
      <c r="B53" s="17" t="s">
        <v>54</v>
      </c>
      <c r="C53" s="77">
        <v>10024</v>
      </c>
      <c r="D53" s="77">
        <v>170</v>
      </c>
      <c r="E53" s="77">
        <v>10195</v>
      </c>
      <c r="F53" s="77">
        <v>527</v>
      </c>
      <c r="G53" s="77">
        <v>559</v>
      </c>
      <c r="H53" s="77">
        <v>11281</v>
      </c>
      <c r="I53" s="77">
        <v>32.799999999999997</v>
      </c>
      <c r="J53" s="77">
        <v>702</v>
      </c>
      <c r="K53" s="77">
        <v>10544.7</v>
      </c>
      <c r="L53" s="8">
        <v>51.163294344833382</v>
      </c>
      <c r="M53" s="8">
        <v>38.561702660739648</v>
      </c>
      <c r="N53" s="8">
        <v>34.976054180598567</v>
      </c>
      <c r="P53" s="31">
        <v>2003</v>
      </c>
      <c r="Q53" s="29">
        <v>46574.2</v>
      </c>
      <c r="R53" s="29">
        <v>135.6</v>
      </c>
      <c r="S53" s="29">
        <v>46709.8</v>
      </c>
      <c r="T53" s="29">
        <v>1219</v>
      </c>
      <c r="U53" s="29">
        <v>4358.853590796456</v>
      </c>
      <c r="V53" s="29">
        <v>52287.653590796457</v>
      </c>
      <c r="W53" s="29">
        <v>4241.5424791784189</v>
      </c>
      <c r="X53" s="29">
        <v>1033</v>
      </c>
      <c r="Y53" s="29">
        <v>47013.11111161804</v>
      </c>
      <c r="Z53" s="30">
        <v>161.76482001669507</v>
      </c>
      <c r="AA53" s="30">
        <v>118.65098141293855</v>
      </c>
      <c r="AB53" s="30">
        <v>115.37608695242099</v>
      </c>
    </row>
    <row r="54" spans="1:28">
      <c r="A54" s="14">
        <v>1971</v>
      </c>
      <c r="B54" s="17" t="s">
        <v>51</v>
      </c>
      <c r="C54" s="77">
        <v>9597</v>
      </c>
      <c r="D54" s="77">
        <v>196</v>
      </c>
      <c r="E54" s="77">
        <v>9793</v>
      </c>
      <c r="F54" s="77">
        <v>702</v>
      </c>
      <c r="G54" s="77">
        <v>519</v>
      </c>
      <c r="H54" s="77">
        <v>11014</v>
      </c>
      <c r="I54" s="77">
        <v>29.1</v>
      </c>
      <c r="J54" s="77">
        <v>718</v>
      </c>
      <c r="K54" s="77">
        <v>10265.4</v>
      </c>
      <c r="L54" s="8">
        <v>49.63979312693521</v>
      </c>
      <c r="M54" s="8">
        <v>37.445682807537132</v>
      </c>
      <c r="N54" s="8">
        <v>34.041770144447931</v>
      </c>
      <c r="P54" s="31">
        <v>2004</v>
      </c>
      <c r="Q54" s="29">
        <v>45418.000000000007</v>
      </c>
      <c r="R54" s="29">
        <v>135.5</v>
      </c>
      <c r="S54" s="29">
        <v>45553.500000000007</v>
      </c>
      <c r="T54" s="29">
        <v>1033</v>
      </c>
      <c r="U54" s="29">
        <v>4959.5473201347268</v>
      </c>
      <c r="V54" s="29">
        <v>51546.047320134734</v>
      </c>
      <c r="W54" s="29">
        <v>2649.2205551284555</v>
      </c>
      <c r="X54" s="29">
        <v>1154.4000000000001</v>
      </c>
      <c r="Y54" s="29">
        <v>47742.426765006276</v>
      </c>
      <c r="Z54" s="30">
        <v>162.79769600458798</v>
      </c>
      <c r="AA54" s="30">
        <v>119.31659617105637</v>
      </c>
      <c r="AB54" s="30">
        <v>116.00169277006965</v>
      </c>
    </row>
    <row r="55" spans="1:28">
      <c r="B55" s="17" t="s">
        <v>52</v>
      </c>
      <c r="C55" s="77">
        <v>9702</v>
      </c>
      <c r="D55" s="77">
        <v>26</v>
      </c>
      <c r="E55" s="77">
        <v>9728</v>
      </c>
      <c r="F55" s="77">
        <v>718</v>
      </c>
      <c r="G55" s="77">
        <v>582</v>
      </c>
      <c r="H55" s="77">
        <v>11028</v>
      </c>
      <c r="I55" s="77">
        <v>29.1</v>
      </c>
      <c r="J55" s="77">
        <v>806</v>
      </c>
      <c r="K55" s="77">
        <v>10191.4</v>
      </c>
      <c r="L55" s="8">
        <v>49.139396233037736</v>
      </c>
      <c r="M55" s="8">
        <v>37.042201509505801</v>
      </c>
      <c r="N55" s="8">
        <v>33.717599288359075</v>
      </c>
      <c r="P55" s="31">
        <v>2005</v>
      </c>
      <c r="Q55" s="29">
        <v>45710</v>
      </c>
      <c r="R55" s="29">
        <v>137.5</v>
      </c>
      <c r="S55" s="29">
        <v>45847.5</v>
      </c>
      <c r="T55" s="29">
        <v>1154.4000000000001</v>
      </c>
      <c r="U55" s="29">
        <v>4802.5728695493453</v>
      </c>
      <c r="V55" s="29">
        <v>51804.472869549347</v>
      </c>
      <c r="W55" s="29">
        <v>3372.5390170658334</v>
      </c>
      <c r="X55" s="29">
        <v>1066.0999999999999</v>
      </c>
      <c r="Y55" s="29">
        <v>47365.833852483513</v>
      </c>
      <c r="Z55" s="30">
        <v>160.0236014270736</v>
      </c>
      <c r="AA55" s="30">
        <v>117.21903316396507</v>
      </c>
      <c r="AB55" s="30">
        <v>113.95308923847334</v>
      </c>
    </row>
    <row r="56" spans="1:28">
      <c r="B56" s="17" t="s">
        <v>53</v>
      </c>
      <c r="C56" s="77">
        <v>9567</v>
      </c>
      <c r="D56" s="77">
        <v>21</v>
      </c>
      <c r="E56" s="77">
        <v>9588</v>
      </c>
      <c r="F56" s="77">
        <v>806</v>
      </c>
      <c r="G56" s="77">
        <v>725</v>
      </c>
      <c r="H56" s="77">
        <v>11119</v>
      </c>
      <c r="I56" s="77">
        <v>34.4</v>
      </c>
      <c r="J56" s="77">
        <v>687</v>
      </c>
      <c r="K56" s="77">
        <v>10395.4</v>
      </c>
      <c r="L56" s="8">
        <v>49.978330460326227</v>
      </c>
      <c r="M56" s="8">
        <v>37.66008910969034</v>
      </c>
      <c r="N56" s="8">
        <v>34.305520289048502</v>
      </c>
      <c r="P56" s="31">
        <v>2006</v>
      </c>
      <c r="Q56" s="29">
        <v>47537.7</v>
      </c>
      <c r="R56" s="29">
        <v>137.19999999999999</v>
      </c>
      <c r="S56" s="29">
        <v>47674.9</v>
      </c>
      <c r="T56" s="29">
        <v>1066.0999999999999</v>
      </c>
      <c r="U56" s="29">
        <v>4264.7113687793135</v>
      </c>
      <c r="V56" s="29">
        <v>53005.711368779317</v>
      </c>
      <c r="W56" s="29">
        <v>4158.1810593881291</v>
      </c>
      <c r="X56" s="29">
        <v>1144.769</v>
      </c>
      <c r="Y56" s="29">
        <v>47702.761309391186</v>
      </c>
      <c r="Z56" s="30">
        <v>159.63844590558179</v>
      </c>
      <c r="AA56" s="30">
        <v>116.88697204005426</v>
      </c>
      <c r="AB56" s="30">
        <v>113.61647425530988</v>
      </c>
    </row>
    <row r="57" spans="1:28">
      <c r="B57" s="17" t="s">
        <v>54</v>
      </c>
      <c r="C57" s="77">
        <v>9744</v>
      </c>
      <c r="D57" s="77">
        <v>160</v>
      </c>
      <c r="E57" s="77">
        <v>9904</v>
      </c>
      <c r="F57" s="77">
        <v>687</v>
      </c>
      <c r="G57" s="77">
        <v>529</v>
      </c>
      <c r="H57" s="77">
        <v>11120</v>
      </c>
      <c r="I57" s="77">
        <v>33.9</v>
      </c>
      <c r="J57" s="77">
        <v>724</v>
      </c>
      <c r="K57" s="77">
        <v>10361.4</v>
      </c>
      <c r="L57" s="8">
        <v>49.671300233196177</v>
      </c>
      <c r="M57" s="8">
        <v>37.454312432856199</v>
      </c>
      <c r="N57" s="8">
        <v>34.063015649320363</v>
      </c>
      <c r="P57" s="31">
        <v>2007</v>
      </c>
      <c r="Q57" s="29">
        <v>48683.3</v>
      </c>
      <c r="R57" s="29">
        <v>136.6</v>
      </c>
      <c r="S57" s="29">
        <v>48819.899999999994</v>
      </c>
      <c r="T57" s="29">
        <v>1144.769</v>
      </c>
      <c r="U57" s="29">
        <v>4223.2489256774079</v>
      </c>
      <c r="V57" s="29">
        <v>54187.9179256774</v>
      </c>
      <c r="W57" s="29">
        <v>4584.5711707957198</v>
      </c>
      <c r="X57" s="29">
        <v>1168.694</v>
      </c>
      <c r="Y57" s="29">
        <v>48434.652754881681</v>
      </c>
      <c r="Z57" s="30">
        <v>160.5412493201159</v>
      </c>
      <c r="AA57" s="30">
        <v>117.66236322332449</v>
      </c>
      <c r="AB57" s="30">
        <v>114.4050388141209</v>
      </c>
    </row>
    <row r="58" spans="1:28">
      <c r="A58" s="14">
        <v>1972</v>
      </c>
      <c r="B58" s="17" t="s">
        <v>51</v>
      </c>
      <c r="C58" s="77">
        <v>9348</v>
      </c>
      <c r="D58" s="77">
        <v>185</v>
      </c>
      <c r="E58" s="77">
        <v>9533</v>
      </c>
      <c r="F58" s="77">
        <v>724</v>
      </c>
      <c r="G58" s="77">
        <v>574</v>
      </c>
      <c r="H58" s="77">
        <v>10831</v>
      </c>
      <c r="I58" s="77">
        <v>37.119999999999997</v>
      </c>
      <c r="J58" s="77">
        <v>635</v>
      </c>
      <c r="K58" s="77">
        <v>10157.48</v>
      </c>
      <c r="L58" s="8">
        <v>48.577286436831571</v>
      </c>
      <c r="M58" s="8">
        <v>36.631030265939359</v>
      </c>
      <c r="N58" s="8">
        <v>33.433161983804382</v>
      </c>
      <c r="P58" s="31">
        <v>2008</v>
      </c>
      <c r="Q58" s="29">
        <v>50224.999999999993</v>
      </c>
      <c r="R58" s="29">
        <v>130.6</v>
      </c>
      <c r="S58" s="29">
        <v>50355.6</v>
      </c>
      <c r="T58" s="29">
        <v>1168.694</v>
      </c>
      <c r="U58" s="29">
        <v>3553.3192568092477</v>
      </c>
      <c r="V58" s="29">
        <v>55077.613256809251</v>
      </c>
      <c r="W58" s="29">
        <v>6660.001248766861</v>
      </c>
      <c r="X58" s="29">
        <v>1306.7324000000001</v>
      </c>
      <c r="Y58" s="29">
        <v>47110.879608042393</v>
      </c>
      <c r="Z58" s="30">
        <v>154.69368728896208</v>
      </c>
      <c r="AA58" s="30">
        <v>113.41248523768141</v>
      </c>
      <c r="AB58" s="30">
        <v>110.31273294085325</v>
      </c>
    </row>
    <row r="59" spans="1:28">
      <c r="B59" s="17" t="s">
        <v>52</v>
      </c>
      <c r="C59" s="77">
        <v>9431</v>
      </c>
      <c r="D59" s="77">
        <v>22</v>
      </c>
      <c r="E59" s="77">
        <v>9453</v>
      </c>
      <c r="F59" s="77">
        <v>635</v>
      </c>
      <c r="G59" s="77">
        <v>640</v>
      </c>
      <c r="H59" s="77">
        <v>10728</v>
      </c>
      <c r="I59" s="77">
        <v>49.559999999999995</v>
      </c>
      <c r="J59" s="77">
        <v>604</v>
      </c>
      <c r="K59" s="77">
        <v>10073.74</v>
      </c>
      <c r="L59" s="8">
        <v>48.061975822661211</v>
      </c>
      <c r="M59" s="8">
        <v>36.227601230260071</v>
      </c>
      <c r="N59" s="8">
        <v>33.096066350853057</v>
      </c>
      <c r="P59" s="31">
        <v>2009</v>
      </c>
      <c r="Q59" s="29">
        <v>49273.5</v>
      </c>
      <c r="R59" s="29">
        <v>124.19999999999999</v>
      </c>
      <c r="S59" s="29">
        <v>49397.7</v>
      </c>
      <c r="T59" s="29">
        <v>1306.7324000000001</v>
      </c>
      <c r="U59" s="29">
        <v>3631.0881769815278</v>
      </c>
      <c r="V59" s="29">
        <v>54335.520576981522</v>
      </c>
      <c r="W59" s="29">
        <v>6045.109279141323</v>
      </c>
      <c r="X59" s="29">
        <v>1113.9445000000001</v>
      </c>
      <c r="Y59" s="29">
        <v>47176.466797840199</v>
      </c>
      <c r="Z59" s="30">
        <v>153.54908453689248</v>
      </c>
      <c r="AA59" s="30">
        <v>112.66959142155562</v>
      </c>
      <c r="AB59" s="30">
        <v>109.63945397262304</v>
      </c>
    </row>
    <row r="60" spans="1:28">
      <c r="B60" s="17" t="s">
        <v>53</v>
      </c>
      <c r="C60" s="77">
        <v>9033</v>
      </c>
      <c r="D60" s="77">
        <v>20</v>
      </c>
      <c r="E60" s="77">
        <v>9053</v>
      </c>
      <c r="F60" s="77">
        <v>604</v>
      </c>
      <c r="G60" s="77">
        <v>791</v>
      </c>
      <c r="H60" s="77">
        <v>10448</v>
      </c>
      <c r="I60" s="77">
        <v>35.119999999999997</v>
      </c>
      <c r="J60" s="77">
        <v>520</v>
      </c>
      <c r="K60" s="77">
        <v>9891.48</v>
      </c>
      <c r="L60" s="8">
        <v>47.057978613727393</v>
      </c>
      <c r="M60" s="8">
        <v>35.441634267834885</v>
      </c>
      <c r="N60" s="8">
        <v>32.426719861229387</v>
      </c>
      <c r="P60" s="31">
        <v>2010</v>
      </c>
      <c r="Q60" s="29">
        <v>49038.7</v>
      </c>
      <c r="R60" s="29">
        <v>116.2</v>
      </c>
      <c r="S60" s="29">
        <v>49154.9</v>
      </c>
      <c r="T60" s="29">
        <v>1113.9445000000001</v>
      </c>
      <c r="U60" s="29">
        <v>3323.0152530431196</v>
      </c>
      <c r="V60" s="29">
        <v>53591.859753043122</v>
      </c>
      <c r="W60" s="29">
        <v>6538.216318905731</v>
      </c>
      <c r="X60" s="29">
        <v>1145.0692999999999</v>
      </c>
      <c r="Y60" s="29">
        <v>45908.574134137394</v>
      </c>
      <c r="Z60" s="30">
        <v>148.17418605084598</v>
      </c>
      <c r="AA60" s="30">
        <v>108.65783575570414</v>
      </c>
      <c r="AB60" s="30">
        <v>105.71316458167087</v>
      </c>
    </row>
    <row r="61" spans="1:28">
      <c r="B61" s="17" t="s">
        <v>54</v>
      </c>
      <c r="C61" s="77">
        <v>9641</v>
      </c>
      <c r="D61" s="77">
        <v>156</v>
      </c>
      <c r="E61" s="77">
        <v>9797</v>
      </c>
      <c r="F61" s="77">
        <v>520</v>
      </c>
      <c r="G61" s="77">
        <v>677</v>
      </c>
      <c r="H61" s="77">
        <v>10994</v>
      </c>
      <c r="I61" s="77">
        <v>48.9</v>
      </c>
      <c r="J61" s="77">
        <v>610</v>
      </c>
      <c r="K61" s="77">
        <v>10333.700000000001</v>
      </c>
      <c r="L61" s="8">
        <v>49.044763874907261</v>
      </c>
      <c r="M61" s="8">
        <v>36.940418870974057</v>
      </c>
      <c r="N61" s="8">
        <v>33.778421881706066</v>
      </c>
      <c r="P61" s="31">
        <v>2011</v>
      </c>
      <c r="Q61" s="29">
        <v>49231.7</v>
      </c>
      <c r="R61" s="29">
        <v>103.5</v>
      </c>
      <c r="S61" s="29">
        <v>49335.199999999997</v>
      </c>
      <c r="T61" s="29">
        <v>1145.0692999999999</v>
      </c>
      <c r="U61" s="29">
        <v>3022.0046606815804</v>
      </c>
      <c r="V61" s="29">
        <v>53502.273960681581</v>
      </c>
      <c r="W61" s="29">
        <v>7999.944966025394</v>
      </c>
      <c r="X61" s="29">
        <v>1162.03286</v>
      </c>
      <c r="Y61" s="29">
        <v>44340.296134656186</v>
      </c>
      <c r="Z61" s="30">
        <v>142.11267043506453</v>
      </c>
      <c r="AA61" s="30">
        <v>104.19310070846451</v>
      </c>
      <c r="AB61" s="30">
        <v>101.37380942738969</v>
      </c>
    </row>
    <row r="62" spans="1:28">
      <c r="A62" s="14">
        <v>1973</v>
      </c>
      <c r="B62" s="17" t="s">
        <v>51</v>
      </c>
      <c r="C62" s="77">
        <v>9000</v>
      </c>
      <c r="D62" s="77">
        <v>201</v>
      </c>
      <c r="E62" s="77">
        <v>9201</v>
      </c>
      <c r="F62" s="77">
        <v>610</v>
      </c>
      <c r="G62" s="77">
        <v>587</v>
      </c>
      <c r="H62" s="77">
        <v>10398</v>
      </c>
      <c r="I62" s="77">
        <v>69</v>
      </c>
      <c r="J62" s="77">
        <v>622</v>
      </c>
      <c r="K62" s="77">
        <v>9705.9</v>
      </c>
      <c r="L62" s="8">
        <v>45.956236830698039</v>
      </c>
      <c r="M62" s="8">
        <v>34.629957029321254</v>
      </c>
      <c r="N62" s="8">
        <v>31.741523910356886</v>
      </c>
      <c r="P62" s="31">
        <v>2012</v>
      </c>
      <c r="Q62" s="29">
        <v>49439.400000000009</v>
      </c>
      <c r="R62" s="29">
        <v>103.30000000000001</v>
      </c>
      <c r="S62" s="29">
        <v>49542.7</v>
      </c>
      <c r="T62" s="29">
        <v>1162.03286</v>
      </c>
      <c r="U62" s="29">
        <v>3175.1517453313545</v>
      </c>
      <c r="V62" s="29">
        <v>53879.884605331354</v>
      </c>
      <c r="W62" s="29">
        <v>7842.4969201370022</v>
      </c>
      <c r="X62" s="29">
        <v>1259.81998</v>
      </c>
      <c r="Y62" s="29">
        <v>44777.567705194349</v>
      </c>
      <c r="Z62" s="30">
        <v>142.50752265452545</v>
      </c>
      <c r="AA62" s="30">
        <v>104.48773155348061</v>
      </c>
      <c r="AB62" s="30">
        <v>101.66971490276272</v>
      </c>
    </row>
    <row r="63" spans="1:28">
      <c r="B63" s="17" t="s">
        <v>52</v>
      </c>
      <c r="C63" s="77">
        <v>8579</v>
      </c>
      <c r="D63" s="77">
        <v>25</v>
      </c>
      <c r="E63" s="77">
        <v>8604</v>
      </c>
      <c r="F63" s="77">
        <v>622</v>
      </c>
      <c r="G63" s="77">
        <v>605</v>
      </c>
      <c r="H63" s="77">
        <v>9831</v>
      </c>
      <c r="I63" s="77">
        <v>90.6</v>
      </c>
      <c r="J63" s="77">
        <v>601</v>
      </c>
      <c r="K63" s="77">
        <v>9138.9</v>
      </c>
      <c r="L63" s="8">
        <v>43.169480696335683</v>
      </c>
      <c r="M63" s="8">
        <v>32.525537866975412</v>
      </c>
      <c r="N63" s="8">
        <v>29.81258490187334</v>
      </c>
      <c r="P63" s="31">
        <v>2013</v>
      </c>
      <c r="Q63" s="29">
        <v>49174.30000000001</v>
      </c>
      <c r="R63" s="29">
        <v>97</v>
      </c>
      <c r="S63" s="29">
        <v>49271.3</v>
      </c>
      <c r="T63" s="29">
        <v>1259.81998</v>
      </c>
      <c r="U63" s="29">
        <v>3302.4006325814871</v>
      </c>
      <c r="V63" s="29">
        <v>53833.520612581488</v>
      </c>
      <c r="W63" s="29">
        <v>7581.5842060691994</v>
      </c>
      <c r="X63" s="29">
        <v>1229.6481600000002</v>
      </c>
      <c r="Y63" s="29">
        <v>45022.288246512289</v>
      </c>
      <c r="Z63" s="30">
        <v>142.31513281496717</v>
      </c>
      <c r="AA63" s="30">
        <v>104.45316308124983</v>
      </c>
      <c r="AB63" s="30">
        <v>101.66495943740652</v>
      </c>
    </row>
    <row r="64" spans="1:28">
      <c r="B64" s="17" t="s">
        <v>53</v>
      </c>
      <c r="C64" s="77">
        <v>8068</v>
      </c>
      <c r="D64" s="77">
        <v>17</v>
      </c>
      <c r="E64" s="77">
        <v>8085</v>
      </c>
      <c r="F64" s="77">
        <v>601</v>
      </c>
      <c r="G64" s="77">
        <v>689</v>
      </c>
      <c r="H64" s="77">
        <v>9375</v>
      </c>
      <c r="I64" s="77">
        <v>43</v>
      </c>
      <c r="J64" s="77">
        <v>461</v>
      </c>
      <c r="K64" s="77">
        <v>8870.5</v>
      </c>
      <c r="L64" s="8">
        <v>41.802887923923549</v>
      </c>
      <c r="M64" s="8">
        <v>31.468062240981869</v>
      </c>
      <c r="N64" s="8">
        <v>28.889924193621241</v>
      </c>
      <c r="P64" s="31">
        <v>2014</v>
      </c>
      <c r="Q64" s="29">
        <v>47344.799999999996</v>
      </c>
      <c r="R64" s="29">
        <v>101.3</v>
      </c>
      <c r="S64" s="29">
        <v>47446.1</v>
      </c>
      <c r="T64" s="29">
        <v>1229.6481600000002</v>
      </c>
      <c r="U64" s="29">
        <v>4152.8912453970588</v>
      </c>
      <c r="V64" s="29">
        <v>52828.639405397058</v>
      </c>
      <c r="W64" s="29">
        <v>7672.1523030638709</v>
      </c>
      <c r="X64" s="29">
        <v>1189.6983399999999</v>
      </c>
      <c r="Y64" s="29">
        <v>43966.788762333192</v>
      </c>
      <c r="Z64" s="30">
        <v>137.98641999225032</v>
      </c>
      <c r="AA64" s="30">
        <v>101.3257065733126</v>
      </c>
      <c r="AB64" s="30">
        <v>98.631555434769041</v>
      </c>
    </row>
    <row r="65" spans="1:28">
      <c r="B65" s="17" t="s">
        <v>54</v>
      </c>
      <c r="C65" s="77">
        <v>9312</v>
      </c>
      <c r="D65" s="77">
        <v>168</v>
      </c>
      <c r="E65" s="77">
        <v>9480</v>
      </c>
      <c r="F65" s="77">
        <v>461</v>
      </c>
      <c r="G65" s="77">
        <v>726</v>
      </c>
      <c r="H65" s="77">
        <v>10667</v>
      </c>
      <c r="I65" s="77">
        <v>63.5</v>
      </c>
      <c r="J65" s="77">
        <v>761</v>
      </c>
      <c r="K65" s="77">
        <v>9841.4</v>
      </c>
      <c r="L65" s="8">
        <v>46.269113074874035</v>
      </c>
      <c r="M65" s="8">
        <v>34.836435883464411</v>
      </c>
      <c r="N65" s="8">
        <v>31.964714391043326</v>
      </c>
      <c r="P65" s="31">
        <v>2015</v>
      </c>
      <c r="Q65" s="29">
        <v>48432.000000000007</v>
      </c>
      <c r="R65" s="29">
        <v>88.4</v>
      </c>
      <c r="S65" s="29">
        <v>48520.399999999994</v>
      </c>
      <c r="T65" s="29">
        <v>1189.6983399999999</v>
      </c>
      <c r="U65" s="29">
        <v>4697.6413392714549</v>
      </c>
      <c r="V65" s="29">
        <v>54407.73967927145</v>
      </c>
      <c r="W65" s="29">
        <v>7281.6222611488192</v>
      </c>
      <c r="X65" s="29">
        <v>1320.3601199999998</v>
      </c>
      <c r="Y65" s="29">
        <v>45805.757298122633</v>
      </c>
      <c r="Z65" s="30">
        <v>142.73420686552529</v>
      </c>
      <c r="AA65" s="30">
        <v>105.03758764572882</v>
      </c>
      <c r="AB65" s="30">
        <v>102.3469976539043</v>
      </c>
    </row>
    <row r="66" spans="1:28">
      <c r="A66" s="14">
        <v>1974</v>
      </c>
      <c r="B66" s="17" t="s">
        <v>51</v>
      </c>
      <c r="C66" s="77">
        <v>9117</v>
      </c>
      <c r="D66" s="77">
        <v>283</v>
      </c>
      <c r="E66" s="77">
        <v>9400</v>
      </c>
      <c r="F66" s="77">
        <v>761</v>
      </c>
      <c r="G66" s="77">
        <v>623</v>
      </c>
      <c r="H66" s="77">
        <v>10784</v>
      </c>
      <c r="I66" s="77">
        <v>39.799999999999997</v>
      </c>
      <c r="J66" s="77">
        <v>852</v>
      </c>
      <c r="K66" s="77">
        <v>9891.2000000000007</v>
      </c>
      <c r="L66" s="8">
        <v>46.415841112201626</v>
      </c>
      <c r="M66" s="8">
        <v>34.979404080239554</v>
      </c>
      <c r="N66" s="8">
        <v>32.14454226928526</v>
      </c>
      <c r="P66" s="31">
        <v>2016</v>
      </c>
      <c r="Q66" s="29">
        <v>50387.839999999997</v>
      </c>
      <c r="R66" s="29">
        <v>93.199999999999989</v>
      </c>
      <c r="S66" s="29">
        <v>50481.039999999994</v>
      </c>
      <c r="T66" s="29">
        <v>1320.3601199999998</v>
      </c>
      <c r="U66" s="29">
        <v>4319.1256207243869</v>
      </c>
      <c r="V66" s="29">
        <v>56120.525740724377</v>
      </c>
      <c r="W66" s="29">
        <v>7801.0594884597976</v>
      </c>
      <c r="X66" s="29">
        <v>1304.38426</v>
      </c>
      <c r="Y66" s="29">
        <v>47015.081992264575</v>
      </c>
      <c r="Z66" s="30">
        <v>145.47363979529288</v>
      </c>
      <c r="AA66" s="30">
        <v>106.99789480546256</v>
      </c>
      <c r="AB66" s="30">
        <v>104.22933409548639</v>
      </c>
    </row>
    <row r="67" spans="1:28">
      <c r="B67" s="17" t="s">
        <v>52</v>
      </c>
      <c r="C67" s="77">
        <v>9499</v>
      </c>
      <c r="D67" s="77">
        <v>36</v>
      </c>
      <c r="E67" s="77">
        <v>9535</v>
      </c>
      <c r="F67" s="77">
        <v>852</v>
      </c>
      <c r="G67" s="77">
        <v>519</v>
      </c>
      <c r="H67" s="77">
        <v>10906</v>
      </c>
      <c r="I67" s="77">
        <v>38.03</v>
      </c>
      <c r="J67" s="77">
        <v>824</v>
      </c>
      <c r="K67" s="77">
        <v>10043.470000000001</v>
      </c>
      <c r="L67" s="8">
        <v>47.020217644432563</v>
      </c>
      <c r="M67" s="8">
        <v>35.425435182945733</v>
      </c>
      <c r="N67" s="8">
        <v>32.563806019025392</v>
      </c>
      <c r="P67" s="31">
        <v>2017</v>
      </c>
      <c r="Q67" s="29">
        <v>51990.8</v>
      </c>
      <c r="R67" s="29">
        <v>94.5</v>
      </c>
      <c r="S67" s="29">
        <v>52085.299999999996</v>
      </c>
      <c r="T67" s="29">
        <v>1304.38426</v>
      </c>
      <c r="U67" s="29">
        <v>4360.5781837932591</v>
      </c>
      <c r="V67" s="29">
        <v>57750.262443793254</v>
      </c>
      <c r="W67" s="29">
        <v>8497.0514852180095</v>
      </c>
      <c r="X67" s="29">
        <v>1246.04386</v>
      </c>
      <c r="Y67" s="29">
        <v>48007.167098575243</v>
      </c>
      <c r="Z67" s="30">
        <v>147.61426324172839</v>
      </c>
      <c r="AA67" s="30">
        <v>108.50830571310777</v>
      </c>
      <c r="AB67" s="30">
        <v>105.66548348616681</v>
      </c>
    </row>
    <row r="68" spans="1:28">
      <c r="B68" s="17" t="s">
        <v>53</v>
      </c>
      <c r="C68" s="77">
        <v>9371</v>
      </c>
      <c r="D68" s="77">
        <v>29</v>
      </c>
      <c r="E68" s="77">
        <v>9400</v>
      </c>
      <c r="F68" s="77">
        <v>824</v>
      </c>
      <c r="G68" s="77">
        <v>497</v>
      </c>
      <c r="H68" s="77">
        <v>10721</v>
      </c>
      <c r="I68" s="77">
        <v>46.07</v>
      </c>
      <c r="J68" s="77">
        <v>622</v>
      </c>
      <c r="K68" s="77">
        <v>10051.93</v>
      </c>
      <c r="L68" s="8">
        <v>46.94985334368085</v>
      </c>
      <c r="M68" s="8">
        <v>35.365530615530325</v>
      </c>
      <c r="N68" s="8">
        <v>32.524013308642701</v>
      </c>
      <c r="P68" s="31">
        <v>2018</v>
      </c>
      <c r="Q68" s="29">
        <v>53416.5</v>
      </c>
      <c r="R68" s="29">
        <v>96.8</v>
      </c>
      <c r="S68" s="29">
        <v>53513.299999999996</v>
      </c>
      <c r="T68" s="29">
        <v>1246.04386</v>
      </c>
      <c r="U68" s="29">
        <v>4312.6499059344842</v>
      </c>
      <c r="V68" s="29">
        <v>59071.99376593448</v>
      </c>
      <c r="W68" s="29">
        <v>9041.9290162942998</v>
      </c>
      <c r="X68" s="29">
        <v>1265.6704199999999</v>
      </c>
      <c r="Y68" s="29">
        <v>48764.394329640178</v>
      </c>
      <c r="Z68" s="30">
        <v>149.14973773131979</v>
      </c>
      <c r="AA68" s="30">
        <v>109.67775266014128</v>
      </c>
      <c r="AB68" s="30">
        <v>106.80512334333419</v>
      </c>
    </row>
    <row r="69" spans="1:28">
      <c r="B69" s="17" t="s">
        <v>54</v>
      </c>
      <c r="C69" s="77">
        <v>9851</v>
      </c>
      <c r="D69" s="77">
        <v>232</v>
      </c>
      <c r="E69" s="77">
        <v>10083</v>
      </c>
      <c r="F69" s="77">
        <v>622</v>
      </c>
      <c r="G69" s="77">
        <v>521</v>
      </c>
      <c r="H69" s="77">
        <v>11226</v>
      </c>
      <c r="I69" s="77">
        <v>48.1</v>
      </c>
      <c r="J69" s="77">
        <v>737</v>
      </c>
      <c r="K69" s="77">
        <v>10439.4</v>
      </c>
      <c r="L69" s="8">
        <v>48.623375820143181</v>
      </c>
      <c r="M69" s="8">
        <v>36.631227395623753</v>
      </c>
      <c r="N69" s="8">
        <v>33.683254414945317</v>
      </c>
      <c r="P69" s="31">
        <v>2019</v>
      </c>
      <c r="Q69" s="29">
        <v>54993.9</v>
      </c>
      <c r="R69" s="29">
        <v>97.8</v>
      </c>
      <c r="S69" s="29">
        <v>55091.700000000004</v>
      </c>
      <c r="T69" s="29">
        <v>1265.6704199999999</v>
      </c>
      <c r="U69" s="29">
        <v>4275.6599090952632</v>
      </c>
      <c r="V69" s="29">
        <v>60633.030329095272</v>
      </c>
      <c r="W69" s="29">
        <v>9352.6898174488342</v>
      </c>
      <c r="X69" s="29">
        <v>1329.5321999999999</v>
      </c>
      <c r="Y69" s="29">
        <v>49950.80831164644</v>
      </c>
      <c r="Z69" s="30">
        <v>152.04460800835236</v>
      </c>
      <c r="AA69" s="30">
        <v>111.83651944438796</v>
      </c>
      <c r="AB69" s="30">
        <v>108.92805196912097</v>
      </c>
    </row>
    <row r="70" spans="1:28">
      <c r="A70" s="14">
        <v>1975</v>
      </c>
      <c r="B70" s="17" t="s">
        <v>51</v>
      </c>
      <c r="C70" s="77">
        <v>9252</v>
      </c>
      <c r="D70" s="77">
        <v>271</v>
      </c>
      <c r="E70" s="77">
        <v>9523</v>
      </c>
      <c r="F70" s="77">
        <v>737</v>
      </c>
      <c r="G70" s="77">
        <v>609</v>
      </c>
      <c r="H70" s="77">
        <v>10869</v>
      </c>
      <c r="I70" s="77">
        <v>57.1</v>
      </c>
      <c r="J70" s="77">
        <v>706</v>
      </c>
      <c r="K70" s="77">
        <v>10105.4</v>
      </c>
      <c r="L70" s="8">
        <v>46.980095548724456</v>
      </c>
      <c r="M70" s="8">
        <v>35.386901495826407</v>
      </c>
      <c r="N70" s="8">
        <v>32.635952615365667</v>
      </c>
      <c r="P70" s="31">
        <v>2020</v>
      </c>
      <c r="Q70" s="29">
        <v>55679.7</v>
      </c>
      <c r="R70" s="29">
        <v>97.8</v>
      </c>
      <c r="S70" s="29">
        <v>55777.5</v>
      </c>
      <c r="T70" s="29">
        <v>1329.5321999999999</v>
      </c>
      <c r="U70" s="29">
        <v>4545.098462985944</v>
      </c>
      <c r="V70" s="29">
        <v>61652.130662985946</v>
      </c>
      <c r="W70" s="29">
        <v>10233.440779427547</v>
      </c>
      <c r="X70" s="29">
        <v>1217.4267600000001</v>
      </c>
      <c r="Y70" s="29">
        <v>50201.263123558398</v>
      </c>
      <c r="Z70" s="30">
        <v>151.88050277931376</v>
      </c>
      <c r="AA70" s="30">
        <v>111.68917360506998</v>
      </c>
      <c r="AB70" s="30">
        <v>108.75777754699652</v>
      </c>
    </row>
    <row r="71" spans="1:28">
      <c r="B71" s="17" t="s">
        <v>52</v>
      </c>
      <c r="C71" s="77">
        <v>8863</v>
      </c>
      <c r="D71" s="77">
        <v>38</v>
      </c>
      <c r="E71" s="77">
        <v>8901</v>
      </c>
      <c r="F71" s="77">
        <v>706</v>
      </c>
      <c r="G71" s="77">
        <v>490</v>
      </c>
      <c r="H71" s="77">
        <v>10097</v>
      </c>
      <c r="I71" s="77">
        <v>61.8</v>
      </c>
      <c r="J71" s="77">
        <v>588</v>
      </c>
      <c r="K71" s="77">
        <v>9446.2000000000007</v>
      </c>
      <c r="L71" s="8">
        <v>43.79362731032834</v>
      </c>
      <c r="M71" s="8">
        <v>32.985924968222818</v>
      </c>
      <c r="N71" s="8">
        <v>30.423388040478844</v>
      </c>
      <c r="P71" s="31">
        <v>2021</v>
      </c>
      <c r="Q71" s="29">
        <v>55814.50039100647</v>
      </c>
      <c r="R71" s="29">
        <v>97.7</v>
      </c>
      <c r="S71" s="29">
        <v>55912.200391006467</v>
      </c>
      <c r="T71" s="29">
        <v>1217.4267600000001</v>
      </c>
      <c r="U71" s="29">
        <v>4888.56028303731</v>
      </c>
      <c r="V71" s="29">
        <v>62018.187434043779</v>
      </c>
      <c r="W71" s="29">
        <v>10455.186906726294</v>
      </c>
      <c r="X71" s="29">
        <v>1146.82014</v>
      </c>
      <c r="Y71" s="29">
        <v>50416.180387317487</v>
      </c>
      <c r="Z71" s="30">
        <v>151.54567344713817</v>
      </c>
      <c r="AA71" s="30">
        <v>111.39259189510581</v>
      </c>
      <c r="AB71" s="30">
        <v>108.40397650155838</v>
      </c>
    </row>
    <row r="72" spans="1:28">
      <c r="B72" s="17" t="s">
        <v>53</v>
      </c>
      <c r="C72" s="77">
        <v>8833</v>
      </c>
      <c r="D72" s="77">
        <v>28</v>
      </c>
      <c r="E72" s="77">
        <v>8861</v>
      </c>
      <c r="F72" s="77">
        <v>588</v>
      </c>
      <c r="G72" s="77">
        <v>601</v>
      </c>
      <c r="H72" s="77">
        <v>10050</v>
      </c>
      <c r="I72" s="77">
        <v>73.2</v>
      </c>
      <c r="J72" s="77">
        <v>463</v>
      </c>
      <c r="K72" s="77">
        <v>9512.2000000000007</v>
      </c>
      <c r="L72" s="8">
        <v>43.977128702355856</v>
      </c>
      <c r="M72" s="8">
        <v>33.09082346326592</v>
      </c>
      <c r="N72" s="8">
        <v>30.562022345882006</v>
      </c>
      <c r="P72" s="31">
        <v>2022</v>
      </c>
      <c r="Q72" s="29">
        <v>55471.700414180756</v>
      </c>
      <c r="R72" s="29">
        <v>98.5</v>
      </c>
      <c r="S72" s="29">
        <v>55570.200414180756</v>
      </c>
      <c r="T72" s="29">
        <v>1146.82014</v>
      </c>
      <c r="U72" s="29">
        <v>5092.3157535738264</v>
      </c>
      <c r="V72" s="29">
        <v>61809.336307754587</v>
      </c>
      <c r="W72" s="29">
        <v>9894.7239950931798</v>
      </c>
      <c r="X72" s="29">
        <v>1255.6373000000001</v>
      </c>
      <c r="Y72" s="29">
        <v>50658.975012661409</v>
      </c>
      <c r="Z72" s="30">
        <v>151.29208967222166</v>
      </c>
      <c r="AA72" s="30">
        <v>111.1858804804659</v>
      </c>
      <c r="AB72" s="30">
        <v>108.21610816834445</v>
      </c>
    </row>
    <row r="73" spans="1:28">
      <c r="B73" s="17" t="s">
        <v>54</v>
      </c>
      <c r="C73" s="77">
        <v>9536</v>
      </c>
      <c r="D73" s="77">
        <v>217</v>
      </c>
      <c r="E73" s="77">
        <v>9753</v>
      </c>
      <c r="F73" s="77">
        <v>463</v>
      </c>
      <c r="G73" s="77">
        <v>548</v>
      </c>
      <c r="H73" s="77">
        <v>10764</v>
      </c>
      <c r="I73" s="77">
        <v>76.599999999999994</v>
      </c>
      <c r="J73" s="77">
        <v>622</v>
      </c>
      <c r="K73" s="77">
        <v>10064.4</v>
      </c>
      <c r="L73" s="8">
        <v>46.422574017905639</v>
      </c>
      <c r="M73" s="8">
        <v>34.94593404936775</v>
      </c>
      <c r="N73" s="8">
        <v>32.257954072785601</v>
      </c>
      <c r="P73" s="31">
        <v>2023</v>
      </c>
      <c r="Q73" s="29">
        <v>54448.200487852097</v>
      </c>
      <c r="R73" s="29">
        <v>98</v>
      </c>
      <c r="S73" s="29">
        <v>54546.200487852097</v>
      </c>
      <c r="T73" s="29">
        <v>1255.6373000000001</v>
      </c>
      <c r="U73" s="29">
        <v>5154.4003736643499</v>
      </c>
      <c r="V73" s="29">
        <v>60956.238161516449</v>
      </c>
      <c r="W73" s="29">
        <v>9860.6312069696251</v>
      </c>
      <c r="X73" s="29">
        <v>1136.6347000000001</v>
      </c>
      <c r="Y73" s="29">
        <v>49958.972254546825</v>
      </c>
      <c r="Z73" s="30">
        <v>148.23799742967302</v>
      </c>
      <c r="AA73" s="30">
        <v>108.91296576337218</v>
      </c>
      <c r="AB73" s="30">
        <v>106.04180283010318</v>
      </c>
    </row>
    <row r="74" spans="1:28">
      <c r="A74" s="14">
        <v>1976</v>
      </c>
      <c r="B74" s="17" t="s">
        <v>51</v>
      </c>
      <c r="C74" s="77">
        <v>9751</v>
      </c>
      <c r="D74" s="77">
        <v>268</v>
      </c>
      <c r="E74" s="77">
        <v>10019</v>
      </c>
      <c r="F74" s="77">
        <v>622</v>
      </c>
      <c r="G74" s="77">
        <v>647.32000000000005</v>
      </c>
      <c r="H74" s="77">
        <v>11288.32</v>
      </c>
      <c r="I74" s="77">
        <v>105.40299999999999</v>
      </c>
      <c r="J74" s="77">
        <v>668</v>
      </c>
      <c r="K74" s="77">
        <v>10514.279</v>
      </c>
      <c r="L74" s="8">
        <v>48.386120935131366</v>
      </c>
      <c r="M74" s="8">
        <v>36.41550836397424</v>
      </c>
      <c r="N74" s="8">
        <v>33.697527533899041</v>
      </c>
      <c r="P74" s="31">
        <v>2024</v>
      </c>
      <c r="Q74" s="29">
        <v>53610.188071748191</v>
      </c>
      <c r="R74" s="29">
        <v>96</v>
      </c>
      <c r="S74" s="29">
        <v>53706.188071748184</v>
      </c>
      <c r="T74" s="29">
        <v>1136.6347000000001</v>
      </c>
      <c r="U74" s="29">
        <v>5764.1326854284061</v>
      </c>
      <c r="V74" s="29">
        <v>60606.955457176591</v>
      </c>
      <c r="W74" s="29">
        <v>9605.2228537746469</v>
      </c>
      <c r="X74" s="29">
        <v>1048.5999999999999</v>
      </c>
      <c r="Y74" s="29">
        <v>49953.132603401944</v>
      </c>
      <c r="Z74" s="30">
        <v>147.26345757354866</v>
      </c>
      <c r="AA74" s="30">
        <v>108.25674135510403</v>
      </c>
      <c r="AB74" s="30">
        <v>105.44043864763746</v>
      </c>
    </row>
    <row r="75" spans="1:28">
      <c r="B75" s="17" t="s">
        <v>52</v>
      </c>
      <c r="C75" s="77">
        <v>9252</v>
      </c>
      <c r="D75" s="77">
        <v>35</v>
      </c>
      <c r="E75" s="77">
        <v>9287</v>
      </c>
      <c r="F75" s="77">
        <v>668</v>
      </c>
      <c r="G75" s="77">
        <v>713.14299999999992</v>
      </c>
      <c r="H75" s="77">
        <v>10668.143</v>
      </c>
      <c r="I75" s="77">
        <v>106.23100000000001</v>
      </c>
      <c r="J75" s="77">
        <v>660</v>
      </c>
      <c r="K75" s="77">
        <v>9901.3119999999999</v>
      </c>
      <c r="L75" s="8">
        <v>45.460793240091121</v>
      </c>
      <c r="M75" s="8">
        <v>34.193749780742635</v>
      </c>
      <c r="N75" s="8">
        <v>31.663709128288506</v>
      </c>
      <c r="P75" s="31">
        <v>2025</v>
      </c>
      <c r="Q75" s="29">
        <v>52821.138773931016</v>
      </c>
      <c r="R75" s="29">
        <v>96</v>
      </c>
      <c r="S75" s="29">
        <v>52917.138773931008</v>
      </c>
      <c r="T75" s="29">
        <v>1048.5999999999999</v>
      </c>
      <c r="U75" s="29">
        <v>5946.0893196998268</v>
      </c>
      <c r="V75" s="29">
        <v>59911.828093630837</v>
      </c>
      <c r="W75" s="29">
        <v>9530.0117110859137</v>
      </c>
      <c r="X75" s="29">
        <v>1049.5999999999999</v>
      </c>
      <c r="Y75" s="29">
        <v>49332.216382544924</v>
      </c>
      <c r="Z75" s="30">
        <v>144.49376690000378</v>
      </c>
      <c r="AA75" s="30">
        <v>106.34020496562695</v>
      </c>
      <c r="AB75" s="30">
        <v>103.63809676603415</v>
      </c>
    </row>
    <row r="76" spans="1:28">
      <c r="B76" s="17" t="s">
        <v>53</v>
      </c>
      <c r="C76" s="77">
        <v>9928</v>
      </c>
      <c r="D76" s="77">
        <v>30</v>
      </c>
      <c r="E76" s="77">
        <v>9958</v>
      </c>
      <c r="F76" s="77">
        <v>660</v>
      </c>
      <c r="G76" s="77">
        <v>681.21399999999994</v>
      </c>
      <c r="H76" s="77">
        <v>11299.214</v>
      </c>
      <c r="I76" s="77">
        <v>92.51</v>
      </c>
      <c r="J76" s="77">
        <v>609</v>
      </c>
      <c r="K76" s="77">
        <v>10596.667000000001</v>
      </c>
      <c r="L76" s="8">
        <v>48.541901555293443</v>
      </c>
      <c r="M76" s="8">
        <v>36.513937065841944</v>
      </c>
      <c r="N76" s="8">
        <v>33.809346386003327</v>
      </c>
      <c r="P76" s="31"/>
      <c r="Q76" s="29"/>
      <c r="R76" s="29"/>
      <c r="S76" s="29"/>
      <c r="T76" s="29"/>
      <c r="U76" s="29"/>
      <c r="V76" s="29"/>
      <c r="W76" s="29"/>
      <c r="X76" s="29"/>
      <c r="Y76" s="29"/>
      <c r="Z76" s="30"/>
      <c r="AA76" s="30"/>
      <c r="AB76" s="30"/>
    </row>
    <row r="77" spans="1:28">
      <c r="B77" s="17" t="s">
        <v>54</v>
      </c>
      <c r="C77" s="77">
        <v>10397</v>
      </c>
      <c r="D77" s="77">
        <v>219</v>
      </c>
      <c r="E77" s="77">
        <v>10616</v>
      </c>
      <c r="F77" s="77">
        <v>609</v>
      </c>
      <c r="G77" s="77">
        <v>558.83699999999999</v>
      </c>
      <c r="H77" s="77">
        <v>11783.837</v>
      </c>
      <c r="I77" s="77">
        <v>105.767</v>
      </c>
      <c r="J77" s="77">
        <v>702</v>
      </c>
      <c r="K77" s="77">
        <v>10975.303</v>
      </c>
      <c r="L77" s="8">
        <v>50.138571162198481</v>
      </c>
      <c r="M77" s="8">
        <v>37.802395118276252</v>
      </c>
      <c r="N77" s="8">
        <v>34.912698157298543</v>
      </c>
    </row>
    <row r="78" spans="1:28">
      <c r="A78" s="14">
        <v>1977</v>
      </c>
      <c r="B78" s="17" t="s">
        <v>51</v>
      </c>
      <c r="C78" s="77">
        <v>9872</v>
      </c>
      <c r="D78" s="77">
        <v>242</v>
      </c>
      <c r="E78" s="77">
        <v>10114</v>
      </c>
      <c r="F78" s="77">
        <v>702</v>
      </c>
      <c r="G78" s="77">
        <v>591.72199999999998</v>
      </c>
      <c r="H78" s="77">
        <v>11407.722</v>
      </c>
      <c r="I78" s="77">
        <v>91.663000000000011</v>
      </c>
      <c r="J78" s="77">
        <v>721</v>
      </c>
      <c r="K78" s="77">
        <v>10594.968999999999</v>
      </c>
      <c r="L78" s="8">
        <v>48.290768139960612</v>
      </c>
      <c r="M78" s="8">
        <v>36.388950025604153</v>
      </c>
      <c r="N78" s="8">
        <v>33.691374670369377</v>
      </c>
    </row>
    <row r="79" spans="1:28">
      <c r="B79" s="17" t="s">
        <v>52</v>
      </c>
      <c r="C79" s="77">
        <v>9614</v>
      </c>
      <c r="D79" s="77">
        <v>61</v>
      </c>
      <c r="E79" s="77">
        <v>9675</v>
      </c>
      <c r="F79" s="77">
        <v>721</v>
      </c>
      <c r="G79" s="77">
        <v>597.15199999999993</v>
      </c>
      <c r="H79" s="77">
        <v>10993.152</v>
      </c>
      <c r="I79" s="77">
        <v>98.088999999999999</v>
      </c>
      <c r="J79" s="77">
        <v>667</v>
      </c>
      <c r="K79" s="77">
        <v>10227.434999999999</v>
      </c>
      <c r="L79" s="8">
        <v>46.488610368484103</v>
      </c>
      <c r="M79" s="8">
        <v>35.016813218859944</v>
      </c>
      <c r="N79" s="8">
        <v>32.435831981553449</v>
      </c>
    </row>
    <row r="80" spans="1:28">
      <c r="B80" s="17" t="s">
        <v>53</v>
      </c>
      <c r="C80" s="77">
        <v>9683</v>
      </c>
      <c r="D80" s="77">
        <v>47</v>
      </c>
      <c r="E80" s="77">
        <v>9730</v>
      </c>
      <c r="F80" s="77">
        <v>667</v>
      </c>
      <c r="G80" s="77">
        <v>663.16099999999994</v>
      </c>
      <c r="H80" s="77">
        <v>11060.161</v>
      </c>
      <c r="I80" s="77">
        <v>97.710000000000008</v>
      </c>
      <c r="J80" s="77">
        <v>527</v>
      </c>
      <c r="K80" s="77">
        <v>10434.974</v>
      </c>
      <c r="L80" s="8">
        <v>47.302957580965106</v>
      </c>
      <c r="M80" s="8">
        <v>35.615979490939274</v>
      </c>
      <c r="N80" s="8">
        <v>33.00306662771294</v>
      </c>
    </row>
    <row r="81" spans="1:14">
      <c r="B81" s="17" t="s">
        <v>54</v>
      </c>
      <c r="C81" s="77">
        <v>10002</v>
      </c>
      <c r="D81" s="77">
        <v>189</v>
      </c>
      <c r="E81" s="77">
        <v>10191</v>
      </c>
      <c r="F81" s="77">
        <v>527</v>
      </c>
      <c r="G81" s="77">
        <v>572.72699999999998</v>
      </c>
      <c r="H81" s="77">
        <v>11290.727000000001</v>
      </c>
      <c r="I81" s="77">
        <v>110.58</v>
      </c>
      <c r="J81" s="77">
        <v>523</v>
      </c>
      <c r="K81" s="77">
        <v>10656.864</v>
      </c>
      <c r="L81" s="8">
        <v>48.17766865986998</v>
      </c>
      <c r="M81" s="8">
        <v>36.313235279074519</v>
      </c>
      <c r="N81" s="8">
        <v>33.615493839858097</v>
      </c>
    </row>
    <row r="82" spans="1:14">
      <c r="A82" s="14">
        <v>1978</v>
      </c>
      <c r="B82" s="17" t="s">
        <v>51</v>
      </c>
      <c r="C82" s="77">
        <v>9603</v>
      </c>
      <c r="D82" s="77">
        <v>158</v>
      </c>
      <c r="E82" s="77">
        <v>9761</v>
      </c>
      <c r="F82" s="77">
        <v>523</v>
      </c>
      <c r="G82" s="77">
        <v>657.53500000000008</v>
      </c>
      <c r="H82" s="77">
        <v>10941.535</v>
      </c>
      <c r="I82" s="77">
        <v>97.908000000000001</v>
      </c>
      <c r="J82" s="77">
        <v>593</v>
      </c>
      <c r="K82" s="77">
        <v>10250.327000000001</v>
      </c>
      <c r="L82" s="8">
        <v>46.235252161897883</v>
      </c>
      <c r="M82" s="8">
        <v>34.849198185929438</v>
      </c>
      <c r="N82" s="8">
        <v>32.320752891405661</v>
      </c>
    </row>
    <row r="83" spans="1:14">
      <c r="B83" s="17" t="s">
        <v>52</v>
      </c>
      <c r="C83" s="77">
        <v>9428</v>
      </c>
      <c r="D83" s="77">
        <v>70</v>
      </c>
      <c r="E83" s="77">
        <v>9498</v>
      </c>
      <c r="F83" s="77">
        <v>593</v>
      </c>
      <c r="G83" s="77">
        <v>762.99</v>
      </c>
      <c r="H83" s="77">
        <v>10853.99</v>
      </c>
      <c r="I83" s="77">
        <v>106.178</v>
      </c>
      <c r="J83" s="77">
        <v>652</v>
      </c>
      <c r="K83" s="77">
        <v>10095.582</v>
      </c>
      <c r="L83" s="8">
        <v>45.414440082565505</v>
      </c>
      <c r="M83" s="8">
        <v>34.218605654589915</v>
      </c>
      <c r="N83" s="8">
        <v>31.749005263037056</v>
      </c>
    </row>
    <row r="84" spans="1:14">
      <c r="B84" s="17" t="s">
        <v>53</v>
      </c>
      <c r="C84" s="77">
        <v>9295</v>
      </c>
      <c r="D84" s="77">
        <v>70</v>
      </c>
      <c r="E84" s="77">
        <v>9365</v>
      </c>
      <c r="F84" s="77">
        <v>652</v>
      </c>
      <c r="G84" s="77">
        <v>666.755</v>
      </c>
      <c r="H84" s="77">
        <v>10683.754999999999</v>
      </c>
      <c r="I84" s="77">
        <v>121.98399999999999</v>
      </c>
      <c r="J84" s="77">
        <v>531</v>
      </c>
      <c r="K84" s="77">
        <v>10030.448</v>
      </c>
      <c r="L84" s="8">
        <v>44.999927322997863</v>
      </c>
      <c r="M84" s="8">
        <v>33.903673150577113</v>
      </c>
      <c r="N84" s="8">
        <v>31.46057669625354</v>
      </c>
    </row>
    <row r="85" spans="1:14">
      <c r="B85" s="17" t="s">
        <v>54</v>
      </c>
      <c r="C85" s="77">
        <v>9792</v>
      </c>
      <c r="D85" s="77">
        <v>159</v>
      </c>
      <c r="E85" s="77">
        <v>9951</v>
      </c>
      <c r="F85" s="77">
        <v>531</v>
      </c>
      <c r="G85" s="77">
        <v>769.07499999999993</v>
      </c>
      <c r="H85" s="77">
        <v>11251.075000000001</v>
      </c>
      <c r="I85" s="77">
        <v>127.502</v>
      </c>
      <c r="J85" s="77">
        <v>670</v>
      </c>
      <c r="K85" s="77">
        <v>10453.112999999999</v>
      </c>
      <c r="L85" s="8">
        <v>46.749370709914373</v>
      </c>
      <c r="M85" s="8">
        <v>35.238152896940079</v>
      </c>
      <c r="N85" s="8">
        <v>32.687698337678221</v>
      </c>
    </row>
    <row r="86" spans="1:14">
      <c r="A86" s="14">
        <v>1979</v>
      </c>
      <c r="B86" s="17" t="s">
        <v>51</v>
      </c>
      <c r="C86" s="77">
        <v>9127</v>
      </c>
      <c r="D86" s="77">
        <v>139</v>
      </c>
      <c r="E86" s="77">
        <v>9266</v>
      </c>
      <c r="F86" s="77">
        <v>883.56774669811296</v>
      </c>
      <c r="G86" s="77">
        <v>821.20400000000006</v>
      </c>
      <c r="H86" s="77">
        <v>10970.771746698114</v>
      </c>
      <c r="I86" s="77">
        <v>106.649</v>
      </c>
      <c r="J86" s="77">
        <v>926.71848</v>
      </c>
      <c r="K86" s="77">
        <v>9937.0752666981134</v>
      </c>
      <c r="L86" s="8">
        <v>44.322622122225908</v>
      </c>
      <c r="M86" s="8">
        <v>33.437197176717206</v>
      </c>
      <c r="N86" s="8">
        <v>31.055459150661598</v>
      </c>
    </row>
    <row r="87" spans="1:14">
      <c r="B87" s="17" t="s">
        <v>52</v>
      </c>
      <c r="C87" s="77">
        <v>8999</v>
      </c>
      <c r="D87" s="77">
        <v>61</v>
      </c>
      <c r="E87" s="77">
        <v>9060</v>
      </c>
      <c r="F87" s="77">
        <v>926.71848</v>
      </c>
      <c r="G87" s="77">
        <v>833.75700000000006</v>
      </c>
      <c r="H87" s="77">
        <v>10820.475480000001</v>
      </c>
      <c r="I87" s="77">
        <v>118.39399999999999</v>
      </c>
      <c r="J87" s="77">
        <v>915.71672000000012</v>
      </c>
      <c r="K87" s="77">
        <v>9785.9147599999997</v>
      </c>
      <c r="L87" s="8">
        <v>43.551140831948921</v>
      </c>
      <c r="M87" s="8">
        <v>32.90396560300686</v>
      </c>
      <c r="N87" s="8">
        <v>30.529628697684963</v>
      </c>
    </row>
    <row r="88" spans="1:14">
      <c r="B88" s="17" t="s">
        <v>53</v>
      </c>
      <c r="C88" s="77">
        <v>9164</v>
      </c>
      <c r="D88" s="77">
        <v>59</v>
      </c>
      <c r="E88" s="77">
        <v>9223</v>
      </c>
      <c r="F88" s="77">
        <v>915.71672000000012</v>
      </c>
      <c r="G88" s="77">
        <v>615.70299999999997</v>
      </c>
      <c r="H88" s="77">
        <v>10754.419720000002</v>
      </c>
      <c r="I88" s="77">
        <v>116.64500000000001</v>
      </c>
      <c r="J88" s="77">
        <v>663.01440000000002</v>
      </c>
      <c r="K88" s="77">
        <v>9974.3013199999987</v>
      </c>
      <c r="L88" s="8">
        <v>44.251718834643164</v>
      </c>
      <c r="M88" s="8">
        <v>33.436579461146522</v>
      </c>
      <c r="N88" s="8">
        <v>31.026030073940539</v>
      </c>
    </row>
    <row r="89" spans="1:14">
      <c r="B89" s="17" t="s">
        <v>54</v>
      </c>
      <c r="C89" s="77">
        <v>9936</v>
      </c>
      <c r="D89" s="77">
        <v>139</v>
      </c>
      <c r="E89" s="77">
        <v>10075</v>
      </c>
      <c r="F89" s="77">
        <v>663.01440000000002</v>
      </c>
      <c r="G89" s="77">
        <v>704.73399999999992</v>
      </c>
      <c r="H89" s="77">
        <v>11442.748399999999</v>
      </c>
      <c r="I89" s="77">
        <v>120.544</v>
      </c>
      <c r="J89" s="77">
        <v>842.38984000000005</v>
      </c>
      <c r="K89" s="77">
        <v>10479.417560000002</v>
      </c>
      <c r="L89" s="8">
        <v>46.348712825849091</v>
      </c>
      <c r="M89" s="8">
        <v>35.048672079755796</v>
      </c>
      <c r="N89" s="8">
        <v>32.50415960906814</v>
      </c>
    </row>
    <row r="90" spans="1:14">
      <c r="A90" s="14">
        <v>1980</v>
      </c>
      <c r="B90" s="17" t="s">
        <v>51</v>
      </c>
      <c r="C90" s="77">
        <v>9546</v>
      </c>
      <c r="D90" s="77">
        <v>135</v>
      </c>
      <c r="E90" s="77">
        <v>9681</v>
      </c>
      <c r="F90" s="77">
        <v>842.38984000000005</v>
      </c>
      <c r="G90" s="77">
        <v>668.2</v>
      </c>
      <c r="H90" s="77">
        <v>11191.589840000001</v>
      </c>
      <c r="I90" s="77">
        <v>101.06</v>
      </c>
      <c r="J90" s="77">
        <v>832.65383999999995</v>
      </c>
      <c r="K90" s="77">
        <v>10257.205999999998</v>
      </c>
      <c r="L90" s="8">
        <v>45.2260357742325</v>
      </c>
      <c r="M90" s="8">
        <v>34.224753541006962</v>
      </c>
      <c r="N90" s="8">
        <v>31.789700031508477</v>
      </c>
    </row>
    <row r="91" spans="1:14">
      <c r="B91" s="17" t="s">
        <v>52</v>
      </c>
      <c r="C91" s="77">
        <v>9716</v>
      </c>
      <c r="D91" s="77">
        <v>59</v>
      </c>
      <c r="E91" s="77">
        <v>9775</v>
      </c>
      <c r="F91" s="77">
        <v>832.65383999999995</v>
      </c>
      <c r="G91" s="77">
        <v>606.73</v>
      </c>
      <c r="H91" s="77">
        <v>11214.383839999999</v>
      </c>
      <c r="I91" s="77">
        <v>112.58</v>
      </c>
      <c r="J91" s="77">
        <v>756.65082000000007</v>
      </c>
      <c r="K91" s="77">
        <v>10344.66302</v>
      </c>
      <c r="L91" s="8">
        <v>45.491276064991759</v>
      </c>
      <c r="M91" s="8">
        <v>34.42893162792182</v>
      </c>
      <c r="N91" s="8">
        <v>31.980867343376712</v>
      </c>
    </row>
    <row r="92" spans="1:14">
      <c r="B92" s="17" t="s">
        <v>53</v>
      </c>
      <c r="C92" s="77">
        <v>9307</v>
      </c>
      <c r="D92" s="77">
        <v>59</v>
      </c>
      <c r="E92" s="77">
        <v>9366</v>
      </c>
      <c r="F92" s="77">
        <v>756.65082000000007</v>
      </c>
      <c r="G92" s="77">
        <v>658.55000000000007</v>
      </c>
      <c r="H92" s="77">
        <v>10781.20082</v>
      </c>
      <c r="I92" s="77">
        <v>93.990000000000009</v>
      </c>
      <c r="J92" s="77">
        <v>597.56889999999999</v>
      </c>
      <c r="K92" s="77">
        <v>10088.65192</v>
      </c>
      <c r="L92" s="8">
        <v>44.229240427990078</v>
      </c>
      <c r="M92" s="8">
        <v>33.432594791958962</v>
      </c>
      <c r="N92" s="8">
        <v>31.079745501047551</v>
      </c>
    </row>
    <row r="93" spans="1:14">
      <c r="B93" s="17" t="s">
        <v>54</v>
      </c>
      <c r="C93" s="77">
        <v>10022</v>
      </c>
      <c r="D93" s="77">
        <v>134</v>
      </c>
      <c r="E93" s="77">
        <v>10156</v>
      </c>
      <c r="F93" s="77">
        <v>597.56889999999999</v>
      </c>
      <c r="G93" s="77">
        <v>734.62</v>
      </c>
      <c r="H93" s="77">
        <v>11488.188900000001</v>
      </c>
      <c r="I93" s="77">
        <v>122.08</v>
      </c>
      <c r="J93" s="77">
        <v>883.93823999999995</v>
      </c>
      <c r="K93" s="77">
        <v>10481.290659999999</v>
      </c>
      <c r="L93" s="8">
        <v>45.829902865221001</v>
      </c>
      <c r="M93" s="8">
        <v>34.665042336666716</v>
      </c>
      <c r="N93" s="8">
        <v>32.209021445612748</v>
      </c>
    </row>
    <row r="94" spans="1:14">
      <c r="A94" s="14">
        <v>1981</v>
      </c>
      <c r="B94" s="17" t="s">
        <v>51</v>
      </c>
      <c r="C94" s="77">
        <v>9819</v>
      </c>
      <c r="D94" s="77">
        <v>126</v>
      </c>
      <c r="E94" s="77">
        <v>9945</v>
      </c>
      <c r="F94" s="77">
        <v>883.93823999999995</v>
      </c>
      <c r="G94" s="77">
        <v>594.88</v>
      </c>
      <c r="H94" s="77">
        <v>11423.818240000001</v>
      </c>
      <c r="I94" s="77">
        <v>156.91</v>
      </c>
      <c r="J94" s="77">
        <v>921.25438000000008</v>
      </c>
      <c r="K94" s="77">
        <v>10344.993859999999</v>
      </c>
      <c r="L94" s="8">
        <v>45.135256003845868</v>
      </c>
      <c r="M94" s="8">
        <v>34.154217018815487</v>
      </c>
      <c r="N94" s="8">
        <v>31.790418772956404</v>
      </c>
    </row>
    <row r="95" spans="1:14">
      <c r="B95" s="17" t="s">
        <v>52</v>
      </c>
      <c r="C95" s="77">
        <v>9489</v>
      </c>
      <c r="D95" s="77">
        <v>54</v>
      </c>
      <c r="E95" s="77">
        <v>9543</v>
      </c>
      <c r="F95" s="77">
        <v>921.25438000000008</v>
      </c>
      <c r="G95" s="77">
        <v>571.14</v>
      </c>
      <c r="H95" s="77">
        <v>11035.39438</v>
      </c>
      <c r="I95" s="77">
        <v>140.41999999999999</v>
      </c>
      <c r="J95" s="77">
        <v>845.11063999999999</v>
      </c>
      <c r="K95" s="77">
        <v>10048.953740000001</v>
      </c>
      <c r="L95" s="8">
        <v>43.748121655212799</v>
      </c>
      <c r="M95" s="8">
        <v>33.091498351502473</v>
      </c>
      <c r="N95" s="8">
        <v>30.809418285525318</v>
      </c>
    </row>
    <row r="96" spans="1:14">
      <c r="B96" s="17" t="s">
        <v>53</v>
      </c>
      <c r="C96" s="77">
        <v>9331</v>
      </c>
      <c r="D96" s="77">
        <v>54</v>
      </c>
      <c r="E96" s="77">
        <v>9385</v>
      </c>
      <c r="F96" s="77">
        <v>845.11063999999999</v>
      </c>
      <c r="G96" s="77">
        <v>956.36</v>
      </c>
      <c r="H96" s="77">
        <v>11186.47064</v>
      </c>
      <c r="I96" s="77">
        <v>93.67</v>
      </c>
      <c r="J96" s="77">
        <v>597.56513999999993</v>
      </c>
      <c r="K96" s="77">
        <v>10494.8555</v>
      </c>
      <c r="L96" s="8">
        <v>45.570241494507094</v>
      </c>
      <c r="M96" s="8">
        <v>34.429703662199898</v>
      </c>
      <c r="N96" s="8">
        <v>32.072703434432135</v>
      </c>
    </row>
    <row r="97" spans="1:14">
      <c r="B97" s="17" t="s">
        <v>54</v>
      </c>
      <c r="C97" s="77">
        <v>10034</v>
      </c>
      <c r="D97" s="77">
        <v>128</v>
      </c>
      <c r="E97" s="77">
        <v>10162</v>
      </c>
      <c r="F97" s="77">
        <v>597.56513999999993</v>
      </c>
      <c r="G97" s="77">
        <v>511.02</v>
      </c>
      <c r="H97" s="77">
        <v>11270.585140000001</v>
      </c>
      <c r="I97" s="77">
        <v>139.66999999999999</v>
      </c>
      <c r="J97" s="77">
        <v>675.67057999999997</v>
      </c>
      <c r="K97" s="77">
        <v>10454.834559999999</v>
      </c>
      <c r="L97" s="8">
        <v>45.278373987244962</v>
      </c>
      <c r="M97" s="8">
        <v>34.271205408197602</v>
      </c>
      <c r="N97" s="8">
        <v>31.891611259007789</v>
      </c>
    </row>
    <row r="98" spans="1:14">
      <c r="A98" s="14">
        <v>1982</v>
      </c>
      <c r="B98" s="17" t="s">
        <v>51</v>
      </c>
      <c r="C98" s="77">
        <v>9345</v>
      </c>
      <c r="D98" s="77">
        <v>108</v>
      </c>
      <c r="E98" s="77">
        <v>9453</v>
      </c>
      <c r="F98" s="77">
        <v>675.67057999999997</v>
      </c>
      <c r="G98" s="77">
        <v>502.8</v>
      </c>
      <c r="H98" s="77">
        <v>10631.470579999999</v>
      </c>
      <c r="I98" s="77">
        <v>114.36</v>
      </c>
      <c r="J98" s="77">
        <v>624.60809999999992</v>
      </c>
      <c r="K98" s="77">
        <v>9891.87248</v>
      </c>
      <c r="L98" s="8">
        <v>42.74761412276397</v>
      </c>
      <c r="M98" s="8">
        <v>32.348968816450949</v>
      </c>
      <c r="N98" s="8">
        <v>30.125308291568665</v>
      </c>
    </row>
    <row r="99" spans="1:14">
      <c r="B99" s="17" t="s">
        <v>52</v>
      </c>
      <c r="C99" s="77">
        <v>9097</v>
      </c>
      <c r="D99" s="77">
        <v>47</v>
      </c>
      <c r="E99" s="77">
        <v>9144</v>
      </c>
      <c r="F99" s="77">
        <v>624.60809999999992</v>
      </c>
      <c r="G99" s="77">
        <v>711.16000000000008</v>
      </c>
      <c r="H99" s="77">
        <v>10479.768100000001</v>
      </c>
      <c r="I99" s="77">
        <v>147.69</v>
      </c>
      <c r="J99" s="77">
        <v>588.60936000000004</v>
      </c>
      <c r="K99" s="77">
        <v>9742.7687400000013</v>
      </c>
      <c r="L99" s="8">
        <v>42.0124349383956</v>
      </c>
      <c r="M99" s="8">
        <v>31.772332388401935</v>
      </c>
      <c r="N99" s="8">
        <v>29.601817235173666</v>
      </c>
    </row>
    <row r="100" spans="1:14">
      <c r="B100" s="17" t="s">
        <v>53</v>
      </c>
      <c r="C100" s="77">
        <v>9165</v>
      </c>
      <c r="D100" s="77">
        <v>48</v>
      </c>
      <c r="E100" s="77">
        <v>9213</v>
      </c>
      <c r="F100" s="77">
        <v>588.60936000000004</v>
      </c>
      <c r="G100" s="77">
        <v>826.22</v>
      </c>
      <c r="H100" s="77">
        <v>10627.82936</v>
      </c>
      <c r="I100" s="77">
        <v>93.570000000000007</v>
      </c>
      <c r="J100" s="77">
        <v>569.04705999999999</v>
      </c>
      <c r="K100" s="77">
        <v>9964.8023000000012</v>
      </c>
      <c r="L100" s="8">
        <v>42.858946506272872</v>
      </c>
      <c r="M100" s="8">
        <v>32.373223855098985</v>
      </c>
      <c r="N100" s="8">
        <v>30.176829857041525</v>
      </c>
    </row>
    <row r="101" spans="1:14">
      <c r="B101" s="17" t="s">
        <v>54</v>
      </c>
      <c r="C101" s="77">
        <v>9659</v>
      </c>
      <c r="D101" s="77">
        <v>109</v>
      </c>
      <c r="E101" s="77">
        <v>9768</v>
      </c>
      <c r="F101" s="77">
        <v>569.04705999999999</v>
      </c>
      <c r="G101" s="77">
        <v>550.75</v>
      </c>
      <c r="H101" s="77">
        <v>10887.797060000001</v>
      </c>
      <c r="I101" s="77">
        <v>113.88000000000001</v>
      </c>
      <c r="J101" s="77">
        <v>665.56042000000002</v>
      </c>
      <c r="K101" s="77">
        <v>10107.666639999999</v>
      </c>
      <c r="L101" s="8">
        <v>43.361441310717993</v>
      </c>
      <c r="M101" s="8">
        <v>32.792940128186366</v>
      </c>
      <c r="N101" s="8">
        <v>30.550689363147416</v>
      </c>
    </row>
    <row r="102" spans="1:14">
      <c r="A102" s="14">
        <v>1983</v>
      </c>
      <c r="B102" s="17" t="s">
        <v>51</v>
      </c>
      <c r="C102" s="77">
        <v>9206</v>
      </c>
      <c r="D102" s="77">
        <v>104</v>
      </c>
      <c r="E102" s="77">
        <v>9310</v>
      </c>
      <c r="F102" s="77">
        <v>665.56042000000002</v>
      </c>
      <c r="G102" s="77">
        <v>720.27519999999993</v>
      </c>
      <c r="H102" s="77">
        <v>10695.835620000002</v>
      </c>
      <c r="I102" s="77">
        <v>112.03</v>
      </c>
      <c r="J102" s="77">
        <v>708.32402000000002</v>
      </c>
      <c r="K102" s="77">
        <v>9874.7616000000016</v>
      </c>
      <c r="L102" s="8">
        <v>42.289472621853683</v>
      </c>
      <c r="M102" s="8">
        <v>31.989103762357701</v>
      </c>
      <c r="N102" s="8">
        <v>29.819862168049099</v>
      </c>
    </row>
    <row r="103" spans="1:14">
      <c r="B103" s="17" t="s">
        <v>52</v>
      </c>
      <c r="C103" s="77">
        <v>9514</v>
      </c>
      <c r="D103" s="77">
        <v>44</v>
      </c>
      <c r="E103" s="77">
        <v>9558</v>
      </c>
      <c r="F103" s="77">
        <v>708.32402000000002</v>
      </c>
      <c r="G103" s="77">
        <v>703.53929999999991</v>
      </c>
      <c r="H103" s="77">
        <v>10969.86332</v>
      </c>
      <c r="I103" s="77">
        <v>135.32</v>
      </c>
      <c r="J103" s="77">
        <v>708.6724999999999</v>
      </c>
      <c r="K103" s="77">
        <v>10125.000820000001</v>
      </c>
      <c r="L103" s="8">
        <v>43.268525673148709</v>
      </c>
      <c r="M103" s="8">
        <v>32.739464731153625</v>
      </c>
      <c r="N103" s="8">
        <v>30.523084329256637</v>
      </c>
    </row>
    <row r="104" spans="1:14">
      <c r="B104" s="17" t="s">
        <v>53</v>
      </c>
      <c r="C104" s="77">
        <v>9876</v>
      </c>
      <c r="D104" s="77">
        <v>46</v>
      </c>
      <c r="E104" s="77">
        <v>9922</v>
      </c>
      <c r="F104" s="77">
        <v>708.6724999999999</v>
      </c>
      <c r="G104" s="77">
        <v>715.02179999999998</v>
      </c>
      <c r="H104" s="77">
        <v>11345.694299999999</v>
      </c>
      <c r="I104" s="77">
        <v>115.41999999999999</v>
      </c>
      <c r="J104" s="77">
        <v>642.86902000000009</v>
      </c>
      <c r="K104" s="77">
        <v>10587.065280000001</v>
      </c>
      <c r="L104" s="8">
        <v>45.127413480988679</v>
      </c>
      <c r="M104" s="8">
        <v>34.130011085888967</v>
      </c>
      <c r="N104" s="8">
        <v>31.822745751649972</v>
      </c>
    </row>
    <row r="105" spans="1:14">
      <c r="B105" s="17" t="s">
        <v>54</v>
      </c>
      <c r="C105" s="77">
        <v>10376</v>
      </c>
      <c r="D105" s="77">
        <v>104</v>
      </c>
      <c r="E105" s="77">
        <v>10480</v>
      </c>
      <c r="F105" s="77">
        <v>642.86902000000009</v>
      </c>
      <c r="G105" s="77">
        <v>527.52150000000006</v>
      </c>
      <c r="H105" s="77">
        <v>11650.390520000001</v>
      </c>
      <c r="I105" s="77">
        <v>134.05999999999997</v>
      </c>
      <c r="J105" s="77">
        <v>810.86036000000001</v>
      </c>
      <c r="K105" s="77">
        <v>10705.180160000002</v>
      </c>
      <c r="L105" s="8">
        <v>45.514515503307038</v>
      </c>
      <c r="M105" s="8">
        <v>34.475909945902451</v>
      </c>
      <c r="N105" s="8">
        <v>32.12669680236651</v>
      </c>
    </row>
    <row r="106" spans="1:14">
      <c r="A106" s="14">
        <v>1984</v>
      </c>
      <c r="B106" s="17" t="s">
        <v>51</v>
      </c>
      <c r="C106" s="77">
        <v>9661</v>
      </c>
      <c r="D106" s="77">
        <v>105</v>
      </c>
      <c r="E106" s="77">
        <v>9766</v>
      </c>
      <c r="F106" s="77">
        <v>810.86036000000001</v>
      </c>
      <c r="G106" s="77">
        <v>685.05000000000007</v>
      </c>
      <c r="H106" s="77">
        <v>11261.91036</v>
      </c>
      <c r="I106" s="77">
        <v>140.72</v>
      </c>
      <c r="J106" s="77">
        <v>876.02487999999994</v>
      </c>
      <c r="K106" s="77">
        <v>10244.33548</v>
      </c>
      <c r="L106" s="8">
        <v>43.480913220022316</v>
      </c>
      <c r="M106" s="8">
        <v>32.928015482288451</v>
      </c>
      <c r="N106" s="8">
        <v>30.701975929334957</v>
      </c>
    </row>
    <row r="107" spans="1:14">
      <c r="B107" s="17" t="s">
        <v>52</v>
      </c>
      <c r="C107" s="77">
        <v>9695</v>
      </c>
      <c r="D107" s="77">
        <v>43</v>
      </c>
      <c r="E107" s="77">
        <v>9738</v>
      </c>
      <c r="F107" s="77">
        <v>876.02487999999994</v>
      </c>
      <c r="G107" s="77">
        <v>632.36</v>
      </c>
      <c r="H107" s="77">
        <v>11246.384880000001</v>
      </c>
      <c r="I107" s="77">
        <v>118.7</v>
      </c>
      <c r="J107" s="77">
        <v>910.94581999999991</v>
      </c>
      <c r="K107" s="77">
        <v>10215.91906</v>
      </c>
      <c r="L107" s="8">
        <v>43.268543991592139</v>
      </c>
      <c r="M107" s="8">
        <v>32.756190677294647</v>
      </c>
      <c r="N107" s="8">
        <v>30.550705842698036</v>
      </c>
    </row>
    <row r="108" spans="1:14">
      <c r="B108" s="17" t="s">
        <v>53</v>
      </c>
      <c r="C108" s="77">
        <v>9518</v>
      </c>
      <c r="D108" s="77">
        <v>43</v>
      </c>
      <c r="E108" s="77">
        <v>9561</v>
      </c>
      <c r="F108" s="77">
        <v>910.94581999999991</v>
      </c>
      <c r="G108" s="77">
        <v>782.30000000000007</v>
      </c>
      <c r="H108" s="77">
        <v>11254.24582</v>
      </c>
      <c r="I108" s="77">
        <v>120.25999999999999</v>
      </c>
      <c r="J108" s="77">
        <v>773.57651999999996</v>
      </c>
      <c r="K108" s="77">
        <v>10359.559300000001</v>
      </c>
      <c r="L108" s="8">
        <v>43.765767745891587</v>
      </c>
      <c r="M108" s="8">
        <v>33.111377419318799</v>
      </c>
      <c r="N108" s="8">
        <v>30.890890147223363</v>
      </c>
    </row>
    <row r="109" spans="1:14">
      <c r="B109" s="17" t="s">
        <v>54</v>
      </c>
      <c r="C109" s="77">
        <v>10114</v>
      </c>
      <c r="D109" s="77">
        <v>105</v>
      </c>
      <c r="E109" s="77">
        <v>10219</v>
      </c>
      <c r="F109" s="77">
        <v>773.57651999999996</v>
      </c>
      <c r="G109" s="77">
        <v>721.33999999999992</v>
      </c>
      <c r="H109" s="77">
        <v>11713.916520000001</v>
      </c>
      <c r="I109" s="77">
        <v>121.62</v>
      </c>
      <c r="J109" s="77">
        <v>841.12451999999996</v>
      </c>
      <c r="K109" s="77">
        <v>10750.482</v>
      </c>
      <c r="L109" s="8">
        <v>45.321234798324859</v>
      </c>
      <c r="M109" s="8">
        <v>34.338013616377594</v>
      </c>
      <c r="N109" s="8">
        <v>32.01546119038376</v>
      </c>
    </row>
    <row r="110" spans="1:14">
      <c r="A110" s="14">
        <v>1985</v>
      </c>
      <c r="B110" s="17" t="s">
        <v>51</v>
      </c>
      <c r="C110" s="77">
        <v>9522</v>
      </c>
      <c r="D110" s="77">
        <v>96</v>
      </c>
      <c r="E110" s="77">
        <v>9618</v>
      </c>
      <c r="F110" s="77">
        <v>841.12451999999996</v>
      </c>
      <c r="G110" s="77">
        <v>742.23</v>
      </c>
      <c r="H110" s="77">
        <v>11201.354520000001</v>
      </c>
      <c r="I110" s="77">
        <v>116.74000000000001</v>
      </c>
      <c r="J110" s="77">
        <v>867.46496000000002</v>
      </c>
      <c r="K110" s="77">
        <v>10216.609559999999</v>
      </c>
      <c r="L110" s="8">
        <v>42.979921442413094</v>
      </c>
      <c r="M110" s="8">
        <v>32.566213659683712</v>
      </c>
      <c r="N110" s="8">
        <v>30.383014360433013</v>
      </c>
    </row>
    <row r="111" spans="1:14">
      <c r="B111" s="17" t="s">
        <v>52</v>
      </c>
      <c r="C111" s="77">
        <v>9869</v>
      </c>
      <c r="D111" s="77">
        <v>41</v>
      </c>
      <c r="E111" s="77">
        <v>9910</v>
      </c>
      <c r="F111" s="77">
        <v>867.46496000000002</v>
      </c>
      <c r="G111" s="77">
        <v>841.86000000000013</v>
      </c>
      <c r="H111" s="77">
        <v>11619.324960000002</v>
      </c>
      <c r="I111" s="77">
        <v>115.5</v>
      </c>
      <c r="J111" s="77">
        <v>897.17852000000005</v>
      </c>
      <c r="K111" s="77">
        <v>10606.05644</v>
      </c>
      <c r="L111" s="8">
        <v>44.52473889437897</v>
      </c>
      <c r="M111" s="8">
        <v>33.712092233965372</v>
      </c>
      <c r="N111" s="8">
        <v>31.46800398007483</v>
      </c>
    </row>
    <row r="112" spans="1:14">
      <c r="B112" s="17" t="s">
        <v>53</v>
      </c>
      <c r="C112" s="77">
        <v>9931</v>
      </c>
      <c r="D112" s="77">
        <v>40</v>
      </c>
      <c r="E112" s="77">
        <v>9971</v>
      </c>
      <c r="F112" s="77">
        <v>897.17852000000005</v>
      </c>
      <c r="G112" s="77">
        <v>906.56999999999994</v>
      </c>
      <c r="H112" s="77">
        <v>11774.748519999999</v>
      </c>
      <c r="I112" s="77">
        <v>117.92</v>
      </c>
      <c r="J112" s="77">
        <v>740.51703999999995</v>
      </c>
      <c r="K112" s="77">
        <v>10915.601479999999</v>
      </c>
      <c r="L112" s="8">
        <v>45.709096933808368</v>
      </c>
      <c r="M112" s="8">
        <v>34.597006899230152</v>
      </c>
      <c r="N112" s="8">
        <v>32.299081423986941</v>
      </c>
    </row>
    <row r="113" spans="1:14">
      <c r="B113" s="17" t="s">
        <v>54</v>
      </c>
      <c r="C113" s="77">
        <v>9814</v>
      </c>
      <c r="D113" s="77">
        <v>96</v>
      </c>
      <c r="E113" s="77">
        <v>9910</v>
      </c>
      <c r="F113" s="77">
        <v>740.51703999999995</v>
      </c>
      <c r="G113" s="77">
        <v>764.25</v>
      </c>
      <c r="H113" s="77">
        <v>11414.767040000001</v>
      </c>
      <c r="I113" s="77">
        <v>111.32000000000001</v>
      </c>
      <c r="J113" s="77">
        <v>733.12015999999994</v>
      </c>
      <c r="K113" s="77">
        <v>10569.906879999999</v>
      </c>
      <c r="L113" s="8">
        <v>44.150306514194831</v>
      </c>
      <c r="M113" s="8">
        <v>33.471875504400323</v>
      </c>
      <c r="N113" s="8">
        <v>31.219954109899099</v>
      </c>
    </row>
    <row r="114" spans="1:14">
      <c r="A114" s="14">
        <v>1986</v>
      </c>
      <c r="B114" s="17" t="s">
        <v>51</v>
      </c>
      <c r="C114" s="77">
        <v>9558</v>
      </c>
      <c r="D114" s="77">
        <v>86</v>
      </c>
      <c r="E114" s="77">
        <v>9644</v>
      </c>
      <c r="F114" s="77">
        <v>733.12015999999994</v>
      </c>
      <c r="G114" s="77">
        <v>798.72</v>
      </c>
      <c r="H114" s="77">
        <v>11175.840160000002</v>
      </c>
      <c r="I114" s="77">
        <v>118.84000000000002</v>
      </c>
      <c r="J114" s="77">
        <v>746.2978599999999</v>
      </c>
      <c r="K114" s="77">
        <v>10310.702300000001</v>
      </c>
      <c r="L114" s="8">
        <v>42.97916756982076</v>
      </c>
      <c r="M114" s="8">
        <v>32.279766350562731</v>
      </c>
      <c r="N114" s="8">
        <v>30.195792682367657</v>
      </c>
    </row>
    <row r="115" spans="1:14">
      <c r="B115" s="17" t="s">
        <v>52</v>
      </c>
      <c r="C115" s="77">
        <v>10021</v>
      </c>
      <c r="D115" s="77">
        <v>37</v>
      </c>
      <c r="E115" s="77">
        <v>10058</v>
      </c>
      <c r="F115" s="77">
        <v>746.2978599999999</v>
      </c>
      <c r="G115" s="77">
        <v>743.02</v>
      </c>
      <c r="H115" s="77">
        <v>11547.317860000001</v>
      </c>
      <c r="I115" s="77">
        <v>112.02</v>
      </c>
      <c r="J115" s="77">
        <v>765.00076000000001</v>
      </c>
      <c r="K115" s="77">
        <v>10670.297100000002</v>
      </c>
      <c r="L115" s="8">
        <v>44.385595257903496</v>
      </c>
      <c r="M115" s="8">
        <v>33.291091445507497</v>
      </c>
      <c r="N115" s="8">
        <v>31.166527273294513</v>
      </c>
    </row>
    <row r="116" spans="1:14">
      <c r="B116" s="17" t="s">
        <v>53</v>
      </c>
      <c r="C116" s="77">
        <v>9720</v>
      </c>
      <c r="D116" s="77">
        <v>37</v>
      </c>
      <c r="E116" s="77">
        <v>9757</v>
      </c>
      <c r="F116" s="77">
        <v>765.00076000000001</v>
      </c>
      <c r="G116" s="77">
        <v>933.75000000000011</v>
      </c>
      <c r="H116" s="77">
        <v>11455.750759999999</v>
      </c>
      <c r="I116" s="77">
        <v>160.32</v>
      </c>
      <c r="J116" s="77">
        <v>650.03253999999993</v>
      </c>
      <c r="K116" s="77">
        <v>10645.398219999999</v>
      </c>
      <c r="L116" s="8">
        <v>44.171776846473023</v>
      </c>
      <c r="M116" s="8">
        <v>33.089361415352705</v>
      </c>
      <c r="N116" s="8">
        <v>30.984426843568464</v>
      </c>
    </row>
    <row r="117" spans="1:14">
      <c r="B117" s="17" t="s">
        <v>54</v>
      </c>
      <c r="C117" s="77">
        <v>9752</v>
      </c>
      <c r="D117" s="77">
        <v>85</v>
      </c>
      <c r="E117" s="77">
        <v>9837</v>
      </c>
      <c r="F117" s="77">
        <v>650.03253999999993</v>
      </c>
      <c r="G117" s="77">
        <v>843.3</v>
      </c>
      <c r="H117" s="77">
        <v>11330.332540000001</v>
      </c>
      <c r="I117" s="77">
        <v>222.33999999999997</v>
      </c>
      <c r="J117" s="77">
        <v>680.07500000000005</v>
      </c>
      <c r="K117" s="77">
        <v>10427.91754</v>
      </c>
      <c r="L117" s="8">
        <v>43.179782774327116</v>
      </c>
      <c r="M117" s="8">
        <v>32.434864205797105</v>
      </c>
      <c r="N117" s="8">
        <v>30.347955507660451</v>
      </c>
    </row>
    <row r="118" spans="1:14">
      <c r="A118" s="14">
        <v>1987</v>
      </c>
      <c r="B118" s="17" t="s">
        <v>51</v>
      </c>
      <c r="C118" s="77">
        <v>9482</v>
      </c>
      <c r="D118" s="77">
        <v>85</v>
      </c>
      <c r="E118" s="77">
        <v>9567</v>
      </c>
      <c r="F118" s="77">
        <v>680.07500000000005</v>
      </c>
      <c r="G118" s="77">
        <v>851.3309999999999</v>
      </c>
      <c r="H118" s="77">
        <v>11098.405999999999</v>
      </c>
      <c r="I118" s="77">
        <v>147.548</v>
      </c>
      <c r="J118" s="77">
        <v>710.64400000000001</v>
      </c>
      <c r="K118" s="77">
        <v>10240.213999999998</v>
      </c>
      <c r="L118" s="8">
        <v>42.314933884297524</v>
      </c>
      <c r="M118" s="8">
        <v>31.236832066115703</v>
      </c>
      <c r="N118" s="8">
        <v>29.249127144628094</v>
      </c>
    </row>
    <row r="119" spans="1:14">
      <c r="B119" s="17" t="s">
        <v>52</v>
      </c>
      <c r="C119" s="77">
        <v>9240</v>
      </c>
      <c r="D119" s="77">
        <v>36</v>
      </c>
      <c r="E119" s="77">
        <v>9276</v>
      </c>
      <c r="F119" s="77">
        <v>716.64400000000001</v>
      </c>
      <c r="G119" s="77">
        <v>938.69799999999998</v>
      </c>
      <c r="H119" s="77">
        <v>10931.342000000001</v>
      </c>
      <c r="I119" s="77">
        <v>164.95000000000002</v>
      </c>
      <c r="J119" s="77">
        <v>590.42395999999997</v>
      </c>
      <c r="K119" s="77">
        <v>10175.96804</v>
      </c>
      <c r="L119" s="8">
        <v>41.962754804123712</v>
      </c>
      <c r="M119" s="8">
        <v>30.935396999587635</v>
      </c>
      <c r="N119" s="8">
        <v>28.975936914639178</v>
      </c>
    </row>
    <row r="120" spans="1:14">
      <c r="B120" s="17" t="s">
        <v>53</v>
      </c>
      <c r="C120" s="77">
        <v>9624</v>
      </c>
      <c r="D120" s="77">
        <v>36</v>
      </c>
      <c r="E120" s="77">
        <v>9660</v>
      </c>
      <c r="F120" s="77">
        <v>596.42395999999997</v>
      </c>
      <c r="G120" s="77">
        <v>995.05520800000011</v>
      </c>
      <c r="H120" s="77">
        <v>11251.479168</v>
      </c>
      <c r="I120" s="77">
        <v>181.78064600000002</v>
      </c>
      <c r="J120" s="77">
        <v>634.66863999999998</v>
      </c>
      <c r="K120" s="77">
        <v>10435.029882000001</v>
      </c>
      <c r="L120" s="8">
        <v>42.924845257095839</v>
      </c>
      <c r="M120" s="8">
        <v>31.621562425092552</v>
      </c>
      <c r="N120" s="8">
        <v>29.622235000106954</v>
      </c>
    </row>
    <row r="121" spans="1:14">
      <c r="B121" s="17" t="s">
        <v>54</v>
      </c>
      <c r="C121" s="77">
        <v>10096</v>
      </c>
      <c r="D121" s="77">
        <v>85</v>
      </c>
      <c r="E121" s="77">
        <v>10181</v>
      </c>
      <c r="F121" s="77">
        <v>635.66563999999994</v>
      </c>
      <c r="G121" s="77">
        <v>747.4324509999999</v>
      </c>
      <c r="H121" s="77">
        <v>11564.098091</v>
      </c>
      <c r="I121" s="77">
        <v>227.83066100000002</v>
      </c>
      <c r="J121" s="77">
        <v>758.05700000000002</v>
      </c>
      <c r="K121" s="77">
        <v>10578.210429999999</v>
      </c>
      <c r="L121" s="8">
        <v>43.406690315962244</v>
      </c>
      <c r="M121" s="8">
        <v>32.122033989380384</v>
      </c>
      <c r="N121" s="8">
        <v>30.075061668961837</v>
      </c>
    </row>
    <row r="122" spans="1:14">
      <c r="A122" s="14">
        <v>1988</v>
      </c>
      <c r="B122" s="17" t="s">
        <v>51</v>
      </c>
      <c r="C122" s="77">
        <v>9672</v>
      </c>
      <c r="D122" s="77">
        <v>85</v>
      </c>
      <c r="E122" s="77">
        <v>9757</v>
      </c>
      <c r="F122" s="77">
        <v>758.05700000000002</v>
      </c>
      <c r="G122" s="77">
        <v>1030.570684</v>
      </c>
      <c r="H122" s="77">
        <v>11545.627684000001</v>
      </c>
      <c r="I122" s="77">
        <v>161.289434</v>
      </c>
      <c r="J122" s="77">
        <v>853</v>
      </c>
      <c r="K122" s="77">
        <v>10531.338249999999</v>
      </c>
      <c r="L122" s="8">
        <v>43.125873259623269</v>
      </c>
      <c r="M122" s="8">
        <v>31.71672084577396</v>
      </c>
      <c r="N122" s="8">
        <v>29.776619629504509</v>
      </c>
    </row>
    <row r="123" spans="1:14">
      <c r="B123" s="17" t="s">
        <v>52</v>
      </c>
      <c r="C123" s="77">
        <v>9683</v>
      </c>
      <c r="D123" s="77">
        <v>36</v>
      </c>
      <c r="E123" s="77">
        <v>9719</v>
      </c>
      <c r="F123" s="77">
        <v>853</v>
      </c>
      <c r="G123" s="77">
        <v>967.85358800000006</v>
      </c>
      <c r="H123" s="77">
        <v>11539.853588</v>
      </c>
      <c r="I123" s="77">
        <v>218.24249400000002</v>
      </c>
      <c r="J123" s="77">
        <v>778</v>
      </c>
      <c r="K123" s="77">
        <v>10543.611094</v>
      </c>
      <c r="L123" s="8">
        <v>43.087908026154473</v>
      </c>
      <c r="M123" s="8">
        <v>31.654040621418066</v>
      </c>
      <c r="N123" s="8">
        <v>29.728578678745404</v>
      </c>
    </row>
    <row r="124" spans="1:14">
      <c r="B124" s="17" t="s">
        <v>53</v>
      </c>
      <c r="C124" s="77">
        <v>10139</v>
      </c>
      <c r="D124" s="77">
        <v>34</v>
      </c>
      <c r="E124" s="77">
        <v>10173</v>
      </c>
      <c r="F124" s="77">
        <v>778</v>
      </c>
      <c r="G124" s="77">
        <v>869.99088199999994</v>
      </c>
      <c r="H124" s="77">
        <v>11820.990882</v>
      </c>
      <c r="I124" s="77">
        <v>241.43904500000002</v>
      </c>
      <c r="J124" s="77">
        <v>778</v>
      </c>
      <c r="K124" s="77">
        <v>10801.551836999999</v>
      </c>
      <c r="L124" s="8">
        <v>44.016103655256721</v>
      </c>
      <c r="M124" s="8">
        <v>32.346703040317841</v>
      </c>
      <c r="N124" s="8">
        <v>30.377069583899754</v>
      </c>
    </row>
    <row r="125" spans="1:14">
      <c r="B125" s="17" t="s">
        <v>54</v>
      </c>
      <c r="C125" s="77">
        <v>10269</v>
      </c>
      <c r="D125" s="77">
        <v>86</v>
      </c>
      <c r="E125" s="77">
        <v>10355</v>
      </c>
      <c r="F125" s="77">
        <v>778</v>
      </c>
      <c r="G125" s="77">
        <v>704.17387599999995</v>
      </c>
      <c r="H125" s="77">
        <v>11837.173876000001</v>
      </c>
      <c r="I125" s="77">
        <v>265.63971900000001</v>
      </c>
      <c r="J125" s="77">
        <v>870</v>
      </c>
      <c r="K125" s="77">
        <v>10701.534157</v>
      </c>
      <c r="L125" s="8">
        <v>43.502171369918713</v>
      </c>
      <c r="M125" s="8">
        <v>32.102151763609761</v>
      </c>
      <c r="N125" s="8">
        <v>30.131297078833338</v>
      </c>
    </row>
    <row r="126" spans="1:14">
      <c r="A126" s="14">
        <v>1989</v>
      </c>
      <c r="B126" s="17" t="s">
        <v>51</v>
      </c>
      <c r="C126" s="77">
        <v>9594</v>
      </c>
      <c r="D126" s="77">
        <v>65</v>
      </c>
      <c r="E126" s="77">
        <v>9659</v>
      </c>
      <c r="F126" s="77">
        <v>870</v>
      </c>
      <c r="G126" s="77">
        <v>829.47694483551129</v>
      </c>
      <c r="H126" s="77">
        <v>11358.476944835511</v>
      </c>
      <c r="I126" s="77">
        <v>283.87026042684511</v>
      </c>
      <c r="J126" s="77">
        <v>879</v>
      </c>
      <c r="K126" s="77">
        <v>10195.606684408665</v>
      </c>
      <c r="L126" s="8">
        <v>41.361487563524001</v>
      </c>
      <c r="M126" s="8">
        <v>30.453629199726912</v>
      </c>
      <c r="N126" s="8">
        <v>28.614908129761123</v>
      </c>
    </row>
    <row r="127" spans="1:14">
      <c r="B127" s="17" t="s">
        <v>52</v>
      </c>
      <c r="C127" s="77">
        <v>9871</v>
      </c>
      <c r="D127" s="77">
        <v>28</v>
      </c>
      <c r="E127" s="77">
        <v>9899</v>
      </c>
      <c r="F127" s="77">
        <v>879</v>
      </c>
      <c r="G127" s="77">
        <v>792.49302150744256</v>
      </c>
      <c r="H127" s="77">
        <v>11570.493021507442</v>
      </c>
      <c r="I127" s="77">
        <v>360.26801207347</v>
      </c>
      <c r="J127" s="77">
        <v>778</v>
      </c>
      <c r="K127" s="77">
        <v>10432.225009433972</v>
      </c>
      <c r="L127" s="8">
        <v>42.235728783133496</v>
      </c>
      <c r="M127" s="8">
        <v>31.079278554710182</v>
      </c>
      <c r="N127" s="8">
        <v>29.214058084030246</v>
      </c>
    </row>
    <row r="128" spans="1:14">
      <c r="B128" s="17" t="s">
        <v>53</v>
      </c>
      <c r="C128" s="77">
        <v>9848</v>
      </c>
      <c r="D128" s="77">
        <v>28</v>
      </c>
      <c r="E128" s="77">
        <v>9876</v>
      </c>
      <c r="F128" s="77">
        <v>778</v>
      </c>
      <c r="G128" s="77">
        <v>734.59632015405327</v>
      </c>
      <c r="H128" s="77">
        <v>11388.596320154053</v>
      </c>
      <c r="I128" s="77">
        <v>370.7950088528782</v>
      </c>
      <c r="J128" s="77">
        <v>660</v>
      </c>
      <c r="K128" s="77">
        <v>10357.801311301177</v>
      </c>
      <c r="L128" s="8">
        <v>41.815911632221137</v>
      </c>
      <c r="M128" s="8">
        <v>30.749292168545672</v>
      </c>
      <c r="N128" s="8">
        <v>28.903271544754972</v>
      </c>
    </row>
    <row r="129" spans="1:14">
      <c r="B129" s="17" t="s">
        <v>54</v>
      </c>
      <c r="C129" s="77">
        <v>10105</v>
      </c>
      <c r="D129" s="77">
        <v>63</v>
      </c>
      <c r="E129" s="77">
        <v>10168</v>
      </c>
      <c r="F129" s="77">
        <v>660</v>
      </c>
      <c r="G129" s="77">
        <v>764.74055122449306</v>
      </c>
      <c r="H129" s="77">
        <v>11592.740551224493</v>
      </c>
      <c r="I129" s="77">
        <v>393.38612719516829</v>
      </c>
      <c r="J129" s="77">
        <v>660</v>
      </c>
      <c r="K129" s="77">
        <v>10539.354424029323</v>
      </c>
      <c r="L129" s="8">
        <v>42.42896305969937</v>
      </c>
      <c r="M129" s="8">
        <v>31.268929695708891</v>
      </c>
      <c r="N129" s="8">
        <v>29.381256508430358</v>
      </c>
    </row>
    <row r="130" spans="1:14">
      <c r="A130" s="14">
        <v>1990</v>
      </c>
      <c r="B130" s="17" t="s">
        <v>51</v>
      </c>
      <c r="C130" s="77">
        <v>9585</v>
      </c>
      <c r="D130" s="77">
        <v>63</v>
      </c>
      <c r="E130" s="77">
        <v>9648</v>
      </c>
      <c r="F130" s="77">
        <v>660</v>
      </c>
      <c r="G130" s="77">
        <v>819.0667135248832</v>
      </c>
      <c r="H130" s="77">
        <v>11127.066713524884</v>
      </c>
      <c r="I130" s="77">
        <v>303.96245805671788</v>
      </c>
      <c r="J130" s="77">
        <v>767</v>
      </c>
      <c r="K130" s="77">
        <v>10056.104255468166</v>
      </c>
      <c r="L130" s="8">
        <v>40.396343861346551</v>
      </c>
      <c r="M130" s="8">
        <v>29.745985050310168</v>
      </c>
      <c r="N130" s="8">
        <v>27.949569058907027</v>
      </c>
    </row>
    <row r="131" spans="1:14">
      <c r="B131" s="17" t="s">
        <v>52</v>
      </c>
      <c r="C131" s="77">
        <v>9544</v>
      </c>
      <c r="D131" s="77">
        <v>27</v>
      </c>
      <c r="E131" s="77">
        <v>9571</v>
      </c>
      <c r="F131" s="77">
        <v>767</v>
      </c>
      <c r="G131" s="77">
        <v>812.36286019498118</v>
      </c>
      <c r="H131" s="77">
        <v>11150.36286019498</v>
      </c>
      <c r="I131" s="77">
        <v>298.42420951240319</v>
      </c>
      <c r="J131" s="77">
        <v>713</v>
      </c>
      <c r="K131" s="77">
        <v>10138.938650682578</v>
      </c>
      <c r="L131" s="8">
        <v>40.602691313889174</v>
      </c>
      <c r="M131" s="8">
        <v>29.818028603474488</v>
      </c>
      <c r="N131" s="8">
        <v>28.032278547691718</v>
      </c>
    </row>
    <row r="132" spans="1:14">
      <c r="B132" s="17" t="s">
        <v>53</v>
      </c>
      <c r="C132" s="77">
        <v>9627</v>
      </c>
      <c r="D132" s="77">
        <v>27</v>
      </c>
      <c r="E132" s="77">
        <v>9654</v>
      </c>
      <c r="F132" s="77">
        <v>713</v>
      </c>
      <c r="G132" s="77">
        <v>843.52177133815906</v>
      </c>
      <c r="H132" s="77">
        <v>11210.521771338159</v>
      </c>
      <c r="I132" s="77">
        <v>319.66887113927299</v>
      </c>
      <c r="J132" s="77">
        <v>626</v>
      </c>
      <c r="K132" s="77">
        <v>10264.852900198886</v>
      </c>
      <c r="L132" s="8">
        <v>40.961922225897908</v>
      </c>
      <c r="M132" s="8">
        <v>30.094051381329468</v>
      </c>
      <c r="N132" s="8">
        <v>28.290077970752698</v>
      </c>
    </row>
    <row r="133" spans="1:14">
      <c r="B133" s="17" t="s">
        <v>54</v>
      </c>
      <c r="C133" s="77">
        <v>9852</v>
      </c>
      <c r="D133" s="77">
        <v>62</v>
      </c>
      <c r="E133" s="77">
        <v>9914</v>
      </c>
      <c r="F133" s="77">
        <v>626</v>
      </c>
      <c r="G133" s="77">
        <v>820.10812386171415</v>
      </c>
      <c r="H133" s="77">
        <v>11360.108123861713</v>
      </c>
      <c r="I133" s="77">
        <v>333.07080471633947</v>
      </c>
      <c r="J133" s="77">
        <v>707</v>
      </c>
      <c r="K133" s="77">
        <v>10320.037319145375</v>
      </c>
      <c r="L133" s="8">
        <v>41.036882636313429</v>
      </c>
      <c r="M133" s="8">
        <v>30.259822216817085</v>
      </c>
      <c r="N133" s="8">
        <v>28.427935110846899</v>
      </c>
    </row>
    <row r="134" spans="1:14">
      <c r="A134" s="14">
        <v>1991</v>
      </c>
      <c r="B134" s="17" t="s">
        <v>51</v>
      </c>
      <c r="C134" s="77">
        <v>9465</v>
      </c>
      <c r="D134" s="77">
        <v>65</v>
      </c>
      <c r="E134" s="77">
        <v>9530</v>
      </c>
      <c r="F134" s="77">
        <v>707</v>
      </c>
      <c r="G134" s="77">
        <v>769.11690530300041</v>
      </c>
      <c r="H134" s="77">
        <v>11006.116905303001</v>
      </c>
      <c r="I134" s="77">
        <v>348.25385471745352</v>
      </c>
      <c r="J134" s="77">
        <v>743</v>
      </c>
      <c r="K134" s="77">
        <v>9914.8630505855472</v>
      </c>
      <c r="L134" s="8">
        <v>39.304454370468115</v>
      </c>
      <c r="M134" s="8">
        <v>28.837039958498753</v>
      </c>
      <c r="N134" s="8">
        <v>27.103600538190101</v>
      </c>
    </row>
    <row r="135" spans="1:14">
      <c r="B135" s="17" t="s">
        <v>52</v>
      </c>
      <c r="C135" s="77">
        <v>9635</v>
      </c>
      <c r="D135" s="77">
        <v>29</v>
      </c>
      <c r="E135" s="77">
        <v>9664</v>
      </c>
      <c r="F135" s="77">
        <v>743</v>
      </c>
      <c r="G135" s="77">
        <v>901.8952852490105</v>
      </c>
      <c r="H135" s="77">
        <v>11308.895285249013</v>
      </c>
      <c r="I135" s="77">
        <v>359.29069387773757</v>
      </c>
      <c r="J135" s="77">
        <v>729</v>
      </c>
      <c r="K135" s="77">
        <v>10220.604591371275</v>
      </c>
      <c r="L135" s="8">
        <v>40.387589617491585</v>
      </c>
      <c r="M135" s="8">
        <v>29.552697928702795</v>
      </c>
      <c r="N135" s="8">
        <v>27.801943618137436</v>
      </c>
    </row>
    <row r="136" spans="1:14">
      <c r="B136" s="17" t="s">
        <v>53</v>
      </c>
      <c r="C136" s="77">
        <v>9987</v>
      </c>
      <c r="D136" s="77">
        <v>29</v>
      </c>
      <c r="E136" s="77">
        <v>10016</v>
      </c>
      <c r="F136" s="77">
        <v>729</v>
      </c>
      <c r="G136" s="77">
        <v>860.17218404621667</v>
      </c>
      <c r="H136" s="77">
        <v>11605.172184046216</v>
      </c>
      <c r="I136" s="77">
        <v>362.46014657127193</v>
      </c>
      <c r="J136" s="77">
        <v>738</v>
      </c>
      <c r="K136" s="77">
        <v>10504.712037474945</v>
      </c>
      <c r="L136" s="8">
        <v>41.362833608863212</v>
      </c>
      <c r="M136" s="8">
        <v>30.255396510796984</v>
      </c>
      <c r="N136" s="8">
        <v>28.465515918294752</v>
      </c>
    </row>
    <row r="137" spans="1:14">
      <c r="B137" s="17" t="s">
        <v>54</v>
      </c>
      <c r="C137" s="77">
        <v>10316</v>
      </c>
      <c r="D137" s="77">
        <v>60</v>
      </c>
      <c r="E137" s="77">
        <v>10376</v>
      </c>
      <c r="F137" s="77">
        <v>738</v>
      </c>
      <c r="G137" s="77">
        <v>692.42559661295218</v>
      </c>
      <c r="H137" s="77">
        <v>11806.425596612953</v>
      </c>
      <c r="I137" s="77">
        <v>417.70150998991204</v>
      </c>
      <c r="J137" s="77">
        <v>820</v>
      </c>
      <c r="K137" s="77">
        <v>10568.72408662304</v>
      </c>
      <c r="L137" s="8">
        <v>41.472812159330708</v>
      </c>
      <c r="M137" s="8">
        <v>30.491731737247292</v>
      </c>
      <c r="N137" s="8">
        <v>28.669981341358401</v>
      </c>
    </row>
    <row r="138" spans="1:14">
      <c r="A138" s="14">
        <v>1992</v>
      </c>
      <c r="B138" s="17" t="s">
        <v>51</v>
      </c>
      <c r="C138" s="77">
        <v>10089</v>
      </c>
      <c r="D138" s="77">
        <v>64</v>
      </c>
      <c r="E138" s="77">
        <v>10153</v>
      </c>
      <c r="F138" s="77">
        <v>820</v>
      </c>
      <c r="G138" s="77">
        <v>802.98255711250374</v>
      </c>
      <c r="H138" s="77">
        <v>11775.982557112504</v>
      </c>
      <c r="I138" s="77">
        <v>415.79436796022168</v>
      </c>
      <c r="J138" s="77">
        <v>892</v>
      </c>
      <c r="K138" s="77">
        <v>10468.188189152283</v>
      </c>
      <c r="L138" s="8">
        <v>40.957756476914852</v>
      </c>
      <c r="M138" s="8">
        <v>30.075675246277122</v>
      </c>
      <c r="N138" s="8">
        <v>28.276305090454581</v>
      </c>
    </row>
    <row r="139" spans="1:14">
      <c r="B139" s="17" t="s">
        <v>52</v>
      </c>
      <c r="C139" s="77">
        <v>9919</v>
      </c>
      <c r="D139" s="77">
        <v>28</v>
      </c>
      <c r="E139" s="77">
        <v>9947</v>
      </c>
      <c r="F139" s="77">
        <v>892</v>
      </c>
      <c r="G139" s="77">
        <v>919.57593787456346</v>
      </c>
      <c r="H139" s="77">
        <v>11758.575937874562</v>
      </c>
      <c r="I139" s="77">
        <v>427.06454465933257</v>
      </c>
      <c r="J139" s="77">
        <v>809</v>
      </c>
      <c r="K139" s="77">
        <v>10522.511393215229</v>
      </c>
      <c r="L139" s="8">
        <v>41.033194612423344</v>
      </c>
      <c r="M139" s="8">
        <v>30.07083782414232</v>
      </c>
      <c r="N139" s="8">
        <v>28.282900248866365</v>
      </c>
    </row>
    <row r="140" spans="1:14">
      <c r="B140" s="17" t="s">
        <v>53</v>
      </c>
      <c r="C140" s="77">
        <v>10407</v>
      </c>
      <c r="D140" s="77">
        <v>28</v>
      </c>
      <c r="E140" s="77">
        <v>10435</v>
      </c>
      <c r="F140" s="77">
        <v>809</v>
      </c>
      <c r="G140" s="77">
        <v>768.73991175418746</v>
      </c>
      <c r="H140" s="77">
        <v>12012.739911754188</v>
      </c>
      <c r="I140" s="77">
        <v>449.30926548060268</v>
      </c>
      <c r="J140" s="77">
        <v>749</v>
      </c>
      <c r="K140" s="77">
        <v>10814.430646273586</v>
      </c>
      <c r="L140" s="8">
        <v>42.016390348634275</v>
      </c>
      <c r="M140" s="8">
        <v>30.802411407995962</v>
      </c>
      <c r="N140" s="8">
        <v>28.9775447321909</v>
      </c>
    </row>
    <row r="141" spans="1:14">
      <c r="B141" s="17" t="s">
        <v>54</v>
      </c>
      <c r="C141" s="77">
        <v>10379</v>
      </c>
      <c r="D141" s="77">
        <v>63</v>
      </c>
      <c r="E141" s="77">
        <v>10442</v>
      </c>
      <c r="F141" s="77">
        <v>749</v>
      </c>
      <c r="G141" s="77">
        <v>644.66281031912547</v>
      </c>
      <c r="H141" s="77">
        <v>11835.662810319125</v>
      </c>
      <c r="I141" s="77">
        <v>459.31969602119733</v>
      </c>
      <c r="J141" s="77">
        <v>758</v>
      </c>
      <c r="K141" s="77">
        <v>10618.343114297928</v>
      </c>
      <c r="L141" s="8">
        <v>41.112228786527368</v>
      </c>
      <c r="M141" s="8">
        <v>30.244535052357378</v>
      </c>
      <c r="N141" s="8">
        <v>28.441959716834059</v>
      </c>
    </row>
    <row r="142" spans="1:14">
      <c r="A142" s="14">
        <v>1993</v>
      </c>
      <c r="B142" s="17" t="s">
        <v>51</v>
      </c>
      <c r="C142" s="77">
        <v>9712</v>
      </c>
      <c r="D142" s="77">
        <v>66</v>
      </c>
      <c r="E142" s="77">
        <v>9778</v>
      </c>
      <c r="F142" s="77">
        <v>758</v>
      </c>
      <c r="G142" s="77">
        <v>933.09481735020813</v>
      </c>
      <c r="H142" s="77">
        <v>11469.094817350207</v>
      </c>
      <c r="I142" s="77">
        <v>359.56653552725288</v>
      </c>
      <c r="J142" s="77">
        <v>777.41995999999995</v>
      </c>
      <c r="K142" s="77">
        <v>10332.108321822956</v>
      </c>
      <c r="L142" s="8">
        <v>39.886304077080887</v>
      </c>
      <c r="M142" s="8">
        <v>29.298021234644278</v>
      </c>
      <c r="N142" s="8">
        <v>27.54976025125444</v>
      </c>
    </row>
    <row r="143" spans="1:14">
      <c r="B143" s="17" t="s">
        <v>52</v>
      </c>
      <c r="C143" s="77">
        <v>9992</v>
      </c>
      <c r="D143" s="77">
        <v>29</v>
      </c>
      <c r="E143" s="77">
        <v>10021</v>
      </c>
      <c r="F143" s="77">
        <v>777.41995999999995</v>
      </c>
      <c r="G143" s="77">
        <v>756.93555826029274</v>
      </c>
      <c r="H143" s="77">
        <v>11555.355518260294</v>
      </c>
      <c r="I143" s="77">
        <v>450.034314362278</v>
      </c>
      <c r="J143" s="77">
        <v>779.35408000000007</v>
      </c>
      <c r="K143" s="77">
        <v>10325.967123898014</v>
      </c>
      <c r="L143" s="8">
        <v>39.741854640790429</v>
      </c>
      <c r="M143" s="8">
        <v>29.149121823109812</v>
      </c>
      <c r="N143" s="8">
        <v>27.418552678461253</v>
      </c>
    </row>
    <row r="144" spans="1:14">
      <c r="B144" s="17" t="s">
        <v>53</v>
      </c>
      <c r="C144" s="77">
        <v>10362</v>
      </c>
      <c r="D144" s="77">
        <v>29</v>
      </c>
      <c r="E144" s="77">
        <v>10391</v>
      </c>
      <c r="F144" s="77">
        <v>779.35408000000007</v>
      </c>
      <c r="G144" s="77">
        <v>803.28599638446042</v>
      </c>
      <c r="H144" s="77">
        <v>11973.640076384459</v>
      </c>
      <c r="I144" s="77">
        <v>433.81530804822148</v>
      </c>
      <c r="J144" s="77">
        <v>807.31115999999997</v>
      </c>
      <c r="K144" s="77">
        <v>10732.513608336238</v>
      </c>
      <c r="L144" s="8">
        <v>41.165850734276788</v>
      </c>
      <c r="M144" s="8">
        <v>30.164453492380385</v>
      </c>
      <c r="N144" s="8">
        <v>28.380163555781504</v>
      </c>
    </row>
    <row r="145" spans="1:15">
      <c r="B145" s="17" t="s">
        <v>54</v>
      </c>
      <c r="C145" s="77">
        <v>10502</v>
      </c>
      <c r="D145" s="77">
        <v>67</v>
      </c>
      <c r="E145" s="77">
        <v>10569</v>
      </c>
      <c r="F145" s="77">
        <v>807.31115999999997</v>
      </c>
      <c r="G145" s="77">
        <v>701.49171425411305</v>
      </c>
      <c r="H145" s="77">
        <v>12077.802874254114</v>
      </c>
      <c r="I145" s="77">
        <v>486.37374104209869</v>
      </c>
      <c r="J145" s="77">
        <v>891.98088000000007</v>
      </c>
      <c r="K145" s="77">
        <v>10699.448253212013</v>
      </c>
      <c r="L145" s="8">
        <v>40.908319549495936</v>
      </c>
      <c r="M145" s="8">
        <v>30.086021759679245</v>
      </c>
      <c r="N145" s="8">
        <v>28.293039106436726</v>
      </c>
    </row>
    <row r="146" spans="1:15">
      <c r="A146" s="14">
        <v>1994</v>
      </c>
      <c r="B146" s="17" t="s">
        <v>51</v>
      </c>
      <c r="C146" s="77">
        <v>10083</v>
      </c>
      <c r="D146" s="77">
        <v>54</v>
      </c>
      <c r="E146" s="77">
        <v>10137</v>
      </c>
      <c r="F146" s="77">
        <v>891.98088000000007</v>
      </c>
      <c r="G146" s="77">
        <v>900.06390765076617</v>
      </c>
      <c r="H146" s="77">
        <v>11929.044787650766</v>
      </c>
      <c r="I146" s="77">
        <v>468.14843630803091</v>
      </c>
      <c r="J146" s="77">
        <v>1022.524</v>
      </c>
      <c r="K146" s="77">
        <v>10438.372351342736</v>
      </c>
      <c r="L146" s="8">
        <v>39.803135753451805</v>
      </c>
      <c r="M146" s="8">
        <v>29.068076052849154</v>
      </c>
      <c r="N146" s="8">
        <v>27.403399293942648</v>
      </c>
    </row>
    <row r="147" spans="1:15">
      <c r="B147" s="17" t="s">
        <v>52</v>
      </c>
      <c r="C147" s="77">
        <v>10428</v>
      </c>
      <c r="D147" s="77">
        <v>27</v>
      </c>
      <c r="E147" s="77">
        <v>10455</v>
      </c>
      <c r="F147" s="77">
        <v>1022.524</v>
      </c>
      <c r="G147" s="77">
        <v>823.50479352818843</v>
      </c>
      <c r="H147" s="77">
        <v>12301.02879352819</v>
      </c>
      <c r="I147" s="77">
        <v>511.29930462970765</v>
      </c>
      <c r="J147" s="77">
        <v>981.60876000000007</v>
      </c>
      <c r="K147" s="77">
        <v>10808.120728898482</v>
      </c>
      <c r="L147" s="8">
        <v>41.092391182794017</v>
      </c>
      <c r="M147" s="8">
        <v>29.992929934660634</v>
      </c>
      <c r="N147" s="8">
        <v>28.284698208150079</v>
      </c>
    </row>
    <row r="148" spans="1:15">
      <c r="B148" s="17" t="s">
        <v>53</v>
      </c>
      <c r="C148" s="77">
        <v>10837</v>
      </c>
      <c r="D148" s="77">
        <v>26</v>
      </c>
      <c r="E148" s="77">
        <v>10863</v>
      </c>
      <c r="F148" s="77">
        <v>981.60876000000007</v>
      </c>
      <c r="G148" s="77">
        <v>765.71355486476125</v>
      </c>
      <c r="H148" s="77">
        <v>12610.322314864761</v>
      </c>
      <c r="I148" s="77">
        <v>555.22678974851146</v>
      </c>
      <c r="J148" s="77">
        <v>956.40659999999991</v>
      </c>
      <c r="K148" s="77">
        <v>11098.68892511625</v>
      </c>
      <c r="L148" s="8">
        <v>42.061200307409898</v>
      </c>
      <c r="M148" s="8">
        <v>30.684140409401234</v>
      </c>
      <c r="N148" s="8">
        <v>28.947973549480995</v>
      </c>
    </row>
    <row r="149" spans="1:15">
      <c r="B149" s="17" t="s">
        <v>54</v>
      </c>
      <c r="C149" s="77">
        <v>11175</v>
      </c>
      <c r="D149" s="77">
        <v>53</v>
      </c>
      <c r="E149" s="77">
        <v>11228</v>
      </c>
      <c r="F149" s="77">
        <v>956.40659999999991</v>
      </c>
      <c r="G149" s="77">
        <v>675.55072056783047</v>
      </c>
      <c r="H149" s="77">
        <v>12859.957320567832</v>
      </c>
      <c r="I149" s="77">
        <v>633.21676248160372</v>
      </c>
      <c r="J149" s="77">
        <v>989.56659999999999</v>
      </c>
      <c r="K149" s="77">
        <v>11237.173958086227</v>
      </c>
      <c r="L149" s="8">
        <v>42.456018097787606</v>
      </c>
      <c r="M149" s="8">
        <v>31.099129089269187</v>
      </c>
      <c r="N149" s="8">
        <v>29.322295836418771</v>
      </c>
    </row>
    <row r="150" spans="1:15">
      <c r="A150" s="14">
        <v>1995</v>
      </c>
      <c r="B150" s="17" t="s">
        <v>51</v>
      </c>
      <c r="C150" s="77">
        <v>10532</v>
      </c>
      <c r="D150" s="77">
        <v>53</v>
      </c>
      <c r="E150" s="77">
        <v>10585</v>
      </c>
      <c r="F150" s="77">
        <v>989.56659999999999</v>
      </c>
      <c r="G150" s="77">
        <v>761.22779188795755</v>
      </c>
      <c r="H150" s="77">
        <v>12335.794391887955</v>
      </c>
      <c r="I150" s="77">
        <v>560.02336280671796</v>
      </c>
      <c r="J150" s="77">
        <v>1012.9432</v>
      </c>
      <c r="K150" s="77">
        <v>10762.82782908124</v>
      </c>
      <c r="L150" s="8">
        <v>40.555065900045371</v>
      </c>
      <c r="M150" s="8">
        <v>29.645079109664533</v>
      </c>
      <c r="N150" s="8">
        <v>28.040512903432099</v>
      </c>
      <c r="O150" s="14"/>
    </row>
    <row r="151" spans="1:15">
      <c r="B151" s="17" t="s">
        <v>52</v>
      </c>
      <c r="C151" s="77">
        <v>10864</v>
      </c>
      <c r="D151" s="77">
        <v>27</v>
      </c>
      <c r="E151" s="77">
        <v>10891</v>
      </c>
      <c r="F151" s="77">
        <v>1012.9432</v>
      </c>
      <c r="G151" s="77">
        <v>724.28865199770962</v>
      </c>
      <c r="H151" s="77">
        <v>12628.231851997709</v>
      </c>
      <c r="I151" s="77">
        <v>653.84384051132145</v>
      </c>
      <c r="J151" s="77">
        <v>956.68948</v>
      </c>
      <c r="K151" s="77">
        <v>11017.698531486389</v>
      </c>
      <c r="L151" s="8">
        <v>41.397819703340282</v>
      </c>
      <c r="M151" s="8">
        <v>30.209200029572592</v>
      </c>
      <c r="N151" s="8">
        <v>28.586367382483139</v>
      </c>
      <c r="O151" s="14"/>
    </row>
    <row r="152" spans="1:15">
      <c r="B152" s="17" t="s">
        <v>53</v>
      </c>
      <c r="C152" s="77">
        <v>11005</v>
      </c>
      <c r="D152" s="77">
        <v>26</v>
      </c>
      <c r="E152" s="77">
        <v>11031</v>
      </c>
      <c r="F152" s="77">
        <v>956.68948</v>
      </c>
      <c r="G152" s="77">
        <v>705.0120201684698</v>
      </c>
      <c r="H152" s="77">
        <v>12692.70150016847</v>
      </c>
      <c r="I152" s="77">
        <v>703.73957259056453</v>
      </c>
      <c r="J152" s="77">
        <v>869.39736000000005</v>
      </c>
      <c r="K152" s="77">
        <v>11119.564567577903</v>
      </c>
      <c r="L152" s="8">
        <v>41.64630924186482</v>
      </c>
      <c r="M152" s="8">
        <v>30.338832624358869</v>
      </c>
      <c r="N152" s="8">
        <v>28.722839698453832</v>
      </c>
      <c r="O152" s="14"/>
    </row>
    <row r="153" spans="1:15">
      <c r="B153" s="17" t="s">
        <v>54</v>
      </c>
      <c r="C153" s="77">
        <v>11114</v>
      </c>
      <c r="D153" s="77">
        <v>54</v>
      </c>
      <c r="E153" s="77">
        <v>11168</v>
      </c>
      <c r="F153" s="77">
        <v>869.39736000000005</v>
      </c>
      <c r="G153" s="77">
        <v>640.98637833500527</v>
      </c>
      <c r="H153" s="77">
        <v>12678.383738335006</v>
      </c>
      <c r="I153" s="77">
        <v>696.62031767273061</v>
      </c>
      <c r="J153" s="77">
        <v>912.06896000000006</v>
      </c>
      <c r="K153" s="77">
        <v>11069.694460662276</v>
      </c>
      <c r="L153" s="8">
        <v>41.332590772392926</v>
      </c>
      <c r="M153" s="8">
        <v>30.248194005061769</v>
      </c>
      <c r="N153" s="8">
        <v>28.610811949739954</v>
      </c>
      <c r="O153" s="14"/>
    </row>
    <row r="154" spans="1:15">
      <c r="A154" s="14">
        <v>1996</v>
      </c>
      <c r="B154" s="17" t="s">
        <v>51</v>
      </c>
      <c r="C154" s="77">
        <v>10857</v>
      </c>
      <c r="D154" s="77">
        <v>52</v>
      </c>
      <c r="E154" s="77">
        <v>10909</v>
      </c>
      <c r="F154" s="77">
        <v>912.06896000000006</v>
      </c>
      <c r="G154" s="77">
        <v>670.45534773409884</v>
      </c>
      <c r="H154" s="77">
        <v>12491.524307734098</v>
      </c>
      <c r="I154" s="77">
        <v>678.50778759441357</v>
      </c>
      <c r="J154" s="77">
        <v>866.48395999999991</v>
      </c>
      <c r="K154" s="77">
        <v>10946.532560139685</v>
      </c>
      <c r="L154" s="8">
        <v>40.771182813840831</v>
      </c>
      <c r="M154" s="8">
        <v>29.867849090103615</v>
      </c>
      <c r="N154" s="8">
        <v>28.241490911660751</v>
      </c>
      <c r="O154" s="14"/>
    </row>
    <row r="155" spans="1:15">
      <c r="B155" s="17" t="s">
        <v>52</v>
      </c>
      <c r="C155" s="77">
        <v>10897</v>
      </c>
      <c r="D155" s="77">
        <v>25</v>
      </c>
      <c r="E155" s="77">
        <v>10922</v>
      </c>
      <c r="F155" s="77">
        <v>866.48395999999991</v>
      </c>
      <c r="G155" s="77">
        <v>699.28970301061543</v>
      </c>
      <c r="H155" s="77">
        <v>12487.773663010614</v>
      </c>
      <c r="I155" s="77">
        <v>866.69770998758463</v>
      </c>
      <c r="J155" s="77">
        <v>806.44299999999998</v>
      </c>
      <c r="K155" s="77">
        <v>10814.632953023032</v>
      </c>
      <c r="L155" s="8">
        <v>40.165618523322216</v>
      </c>
      <c r="M155" s="8">
        <v>29.331222895201723</v>
      </c>
      <c r="N155" s="8">
        <v>27.753103171019262</v>
      </c>
      <c r="O155" s="14"/>
    </row>
    <row r="156" spans="1:15">
      <c r="B156" s="17" t="s">
        <v>53</v>
      </c>
      <c r="C156" s="77">
        <v>10688</v>
      </c>
      <c r="D156" s="77">
        <v>25</v>
      </c>
      <c r="E156" s="77">
        <v>10713</v>
      </c>
      <c r="F156" s="77">
        <v>806.44299999999998</v>
      </c>
      <c r="G156" s="77">
        <v>728.25742796701866</v>
      </c>
      <c r="H156" s="77">
        <v>12247.70042796702</v>
      </c>
      <c r="I156" s="77">
        <v>621.99826804054646</v>
      </c>
      <c r="J156" s="77">
        <v>807.23588000000007</v>
      </c>
      <c r="K156" s="77">
        <v>10818.466279926473</v>
      </c>
      <c r="L156" s="8">
        <v>40.04940724370104</v>
      </c>
      <c r="M156" s="8">
        <v>29.297885063491258</v>
      </c>
      <c r="N156" s="8">
        <v>27.711801561065805</v>
      </c>
      <c r="O156" s="14"/>
    </row>
    <row r="157" spans="1:15">
      <c r="B157" s="17" t="s">
        <v>54</v>
      </c>
      <c r="C157" s="77">
        <v>10694</v>
      </c>
      <c r="D157" s="77">
        <v>51</v>
      </c>
      <c r="E157" s="77">
        <v>10745</v>
      </c>
      <c r="F157" s="77">
        <v>807.23588000000007</v>
      </c>
      <c r="G157" s="77">
        <v>666.91035667646531</v>
      </c>
      <c r="H157" s="77">
        <v>12219.146236676466</v>
      </c>
      <c r="I157" s="77">
        <v>686.5968154418789</v>
      </c>
      <c r="J157" s="77">
        <v>742.49900000000002</v>
      </c>
      <c r="K157" s="77">
        <v>10790.050421234584</v>
      </c>
      <c r="L157" s="8">
        <v>39.817006547208528</v>
      </c>
      <c r="M157" s="8">
        <v>29.215350524685189</v>
      </c>
      <c r="N157" s="8">
        <v>27.616427161360392</v>
      </c>
      <c r="O157" s="14"/>
    </row>
    <row r="158" spans="1:15">
      <c r="A158" s="14">
        <v>1997</v>
      </c>
      <c r="B158" s="17" t="s">
        <v>51</v>
      </c>
      <c r="C158" s="77">
        <v>10452</v>
      </c>
      <c r="D158" s="77">
        <v>50</v>
      </c>
      <c r="E158" s="77">
        <v>10502</v>
      </c>
      <c r="F158" s="77">
        <v>742.49900000000002</v>
      </c>
      <c r="G158" s="77">
        <v>719.86246025631522</v>
      </c>
      <c r="H158" s="77">
        <v>11964.361460256314</v>
      </c>
      <c r="I158" s="77">
        <v>651.6786129505565</v>
      </c>
      <c r="J158" s="77">
        <v>870.42147999999997</v>
      </c>
      <c r="K158" s="77">
        <v>10442.261367305759</v>
      </c>
      <c r="L158" s="8">
        <v>38.431783147800616</v>
      </c>
      <c r="M158" s="8">
        <v>28.139568817304269</v>
      </c>
      <c r="N158" s="8">
        <v>26.606417333069764</v>
      </c>
      <c r="O158" s="77"/>
    </row>
    <row r="159" spans="1:15">
      <c r="B159" s="17" t="s">
        <v>52</v>
      </c>
      <c r="C159" s="77">
        <v>10651</v>
      </c>
      <c r="D159" s="77">
        <v>24.5</v>
      </c>
      <c r="E159" s="77">
        <v>10675.5</v>
      </c>
      <c r="F159" s="77">
        <v>870.42147999999997</v>
      </c>
      <c r="G159" s="77">
        <v>889.96518700596982</v>
      </c>
      <c r="H159" s="77">
        <v>12435.886667005971</v>
      </c>
      <c r="I159" s="77">
        <v>786.86408833822316</v>
      </c>
      <c r="J159" s="77">
        <v>886.99663999999996</v>
      </c>
      <c r="K159" s="77">
        <v>10762.025938667746</v>
      </c>
      <c r="L159" s="8">
        <v>39.495557361150233</v>
      </c>
      <c r="M159" s="8">
        <v>28.854533288870019</v>
      </c>
      <c r="N159" s="8">
        <v>27.300529501630571</v>
      </c>
      <c r="O159" s="77"/>
    </row>
    <row r="160" spans="1:15">
      <c r="B160" s="17" t="s">
        <v>53</v>
      </c>
      <c r="C160" s="77">
        <v>10939</v>
      </c>
      <c r="D160" s="77">
        <v>24</v>
      </c>
      <c r="E160" s="77">
        <v>10963</v>
      </c>
      <c r="F160" s="77">
        <v>886.99663999999996</v>
      </c>
      <c r="G160" s="77">
        <v>748.77928473232453</v>
      </c>
      <c r="H160" s="77">
        <v>12598.775924732323</v>
      </c>
      <c r="I160" s="77">
        <v>873.53242025365671</v>
      </c>
      <c r="J160" s="77">
        <v>859.15944000000002</v>
      </c>
      <c r="K160" s="77">
        <v>10866.084064478666</v>
      </c>
      <c r="L160" s="8">
        <v>39.745580741424071</v>
      </c>
      <c r="M160" s="8">
        <v>29.072053774825843</v>
      </c>
      <c r="N160" s="8">
        <v>27.507422332476143</v>
      </c>
      <c r="O160" s="77"/>
    </row>
    <row r="161" spans="1:15">
      <c r="B161" s="17" t="s">
        <v>54</v>
      </c>
      <c r="C161" s="77">
        <v>11167</v>
      </c>
      <c r="D161" s="77">
        <v>50</v>
      </c>
      <c r="E161" s="77">
        <v>11217</v>
      </c>
      <c r="F161" s="77">
        <v>859.15944000000002</v>
      </c>
      <c r="G161" s="77">
        <v>702.71292123107105</v>
      </c>
      <c r="H161" s="77">
        <v>12778.87236123107</v>
      </c>
      <c r="I161" s="77">
        <v>873.01010947021928</v>
      </c>
      <c r="J161" s="77">
        <v>879.52212000000009</v>
      </c>
      <c r="K161" s="77">
        <v>11026.34013176085</v>
      </c>
      <c r="L161" s="8">
        <v>40.206019893675219</v>
      </c>
      <c r="M161" s="8">
        <v>29.521449531375708</v>
      </c>
      <c r="N161" s="8">
        <v>27.90955439684063</v>
      </c>
      <c r="O161" s="77"/>
    </row>
    <row r="162" spans="1:15">
      <c r="A162" s="14">
        <v>1998</v>
      </c>
      <c r="B162" s="17" t="s">
        <v>51</v>
      </c>
      <c r="C162" s="77">
        <v>11038</v>
      </c>
      <c r="D162" s="77">
        <v>50</v>
      </c>
      <c r="E162" s="77">
        <v>11088</v>
      </c>
      <c r="F162" s="77">
        <v>879.52212000000009</v>
      </c>
      <c r="G162" s="77">
        <v>831.08000026294576</v>
      </c>
      <c r="H162" s="77">
        <v>12798.602120262945</v>
      </c>
      <c r="I162" s="77">
        <v>797.92741040575675</v>
      </c>
      <c r="J162" s="77">
        <v>981.85659999999996</v>
      </c>
      <c r="K162" s="77">
        <v>11018.818109857189</v>
      </c>
      <c r="L162" s="8">
        <v>40.07571598420509</v>
      </c>
      <c r="M162" s="8">
        <v>29.376842559315314</v>
      </c>
      <c r="N162" s="8">
        <v>27.775911015320965</v>
      </c>
      <c r="O162" s="77"/>
    </row>
    <row r="163" spans="1:15">
      <c r="B163" s="17" t="s">
        <v>52</v>
      </c>
      <c r="C163" s="77">
        <v>11013</v>
      </c>
      <c r="D163" s="77">
        <v>25</v>
      </c>
      <c r="E163" s="77">
        <v>11038</v>
      </c>
      <c r="F163" s="77">
        <v>981.85659999999996</v>
      </c>
      <c r="G163" s="77">
        <v>864.42743614843221</v>
      </c>
      <c r="H163" s="77">
        <v>12884.284036148434</v>
      </c>
      <c r="I163" s="77">
        <v>886.1982046552223</v>
      </c>
      <c r="J163" s="77">
        <v>902.68311999999992</v>
      </c>
      <c r="K163" s="77">
        <v>11095.402711493209</v>
      </c>
      <c r="L163" s="8">
        <v>40.244040549044485</v>
      </c>
      <c r="M163" s="8">
        <v>29.449780005676818</v>
      </c>
      <c r="N163" s="8">
        <v>27.859607343802242</v>
      </c>
      <c r="O163" s="77"/>
    </row>
    <row r="164" spans="1:15">
      <c r="B164" s="17" t="s">
        <v>53</v>
      </c>
      <c r="C164" s="77">
        <v>11380</v>
      </c>
      <c r="D164" s="77">
        <v>24</v>
      </c>
      <c r="E164" s="77">
        <v>11404</v>
      </c>
      <c r="F164" s="77">
        <v>902.68311999999992</v>
      </c>
      <c r="G164" s="77">
        <v>889.97965765089441</v>
      </c>
      <c r="H164" s="77">
        <v>13196.662777650896</v>
      </c>
      <c r="I164" s="77">
        <v>851.84823526062189</v>
      </c>
      <c r="J164" s="77">
        <v>870.43763999999999</v>
      </c>
      <c r="K164" s="77">
        <v>11474.376902390271</v>
      </c>
      <c r="L164" s="8">
        <v>41.489047390080678</v>
      </c>
      <c r="M164" s="8">
        <v>30.38035885399805</v>
      </c>
      <c r="N164" s="8">
        <v>28.746413564706799</v>
      </c>
      <c r="O164" s="77"/>
    </row>
    <row r="165" spans="1:15">
      <c r="B165" s="17" t="s">
        <v>54</v>
      </c>
      <c r="C165" s="77">
        <v>11702</v>
      </c>
      <c r="D165" s="77">
        <v>51</v>
      </c>
      <c r="E165" s="77">
        <v>11753</v>
      </c>
      <c r="F165" s="77">
        <v>870.43763999999999</v>
      </c>
      <c r="G165" s="77">
        <v>875.33344059783383</v>
      </c>
      <c r="H165" s="77">
        <v>13498.771080597835</v>
      </c>
      <c r="I165" s="77">
        <v>870.55142356246586</v>
      </c>
      <c r="J165" s="77">
        <v>947.79304000000002</v>
      </c>
      <c r="K165" s="77">
        <v>11680.426617035368</v>
      </c>
      <c r="L165" s="8">
        <v>42.10680107078359</v>
      </c>
      <c r="M165" s="8">
        <v>30.952518626565173</v>
      </c>
      <c r="N165" s="8">
        <v>29.262741761941012</v>
      </c>
      <c r="O165" s="77"/>
    </row>
    <row r="166" spans="1:15">
      <c r="A166" s="14">
        <v>1999</v>
      </c>
      <c r="B166" s="17" t="s">
        <v>51</v>
      </c>
      <c r="C166" s="77">
        <v>11387</v>
      </c>
      <c r="D166" s="77">
        <v>49</v>
      </c>
      <c r="E166" s="77">
        <v>11436</v>
      </c>
      <c r="F166" s="77">
        <v>947.79304000000002</v>
      </c>
      <c r="G166" s="77">
        <v>859.67897737268197</v>
      </c>
      <c r="H166" s="77">
        <v>13243.472017372682</v>
      </c>
      <c r="I166" s="77">
        <v>829.66118265691102</v>
      </c>
      <c r="J166" s="77">
        <v>1027.0371600000001</v>
      </c>
      <c r="K166" s="77">
        <v>11386.773674715771</v>
      </c>
      <c r="L166" s="8">
        <v>40.94444746987903</v>
      </c>
      <c r="M166" s="8">
        <v>30.05080343871261</v>
      </c>
      <c r="N166" s="8">
        <v>28.414632028877278</v>
      </c>
      <c r="O166" s="77"/>
    </row>
    <row r="167" spans="1:15">
      <c r="B167" s="17" t="s">
        <v>52</v>
      </c>
      <c r="C167" s="77">
        <v>11367</v>
      </c>
      <c r="D167" s="77">
        <v>25</v>
      </c>
      <c r="E167" s="77">
        <v>11392</v>
      </c>
      <c r="F167" s="77">
        <v>1027.0371600000001</v>
      </c>
      <c r="G167" s="77">
        <v>1037.8006644530144</v>
      </c>
      <c r="H167" s="77">
        <v>13456.837824453014</v>
      </c>
      <c r="I167" s="77">
        <v>858.687602646654</v>
      </c>
      <c r="J167" s="77">
        <v>977.31875999999988</v>
      </c>
      <c r="K167" s="77">
        <v>11620.831461806361</v>
      </c>
      <c r="L167" s="8">
        <v>41.672038921504253</v>
      </c>
      <c r="M167" s="8">
        <v>30.49599500934977</v>
      </c>
      <c r="N167" s="8">
        <v>28.860220322038785</v>
      </c>
      <c r="O167" s="77"/>
    </row>
    <row r="168" spans="1:15">
      <c r="B168" s="17" t="s">
        <v>53</v>
      </c>
      <c r="C168" s="77">
        <v>11624</v>
      </c>
      <c r="D168" s="77">
        <v>25</v>
      </c>
      <c r="E168" s="77">
        <v>11649</v>
      </c>
      <c r="F168" s="77">
        <v>977.31875999999988</v>
      </c>
      <c r="G168" s="77">
        <v>962.48571221236762</v>
      </c>
      <c r="H168" s="77">
        <v>13588.804472212369</v>
      </c>
      <c r="I168" s="77">
        <v>924.85185940191514</v>
      </c>
      <c r="J168" s="77">
        <v>858.97032000000002</v>
      </c>
      <c r="K168" s="77">
        <v>11804.982292810453</v>
      </c>
      <c r="L168" s="8">
        <v>42.198177281977387</v>
      </c>
      <c r="M168" s="8">
        <v>30.899501263546725</v>
      </c>
      <c r="N168" s="8">
        <v>29.239188568930842</v>
      </c>
      <c r="O168" s="77"/>
    </row>
    <row r="169" spans="1:15">
      <c r="B169" s="17" t="s">
        <v>54</v>
      </c>
      <c r="C169" s="77">
        <v>11756</v>
      </c>
      <c r="D169" s="77">
        <v>51</v>
      </c>
      <c r="E169" s="77">
        <v>11807</v>
      </c>
      <c r="F169" s="77">
        <v>858.97032000000002</v>
      </c>
      <c r="G169" s="77">
        <v>952.54481498159794</v>
      </c>
      <c r="H169" s="77">
        <v>13618.515134981597</v>
      </c>
      <c r="I169" s="77">
        <v>1080.6986076185506</v>
      </c>
      <c r="J169" s="77">
        <v>886.12383999999997</v>
      </c>
      <c r="K169" s="77">
        <v>11651.692687363049</v>
      </c>
      <c r="L169" s="8">
        <v>41.525391626856965</v>
      </c>
      <c r="M169" s="8">
        <v>30.49642255965593</v>
      </c>
      <c r="N169" s="8">
        <v>28.833919007213876</v>
      </c>
      <c r="O169" s="77"/>
    </row>
    <row r="170" spans="1:15">
      <c r="A170" s="14">
        <v>2000</v>
      </c>
      <c r="B170" s="17" t="s">
        <v>51</v>
      </c>
      <c r="C170" s="77">
        <v>11605</v>
      </c>
      <c r="D170" s="77">
        <v>50</v>
      </c>
      <c r="E170" s="77">
        <v>11655</v>
      </c>
      <c r="F170" s="77">
        <v>886.12383999999997</v>
      </c>
      <c r="G170" s="77">
        <v>1012.5059576373852</v>
      </c>
      <c r="H170" s="77">
        <v>13553.629797637384</v>
      </c>
      <c r="I170" s="77">
        <v>956.83713585754003</v>
      </c>
      <c r="J170" s="77">
        <v>1079.0696799999998</v>
      </c>
      <c r="K170" s="77">
        <v>11517.722981779845</v>
      </c>
      <c r="L170" s="8">
        <v>40.944042679022857</v>
      </c>
      <c r="M170" s="8">
        <v>30.008749851645558</v>
      </c>
      <c r="N170" s="8">
        <v>28.384250984747606</v>
      </c>
      <c r="O170" s="77"/>
    </row>
    <row r="171" spans="1:15">
      <c r="B171" s="17" t="s">
        <v>52</v>
      </c>
      <c r="C171" s="77">
        <v>11288</v>
      </c>
      <c r="D171" s="77">
        <v>24</v>
      </c>
      <c r="E171" s="77">
        <v>11312</v>
      </c>
      <c r="F171" s="77">
        <v>1079.0696799999998</v>
      </c>
      <c r="G171" s="77">
        <v>1086.2882643069715</v>
      </c>
      <c r="H171" s="77">
        <v>13477.357944306972</v>
      </c>
      <c r="I171" s="77">
        <v>913.7609126371193</v>
      </c>
      <c r="J171" s="77">
        <v>1061.8602000000001</v>
      </c>
      <c r="K171" s="77">
        <v>11501.736831669852</v>
      </c>
      <c r="L171" s="8">
        <v>40.786011559030968</v>
      </c>
      <c r="M171" s="8">
        <v>29.839759664077121</v>
      </c>
      <c r="N171" s="8">
        <v>28.23676129805423</v>
      </c>
      <c r="O171" s="77"/>
    </row>
    <row r="172" spans="1:15">
      <c r="B172" s="17" t="s">
        <v>53</v>
      </c>
      <c r="C172" s="77">
        <v>11623</v>
      </c>
      <c r="D172" s="77">
        <v>25</v>
      </c>
      <c r="E172" s="77">
        <v>11648</v>
      </c>
      <c r="F172" s="77">
        <v>1061.8602000000001</v>
      </c>
      <c r="G172" s="77">
        <v>1081.2322305322311</v>
      </c>
      <c r="H172" s="77">
        <v>13791.092430532231</v>
      </c>
      <c r="I172" s="77">
        <v>966.87145608892388</v>
      </c>
      <c r="J172" s="77">
        <v>1007.5003599999999</v>
      </c>
      <c r="K172" s="77">
        <v>11816.720614443308</v>
      </c>
      <c r="L172" s="8">
        <v>41.789307224070917</v>
      </c>
      <c r="M172" s="8">
        <v>30.566319498783606</v>
      </c>
      <c r="N172" s="8">
        <v>28.931280118682839</v>
      </c>
      <c r="O172" s="77"/>
    </row>
    <row r="173" spans="1:15">
      <c r="B173" s="17" t="s">
        <v>54</v>
      </c>
      <c r="C173" s="77">
        <v>11634</v>
      </c>
      <c r="D173" s="77">
        <v>50</v>
      </c>
      <c r="E173" s="77">
        <v>11684</v>
      </c>
      <c r="F173" s="77">
        <v>1007.5003599999999</v>
      </c>
      <c r="G173" s="77">
        <v>948.48132932044427</v>
      </c>
      <c r="H173" s="77">
        <v>13639.981689320444</v>
      </c>
      <c r="I173" s="77">
        <v>922.4957969623365</v>
      </c>
      <c r="J173" s="77">
        <v>996.25887999999998</v>
      </c>
      <c r="K173" s="77">
        <v>11721.227012358107</v>
      </c>
      <c r="L173" s="8">
        <v>41.342091198294675</v>
      </c>
      <c r="M173" s="8">
        <v>30.346245276637195</v>
      </c>
      <c r="N173" s="8">
        <v>28.69912607716811</v>
      </c>
      <c r="O173" s="77"/>
    </row>
    <row r="174" spans="1:15">
      <c r="A174" s="14">
        <v>2001</v>
      </c>
      <c r="B174" s="17" t="s">
        <v>51</v>
      </c>
      <c r="C174" s="77">
        <v>11096.4</v>
      </c>
      <c r="D174" s="77">
        <v>48</v>
      </c>
      <c r="E174" s="77">
        <v>11144.4</v>
      </c>
      <c r="F174" s="77">
        <v>996.25887999999998</v>
      </c>
      <c r="G174" s="77">
        <v>1049.4607524796095</v>
      </c>
      <c r="H174" s="77">
        <v>13190.119632479609</v>
      </c>
      <c r="I174" s="77">
        <v>970.29173589277036</v>
      </c>
      <c r="J174" s="77">
        <v>917.07404000000008</v>
      </c>
      <c r="K174" s="77">
        <v>11302.753856586836</v>
      </c>
      <c r="L174" s="8">
        <v>39.774760289077413</v>
      </c>
      <c r="M174" s="8">
        <v>29.167665275325962</v>
      </c>
      <c r="N174" s="8">
        <v>27.585226784647254</v>
      </c>
      <c r="O174" s="77"/>
    </row>
    <row r="175" spans="1:15">
      <c r="B175" s="17" t="s">
        <v>52</v>
      </c>
      <c r="C175" s="77">
        <v>11147.8</v>
      </c>
      <c r="D175" s="77">
        <v>24</v>
      </c>
      <c r="E175" s="77">
        <v>11171.8</v>
      </c>
      <c r="F175" s="77">
        <v>917.07404000000008</v>
      </c>
      <c r="G175" s="77">
        <v>1082.3878857183845</v>
      </c>
      <c r="H175" s="77">
        <v>13171.261925718385</v>
      </c>
      <c r="I175" s="77">
        <v>948.12854221878365</v>
      </c>
      <c r="J175" s="77">
        <v>867.85419999999999</v>
      </c>
      <c r="K175" s="77">
        <v>11355.279183499602</v>
      </c>
      <c r="L175" s="8">
        <v>39.865745383339302</v>
      </c>
      <c r="M175" s="8">
        <v>29.159449809656799</v>
      </c>
      <c r="N175" s="8">
        <v>27.591315940912512</v>
      </c>
      <c r="O175" s="77"/>
    </row>
    <row r="176" spans="1:15">
      <c r="B176" s="17" t="s">
        <v>53</v>
      </c>
      <c r="C176" s="77">
        <v>11371</v>
      </c>
      <c r="D176" s="77">
        <v>24</v>
      </c>
      <c r="E176" s="77">
        <v>11395</v>
      </c>
      <c r="F176" s="77">
        <v>867.85419999999999</v>
      </c>
      <c r="G176" s="77">
        <v>1140.4677688620955</v>
      </c>
      <c r="H176" s="77">
        <v>13403.321968862096</v>
      </c>
      <c r="I176" s="77">
        <v>902.39822887203115</v>
      </c>
      <c r="J176" s="77">
        <v>889.27755999999999</v>
      </c>
      <c r="K176" s="77">
        <v>11611.646179990064</v>
      </c>
      <c r="L176" s="8">
        <v>40.65930227180116</v>
      </c>
      <c r="M176" s="8">
        <v>29.743565523748465</v>
      </c>
      <c r="N176" s="8">
        <v>28.152200191937844</v>
      </c>
      <c r="O176" s="77"/>
    </row>
    <row r="177" spans="1:15">
      <c r="B177" s="17" t="s">
        <v>54</v>
      </c>
      <c r="C177" s="77">
        <v>12047.6</v>
      </c>
      <c r="D177" s="77">
        <v>47</v>
      </c>
      <c r="E177" s="77">
        <v>12094.6</v>
      </c>
      <c r="F177" s="77">
        <v>889.27755999999999</v>
      </c>
      <c r="G177" s="77">
        <v>987.51002852577483</v>
      </c>
      <c r="H177" s="77">
        <v>13971.387588525775</v>
      </c>
      <c r="I177" s="77">
        <v>1014.4348780588127</v>
      </c>
      <c r="J177" s="77">
        <v>1137</v>
      </c>
      <c r="K177" s="77">
        <v>11819.952710466961</v>
      </c>
      <c r="L177" s="8">
        <v>41.283613659506493</v>
      </c>
      <c r="M177" s="8">
        <v>30.302675034060478</v>
      </c>
      <c r="N177" s="8">
        <v>28.657774565821843</v>
      </c>
      <c r="O177" s="77"/>
    </row>
    <row r="178" spans="1:15">
      <c r="A178" s="14">
        <v>2002</v>
      </c>
      <c r="B178" s="17" t="s">
        <v>51</v>
      </c>
      <c r="C178" s="77">
        <v>11260.900000000001</v>
      </c>
      <c r="D178" s="77">
        <v>46</v>
      </c>
      <c r="E178" s="77">
        <v>11306.900000000001</v>
      </c>
      <c r="F178" s="77">
        <v>1137</v>
      </c>
      <c r="G178" s="77">
        <v>1019.8667101950781</v>
      </c>
      <c r="H178" s="77">
        <v>13463.766710195079</v>
      </c>
      <c r="I178" s="77">
        <v>964.46384758985187</v>
      </c>
      <c r="J178" s="77">
        <v>1131</v>
      </c>
      <c r="K178" s="77">
        <v>11368.302862605227</v>
      </c>
      <c r="L178" s="8">
        <v>39.619784489885255</v>
      </c>
      <c r="M178" s="8">
        <v>29.037376513073443</v>
      </c>
      <c r="N178" s="8">
        <v>27.459463360716438</v>
      </c>
    </row>
    <row r="179" spans="1:15">
      <c r="B179" s="17" t="s">
        <v>52</v>
      </c>
      <c r="C179" s="77">
        <v>11729.900000000001</v>
      </c>
      <c r="D179" s="77">
        <v>23</v>
      </c>
      <c r="E179" s="77">
        <v>11752.900000000001</v>
      </c>
      <c r="F179" s="77">
        <v>1131</v>
      </c>
      <c r="G179" s="77">
        <v>1239.0001253075554</v>
      </c>
      <c r="H179" s="77">
        <v>14122.900125307555</v>
      </c>
      <c r="I179" s="77">
        <v>1022.7866713033142</v>
      </c>
      <c r="J179" s="77">
        <v>1065</v>
      </c>
      <c r="K179" s="77">
        <v>12035.113454004244</v>
      </c>
      <c r="L179" s="8">
        <v>41.850492235056862</v>
      </c>
      <c r="M179" s="8">
        <v>30.61964316265351</v>
      </c>
      <c r="N179" s="8">
        <v>28.976524733807338</v>
      </c>
    </row>
    <row r="180" spans="1:15">
      <c r="B180" s="17" t="s">
        <v>53</v>
      </c>
      <c r="C180" s="77">
        <v>12029.2</v>
      </c>
      <c r="D180" s="77">
        <v>23</v>
      </c>
      <c r="E180" s="77">
        <v>12052.2</v>
      </c>
      <c r="F180" s="77">
        <v>1065</v>
      </c>
      <c r="G180" s="77">
        <v>1145.6864981453207</v>
      </c>
      <c r="H180" s="77">
        <v>14262.886498145319</v>
      </c>
      <c r="I180" s="77">
        <v>1050.9930843742682</v>
      </c>
      <c r="J180" s="77">
        <v>1169</v>
      </c>
      <c r="K180" s="77">
        <v>12042.893413771053</v>
      </c>
      <c r="L180" s="8">
        <v>41.771654869255791</v>
      </c>
      <c r="M180" s="8">
        <v>30.570335013482595</v>
      </c>
      <c r="N180" s="8">
        <v>28.933488060709994</v>
      </c>
    </row>
    <row r="181" spans="1:15">
      <c r="B181" s="17" t="s">
        <v>54</v>
      </c>
      <c r="C181" s="77">
        <v>12147.6</v>
      </c>
      <c r="D181" s="77">
        <v>44.1</v>
      </c>
      <c r="E181" s="77">
        <v>12191.7</v>
      </c>
      <c r="F181" s="77">
        <v>1169</v>
      </c>
      <c r="G181" s="77">
        <v>1043.705802145671</v>
      </c>
      <c r="H181" s="77">
        <v>14404.405802145671</v>
      </c>
      <c r="I181" s="77">
        <v>1028.7896981707636</v>
      </c>
      <c r="J181" s="77">
        <v>1219</v>
      </c>
      <c r="K181" s="77">
        <v>12156.616103974908</v>
      </c>
      <c r="L181" s="8">
        <v>42.063396748088827</v>
      </c>
      <c r="M181" s="8">
        <v>30.880756751669807</v>
      </c>
      <c r="N181" s="8">
        <v>29.204831550571154</v>
      </c>
    </row>
    <row r="182" spans="1:15">
      <c r="A182" s="14">
        <v>2003</v>
      </c>
      <c r="B182" s="17" t="s">
        <v>51</v>
      </c>
      <c r="C182" s="77">
        <v>11279.300000000001</v>
      </c>
      <c r="D182" s="77">
        <v>44.9</v>
      </c>
      <c r="E182" s="77">
        <v>11324.2</v>
      </c>
      <c r="F182" s="77">
        <v>1219</v>
      </c>
      <c r="G182" s="77">
        <v>1138.9256505105486</v>
      </c>
      <c r="H182" s="77">
        <v>13682.125650510547</v>
      </c>
      <c r="I182" s="77">
        <v>995.87637577729504</v>
      </c>
      <c r="J182" s="77">
        <v>1110</v>
      </c>
      <c r="K182" s="77">
        <v>11576.249274733253</v>
      </c>
      <c r="L182" s="8">
        <v>39.971994222324774</v>
      </c>
      <c r="M182" s="8">
        <v>29.303532975540058</v>
      </c>
      <c r="N182" s="8">
        <v>27.719153240869773</v>
      </c>
    </row>
    <row r="183" spans="1:15">
      <c r="B183" s="17" t="s">
        <v>52</v>
      </c>
      <c r="C183" s="77">
        <v>11739.699999999999</v>
      </c>
      <c r="D183" s="77">
        <v>21.9</v>
      </c>
      <c r="E183" s="77">
        <v>11761.6</v>
      </c>
      <c r="F183" s="77">
        <v>1110</v>
      </c>
      <c r="G183" s="77">
        <v>1086.7102159204621</v>
      </c>
      <c r="H183" s="77">
        <v>13958.310215920463</v>
      </c>
      <c r="I183" s="77">
        <v>1119.8991733249397</v>
      </c>
      <c r="J183" s="77">
        <v>983</v>
      </c>
      <c r="K183" s="77">
        <v>11855.411042595522</v>
      </c>
      <c r="L183" s="8">
        <v>40.845093909780516</v>
      </c>
      <c r="M183" s="8">
        <v>29.90374519671132</v>
      </c>
      <c r="N183" s="8">
        <v>28.294883499955713</v>
      </c>
    </row>
    <row r="184" spans="1:15">
      <c r="B184" s="17" t="s">
        <v>53</v>
      </c>
      <c r="C184" s="77">
        <v>11980.5</v>
      </c>
      <c r="D184" s="77">
        <v>21.9</v>
      </c>
      <c r="E184" s="77">
        <v>12002.4</v>
      </c>
      <c r="F184" s="77">
        <v>983</v>
      </c>
      <c r="G184" s="77">
        <v>952.10110978693126</v>
      </c>
      <c r="H184" s="77">
        <v>13937.50110978693</v>
      </c>
      <c r="I184" s="77">
        <v>1085.3599520023695</v>
      </c>
      <c r="J184" s="77">
        <v>950</v>
      </c>
      <c r="K184" s="77">
        <v>11902.141157784563</v>
      </c>
      <c r="L184" s="8">
        <v>40.904483417022014</v>
      </c>
      <c r="M184" s="8">
        <v>29.947185306234655</v>
      </c>
      <c r="N184" s="8">
        <v>28.343535596794876</v>
      </c>
    </row>
    <row r="185" spans="1:15">
      <c r="B185" s="17" t="s">
        <v>54</v>
      </c>
      <c r="C185" s="77">
        <v>11574.7</v>
      </c>
      <c r="D185" s="77">
        <v>46.9</v>
      </c>
      <c r="E185" s="77">
        <v>11621.6</v>
      </c>
      <c r="F185" s="77">
        <v>950</v>
      </c>
      <c r="G185" s="77">
        <v>1181.1166145785141</v>
      </c>
      <c r="H185" s="77">
        <v>13752.716614578514</v>
      </c>
      <c r="I185" s="77">
        <v>1040.4069780738146</v>
      </c>
      <c r="J185" s="77">
        <v>1033</v>
      </c>
      <c r="K185" s="77">
        <v>11679.309636504699</v>
      </c>
      <c r="L185" s="8">
        <v>40.043026980943125</v>
      </c>
      <c r="M185" s="8">
        <v>29.495849013849789</v>
      </c>
      <c r="N185" s="8">
        <v>27.87373555016762</v>
      </c>
    </row>
    <row r="186" spans="1:15">
      <c r="A186" s="14">
        <v>2004</v>
      </c>
      <c r="B186" s="17" t="s">
        <v>51</v>
      </c>
      <c r="C186" s="77">
        <v>11065.1</v>
      </c>
      <c r="D186" s="77">
        <v>46.5</v>
      </c>
      <c r="E186" s="77">
        <v>11111.6</v>
      </c>
      <c r="F186" s="77">
        <v>1033</v>
      </c>
      <c r="G186" s="77">
        <v>1210.1685628073262</v>
      </c>
      <c r="H186" s="77">
        <v>13354.768562807327</v>
      </c>
      <c r="I186" s="77">
        <v>557.80889520877201</v>
      </c>
      <c r="J186" s="77">
        <v>1033</v>
      </c>
      <c r="K186" s="77">
        <v>11763.959667598556</v>
      </c>
      <c r="L186" s="8">
        <v>40.254860498836749</v>
      </c>
      <c r="M186" s="8">
        <v>29.552827430544944</v>
      </c>
      <c r="N186" s="8">
        <v>27.938781073278559</v>
      </c>
    </row>
    <row r="187" spans="1:15">
      <c r="B187" s="17" t="s">
        <v>52</v>
      </c>
      <c r="C187" s="77">
        <v>11237.1</v>
      </c>
      <c r="D187" s="77">
        <v>22</v>
      </c>
      <c r="E187" s="77">
        <v>11259.1</v>
      </c>
      <c r="F187" s="77">
        <v>1033</v>
      </c>
      <c r="G187" s="77">
        <v>1240.2559172567503</v>
      </c>
      <c r="H187" s="77">
        <v>13532.355917256749</v>
      </c>
      <c r="I187" s="77">
        <v>666.70321208576831</v>
      </c>
      <c r="J187" s="77">
        <v>941</v>
      </c>
      <c r="K187" s="77">
        <v>11924.65270517098</v>
      </c>
      <c r="L187" s="8">
        <v>40.71584363694744</v>
      </c>
      <c r="M187" s="8">
        <v>29.801422383300316</v>
      </c>
      <c r="N187" s="8">
        <v>28.202203115111548</v>
      </c>
    </row>
    <row r="188" spans="1:15">
      <c r="B188" s="17" t="s">
        <v>53</v>
      </c>
      <c r="C188" s="77">
        <v>11492.900000000001</v>
      </c>
      <c r="D188" s="77">
        <v>21</v>
      </c>
      <c r="E188" s="77">
        <v>11513.900000000001</v>
      </c>
      <c r="F188" s="77">
        <v>941</v>
      </c>
      <c r="G188" s="77">
        <v>1263.3956206875419</v>
      </c>
      <c r="H188" s="77">
        <v>13718.295620687542</v>
      </c>
      <c r="I188" s="77">
        <v>628.32304767577057</v>
      </c>
      <c r="J188" s="77">
        <v>1043</v>
      </c>
      <c r="K188" s="77">
        <v>12046.972573011773</v>
      </c>
      <c r="L188" s="8">
        <v>41.031503673367673</v>
      </c>
      <c r="M188" s="8">
        <v>30.037132445675503</v>
      </c>
      <c r="N188" s="8">
        <v>28.432508200842026</v>
      </c>
    </row>
    <row r="189" spans="1:15">
      <c r="B189" s="17" t="s">
        <v>54</v>
      </c>
      <c r="C189" s="77">
        <v>11622.9</v>
      </c>
      <c r="D189" s="77">
        <v>46</v>
      </c>
      <c r="E189" s="77">
        <v>11668.9</v>
      </c>
      <c r="F189" s="77">
        <v>1043</v>
      </c>
      <c r="G189" s="77">
        <v>1245.7272193831086</v>
      </c>
      <c r="H189" s="77">
        <v>13957.627219383108</v>
      </c>
      <c r="I189" s="77">
        <v>796.38540015814476</v>
      </c>
      <c r="J189" s="77">
        <v>1154.4000000000001</v>
      </c>
      <c r="K189" s="77">
        <v>12006.841819224965</v>
      </c>
      <c r="L189" s="8">
        <v>40.793254667231665</v>
      </c>
      <c r="M189" s="8">
        <v>29.92364461298482</v>
      </c>
      <c r="N189" s="8">
        <v>28.310433104997077</v>
      </c>
    </row>
    <row r="190" spans="1:15">
      <c r="A190" s="14">
        <v>2005</v>
      </c>
      <c r="B190" s="17" t="s">
        <v>51</v>
      </c>
      <c r="C190" s="77">
        <v>10950.7</v>
      </c>
      <c r="D190" s="77">
        <v>46.1</v>
      </c>
      <c r="E190" s="77">
        <v>10996.800000000001</v>
      </c>
      <c r="F190" s="77">
        <v>1154.4000000000001</v>
      </c>
      <c r="G190" s="77">
        <v>1117.0052923338078</v>
      </c>
      <c r="H190" s="77">
        <v>13268.205292333809</v>
      </c>
      <c r="I190" s="77">
        <v>763.21660971631286</v>
      </c>
      <c r="J190" s="77">
        <v>1090.5999999999999</v>
      </c>
      <c r="K190" s="77">
        <v>11414.388682617495</v>
      </c>
      <c r="L190" s="8">
        <v>38.698483787865669</v>
      </c>
      <c r="M190" s="8">
        <v>28.367312118125849</v>
      </c>
      <c r="N190" s="8">
        <v>26.840360313773999</v>
      </c>
    </row>
    <row r="191" spans="1:15">
      <c r="B191" s="17" t="s">
        <v>52</v>
      </c>
      <c r="C191" s="77">
        <v>11295</v>
      </c>
      <c r="D191" s="77">
        <v>22.200000000000003</v>
      </c>
      <c r="E191" s="77">
        <v>11317.2</v>
      </c>
      <c r="F191" s="77">
        <v>1090.5999999999999</v>
      </c>
      <c r="G191" s="77">
        <v>1361.8037044437442</v>
      </c>
      <c r="H191" s="77">
        <v>13769.603704443743</v>
      </c>
      <c r="I191" s="77">
        <v>890.79629771740076</v>
      </c>
      <c r="J191" s="77">
        <v>1000</v>
      </c>
      <c r="K191" s="77">
        <v>11878.807406726342</v>
      </c>
      <c r="L191" s="8">
        <v>40.187042121893789</v>
      </c>
      <c r="M191" s="8">
        <v>29.399519649668132</v>
      </c>
      <c r="N191" s="8">
        <v>27.82224831015947</v>
      </c>
    </row>
    <row r="192" spans="1:15">
      <c r="B192" s="17" t="s">
        <v>53</v>
      </c>
      <c r="C192" s="77">
        <v>11643.699999999999</v>
      </c>
      <c r="D192" s="77">
        <v>21.1</v>
      </c>
      <c r="E192" s="77">
        <v>11664.8</v>
      </c>
      <c r="F192" s="77">
        <v>1000</v>
      </c>
      <c r="G192" s="77">
        <v>1201.4617023569954</v>
      </c>
      <c r="H192" s="77">
        <v>13866.261702356996</v>
      </c>
      <c r="I192" s="77">
        <v>781.81594170759024</v>
      </c>
      <c r="J192" s="77">
        <v>1069</v>
      </c>
      <c r="K192" s="77">
        <v>12015.445760649405</v>
      </c>
      <c r="L192" s="8">
        <v>40.546148885231169</v>
      </c>
      <c r="M192" s="8">
        <v>29.654418202356883</v>
      </c>
      <c r="N192" s="8">
        <v>28.074636539342869</v>
      </c>
    </row>
    <row r="193" spans="1:14">
      <c r="B193" s="17" t="s">
        <v>54</v>
      </c>
      <c r="C193" s="77">
        <v>11820.6</v>
      </c>
      <c r="D193" s="77">
        <v>48.1</v>
      </c>
      <c r="E193" s="77">
        <v>11868.7</v>
      </c>
      <c r="F193" s="77">
        <v>1069</v>
      </c>
      <c r="G193" s="77">
        <v>1122.3021704147982</v>
      </c>
      <c r="H193" s="77">
        <v>14060.002170414798</v>
      </c>
      <c r="I193" s="77">
        <v>936.71016792452929</v>
      </c>
      <c r="J193" s="77">
        <v>1066.0999999999999</v>
      </c>
      <c r="K193" s="77">
        <v>12057.192002490267</v>
      </c>
      <c r="L193" s="8">
        <v>40.584854225679663</v>
      </c>
      <c r="M193" s="8">
        <v>29.792440757142014</v>
      </c>
      <c r="N193" s="8">
        <v>28.179233587757267</v>
      </c>
    </row>
    <row r="194" spans="1:14">
      <c r="A194" s="14">
        <v>2006</v>
      </c>
      <c r="B194" s="17" t="s">
        <v>51</v>
      </c>
      <c r="C194" s="77">
        <v>11501.699999999999</v>
      </c>
      <c r="D194" s="77">
        <v>46.9</v>
      </c>
      <c r="E194" s="77">
        <v>11548.6</v>
      </c>
      <c r="F194" s="77">
        <v>1066.0999999999999</v>
      </c>
      <c r="G194" s="77">
        <v>1155.1309189720894</v>
      </c>
      <c r="H194" s="77">
        <v>13769.830918972089</v>
      </c>
      <c r="I194" s="77">
        <v>986.51289771766528</v>
      </c>
      <c r="J194" s="77">
        <v>1158</v>
      </c>
      <c r="K194" s="77">
        <v>11625.318021254425</v>
      </c>
      <c r="L194" s="8">
        <v>39.045725143262572</v>
      </c>
      <c r="M194" s="8">
        <v>28.621747907442913</v>
      </c>
      <c r="N194" s="8">
        <v>27.077131396731179</v>
      </c>
    </row>
    <row r="195" spans="1:14">
      <c r="B195" s="17" t="s">
        <v>52</v>
      </c>
      <c r="C195" s="77">
        <v>11814.8</v>
      </c>
      <c r="D195" s="77">
        <v>22.2</v>
      </c>
      <c r="E195" s="77">
        <v>11837</v>
      </c>
      <c r="F195" s="77">
        <v>1158</v>
      </c>
      <c r="G195" s="77">
        <v>1070.6393171066575</v>
      </c>
      <c r="H195" s="77">
        <v>14065.639317106656</v>
      </c>
      <c r="I195" s="77">
        <v>1083.7603220109384</v>
      </c>
      <c r="J195" s="77">
        <v>1060.0999999999999</v>
      </c>
      <c r="K195" s="77">
        <v>11921.778995095718</v>
      </c>
      <c r="L195" s="8">
        <v>39.951271397200202</v>
      </c>
      <c r="M195" s="8">
        <v>29.209664179993734</v>
      </c>
      <c r="N195" s="8">
        <v>27.65174216217159</v>
      </c>
    </row>
    <row r="196" spans="1:14">
      <c r="B196" s="17" t="s">
        <v>53</v>
      </c>
      <c r="C196" s="77">
        <v>11998.2</v>
      </c>
      <c r="D196" s="77">
        <v>21.2</v>
      </c>
      <c r="E196" s="77">
        <v>12019.4</v>
      </c>
      <c r="F196" s="77">
        <v>1060.0999999999999</v>
      </c>
      <c r="G196" s="77">
        <v>1010.453819477954</v>
      </c>
      <c r="H196" s="77">
        <v>14089.953819477954</v>
      </c>
      <c r="I196" s="77">
        <v>965.25545882989286</v>
      </c>
      <c r="J196" s="77">
        <v>1167</v>
      </c>
      <c r="K196" s="77">
        <v>11957.698360648061</v>
      </c>
      <c r="L196" s="8">
        <v>39.968241061060439</v>
      </c>
      <c r="M196" s="8">
        <v>29.218188298409569</v>
      </c>
      <c r="N196" s="8">
        <v>27.664431315914772</v>
      </c>
    </row>
    <row r="197" spans="1:14">
      <c r="B197" s="17" t="s">
        <v>54</v>
      </c>
      <c r="C197" s="77">
        <v>12223</v>
      </c>
      <c r="D197" s="77">
        <v>46.9</v>
      </c>
      <c r="E197" s="77">
        <v>12269.9</v>
      </c>
      <c r="F197" s="77">
        <v>1167</v>
      </c>
      <c r="G197" s="77">
        <v>1028.4873132226128</v>
      </c>
      <c r="H197" s="77">
        <v>14465.387313222614</v>
      </c>
      <c r="I197" s="77">
        <v>1122.6523808296324</v>
      </c>
      <c r="J197" s="77">
        <v>1144.769</v>
      </c>
      <c r="K197" s="77">
        <v>12197.965932392983</v>
      </c>
      <c r="L197" s="8">
        <v>40.667206538486859</v>
      </c>
      <c r="M197" s="8">
        <v>29.832879881267793</v>
      </c>
      <c r="N197" s="8">
        <v>28.221811537254244</v>
      </c>
    </row>
    <row r="198" spans="1:14">
      <c r="A198" s="14">
        <v>2007</v>
      </c>
      <c r="B198" s="17" t="s">
        <v>51</v>
      </c>
      <c r="C198" s="77">
        <v>11721.4</v>
      </c>
      <c r="D198" s="77">
        <v>46.7</v>
      </c>
      <c r="E198" s="77">
        <v>11768.099999999999</v>
      </c>
      <c r="F198" s="77">
        <v>1144.769</v>
      </c>
      <c r="G198" s="77">
        <v>1064.8317653168369</v>
      </c>
      <c r="H198" s="77">
        <v>13977.700765316837</v>
      </c>
      <c r="I198" s="77">
        <v>1065.3072734437314</v>
      </c>
      <c r="J198" s="77">
        <v>1133.9960000000001</v>
      </c>
      <c r="K198" s="77">
        <v>11778.397491873107</v>
      </c>
      <c r="L198" s="8">
        <v>39.181785947437056</v>
      </c>
      <c r="M198" s="8">
        <v>28.721153356915998</v>
      </c>
      <c r="N198" s="8">
        <v>27.166842605295564</v>
      </c>
    </row>
    <row r="199" spans="1:14">
      <c r="B199" s="17" t="s">
        <v>52</v>
      </c>
      <c r="C199" s="77">
        <v>11856.4</v>
      </c>
      <c r="D199" s="77">
        <v>22.699999999999996</v>
      </c>
      <c r="E199" s="77">
        <v>11879.1</v>
      </c>
      <c r="F199" s="77">
        <v>1133.9960000000001</v>
      </c>
      <c r="G199" s="77">
        <v>1185.5530513063652</v>
      </c>
      <c r="H199" s="77">
        <v>14198.649051306365</v>
      </c>
      <c r="I199" s="77">
        <v>1053.2715192785072</v>
      </c>
      <c r="J199" s="77">
        <v>1103.4100000000001</v>
      </c>
      <c r="K199" s="77">
        <v>12041.967532027858</v>
      </c>
      <c r="L199" s="8">
        <v>39.968825201563504</v>
      </c>
      <c r="M199" s="8">
        <v>29.246148216114978</v>
      </c>
      <c r="N199" s="8">
        <v>27.682073023698258</v>
      </c>
    </row>
    <row r="200" spans="1:14">
      <c r="B200" s="17" t="s">
        <v>53</v>
      </c>
      <c r="C200" s="77">
        <v>12129.8</v>
      </c>
      <c r="D200" s="77">
        <v>21.599999999999998</v>
      </c>
      <c r="E200" s="77">
        <v>12151.399999999998</v>
      </c>
      <c r="F200" s="77">
        <v>1103.4100000000001</v>
      </c>
      <c r="G200" s="77">
        <v>1057.7385972142827</v>
      </c>
      <c r="H200" s="77">
        <v>14312.548597214283</v>
      </c>
      <c r="I200" s="77">
        <v>1129.9395106435375</v>
      </c>
      <c r="J200" s="77">
        <v>1186.7339999999999</v>
      </c>
      <c r="K200" s="77">
        <v>11995.875086570744</v>
      </c>
      <c r="L200" s="8">
        <v>39.713287624960252</v>
      </c>
      <c r="M200" s="8">
        <v>29.070328521799219</v>
      </c>
      <c r="N200" s="8">
        <v>27.516799851680553</v>
      </c>
    </row>
    <row r="201" spans="1:14">
      <c r="B201" s="17" t="s">
        <v>54</v>
      </c>
      <c r="C201" s="77">
        <v>12975.7</v>
      </c>
      <c r="D201" s="77">
        <v>45.6</v>
      </c>
      <c r="E201" s="77">
        <v>13021.300000000001</v>
      </c>
      <c r="F201" s="77">
        <v>1186.7339999999999</v>
      </c>
      <c r="G201" s="77">
        <v>915.12551183992286</v>
      </c>
      <c r="H201" s="77">
        <v>15123.159511839924</v>
      </c>
      <c r="I201" s="77">
        <v>1336.0528674299437</v>
      </c>
      <c r="J201" s="77">
        <v>1168.694</v>
      </c>
      <c r="K201" s="77">
        <v>12618.412644409982</v>
      </c>
      <c r="L201" s="8">
        <v>41.668442072621772</v>
      </c>
      <c r="M201" s="8">
        <v>30.61790334630847</v>
      </c>
      <c r="N201" s="8">
        <v>28.954037279127753</v>
      </c>
    </row>
    <row r="202" spans="1:14">
      <c r="A202" s="14">
        <v>2008</v>
      </c>
      <c r="B202" s="17" t="s">
        <v>51</v>
      </c>
      <c r="C202" s="77">
        <v>12474.800000000001</v>
      </c>
      <c r="D202" s="77">
        <v>44.599999999999994</v>
      </c>
      <c r="E202" s="77">
        <v>12519.399999999998</v>
      </c>
      <c r="F202" s="77">
        <v>1168.694</v>
      </c>
      <c r="G202" s="77">
        <v>907.17752816767586</v>
      </c>
      <c r="H202" s="77">
        <v>14595.271528167674</v>
      </c>
      <c r="I202" s="77">
        <v>1508.3061500936844</v>
      </c>
      <c r="J202" s="77">
        <v>1320.1179999999999</v>
      </c>
      <c r="K202" s="77">
        <v>11766.84737807399</v>
      </c>
      <c r="L202" s="8">
        <v>38.77126855250512</v>
      </c>
      <c r="M202" s="8">
        <v>28.443398262011947</v>
      </c>
      <c r="N202" s="8">
        <v>26.907454571631121</v>
      </c>
    </row>
    <row r="203" spans="1:14">
      <c r="B203" s="17" t="s">
        <v>52</v>
      </c>
      <c r="C203" s="77">
        <v>12570.3</v>
      </c>
      <c r="D203" s="77">
        <v>21.4</v>
      </c>
      <c r="E203" s="77">
        <v>12591.699999999999</v>
      </c>
      <c r="F203" s="77">
        <v>1320.1179999999999</v>
      </c>
      <c r="G203" s="77">
        <v>913.65158581653839</v>
      </c>
      <c r="H203" s="77">
        <v>14825.469585816538</v>
      </c>
      <c r="I203" s="77">
        <v>1882.2213911751899</v>
      </c>
      <c r="J203" s="77">
        <v>1181.598</v>
      </c>
      <c r="K203" s="77">
        <v>11761.650194641348</v>
      </c>
      <c r="L203" s="8">
        <v>38.669286542087541</v>
      </c>
      <c r="M203" s="8">
        <v>28.279990991115913</v>
      </c>
      <c r="N203" s="8">
        <v>26.769468254953626</v>
      </c>
    </row>
    <row r="204" spans="1:14">
      <c r="B204" s="17" t="s">
        <v>53</v>
      </c>
      <c r="C204" s="77">
        <v>12618.3</v>
      </c>
      <c r="D204" s="77">
        <v>20.3</v>
      </c>
      <c r="E204" s="77">
        <v>12638.599999999999</v>
      </c>
      <c r="F204" s="77">
        <v>1181.598</v>
      </c>
      <c r="G204" s="77">
        <v>813.10778770972559</v>
      </c>
      <c r="H204" s="77">
        <v>14633.305787709724</v>
      </c>
      <c r="I204" s="77">
        <v>1758.1007836722961</v>
      </c>
      <c r="J204" s="77">
        <v>1195.796</v>
      </c>
      <c r="K204" s="77">
        <v>11679.409004037429</v>
      </c>
      <c r="L204" s="8">
        <v>38.305452256913469</v>
      </c>
      <c r="M204" s="8">
        <v>28.056553258995237</v>
      </c>
      <c r="N204" s="8">
        <v>26.557355980697707</v>
      </c>
    </row>
    <row r="205" spans="1:14">
      <c r="B205" s="17" t="s">
        <v>54</v>
      </c>
      <c r="C205" s="77">
        <v>12561.6</v>
      </c>
      <c r="D205" s="77">
        <v>44.3</v>
      </c>
      <c r="E205" s="77">
        <v>12605.9</v>
      </c>
      <c r="F205" s="77">
        <v>1195.796</v>
      </c>
      <c r="G205" s="77">
        <v>919.38235511530786</v>
      </c>
      <c r="H205" s="77">
        <v>14721.078355115307</v>
      </c>
      <c r="I205" s="77">
        <v>1511.3729238256913</v>
      </c>
      <c r="J205" s="77">
        <v>1306.7324000000001</v>
      </c>
      <c r="K205" s="77">
        <v>11902.973031289617</v>
      </c>
      <c r="L205" s="8">
        <v>38.947479946369349</v>
      </c>
      <c r="M205" s="8">
        <v>28.632128285090353</v>
      </c>
      <c r="N205" s="8">
        <v>27.079235063605882</v>
      </c>
    </row>
    <row r="206" spans="1:14">
      <c r="A206" s="14">
        <v>2009</v>
      </c>
      <c r="B206" s="17" t="s">
        <v>51</v>
      </c>
      <c r="C206" s="77">
        <v>12139</v>
      </c>
      <c r="D206" s="77">
        <v>42</v>
      </c>
      <c r="E206" s="77">
        <v>12181</v>
      </c>
      <c r="F206" s="77">
        <v>1306.7324000000001</v>
      </c>
      <c r="G206" s="77">
        <v>960.15636961994903</v>
      </c>
      <c r="H206" s="77">
        <v>14447.888769619949</v>
      </c>
      <c r="I206" s="77">
        <v>1451.2550183279338</v>
      </c>
      <c r="J206" s="77">
        <v>1259.4631999999997</v>
      </c>
      <c r="K206" s="77">
        <v>11737.170551292016</v>
      </c>
      <c r="L206" s="8">
        <v>38.327081806875114</v>
      </c>
      <c r="M206" s="8">
        <v>28.133996472601652</v>
      </c>
      <c r="N206" s="8">
        <v>26.610751224570425</v>
      </c>
    </row>
    <row r="207" spans="1:14">
      <c r="B207" s="17" t="s">
        <v>52</v>
      </c>
      <c r="C207" s="77">
        <v>12166.599999999999</v>
      </c>
      <c r="D207" s="77">
        <v>20.5</v>
      </c>
      <c r="E207" s="77">
        <v>12187.099999999999</v>
      </c>
      <c r="F207" s="77">
        <v>1259.4631999999997</v>
      </c>
      <c r="G207" s="77">
        <v>992.16364543084967</v>
      </c>
      <c r="H207" s="77">
        <v>14438.726845430849</v>
      </c>
      <c r="I207" s="77">
        <v>1447.990045613602</v>
      </c>
      <c r="J207" s="77">
        <v>1258.9396999999999</v>
      </c>
      <c r="K207" s="77">
        <v>11731.79709981725</v>
      </c>
      <c r="L207" s="8">
        <v>38.231009951631165</v>
      </c>
      <c r="M207" s="8">
        <v>28.006233213395962</v>
      </c>
      <c r="N207" s="8">
        <v>26.506703412548696</v>
      </c>
    </row>
    <row r="208" spans="1:14">
      <c r="B208" s="17" t="s">
        <v>53</v>
      </c>
      <c r="C208" s="77">
        <v>12464.2</v>
      </c>
      <c r="D208" s="77">
        <v>19.600000000000001</v>
      </c>
      <c r="E208" s="77">
        <v>12483.800000000001</v>
      </c>
      <c r="F208" s="77">
        <v>1258.9396999999999</v>
      </c>
      <c r="G208" s="77">
        <v>859.99022861901881</v>
      </c>
      <c r="H208" s="77">
        <v>14602.729928619019</v>
      </c>
      <c r="I208" s="77">
        <v>1506.4396542188272</v>
      </c>
      <c r="J208" s="77">
        <v>1173.7752</v>
      </c>
      <c r="K208" s="77">
        <v>11922.515074400191</v>
      </c>
      <c r="L208" s="8">
        <v>38.763204424316143</v>
      </c>
      <c r="M208" s="8">
        <v>28.422714285081312</v>
      </c>
      <c r="N208" s="8">
        <v>26.902955346681882</v>
      </c>
    </row>
    <row r="209" spans="1:14">
      <c r="B209" s="17" t="s">
        <v>54</v>
      </c>
      <c r="C209" s="77">
        <v>12503.699999999999</v>
      </c>
      <c r="D209" s="77">
        <v>42.1</v>
      </c>
      <c r="E209" s="77">
        <v>12545.8</v>
      </c>
      <c r="F209" s="77">
        <v>1173.7752</v>
      </c>
      <c r="G209" s="77">
        <v>818.77793331171063</v>
      </c>
      <c r="H209" s="77">
        <v>14538.353133311712</v>
      </c>
      <c r="I209" s="77">
        <v>1639.42456098096</v>
      </c>
      <c r="J209" s="77">
        <v>1113.9445000000001</v>
      </c>
      <c r="K209" s="77">
        <v>11784.98407233075</v>
      </c>
      <c r="L209" s="8">
        <v>38.22756239301539</v>
      </c>
      <c r="M209" s="8">
        <v>28.106291676172315</v>
      </c>
      <c r="N209" s="8">
        <v>26.57931214517647</v>
      </c>
    </row>
    <row r="210" spans="1:14">
      <c r="A210" s="14">
        <v>2010</v>
      </c>
      <c r="B210" s="17" t="s">
        <v>51</v>
      </c>
      <c r="C210" s="77">
        <v>11932.9</v>
      </c>
      <c r="D210" s="77">
        <v>40.4</v>
      </c>
      <c r="E210" s="77">
        <v>11973.300000000001</v>
      </c>
      <c r="F210" s="77">
        <v>1113.9445000000001</v>
      </c>
      <c r="G210" s="77">
        <v>818.68793980601481</v>
      </c>
      <c r="H210" s="77">
        <v>13905.932439806013</v>
      </c>
      <c r="I210" s="77">
        <v>1528.9921947119926</v>
      </c>
      <c r="J210" s="77">
        <v>1102.0001</v>
      </c>
      <c r="K210" s="77">
        <v>11274.94014509402</v>
      </c>
      <c r="L210" s="8">
        <v>36.474378250465513</v>
      </c>
      <c r="M210" s="8">
        <v>26.759020185051511</v>
      </c>
      <c r="N210" s="8">
        <v>25.315727498841646</v>
      </c>
    </row>
    <row r="211" spans="1:14">
      <c r="B211" s="17" t="s">
        <v>52</v>
      </c>
      <c r="C211" s="77">
        <v>11920.099999999999</v>
      </c>
      <c r="D211" s="77">
        <v>18</v>
      </c>
      <c r="E211" s="77">
        <v>11938.099999999999</v>
      </c>
      <c r="F211" s="77">
        <v>1102.0001</v>
      </c>
      <c r="G211" s="77">
        <v>940.72789561198454</v>
      </c>
      <c r="H211" s="77">
        <v>13980.827995611982</v>
      </c>
      <c r="I211" s="77">
        <v>1669.707432519474</v>
      </c>
      <c r="J211" s="77">
        <v>984.46859999999992</v>
      </c>
      <c r="K211" s="77">
        <v>11326.65196309251</v>
      </c>
      <c r="L211" s="8">
        <v>36.601750140890161</v>
      </c>
      <c r="M211" s="8">
        <v>26.797016003654257</v>
      </c>
      <c r="N211" s="8">
        <v>25.365401403006647</v>
      </c>
    </row>
    <row r="212" spans="1:14">
      <c r="B212" s="17" t="s">
        <v>53</v>
      </c>
      <c r="C212" s="77">
        <v>12241.5</v>
      </c>
      <c r="D212" s="77">
        <v>17.100000000000001</v>
      </c>
      <c r="E212" s="77">
        <v>12258.599999999999</v>
      </c>
      <c r="F212" s="77">
        <v>984.46859999999992</v>
      </c>
      <c r="G212" s="77">
        <v>866.02664127407229</v>
      </c>
      <c r="H212" s="77">
        <v>14109.095241274072</v>
      </c>
      <c r="I212" s="77">
        <v>1544.3343677051496</v>
      </c>
      <c r="J212" s="77">
        <v>1009.4648</v>
      </c>
      <c r="K212" s="77">
        <v>11555.296073568921</v>
      </c>
      <c r="L212" s="8">
        <v>37.267892145048712</v>
      </c>
      <c r="M212" s="8">
        <v>27.295404486168078</v>
      </c>
      <c r="N212" s="8">
        <v>25.838626361490668</v>
      </c>
    </row>
    <row r="213" spans="1:14">
      <c r="B213" s="17" t="s">
        <v>54</v>
      </c>
      <c r="C213" s="77">
        <v>12944.199999999999</v>
      </c>
      <c r="D213" s="77">
        <v>40.700000000000003</v>
      </c>
      <c r="E213" s="77">
        <v>12984.9</v>
      </c>
      <c r="F213" s="77">
        <v>1009.4648</v>
      </c>
      <c r="G213" s="77">
        <v>697.57277635104776</v>
      </c>
      <c r="H213" s="77">
        <v>14691.937576351049</v>
      </c>
      <c r="I213" s="77">
        <v>1795.182323969115</v>
      </c>
      <c r="J213" s="77">
        <v>1145.0692999999999</v>
      </c>
      <c r="K213" s="77">
        <v>11751.685952381933</v>
      </c>
      <c r="L213" s="8">
        <v>37.826021095477579</v>
      </c>
      <c r="M213" s="8">
        <v>27.803178335350161</v>
      </c>
      <c r="N213" s="8">
        <v>26.296480514116521</v>
      </c>
    </row>
    <row r="214" spans="1:14">
      <c r="A214" s="14">
        <v>2011</v>
      </c>
      <c r="B214" s="17" t="s">
        <v>51</v>
      </c>
      <c r="C214" s="77">
        <v>12197.800000000001</v>
      </c>
      <c r="D214" s="77">
        <v>37.200000000000003</v>
      </c>
      <c r="E214" s="77">
        <v>12235</v>
      </c>
      <c r="F214" s="77">
        <v>1145.0692999999999</v>
      </c>
      <c r="G214" s="77">
        <v>711.40268526298951</v>
      </c>
      <c r="H214" s="77">
        <v>14091.47198526299</v>
      </c>
      <c r="I214" s="77">
        <v>1884.7637106115849</v>
      </c>
      <c r="J214" s="77">
        <v>1239.7399</v>
      </c>
      <c r="K214" s="77">
        <v>10966.968374651404</v>
      </c>
      <c r="L214" s="8">
        <v>35.243927881535541</v>
      </c>
      <c r="M214" s="8">
        <v>25.855776961455632</v>
      </c>
      <c r="N214" s="8">
        <v>24.459895684486785</v>
      </c>
    </row>
    <row r="215" spans="1:14">
      <c r="B215" s="17" t="s">
        <v>52</v>
      </c>
      <c r="C215" s="77">
        <v>12001.4</v>
      </c>
      <c r="D215" s="77">
        <v>15</v>
      </c>
      <c r="E215" s="77">
        <v>12016.4</v>
      </c>
      <c r="F215" s="77">
        <v>1239.7399</v>
      </c>
      <c r="G215" s="77">
        <v>835.56225128425251</v>
      </c>
      <c r="H215" s="77">
        <v>14091.702151284253</v>
      </c>
      <c r="I215" s="77">
        <v>1916.4859384528631</v>
      </c>
      <c r="J215" s="77">
        <v>1148.6187</v>
      </c>
      <c r="K215" s="77">
        <v>11026.597512831389</v>
      </c>
      <c r="L215" s="8">
        <v>35.378130429180189</v>
      </c>
      <c r="M215" s="8">
        <v>25.908958557538909</v>
      </c>
      <c r="N215" s="8">
        <v>24.521930892543011</v>
      </c>
    </row>
    <row r="216" spans="1:14">
      <c r="B216" s="17" t="s">
        <v>53</v>
      </c>
      <c r="C216" s="77">
        <v>12287.8</v>
      </c>
      <c r="D216" s="77">
        <v>14</v>
      </c>
      <c r="E216" s="77">
        <v>12301.8</v>
      </c>
      <c r="F216" s="77">
        <v>1148.6187</v>
      </c>
      <c r="G216" s="77">
        <v>773.23999135087035</v>
      </c>
      <c r="H216" s="77">
        <v>14223.658691350869</v>
      </c>
      <c r="I216" s="77">
        <v>2030.2261567923947</v>
      </c>
      <c r="J216" s="77">
        <v>1141.9997000000001</v>
      </c>
      <c r="K216" s="77">
        <v>11051.432834558474</v>
      </c>
      <c r="L216" s="8">
        <v>35.388185253158611</v>
      </c>
      <c r="M216" s="8">
        <v>25.898294712148925</v>
      </c>
      <c r="N216" s="8">
        <v>24.524052872286635</v>
      </c>
    </row>
    <row r="217" spans="1:14">
      <c r="B217" s="17" t="s">
        <v>54</v>
      </c>
      <c r="C217" s="77">
        <v>12744.7</v>
      </c>
      <c r="D217" s="77">
        <v>37.300000000000004</v>
      </c>
      <c r="E217" s="77">
        <v>12782</v>
      </c>
      <c r="F217" s="77">
        <v>1141.9997000000001</v>
      </c>
      <c r="G217" s="77">
        <v>701.79973278346802</v>
      </c>
      <c r="H217" s="77">
        <v>14625.799432783468</v>
      </c>
      <c r="I217" s="77">
        <v>2168.4691601685518</v>
      </c>
      <c r="J217" s="77">
        <v>1162.03286</v>
      </c>
      <c r="K217" s="77">
        <v>11295.297412614915</v>
      </c>
      <c r="L217" s="8">
        <v>36.100020537366298</v>
      </c>
      <c r="M217" s="8">
        <v>26.528189583615045</v>
      </c>
      <c r="N217" s="8">
        <v>25.09718382197121</v>
      </c>
    </row>
    <row r="218" spans="1:14">
      <c r="A218" s="14">
        <v>2012</v>
      </c>
      <c r="B218" s="17" t="s">
        <v>51</v>
      </c>
      <c r="C218" s="77">
        <v>12208.300000000001</v>
      </c>
      <c r="D218" s="77">
        <v>37.400000000000006</v>
      </c>
      <c r="E218" s="77">
        <v>12245.699999999999</v>
      </c>
      <c r="F218" s="77">
        <v>1162.03286</v>
      </c>
      <c r="G218" s="77">
        <v>827.90089648318235</v>
      </c>
      <c r="H218" s="77">
        <v>14235.633756483183</v>
      </c>
      <c r="I218" s="77">
        <v>2003.386613214007</v>
      </c>
      <c r="J218" s="77">
        <v>1365.3388</v>
      </c>
      <c r="K218" s="77">
        <v>10866.908343269175</v>
      </c>
      <c r="L218" s="8">
        <v>34.676072835572732</v>
      </c>
      <c r="M218" s="8">
        <v>25.417509661973572</v>
      </c>
      <c r="N218" s="8">
        <v>24.057242883381221</v>
      </c>
    </row>
    <row r="219" spans="1:14">
      <c r="B219" s="17" t="s">
        <v>52</v>
      </c>
      <c r="C219" s="77">
        <v>12060.5</v>
      </c>
      <c r="D219" s="77">
        <v>14.7</v>
      </c>
      <c r="E219" s="77">
        <v>12075.2</v>
      </c>
      <c r="F219" s="77">
        <v>1365.3388</v>
      </c>
      <c r="G219" s="77">
        <v>896.08089418013844</v>
      </c>
      <c r="H219" s="77">
        <v>14336.619694180139</v>
      </c>
      <c r="I219" s="77">
        <v>1926.9009056125878</v>
      </c>
      <c r="J219" s="77">
        <v>1304.40922</v>
      </c>
      <c r="K219" s="77">
        <v>11105.309568567551</v>
      </c>
      <c r="L219" s="8">
        <v>35.380372015268897</v>
      </c>
      <c r="M219" s="8">
        <v>25.89596598108292</v>
      </c>
      <c r="N219" s="8">
        <v>24.514665771262489</v>
      </c>
    </row>
    <row r="220" spans="1:14">
      <c r="B220" s="17" t="s">
        <v>53</v>
      </c>
      <c r="C220" s="77">
        <v>12284.300000000001</v>
      </c>
      <c r="D220" s="77">
        <v>13.799999999999999</v>
      </c>
      <c r="E220" s="77">
        <v>12298.1</v>
      </c>
      <c r="F220" s="77">
        <v>1304.40922</v>
      </c>
      <c r="G220" s="77">
        <v>752.55023174828602</v>
      </c>
      <c r="H220" s="77">
        <v>14355.059451748284</v>
      </c>
      <c r="I220" s="77">
        <v>1903.9959591196709</v>
      </c>
      <c r="J220" s="77">
        <v>1291.02388</v>
      </c>
      <c r="K220" s="77">
        <v>11160.039612628616</v>
      </c>
      <c r="L220" s="8">
        <v>35.486295496114806</v>
      </c>
      <c r="M220" s="8">
        <v>25.993638252882352</v>
      </c>
      <c r="N220" s="8">
        <v>24.60443631654238</v>
      </c>
    </row>
    <row r="221" spans="1:14">
      <c r="B221" s="17" t="s">
        <v>54</v>
      </c>
      <c r="C221" s="77">
        <v>12886.300000000001</v>
      </c>
      <c r="D221" s="77">
        <v>37.4</v>
      </c>
      <c r="E221" s="77">
        <v>12923.699999999997</v>
      </c>
      <c r="F221" s="77">
        <v>1291.02388</v>
      </c>
      <c r="G221" s="77">
        <v>698.61972291974803</v>
      </c>
      <c r="H221" s="77">
        <v>14913.343602919749</v>
      </c>
      <c r="I221" s="77">
        <v>2008.2134421907363</v>
      </c>
      <c r="J221" s="77">
        <v>1259.81998</v>
      </c>
      <c r="K221" s="77">
        <v>11645.310180729011</v>
      </c>
      <c r="L221" s="8">
        <v>36.958410793244873</v>
      </c>
      <c r="M221" s="8">
        <v>27.17568469284787</v>
      </c>
      <c r="N221" s="8">
        <v>25.70545808690785</v>
      </c>
    </row>
    <row r="222" spans="1:14">
      <c r="A222" s="14">
        <v>2013</v>
      </c>
      <c r="B222" s="17" t="s">
        <v>51</v>
      </c>
      <c r="C222" s="77">
        <v>12016.200000000003</v>
      </c>
      <c r="D222" s="77">
        <v>34.799999999999997</v>
      </c>
      <c r="E222" s="77">
        <v>12051.000000000002</v>
      </c>
      <c r="F222" s="77">
        <v>1259.81998</v>
      </c>
      <c r="G222" s="77">
        <v>846.7395496874758</v>
      </c>
      <c r="H222" s="77">
        <v>14157.559529687476</v>
      </c>
      <c r="I222" s="77">
        <v>1775.2763397131714</v>
      </c>
      <c r="J222" s="77">
        <v>1433.69524</v>
      </c>
      <c r="K222" s="77">
        <v>10948.587949974306</v>
      </c>
      <c r="L222" s="8">
        <v>34.698493336791749</v>
      </c>
      <c r="M222" s="8">
        <v>25.478448710593629</v>
      </c>
      <c r="N222" s="8">
        <v>24.098292733121607</v>
      </c>
    </row>
    <row r="223" spans="1:14">
      <c r="B223" s="17" t="s">
        <v>52</v>
      </c>
      <c r="C223" s="77">
        <v>12096.400000000001</v>
      </c>
      <c r="D223" s="77">
        <v>14.600000000000001</v>
      </c>
      <c r="E223" s="77">
        <v>12111</v>
      </c>
      <c r="F223" s="77">
        <v>1433.69524</v>
      </c>
      <c r="G223" s="77">
        <v>882.4048919273763</v>
      </c>
      <c r="H223" s="77">
        <v>14427.100131927376</v>
      </c>
      <c r="I223" s="77">
        <v>1862.6563243496832</v>
      </c>
      <c r="J223" s="77">
        <v>1311.7248</v>
      </c>
      <c r="K223" s="77">
        <v>11252.719007577691</v>
      </c>
      <c r="L223" s="8">
        <v>35.608074942796414</v>
      </c>
      <c r="M223" s="8">
        <v>26.090110159957341</v>
      </c>
      <c r="N223" s="8">
        <v>24.691563956093876</v>
      </c>
    </row>
    <row r="224" spans="1:14">
      <c r="B224" s="17" t="s">
        <v>53</v>
      </c>
      <c r="C224" s="77">
        <v>12297.600000000002</v>
      </c>
      <c r="D224" s="77">
        <v>13.799999999999999</v>
      </c>
      <c r="E224" s="77">
        <v>12311.4</v>
      </c>
      <c r="F224" s="77">
        <v>1311.7248</v>
      </c>
      <c r="G224" s="77">
        <v>780.26739216862154</v>
      </c>
      <c r="H224" s="77">
        <v>14403.392192168623</v>
      </c>
      <c r="I224" s="77">
        <v>1921.8102520593977</v>
      </c>
      <c r="J224" s="77">
        <v>1257.8799799999999</v>
      </c>
      <c r="K224" s="77">
        <v>11223.701960109225</v>
      </c>
      <c r="L224" s="8">
        <v>35.447761474614566</v>
      </c>
      <c r="M224" s="8">
        <v>25.98650325454124</v>
      </c>
      <c r="N224" s="8">
        <v>24.596230751093316</v>
      </c>
    </row>
    <row r="225" spans="1:14">
      <c r="B225" s="17" t="s">
        <v>54</v>
      </c>
      <c r="C225" s="77">
        <v>12764.099999999997</v>
      </c>
      <c r="D225" s="77">
        <v>33.799999999999997</v>
      </c>
      <c r="E225" s="77">
        <v>12797.900000000001</v>
      </c>
      <c r="F225" s="77">
        <v>1257.8799799999999</v>
      </c>
      <c r="G225" s="77">
        <v>792.98879879801348</v>
      </c>
      <c r="H225" s="77">
        <v>14848.768778798012</v>
      </c>
      <c r="I225" s="77">
        <v>2021.8412899469467</v>
      </c>
      <c r="J225" s="77">
        <v>1229.6481600000002</v>
      </c>
      <c r="K225" s="77">
        <v>11597.279328851067</v>
      </c>
      <c r="L225" s="8">
        <v>36.555907667735205</v>
      </c>
      <c r="M225" s="8">
        <v>26.894335254782423</v>
      </c>
      <c r="N225" s="8">
        <v>25.437128768586842</v>
      </c>
    </row>
    <row r="226" spans="1:14">
      <c r="A226" s="14">
        <v>2014</v>
      </c>
      <c r="B226" s="17" t="s">
        <v>51</v>
      </c>
      <c r="C226" s="77">
        <v>11715.400000000001</v>
      </c>
      <c r="D226" s="77">
        <v>41.8</v>
      </c>
      <c r="E226" s="77">
        <v>11757.199999999999</v>
      </c>
      <c r="F226" s="77">
        <v>1229.6481600000002</v>
      </c>
      <c r="G226" s="77">
        <v>855.51164278307908</v>
      </c>
      <c r="H226" s="77">
        <v>13842.359802783078</v>
      </c>
      <c r="I226" s="77">
        <v>1983.3958029005089</v>
      </c>
      <c r="J226" s="77">
        <v>1197.4229600000001</v>
      </c>
      <c r="K226" s="77">
        <v>10661.541039882568</v>
      </c>
      <c r="L226" s="8">
        <v>33.552376147638746</v>
      </c>
      <c r="M226" s="8">
        <v>24.643902278317839</v>
      </c>
      <c r="N226" s="8">
        <v>23.312090896688616</v>
      </c>
    </row>
    <row r="227" spans="1:14">
      <c r="B227" s="17" t="s">
        <v>52</v>
      </c>
      <c r="C227" s="77">
        <v>11754.199999999999</v>
      </c>
      <c r="D227" s="77">
        <v>14.100000000000001</v>
      </c>
      <c r="E227" s="77">
        <v>11768.3</v>
      </c>
      <c r="F227" s="77">
        <v>1197.4229600000001</v>
      </c>
      <c r="G227" s="77">
        <v>1056.8865353341171</v>
      </c>
      <c r="H227" s="77">
        <v>14022.609495334116</v>
      </c>
      <c r="I227" s="77">
        <v>2010.931587158429</v>
      </c>
      <c r="J227" s="77">
        <v>1104.7879</v>
      </c>
      <c r="K227" s="77">
        <v>10906.890008175689</v>
      </c>
      <c r="L227" s="8">
        <v>34.267782675877953</v>
      </c>
      <c r="M227" s="8">
        <v>25.109845520994476</v>
      </c>
      <c r="N227" s="8">
        <v>23.76006542299384</v>
      </c>
    </row>
    <row r="228" spans="1:14">
      <c r="B228" s="17" t="s">
        <v>53</v>
      </c>
      <c r="C228" s="77">
        <v>11663.199999999999</v>
      </c>
      <c r="D228" s="77">
        <v>13.9</v>
      </c>
      <c r="E228" s="77">
        <v>11677.1</v>
      </c>
      <c r="F228" s="77">
        <v>1104.7879</v>
      </c>
      <c r="G228" s="77">
        <v>1066.6156849634995</v>
      </c>
      <c r="H228" s="77">
        <v>13848.503584963499</v>
      </c>
      <c r="I228" s="77">
        <v>1827.4538017468917</v>
      </c>
      <c r="J228" s="77">
        <v>1153.05252</v>
      </c>
      <c r="K228" s="77">
        <v>10867.997263216606</v>
      </c>
      <c r="L228" s="8">
        <v>34.077357113337101</v>
      </c>
      <c r="M228" s="8">
        <v>24.985882363374195</v>
      </c>
      <c r="N228" s="8">
        <v>23.647487111111868</v>
      </c>
    </row>
    <row r="229" spans="1:14">
      <c r="B229" s="17" t="s">
        <v>54</v>
      </c>
      <c r="C229" s="77">
        <v>12212</v>
      </c>
      <c r="D229" s="77">
        <v>31.499999999999996</v>
      </c>
      <c r="E229" s="77">
        <v>12243.5</v>
      </c>
      <c r="F229" s="77">
        <v>1153.05252</v>
      </c>
      <c r="G229" s="77">
        <v>1173.8773823163633</v>
      </c>
      <c r="H229" s="77">
        <v>14570.429902316364</v>
      </c>
      <c r="I229" s="77">
        <v>1850.3711112580413</v>
      </c>
      <c r="J229" s="77">
        <v>1189.6983399999999</v>
      </c>
      <c r="K229" s="77">
        <v>11530.360451058319</v>
      </c>
      <c r="L229" s="8">
        <v>36.081821133147066</v>
      </c>
      <c r="M229" s="8">
        <v>26.580618695709159</v>
      </c>
      <c r="N229" s="8">
        <v>25.128314585518506</v>
      </c>
    </row>
    <row r="230" spans="1:14">
      <c r="A230" s="14">
        <v>2015</v>
      </c>
      <c r="B230" s="17" t="s">
        <v>51</v>
      </c>
      <c r="C230" s="77">
        <v>11883.9</v>
      </c>
      <c r="D230" s="77">
        <v>30.9</v>
      </c>
      <c r="E230" s="77">
        <v>11914.8</v>
      </c>
      <c r="F230" s="77">
        <v>1189.6983399999999</v>
      </c>
      <c r="G230" s="77">
        <v>1208.9359837006848</v>
      </c>
      <c r="H230" s="77">
        <v>14313.434323700687</v>
      </c>
      <c r="I230" s="77">
        <v>1748.6225623429641</v>
      </c>
      <c r="J230" s="77">
        <v>1420.5134200000002</v>
      </c>
      <c r="K230" s="77">
        <v>11144.29834135772</v>
      </c>
      <c r="L230" s="8">
        <v>34.820118499488608</v>
      </c>
      <c r="M230" s="8">
        <v>25.632673455810963</v>
      </c>
      <c r="N230" s="8">
        <v>24.237785816488497</v>
      </c>
    </row>
    <row r="231" spans="1:14">
      <c r="A231" s="14"/>
      <c r="B231" s="17" t="s">
        <v>52</v>
      </c>
      <c r="C231" s="77">
        <v>11839.900000000001</v>
      </c>
      <c r="D231" s="77">
        <v>13.3</v>
      </c>
      <c r="E231" s="77">
        <v>11853.2</v>
      </c>
      <c r="F231" s="77">
        <v>1420.5134200000002</v>
      </c>
      <c r="G231" s="77">
        <v>1310.9616572677621</v>
      </c>
      <c r="H231" s="77">
        <v>14584.675077267762</v>
      </c>
      <c r="I231" s="77">
        <v>1946.8776008842365</v>
      </c>
      <c r="J231" s="77">
        <v>1372.6384600000001</v>
      </c>
      <c r="K231" s="77">
        <v>11265.159016383524</v>
      </c>
      <c r="L231" s="8">
        <v>35.140586522465846</v>
      </c>
      <c r="M231" s="8">
        <v>25.824088205693471</v>
      </c>
      <c r="N231" s="8">
        <v>24.42251169400949</v>
      </c>
    </row>
    <row r="232" spans="1:14">
      <c r="A232" s="14"/>
      <c r="B232" s="17" t="s">
        <v>53</v>
      </c>
      <c r="C232" s="77">
        <v>12083.3</v>
      </c>
      <c r="D232" s="77">
        <v>13.3</v>
      </c>
      <c r="E232" s="77">
        <v>12096.6</v>
      </c>
      <c r="F232" s="77">
        <v>1372.6384600000001</v>
      </c>
      <c r="G232" s="77">
        <v>1205.0836258432764</v>
      </c>
      <c r="H232" s="77">
        <v>14674.322085843274</v>
      </c>
      <c r="I232" s="77">
        <v>1715.5237153206353</v>
      </c>
      <c r="J232" s="77">
        <v>1440.1038000000001</v>
      </c>
      <c r="K232" s="77">
        <v>11518.694570522641</v>
      </c>
      <c r="L232" s="8">
        <v>35.860914834739553</v>
      </c>
      <c r="M232" s="8">
        <v>26.346255480742325</v>
      </c>
      <c r="N232" s="8">
        <v>24.929132935660885</v>
      </c>
    </row>
    <row r="233" spans="1:14">
      <c r="A233" s="14"/>
      <c r="B233" s="17" t="s">
        <v>54</v>
      </c>
      <c r="C233" s="77">
        <v>12624.9</v>
      </c>
      <c r="D233" s="77">
        <v>30.9</v>
      </c>
      <c r="E233" s="77">
        <v>12655.8</v>
      </c>
      <c r="F233" s="77">
        <v>1440.1038000000001</v>
      </c>
      <c r="G233" s="77">
        <v>972.66007245973151</v>
      </c>
      <c r="H233" s="77">
        <v>15068.563872459734</v>
      </c>
      <c r="I233" s="77">
        <v>1870.5983826009831</v>
      </c>
      <c r="J233" s="77">
        <v>1320.3601199999998</v>
      </c>
      <c r="K233" s="77">
        <v>11877.605369858749</v>
      </c>
      <c r="L233" s="8">
        <v>36.906032183951929</v>
      </c>
      <c r="M233" s="8">
        <v>27.229569576521303</v>
      </c>
      <c r="N233" s="8">
        <v>25.737097565189071</v>
      </c>
    </row>
    <row r="234" spans="1:14">
      <c r="A234" s="14">
        <v>2016</v>
      </c>
      <c r="B234" s="17" t="s">
        <v>51</v>
      </c>
      <c r="C234" s="77">
        <v>12225.039999999999</v>
      </c>
      <c r="D234" s="77">
        <v>32.699999999999996</v>
      </c>
      <c r="E234" s="77">
        <v>12257.739999999998</v>
      </c>
      <c r="F234" s="77">
        <v>1320.3601199999998</v>
      </c>
      <c r="G234" s="77">
        <v>1153.2011332559109</v>
      </c>
      <c r="H234" s="77">
        <v>14731.30125325591</v>
      </c>
      <c r="I234" s="77">
        <v>1765.4941101482452</v>
      </c>
      <c r="J234" s="77">
        <v>1344.5539800000001</v>
      </c>
      <c r="K234" s="77">
        <v>11621.253163107664</v>
      </c>
      <c r="L234" s="8">
        <v>36.051304194472323</v>
      </c>
      <c r="M234" s="8">
        <v>26.540823701455491</v>
      </c>
      <c r="N234" s="8">
        <v>25.089759828421915</v>
      </c>
    </row>
    <row r="235" spans="1:14">
      <c r="B235" s="17" t="s">
        <v>52</v>
      </c>
      <c r="C235" s="77">
        <v>12207.5</v>
      </c>
      <c r="D235" s="77">
        <v>13.9</v>
      </c>
      <c r="E235" s="77">
        <v>12221.400000000001</v>
      </c>
      <c r="F235" s="77">
        <v>1344.5539800000001</v>
      </c>
      <c r="G235" s="77">
        <v>1143.2362322127981</v>
      </c>
      <c r="H235" s="77">
        <v>14709.190212212798</v>
      </c>
      <c r="I235" s="77">
        <v>1939.6255043016984</v>
      </c>
      <c r="J235" s="77">
        <v>1291.0198800000003</v>
      </c>
      <c r="K235" s="77">
        <v>11478.544827911097</v>
      </c>
      <c r="L235" s="8">
        <v>35.551928252388507</v>
      </c>
      <c r="M235" s="8">
        <v>26.111683385938459</v>
      </c>
      <c r="N235" s="8">
        <v>24.699163673402555</v>
      </c>
    </row>
    <row r="236" spans="1:14">
      <c r="B236" s="17" t="s">
        <v>53</v>
      </c>
      <c r="C236" s="77">
        <v>12625.8</v>
      </c>
      <c r="D236" s="77">
        <v>13.9</v>
      </c>
      <c r="E236" s="77">
        <v>12639.7</v>
      </c>
      <c r="F236" s="77">
        <v>1291.0198800000003</v>
      </c>
      <c r="G236" s="77">
        <v>1057.2625678042227</v>
      </c>
      <c r="H236" s="77">
        <v>14987.982447804223</v>
      </c>
      <c r="I236" s="77">
        <v>1896.9146573067253</v>
      </c>
      <c r="J236" s="77">
        <v>1428.1824000000001</v>
      </c>
      <c r="K236" s="77">
        <v>11662.885390497499</v>
      </c>
      <c r="L236" s="8">
        <v>36.055236461748976</v>
      </c>
      <c r="M236" s="8">
        <v>26.484658724016239</v>
      </c>
      <c r="N236" s="8">
        <v>25.058507823026765</v>
      </c>
    </row>
    <row r="237" spans="1:14">
      <c r="B237" s="17" t="s">
        <v>54</v>
      </c>
      <c r="C237" s="77">
        <v>13329.500000000002</v>
      </c>
      <c r="D237" s="77">
        <v>32.699999999999996</v>
      </c>
      <c r="E237" s="77">
        <v>13362.199999999999</v>
      </c>
      <c r="F237" s="77">
        <v>1428.1824000000001</v>
      </c>
      <c r="G237" s="77">
        <v>965.42568745145536</v>
      </c>
      <c r="H237" s="77">
        <v>15755.808087451454</v>
      </c>
      <c r="I237" s="77">
        <v>2199.0252167031285</v>
      </c>
      <c r="J237" s="77">
        <v>1304.38426</v>
      </c>
      <c r="K237" s="77">
        <v>12252.398610748325</v>
      </c>
      <c r="L237" s="8">
        <v>37.809962417198385</v>
      </c>
      <c r="M237" s="8">
        <v>27.856829100375222</v>
      </c>
      <c r="N237" s="8">
        <v>26.33996030970064</v>
      </c>
    </row>
    <row r="238" spans="1:14">
      <c r="A238" s="14">
        <v>2017</v>
      </c>
      <c r="B238" s="17" t="s">
        <v>51</v>
      </c>
      <c r="C238" s="77">
        <v>12768.4</v>
      </c>
      <c r="D238" s="77">
        <v>32.799999999999997</v>
      </c>
      <c r="E238" s="77">
        <v>12801.199999999999</v>
      </c>
      <c r="F238" s="77">
        <v>1304.38426</v>
      </c>
      <c r="G238" s="77">
        <v>1043.5402869842947</v>
      </c>
      <c r="H238" s="77">
        <v>15149.124546984294</v>
      </c>
      <c r="I238" s="77">
        <v>2086.2731372735684</v>
      </c>
      <c r="J238" s="77">
        <v>1236.08122</v>
      </c>
      <c r="K238" s="77">
        <v>11826.770189710725</v>
      </c>
      <c r="L238" s="8">
        <v>36.446841647492327</v>
      </c>
      <c r="M238" s="8">
        <v>26.800902387835983</v>
      </c>
      <c r="N238" s="8">
        <v>25.336789334796517</v>
      </c>
    </row>
    <row r="239" spans="1:14">
      <c r="B239" s="17" t="s">
        <v>52</v>
      </c>
      <c r="C239" s="77">
        <v>12598.2</v>
      </c>
      <c r="D239" s="77">
        <v>14.3</v>
      </c>
      <c r="E239" s="77">
        <v>12612.5</v>
      </c>
      <c r="F239" s="77">
        <v>1236.08122</v>
      </c>
      <c r="G239" s="77">
        <v>1151.2522509802768</v>
      </c>
      <c r="H239" s="77">
        <v>14999.833470980277</v>
      </c>
      <c r="I239" s="77">
        <v>2106.8755034530541</v>
      </c>
      <c r="J239" s="77">
        <v>1212.1679799999999</v>
      </c>
      <c r="K239" s="77">
        <v>11680.789987527223</v>
      </c>
      <c r="L239" s="8">
        <v>35.947067864967373</v>
      </c>
      <c r="M239" s="8">
        <v>26.385545507892463</v>
      </c>
      <c r="N239" s="8">
        <v>24.961335430277366</v>
      </c>
    </row>
    <row r="240" spans="1:14">
      <c r="B240" s="17" t="s">
        <v>53</v>
      </c>
      <c r="C240" s="77">
        <v>13029.300000000003</v>
      </c>
      <c r="D240" s="77">
        <v>14.3</v>
      </c>
      <c r="E240" s="77">
        <v>13043.6</v>
      </c>
      <c r="F240" s="77">
        <v>1212.1679799999999</v>
      </c>
      <c r="G240" s="77">
        <v>1154.4836212650919</v>
      </c>
      <c r="H240" s="77">
        <v>15410.251601265096</v>
      </c>
      <c r="I240" s="77">
        <v>1977.4516602725687</v>
      </c>
      <c r="J240" s="77">
        <v>1399.3665400000002</v>
      </c>
      <c r="K240" s="77">
        <v>12033.433400992524</v>
      </c>
      <c r="L240" s="8">
        <v>36.971813658977105</v>
      </c>
      <c r="M240" s="8">
        <v>27.157771461267149</v>
      </c>
      <c r="N240" s="8">
        <v>25.694778538997749</v>
      </c>
    </row>
    <row r="241" spans="1:14">
      <c r="B241" s="17" t="s">
        <v>54</v>
      </c>
      <c r="C241" s="77">
        <v>13594.9</v>
      </c>
      <c r="D241" s="77">
        <v>33.1</v>
      </c>
      <c r="E241" s="77">
        <v>13627.999999999998</v>
      </c>
      <c r="F241" s="77">
        <v>1399.3665400000002</v>
      </c>
      <c r="G241" s="77">
        <v>1011.302024563596</v>
      </c>
      <c r="H241" s="77">
        <v>16038.668564563595</v>
      </c>
      <c r="I241" s="77">
        <v>2326.451184218819</v>
      </c>
      <c r="J241" s="77">
        <v>1246.04386</v>
      </c>
      <c r="K241" s="77">
        <v>12466.173520344775</v>
      </c>
      <c r="L241" s="8">
        <v>38.243573976690563</v>
      </c>
      <c r="M241" s="8">
        <v>28.160329026705615</v>
      </c>
      <c r="N241" s="8">
        <v>26.628912936564756</v>
      </c>
    </row>
    <row r="242" spans="1:14">
      <c r="A242" s="14">
        <v>2018</v>
      </c>
      <c r="B242" s="17" t="s">
        <v>51</v>
      </c>
      <c r="C242" s="77">
        <v>13168.3</v>
      </c>
      <c r="D242" s="77">
        <v>33.5</v>
      </c>
      <c r="E242" s="77">
        <v>13201.800000000001</v>
      </c>
      <c r="F242" s="77">
        <v>1246.04386</v>
      </c>
      <c r="G242" s="77">
        <v>1080.4466998085802</v>
      </c>
      <c r="H242" s="77">
        <v>15528.290559808582</v>
      </c>
      <c r="I242" s="77">
        <v>2247.8019517495095</v>
      </c>
      <c r="J242" s="77">
        <v>1346.4396200000001</v>
      </c>
      <c r="K242" s="77">
        <v>11934.04898805907</v>
      </c>
      <c r="L242" s="8">
        <v>36.571273746936015</v>
      </c>
      <c r="M242" s="8">
        <v>26.905495842113044</v>
      </c>
      <c r="N242" s="8">
        <v>25.435299226816692</v>
      </c>
    </row>
    <row r="243" spans="1:14">
      <c r="B243" s="17" t="s">
        <v>52</v>
      </c>
      <c r="C243" s="77">
        <v>13107.4</v>
      </c>
      <c r="D243" s="77">
        <v>14.9</v>
      </c>
      <c r="E243" s="77">
        <v>13122.3</v>
      </c>
      <c r="F243" s="77">
        <v>1346.4396200000001</v>
      </c>
      <c r="G243" s="77">
        <v>1141.1246936032385</v>
      </c>
      <c r="H243" s="77">
        <v>15609.864313603239</v>
      </c>
      <c r="I243" s="77">
        <v>2323.4824026738302</v>
      </c>
      <c r="J243" s="77">
        <v>1276.09256</v>
      </c>
      <c r="K243" s="77">
        <v>12010.28935092941</v>
      </c>
      <c r="L243" s="8">
        <v>36.762522315643132</v>
      </c>
      <c r="M243" s="8">
        <v>26.992072323476911</v>
      </c>
      <c r="N243" s="8">
        <v>25.534375341019484</v>
      </c>
    </row>
    <row r="244" spans="1:14">
      <c r="B244" s="17" t="s">
        <v>53</v>
      </c>
      <c r="C244" s="77">
        <v>13189.000000000002</v>
      </c>
      <c r="D244" s="77">
        <v>14.8</v>
      </c>
      <c r="E244" s="77">
        <v>13203.8</v>
      </c>
      <c r="F244" s="77">
        <v>1276.09256</v>
      </c>
      <c r="G244" s="77">
        <v>1121.9626638743052</v>
      </c>
      <c r="H244" s="77">
        <v>15601.855223874305</v>
      </c>
      <c r="I244" s="77">
        <v>2127.6840810221825</v>
      </c>
      <c r="J244" s="77">
        <v>1382.1859400000001</v>
      </c>
      <c r="K244" s="77">
        <v>12091.985202852124</v>
      </c>
      <c r="L244" s="8">
        <v>36.959618366874736</v>
      </c>
      <c r="M244" s="8">
        <v>27.157305955011669</v>
      </c>
      <c r="N244" s="8">
        <v>25.683772217396299</v>
      </c>
    </row>
    <row r="245" spans="1:14">
      <c r="B245" s="17" t="s">
        <v>54</v>
      </c>
      <c r="C245" s="77">
        <v>13951.8</v>
      </c>
      <c r="D245" s="77">
        <v>33.599999999999994</v>
      </c>
      <c r="E245" s="77">
        <v>13985.4</v>
      </c>
      <c r="F245" s="77">
        <v>1382.1859400000001</v>
      </c>
      <c r="G245" s="77">
        <v>969.11584864836061</v>
      </c>
      <c r="H245" s="77">
        <v>16336.701788648359</v>
      </c>
      <c r="I245" s="77">
        <v>2342.9605808487781</v>
      </c>
      <c r="J245" s="77">
        <v>1265.6704199999999</v>
      </c>
      <c r="K245" s="77">
        <v>12728.070787799581</v>
      </c>
      <c r="L245" s="8">
        <v>38.851621346932042</v>
      </c>
      <c r="M245" s="8">
        <v>28.619327745024883</v>
      </c>
      <c r="N245" s="8">
        <v>27.058827604095789</v>
      </c>
    </row>
    <row r="246" spans="1:14">
      <c r="A246" s="14">
        <v>2019</v>
      </c>
      <c r="B246" s="17" t="s">
        <v>51</v>
      </c>
      <c r="C246" s="77">
        <v>13285.8</v>
      </c>
      <c r="D246" s="77">
        <v>34</v>
      </c>
      <c r="E246" s="77">
        <v>13319.8</v>
      </c>
      <c r="F246" s="77">
        <v>1265.6704199999999</v>
      </c>
      <c r="G246" s="77">
        <v>1077.6450547777808</v>
      </c>
      <c r="H246" s="77">
        <v>15663.11547477778</v>
      </c>
      <c r="I246" s="77">
        <v>2146.5144502172475</v>
      </c>
      <c r="J246" s="77">
        <v>1315.4158000000002</v>
      </c>
      <c r="K246" s="77">
        <v>12201.185224560533</v>
      </c>
      <c r="L246" s="8">
        <v>37.207698355546199</v>
      </c>
      <c r="M246" s="8">
        <v>27.404407691216608</v>
      </c>
      <c r="N246" s="8">
        <v>25.898726300423121</v>
      </c>
    </row>
    <row r="247" spans="1:14">
      <c r="B247" s="17" t="s">
        <v>52</v>
      </c>
      <c r="C247" s="77">
        <v>13490.300000000001</v>
      </c>
      <c r="D247" s="77">
        <v>14.9</v>
      </c>
      <c r="E247" s="77">
        <v>13505.199999999999</v>
      </c>
      <c r="F247" s="77">
        <v>1315.4158000000002</v>
      </c>
      <c r="G247" s="77">
        <v>1136.4782294178615</v>
      </c>
      <c r="H247" s="77">
        <v>15957.094029417864</v>
      </c>
      <c r="I247" s="77">
        <v>2325.8924481831791</v>
      </c>
      <c r="J247" s="77">
        <v>1279.6465000000003</v>
      </c>
      <c r="K247" s="77">
        <v>12351.555081234683</v>
      </c>
      <c r="L247" s="8">
        <v>37.626597387959897</v>
      </c>
      <c r="M247" s="8">
        <v>27.631615369636233</v>
      </c>
      <c r="N247" s="8">
        <v>26.136770166762179</v>
      </c>
    </row>
    <row r="248" spans="1:14">
      <c r="B248" s="17" t="s">
        <v>53</v>
      </c>
      <c r="C248" s="77">
        <v>13682.500000000002</v>
      </c>
      <c r="D248" s="77">
        <v>14.8</v>
      </c>
      <c r="E248" s="77">
        <v>13697.300000000001</v>
      </c>
      <c r="F248" s="77">
        <v>1279.6465000000003</v>
      </c>
      <c r="G248" s="77">
        <v>1056.0981263677581</v>
      </c>
      <c r="H248" s="77">
        <v>16033.044626367762</v>
      </c>
      <c r="I248" s="77">
        <v>2304.6255142381142</v>
      </c>
      <c r="J248" s="77">
        <v>1340.0833600000001</v>
      </c>
      <c r="K248" s="77">
        <v>12388.335752129646</v>
      </c>
      <c r="L248" s="8">
        <v>37.685414624824929</v>
      </c>
      <c r="M248" s="8">
        <v>27.698393748381502</v>
      </c>
      <c r="N248" s="8">
        <v>26.204959466042599</v>
      </c>
    </row>
    <row r="249" spans="1:14">
      <c r="B249" s="17" t="s">
        <v>54</v>
      </c>
      <c r="C249" s="77">
        <v>14535.300000000003</v>
      </c>
      <c r="D249" s="77">
        <v>34.099999999999994</v>
      </c>
      <c r="E249" s="77">
        <v>14569.400000000001</v>
      </c>
      <c r="F249" s="77">
        <v>1340.0833600000001</v>
      </c>
      <c r="G249" s="77">
        <v>1005.4384985318626</v>
      </c>
      <c r="H249" s="77">
        <v>16914.921858531863</v>
      </c>
      <c r="I249" s="77">
        <v>2575.6574048102934</v>
      </c>
      <c r="J249" s="77">
        <v>1329.5321999999999</v>
      </c>
      <c r="K249" s="77">
        <v>13009.732253721571</v>
      </c>
      <c r="L249" s="8">
        <v>39.520260020234204</v>
      </c>
      <c r="M249" s="8">
        <v>29.098676290091497</v>
      </c>
      <c r="N249" s="8">
        <v>27.512791690282395</v>
      </c>
    </row>
    <row r="250" spans="1:14">
      <c r="A250" s="14">
        <v>2020</v>
      </c>
      <c r="B250" s="17" t="s">
        <v>51</v>
      </c>
      <c r="C250" s="77">
        <v>14409.300000000001</v>
      </c>
      <c r="D250" s="77">
        <v>34</v>
      </c>
      <c r="E250" s="77">
        <v>14443.300000000001</v>
      </c>
      <c r="F250" s="77">
        <v>1329.5321999999999</v>
      </c>
      <c r="G250" s="77">
        <v>1082.0672194966828</v>
      </c>
      <c r="H250" s="77">
        <v>16854.89941949668</v>
      </c>
      <c r="I250" s="77">
        <v>2790.7476722892252</v>
      </c>
      <c r="J250" s="77">
        <v>1387.8895200000002</v>
      </c>
      <c r="K250" s="77">
        <v>12676.262227207459</v>
      </c>
      <c r="L250" s="8">
        <v>38.468082917734925</v>
      </c>
      <c r="M250" s="8">
        <v>28.301837913165148</v>
      </c>
      <c r="N250" s="8">
        <v>26.749067303888665</v>
      </c>
    </row>
    <row r="251" spans="1:14">
      <c r="B251" s="17" t="s">
        <v>52</v>
      </c>
      <c r="C251" s="77">
        <v>12423.800000000001</v>
      </c>
      <c r="D251" s="77">
        <v>14.9</v>
      </c>
      <c r="E251" s="77">
        <v>12438.699999999999</v>
      </c>
      <c r="F251" s="77">
        <v>1387.8895200000002</v>
      </c>
      <c r="G251" s="77">
        <v>1134.7285526840885</v>
      </c>
      <c r="H251" s="77">
        <v>14961.318072684087</v>
      </c>
      <c r="I251" s="77">
        <v>2378.2399762876121</v>
      </c>
      <c r="J251" s="77">
        <v>1134.5592999999999</v>
      </c>
      <c r="K251" s="77">
        <v>11448.518796396478</v>
      </c>
      <c r="L251" s="8">
        <v>34.650446022669549</v>
      </c>
      <c r="M251" s="8">
        <v>25.450624574965389</v>
      </c>
      <c r="N251" s="8">
        <v>24.073426129934603</v>
      </c>
    </row>
    <row r="252" spans="1:14">
      <c r="B252" s="17" t="s">
        <v>53</v>
      </c>
      <c r="C252" s="77">
        <v>14213.4</v>
      </c>
      <c r="D252" s="77">
        <v>14.8</v>
      </c>
      <c r="E252" s="77">
        <v>14228.199999999999</v>
      </c>
      <c r="F252" s="77">
        <v>1134.5592999999999</v>
      </c>
      <c r="G252" s="77">
        <v>1313.4001582393528</v>
      </c>
      <c r="H252" s="77">
        <v>16676.159458239352</v>
      </c>
      <c r="I252" s="77">
        <v>2386.3947369511893</v>
      </c>
      <c r="J252" s="77">
        <v>1177.6768799999998</v>
      </c>
      <c r="K252" s="77">
        <v>13112.087841288163</v>
      </c>
      <c r="L252" s="8">
        <v>39.629482526154632</v>
      </c>
      <c r="M252" s="8">
        <v>29.105556569156832</v>
      </c>
      <c r="N252" s="8">
        <v>27.531979648764157</v>
      </c>
    </row>
    <row r="253" spans="1:14">
      <c r="B253" s="17" t="s">
        <v>54</v>
      </c>
      <c r="C253" s="77">
        <v>14633.199999999997</v>
      </c>
      <c r="D253" s="77">
        <v>34.099999999999994</v>
      </c>
      <c r="E253" s="77">
        <v>14667.3</v>
      </c>
      <c r="F253" s="77">
        <v>1177.6768799999998</v>
      </c>
      <c r="G253" s="77">
        <v>1014.9025325658196</v>
      </c>
      <c r="H253" s="77">
        <v>16859.879412565821</v>
      </c>
      <c r="I253" s="77">
        <v>2678.0583938995196</v>
      </c>
      <c r="J253" s="77">
        <v>1217.4267600000001</v>
      </c>
      <c r="K253" s="77">
        <v>12964.3942586663</v>
      </c>
      <c r="L253" s="8">
        <v>39.128201405272222</v>
      </c>
      <c r="M253" s="8">
        <v>28.827935216842768</v>
      </c>
      <c r="N253" s="8">
        <v>27.254521142654454</v>
      </c>
    </row>
    <row r="254" spans="1:14">
      <c r="A254" s="14">
        <v>2021</v>
      </c>
      <c r="B254" s="17" t="s">
        <v>51</v>
      </c>
      <c r="C254" s="77">
        <v>14240.900146484375</v>
      </c>
      <c r="D254" s="77">
        <v>34</v>
      </c>
      <c r="E254" s="77">
        <v>14274.900146484375</v>
      </c>
      <c r="F254" s="77">
        <v>1217.4267600000001</v>
      </c>
      <c r="G254" s="77">
        <v>1011.8411290575664</v>
      </c>
      <c r="H254" s="77">
        <v>16504.168035541945</v>
      </c>
      <c r="I254" s="77">
        <v>2709.9172671051911</v>
      </c>
      <c r="J254" s="77">
        <v>1181.2990000000002</v>
      </c>
      <c r="K254" s="77">
        <v>12612.951768436751</v>
      </c>
      <c r="L254" s="8">
        <v>38.028770507335338</v>
      </c>
      <c r="M254" s="8">
        <v>27.966642400859538</v>
      </c>
      <c r="N254" s="8">
        <v>26.449354126336345</v>
      </c>
    </row>
    <row r="255" spans="1:14">
      <c r="B255" s="17" t="s">
        <v>52</v>
      </c>
      <c r="C255" s="77">
        <v>13679.2998046875</v>
      </c>
      <c r="D255" s="77">
        <v>14.9</v>
      </c>
      <c r="E255" s="77">
        <v>13694.1998046875</v>
      </c>
      <c r="F255" s="77">
        <v>1181.2990000000002</v>
      </c>
      <c r="G255" s="77">
        <v>1218.3622002278876</v>
      </c>
      <c r="H255" s="77">
        <v>16093.861004915389</v>
      </c>
      <c r="I255" s="77">
        <v>2779.0818681741343</v>
      </c>
      <c r="J255" s="77">
        <v>1057.0160000000001</v>
      </c>
      <c r="K255" s="77">
        <v>12257.763136741254</v>
      </c>
      <c r="L255" s="8">
        <v>36.860139415421031</v>
      </c>
      <c r="M255" s="8">
        <v>27.035435636603044</v>
      </c>
      <c r="N255" s="8">
        <v>25.56445621855713</v>
      </c>
    </row>
    <row r="256" spans="1:14">
      <c r="B256" s="17" t="s">
        <v>53</v>
      </c>
      <c r="C256" s="77">
        <v>13553.600195884705</v>
      </c>
      <c r="D256" s="77">
        <v>14.8</v>
      </c>
      <c r="E256" s="77">
        <v>13568.400195884704</v>
      </c>
      <c r="F256" s="77">
        <v>1059.527</v>
      </c>
      <c r="G256" s="77">
        <v>1330.7983146670874</v>
      </c>
      <c r="H256" s="77">
        <v>15958.725510551794</v>
      </c>
      <c r="I256" s="77">
        <v>2462.2217116121301</v>
      </c>
      <c r="J256" s="77">
        <v>1145.7570000000001</v>
      </c>
      <c r="K256" s="77">
        <v>12350.746798939663</v>
      </c>
      <c r="L256" s="8">
        <v>37.087366034429316</v>
      </c>
      <c r="M256" s="8">
        <v>27.24095975427451</v>
      </c>
      <c r="N256" s="8">
        <v>25.754909775159241</v>
      </c>
    </row>
    <row r="257" spans="1:14">
      <c r="B257" s="17" t="s">
        <v>54</v>
      </c>
      <c r="C257" s="77">
        <v>14340.70024394989</v>
      </c>
      <c r="D257" s="77">
        <v>34</v>
      </c>
      <c r="E257" s="77">
        <v>14374.70024394989</v>
      </c>
      <c r="F257" s="77">
        <v>1145.7570000000001</v>
      </c>
      <c r="G257" s="77">
        <v>1327.5586390847689</v>
      </c>
      <c r="H257" s="77">
        <v>16848.015883034655</v>
      </c>
      <c r="I257" s="77">
        <v>2503.9660598348378</v>
      </c>
      <c r="J257" s="77">
        <v>1146.82014</v>
      </c>
      <c r="K257" s="77">
        <v>13197.229683199819</v>
      </c>
      <c r="L257" s="8">
        <v>39.573699474483689</v>
      </c>
      <c r="M257" s="8">
        <v>29.153766732376059</v>
      </c>
      <c r="N257" s="8">
        <v>27.548416804156098</v>
      </c>
    </row>
    <row r="258" spans="1:14">
      <c r="A258" s="14">
        <v>2022</v>
      </c>
      <c r="B258" s="17" t="s">
        <v>51</v>
      </c>
      <c r="C258" s="77">
        <v>13973.000047683716</v>
      </c>
      <c r="D258" s="77">
        <v>34.4</v>
      </c>
      <c r="E258" s="77">
        <v>14007.400047683715</v>
      </c>
      <c r="F258" s="77">
        <v>1146.82014</v>
      </c>
      <c r="G258" s="77">
        <v>1431.2081268113936</v>
      </c>
      <c r="H258" s="77">
        <v>16585.428314495111</v>
      </c>
      <c r="I258" s="77">
        <v>2381.9556406896336</v>
      </c>
      <c r="J258" s="77">
        <v>1273.2349200000001</v>
      </c>
      <c r="K258" s="77">
        <v>12930.237753805479</v>
      </c>
      <c r="L258" s="8">
        <v>38.733637246411888</v>
      </c>
      <c r="M258" s="8">
        <v>28.470856422118711</v>
      </c>
      <c r="N258" s="8">
        <v>26.923254862481013</v>
      </c>
    </row>
    <row r="259" spans="1:14">
      <c r="B259" s="17" t="s">
        <v>52</v>
      </c>
      <c r="C259" s="77">
        <v>13758.20009803772</v>
      </c>
      <c r="D259" s="77">
        <v>14.8</v>
      </c>
      <c r="E259" s="77">
        <v>13773.000098037719</v>
      </c>
      <c r="F259" s="77">
        <v>1273.2349200000001</v>
      </c>
      <c r="G259" s="77">
        <v>1315.5311271992041</v>
      </c>
      <c r="H259" s="77">
        <v>16361.766145236925</v>
      </c>
      <c r="I259" s="77">
        <v>2556.7841172798294</v>
      </c>
      <c r="J259" s="77">
        <v>1308.9868600000002</v>
      </c>
      <c r="K259" s="77">
        <v>12495.995167957097</v>
      </c>
      <c r="L259" s="8">
        <v>37.333853408800074</v>
      </c>
      <c r="M259" s="8">
        <v>27.421264596302326</v>
      </c>
      <c r="N259" s="8">
        <v>25.929710871106263</v>
      </c>
    </row>
    <row r="260" spans="1:14">
      <c r="B260" s="17" t="s">
        <v>53</v>
      </c>
      <c r="C260" s="77">
        <v>13723.70007276535</v>
      </c>
      <c r="D260" s="77">
        <v>14.8</v>
      </c>
      <c r="E260" s="77">
        <v>13738.50007276535</v>
      </c>
      <c r="F260" s="77">
        <v>1308.9868600000002</v>
      </c>
      <c r="G260" s="77">
        <v>1206.7746594124069</v>
      </c>
      <c r="H260" s="77">
        <v>16254.261592177758</v>
      </c>
      <c r="I260" s="77">
        <v>2427.1609863891395</v>
      </c>
      <c r="J260" s="77">
        <v>1328.8369200000002</v>
      </c>
      <c r="K260" s="77">
        <v>12498.263685788621</v>
      </c>
      <c r="L260" s="8">
        <v>37.287964465335904</v>
      </c>
      <c r="M260" s="8">
        <v>27.384093264287063</v>
      </c>
      <c r="N260" s="8">
        <v>25.898346935625245</v>
      </c>
    </row>
    <row r="261" spans="1:14">
      <c r="B261" s="17" t="s">
        <v>54</v>
      </c>
      <c r="C261" s="77">
        <v>14016.80019569397</v>
      </c>
      <c r="D261" s="77">
        <v>34.5</v>
      </c>
      <c r="E261" s="77">
        <v>14051.30019569397</v>
      </c>
      <c r="F261" s="77">
        <v>1328.8369200000002</v>
      </c>
      <c r="G261" s="77">
        <v>1138.8018401508225</v>
      </c>
      <c r="H261" s="77">
        <v>16518.938955844795</v>
      </c>
      <c r="I261" s="77">
        <v>2528.8232507345783</v>
      </c>
      <c r="J261" s="77">
        <v>1255.6373000000001</v>
      </c>
      <c r="K261" s="77">
        <v>12734.478405110214</v>
      </c>
      <c r="L261" s="8">
        <v>37.939469877403347</v>
      </c>
      <c r="M261" s="8">
        <v>27.911707064594015</v>
      </c>
      <c r="N261" s="8">
        <v>26.385533099729173</v>
      </c>
    </row>
    <row r="262" spans="1:14">
      <c r="A262" s="14">
        <v>2023</v>
      </c>
      <c r="B262" s="17" t="s">
        <v>51</v>
      </c>
      <c r="C262" s="77">
        <v>13941.100048303604</v>
      </c>
      <c r="D262" s="77">
        <v>34.299999999999997</v>
      </c>
      <c r="E262" s="77">
        <v>13975.400048303603</v>
      </c>
      <c r="F262" s="77">
        <v>1255.6373000000001</v>
      </c>
      <c r="G262" s="77">
        <v>1319.2053356138283</v>
      </c>
      <c r="H262" s="77">
        <v>16550.242683917433</v>
      </c>
      <c r="I262" s="77">
        <v>2448.780564090298</v>
      </c>
      <c r="J262" s="77">
        <v>1251.6719999999998</v>
      </c>
      <c r="K262" s="77">
        <v>12849.790119827136</v>
      </c>
      <c r="L262" s="8">
        <v>38.244063042660571</v>
      </c>
      <c r="M262" s="8">
        <v>28.107823084723108</v>
      </c>
      <c r="N262" s="8">
        <v>26.58332570715968</v>
      </c>
    </row>
    <row r="263" spans="1:14">
      <c r="B263" s="17" t="s">
        <v>52</v>
      </c>
      <c r="C263" s="77">
        <v>13350.60014629364</v>
      </c>
      <c r="D263" s="77">
        <v>14.700000000000001</v>
      </c>
      <c r="E263" s="77">
        <v>13365.300146293639</v>
      </c>
      <c r="F263" s="77">
        <v>1251.6719999999998</v>
      </c>
      <c r="G263" s="77">
        <v>1233.8933911465904</v>
      </c>
      <c r="H263" s="77">
        <v>15850.86553744023</v>
      </c>
      <c r="I263" s="77">
        <v>2588.2672039517361</v>
      </c>
      <c r="J263" s="77">
        <v>1110.9169999999999</v>
      </c>
      <c r="K263" s="77">
        <v>12151.681333488496</v>
      </c>
      <c r="L263" s="8">
        <v>36.070699305585791</v>
      </c>
      <c r="M263" s="8">
        <v>26.467635697182569</v>
      </c>
      <c r="N263" s="8">
        <v>25.043374807318116</v>
      </c>
    </row>
    <row r="264" spans="1:14">
      <c r="B264" s="17" t="s">
        <v>53</v>
      </c>
      <c r="C264" s="77">
        <v>13153.199951171875</v>
      </c>
      <c r="D264" s="77">
        <v>14.700000000000001</v>
      </c>
      <c r="E264" s="77">
        <v>13167.899951171874</v>
      </c>
      <c r="F264" s="77">
        <v>1110.9169999999999</v>
      </c>
      <c r="G264" s="77">
        <v>1320.232304754262</v>
      </c>
      <c r="H264" s="77">
        <v>15599.049255926137</v>
      </c>
      <c r="I264" s="77">
        <v>2275.803973777276</v>
      </c>
      <c r="J264" s="77">
        <v>1102.1125999999999</v>
      </c>
      <c r="K264" s="77">
        <v>12221.132682148862</v>
      </c>
      <c r="L264" s="8">
        <v>36.225690547768757</v>
      </c>
      <c r="M264" s="8">
        <v>26.60288944338529</v>
      </c>
      <c r="N264" s="8">
        <v>25.167196117104208</v>
      </c>
    </row>
    <row r="265" spans="1:14">
      <c r="B265" s="17" t="s">
        <v>54</v>
      </c>
      <c r="C265" s="77">
        <v>14003.300342082977</v>
      </c>
      <c r="D265" s="77">
        <v>34.299999999999997</v>
      </c>
      <c r="E265" s="77">
        <v>14037.600342082977</v>
      </c>
      <c r="F265" s="77">
        <v>1102.1125999999999</v>
      </c>
      <c r="G265" s="77">
        <v>1281.0693421496694</v>
      </c>
      <c r="H265" s="77">
        <v>16420.782284232646</v>
      </c>
      <c r="I265" s="77">
        <v>2547.779465150315</v>
      </c>
      <c r="J265" s="77">
        <v>1136.6347000000001</v>
      </c>
      <c r="K265" s="77">
        <v>12736.368119082332</v>
      </c>
      <c r="L265" s="8">
        <v>37.700049526652968</v>
      </c>
      <c r="M265" s="8">
        <v>27.736394742964524</v>
      </c>
      <c r="N265" s="8">
        <v>26.226775283213161</v>
      </c>
    </row>
    <row r="266" spans="1:14">
      <c r="A266" s="14">
        <v>2024</v>
      </c>
      <c r="B266" s="17" t="s">
        <v>51</v>
      </c>
      <c r="C266" s="77">
        <v>13710.499029839915</v>
      </c>
      <c r="D266" s="77">
        <v>33.299999999999997</v>
      </c>
      <c r="E266" s="77">
        <v>13743.799029839915</v>
      </c>
      <c r="F266" s="77">
        <v>1136.6347000000001</v>
      </c>
      <c r="G266" s="77">
        <v>1565</v>
      </c>
      <c r="H266" s="77">
        <v>16445.433729839915</v>
      </c>
      <c r="I266" s="77">
        <v>2501.5293562049114</v>
      </c>
      <c r="J266" s="77">
        <v>1098.5509999999999</v>
      </c>
      <c r="K266" s="77">
        <v>12845.353373635002</v>
      </c>
      <c r="L266" s="8">
        <v>37.983962463882165</v>
      </c>
      <c r="M266" s="8">
        <v>27.915943954468542</v>
      </c>
      <c r="N266" s="8">
        <v>26.403112967273074</v>
      </c>
    </row>
    <row r="267" spans="1:14">
      <c r="B267" s="17" t="s">
        <v>52</v>
      </c>
      <c r="C267" s="77">
        <v>13261.705746870184</v>
      </c>
      <c r="D267" s="77">
        <v>14.700000000000001</v>
      </c>
      <c r="E267" s="77">
        <v>13276.405746870185</v>
      </c>
      <c r="F267" s="77">
        <v>1098.5509999999999</v>
      </c>
      <c r="G267" s="77">
        <v>1370</v>
      </c>
      <c r="H267" s="77">
        <v>15744.956746870184</v>
      </c>
      <c r="I267" s="77">
        <v>2465.3079502573701</v>
      </c>
      <c r="J267" s="77">
        <v>1080.8</v>
      </c>
      <c r="K267" s="77">
        <v>12198.848796612814</v>
      </c>
      <c r="L267" s="8">
        <v>35.976860246900038</v>
      </c>
      <c r="M267" s="8">
        <v>26.411982273398927</v>
      </c>
      <c r="N267" s="8">
        <v>24.987840892079571</v>
      </c>
    </row>
    <row r="268" spans="1:14">
      <c r="A268" s="10"/>
      <c r="B268" s="17" t="s">
        <v>53</v>
      </c>
      <c r="C268" s="77">
        <v>12900.289289957367</v>
      </c>
      <c r="D268" s="77">
        <v>14.700000000000001</v>
      </c>
      <c r="E268" s="77">
        <v>12914.989289957368</v>
      </c>
      <c r="F268" s="77">
        <v>1080.8</v>
      </c>
      <c r="G268" s="77">
        <v>1420</v>
      </c>
      <c r="H268" s="77">
        <v>15415.789289957367</v>
      </c>
      <c r="I268" s="77">
        <v>2202.4616517353115</v>
      </c>
      <c r="J268" s="77">
        <v>1048</v>
      </c>
      <c r="K268" s="77">
        <v>12165.327638222056</v>
      </c>
      <c r="L268" s="8">
        <v>35.827396034262158</v>
      </c>
      <c r="M268" s="8">
        <v>26.328472052706196</v>
      </c>
      <c r="N268" s="8">
        <v>24.907794364200903</v>
      </c>
    </row>
    <row r="269" spans="1:14">
      <c r="A269" s="40"/>
      <c r="B269" s="17" t="s">
        <v>54</v>
      </c>
      <c r="C269" s="77">
        <v>13737.694005080724</v>
      </c>
      <c r="D269" s="77">
        <v>33.299999999999997</v>
      </c>
      <c r="E269" s="77">
        <v>13770.994005080724</v>
      </c>
      <c r="F269" s="77">
        <v>1048</v>
      </c>
      <c r="G269" s="77">
        <v>1409.1326854284061</v>
      </c>
      <c r="H269" s="77">
        <v>16228.126690509131</v>
      </c>
      <c r="I269" s="77">
        <v>2435.9238955770543</v>
      </c>
      <c r="J269" s="77">
        <v>1048.5999999999999</v>
      </c>
      <c r="K269" s="77">
        <v>12743.602794932076</v>
      </c>
      <c r="L269" s="8">
        <v>37.47785831527198</v>
      </c>
      <c r="M269" s="8">
        <v>27.602118689088389</v>
      </c>
      <c r="N269" s="8">
        <v>26.098468219505026</v>
      </c>
    </row>
    <row r="270" spans="1:14">
      <c r="A270" s="14">
        <v>2025</v>
      </c>
      <c r="B270" s="17" t="s">
        <v>51</v>
      </c>
      <c r="C270" s="77">
        <v>13408.910974413473</v>
      </c>
      <c r="D270" s="77">
        <v>33.299999999999997</v>
      </c>
      <c r="E270" s="77">
        <v>13442.210974413472</v>
      </c>
      <c r="F270" s="77">
        <v>1048.5999999999999</v>
      </c>
      <c r="G270" s="77">
        <v>1607</v>
      </c>
      <c r="H270" s="77">
        <v>16097.810974413473</v>
      </c>
      <c r="I270" s="77">
        <v>2474.3228883946654</v>
      </c>
      <c r="J270" s="77">
        <v>1099.8</v>
      </c>
      <c r="K270" s="77">
        <v>12523.688086018807</v>
      </c>
      <c r="L270" s="8">
        <v>36.79363326825802</v>
      </c>
      <c r="M270" s="8">
        <v>27.077102428966672</v>
      </c>
      <c r="N270" s="8">
        <v>25.606454434136435</v>
      </c>
    </row>
    <row r="271" spans="1:14">
      <c r="B271" s="17" t="s">
        <v>52</v>
      </c>
      <c r="C271" s="77">
        <v>12987.44714651498</v>
      </c>
      <c r="D271" s="77">
        <v>14.700000000000001</v>
      </c>
      <c r="E271" s="77">
        <v>13002.147146514981</v>
      </c>
      <c r="F271" s="77">
        <v>1099.8</v>
      </c>
      <c r="G271" s="77">
        <v>1411.25</v>
      </c>
      <c r="H271" s="77">
        <v>15513.19714651498</v>
      </c>
      <c r="I271" s="77">
        <v>2439.1025527445017</v>
      </c>
      <c r="J271" s="77">
        <v>1081.9000000000001</v>
      </c>
      <c r="K271" s="77">
        <v>11992.194593770479</v>
      </c>
      <c r="L271" s="8">
        <v>35.138991963638325</v>
      </c>
      <c r="M271" s="8">
        <v>25.827971789294754</v>
      </c>
      <c r="N271" s="8">
        <v>24.432142040559707</v>
      </c>
    </row>
    <row r="272" spans="1:14">
      <c r="B272" s="17" t="s">
        <v>53</v>
      </c>
      <c r="C272" s="77">
        <v>12797.426942961383</v>
      </c>
      <c r="D272" s="77">
        <v>14.700000000000001</v>
      </c>
      <c r="E272" s="77">
        <v>12812.126942961382</v>
      </c>
      <c r="F272" s="77">
        <v>1081.9000000000001</v>
      </c>
      <c r="G272" s="77">
        <v>1470.75</v>
      </c>
      <c r="H272" s="77">
        <v>15364.776942961382</v>
      </c>
      <c r="I272" s="77">
        <v>2191.3935691485458</v>
      </c>
      <c r="J272" s="77">
        <v>1052.9000000000001</v>
      </c>
      <c r="K272" s="77">
        <v>12120.483373812836</v>
      </c>
      <c r="L272" s="8">
        <v>35.4648065671404</v>
      </c>
      <c r="M272" s="8">
        <v>26.084830937930075</v>
      </c>
      <c r="N272" s="8">
        <v>24.674432394062102</v>
      </c>
    </row>
    <row r="273" spans="2:14">
      <c r="B273" s="17" t="s">
        <v>54</v>
      </c>
      <c r="C273" s="77">
        <v>13627.353710041174</v>
      </c>
      <c r="D273" s="77">
        <v>33.299999999999997</v>
      </c>
      <c r="E273" s="77">
        <v>13660.653710041175</v>
      </c>
      <c r="F273" s="77">
        <v>1052.9000000000001</v>
      </c>
      <c r="G273" s="77">
        <v>1457.0893196998265</v>
      </c>
      <c r="H273" s="77">
        <v>16170.643029741002</v>
      </c>
      <c r="I273" s="77">
        <v>2425.1927007982017</v>
      </c>
      <c r="J273" s="77">
        <v>1049.5999999999999</v>
      </c>
      <c r="K273" s="77">
        <v>12695.850328942801</v>
      </c>
      <c r="L273" s="8">
        <v>37.096296423638556</v>
      </c>
      <c r="M273" s="8">
        <v>27.35015170953131</v>
      </c>
      <c r="N273" s="8">
        <v>25.858071667774738</v>
      </c>
    </row>
  </sheetData>
  <pageMargins left="0.5" right="0.5" top="0.5" bottom="0.5" header="0.5" footer="0.5"/>
  <pageSetup scale="7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pageSetUpPr fitToPage="1"/>
  </sheetPr>
  <dimension ref="A1:AL281"/>
  <sheetViews>
    <sheetView defaultGridColor="0" colorId="22" zoomScale="85" zoomScaleNormal="85" workbookViewId="0">
      <pane xSplit="2" ySplit="8" topLeftCell="C247" activePane="bottomRight" state="frozenSplit"/>
      <selection pane="topRight" activeCell="C1" sqref="C1"/>
      <selection pane="bottomLeft" activeCell="A9" sqref="A9"/>
      <selection pane="bottomRight" sqref="A1:AL274"/>
    </sheetView>
  </sheetViews>
  <sheetFormatPr defaultColWidth="12.42578125" defaultRowHeight="15"/>
  <cols>
    <col min="1" max="1" width="12.42578125" style="8"/>
    <col min="2" max="2" width="6" style="8" customWidth="1"/>
    <col min="3" max="3" width="16.42578125" style="8" customWidth="1"/>
    <col min="4" max="4" width="13.140625" style="9" bestFit="1" customWidth="1"/>
    <col min="5" max="5" width="13.42578125" style="8" customWidth="1"/>
    <col min="6" max="8" width="12.42578125" style="8"/>
    <col min="9" max="9" width="13.140625" style="8" bestFit="1" customWidth="1"/>
    <col min="10" max="10" width="12.42578125" style="8"/>
    <col min="11" max="12" width="13.140625" style="8" bestFit="1" customWidth="1"/>
    <col min="13" max="13" width="12.42578125" style="8"/>
    <col min="14" max="14" width="24" style="8" bestFit="1" customWidth="1"/>
    <col min="15" max="19" width="12.42578125" style="8"/>
    <col min="20" max="16384" width="12.42578125" style="10"/>
  </cols>
  <sheetData>
    <row r="1" spans="1:38">
      <c r="A1" s="13" t="s">
        <v>90</v>
      </c>
      <c r="H1" s="41" t="s">
        <v>91</v>
      </c>
      <c r="R1" s="41" t="s">
        <v>92</v>
      </c>
    </row>
    <row r="2" spans="1:38">
      <c r="A2" s="11">
        <v>45408.617787384261</v>
      </c>
      <c r="C2" s="12"/>
      <c r="H2" s="41" t="s">
        <v>93</v>
      </c>
      <c r="R2" s="41" t="s">
        <v>94</v>
      </c>
    </row>
    <row r="3" spans="1:38">
      <c r="A3" s="8" t="s">
        <v>95</v>
      </c>
      <c r="N3" s="28" t="s">
        <v>96</v>
      </c>
      <c r="R3" s="41" t="s">
        <v>97</v>
      </c>
    </row>
    <row r="4" spans="1:38">
      <c r="I4" s="13" t="s">
        <v>98</v>
      </c>
      <c r="R4" s="8" t="s">
        <v>25</v>
      </c>
      <c r="S4" s="8" t="s">
        <v>26</v>
      </c>
    </row>
    <row r="5" spans="1:38">
      <c r="A5" s="25" t="s">
        <v>48</v>
      </c>
      <c r="S5" s="25" t="s">
        <v>48</v>
      </c>
    </row>
    <row r="6" spans="1:38">
      <c r="D6" s="41" t="s">
        <v>99</v>
      </c>
      <c r="H6" s="58" t="s">
        <v>100</v>
      </c>
      <c r="M6" s="17" t="s">
        <v>24</v>
      </c>
      <c r="N6" s="87"/>
      <c r="O6" s="88" t="s">
        <v>101</v>
      </c>
      <c r="P6" s="18"/>
      <c r="R6" s="41" t="s">
        <v>34</v>
      </c>
      <c r="S6" s="41" t="s">
        <v>34</v>
      </c>
      <c r="V6" s="8"/>
      <c r="W6" s="41" t="s">
        <v>99</v>
      </c>
      <c r="X6" s="8"/>
      <c r="Y6" s="8"/>
      <c r="Z6" s="8"/>
      <c r="AA6" s="58" t="s">
        <v>100</v>
      </c>
      <c r="AB6" s="8"/>
      <c r="AC6" s="8"/>
      <c r="AD6" s="8"/>
      <c r="AE6" s="8"/>
      <c r="AF6" s="17" t="s">
        <v>24</v>
      </c>
      <c r="AG6" s="28" t="s">
        <v>101</v>
      </c>
      <c r="AH6" s="8"/>
      <c r="AI6" s="8"/>
      <c r="AJ6" s="8"/>
      <c r="AK6" s="41" t="s">
        <v>34</v>
      </c>
      <c r="AL6" s="41" t="s">
        <v>34</v>
      </c>
    </row>
    <row r="7" spans="1:38">
      <c r="A7" s="13" t="s">
        <v>35</v>
      </c>
      <c r="B7" s="17" t="s">
        <v>79</v>
      </c>
      <c r="C7" s="22" t="s">
        <v>102</v>
      </c>
      <c r="D7" s="58" t="s">
        <v>103</v>
      </c>
      <c r="F7" s="58" t="s">
        <v>104</v>
      </c>
      <c r="G7" s="58" t="s">
        <v>105</v>
      </c>
      <c r="H7" s="58" t="s">
        <v>106</v>
      </c>
      <c r="I7" s="17" t="s">
        <v>107</v>
      </c>
      <c r="J7" s="58" t="s">
        <v>24</v>
      </c>
      <c r="K7" s="17" t="s">
        <v>108</v>
      </c>
      <c r="L7" s="58" t="s">
        <v>30</v>
      </c>
      <c r="M7" s="17" t="s">
        <v>31</v>
      </c>
      <c r="N7" s="22" t="s">
        <v>109</v>
      </c>
      <c r="O7" s="22" t="s">
        <v>25</v>
      </c>
      <c r="P7" s="28" t="s">
        <v>26</v>
      </c>
      <c r="Q7" s="17" t="s">
        <v>110</v>
      </c>
      <c r="R7" s="41" t="s">
        <v>111</v>
      </c>
      <c r="S7" s="41" t="s">
        <v>111</v>
      </c>
      <c r="V7" s="22" t="s">
        <v>102</v>
      </c>
      <c r="W7" s="58" t="s">
        <v>103</v>
      </c>
      <c r="X7" s="8"/>
      <c r="Y7" s="58" t="s">
        <v>104</v>
      </c>
      <c r="Z7" s="58" t="s">
        <v>105</v>
      </c>
      <c r="AA7" s="58" t="s">
        <v>106</v>
      </c>
      <c r="AB7" s="17" t="s">
        <v>107</v>
      </c>
      <c r="AC7" s="58" t="s">
        <v>24</v>
      </c>
      <c r="AD7" s="17" t="s">
        <v>108</v>
      </c>
      <c r="AE7" s="58" t="s">
        <v>30</v>
      </c>
      <c r="AF7" s="17" t="s">
        <v>31</v>
      </c>
      <c r="AG7" s="22" t="s">
        <v>109</v>
      </c>
      <c r="AH7" s="22" t="s">
        <v>25</v>
      </c>
      <c r="AI7" s="28" t="s">
        <v>26</v>
      </c>
      <c r="AJ7" s="17" t="s">
        <v>110</v>
      </c>
      <c r="AK7" s="41" t="s">
        <v>111</v>
      </c>
      <c r="AL7" s="41" t="s">
        <v>111</v>
      </c>
    </row>
    <row r="8" spans="1:38">
      <c r="C8" s="22" t="s">
        <v>112</v>
      </c>
      <c r="D8" s="41" t="s">
        <v>80</v>
      </c>
      <c r="E8" s="58" t="s">
        <v>24</v>
      </c>
      <c r="F8" s="58" t="s">
        <v>113</v>
      </c>
      <c r="G8" s="58" t="s">
        <v>114</v>
      </c>
      <c r="H8" s="58" t="s">
        <v>39</v>
      </c>
      <c r="I8" s="17" t="s">
        <v>115</v>
      </c>
      <c r="J8" s="58" t="s">
        <v>41</v>
      </c>
      <c r="K8" s="17" t="s">
        <v>115</v>
      </c>
      <c r="L8" s="58" t="s">
        <v>39</v>
      </c>
      <c r="M8" s="17" t="s">
        <v>43</v>
      </c>
      <c r="N8" s="22" t="s">
        <v>116</v>
      </c>
      <c r="O8" s="22" t="s">
        <v>117</v>
      </c>
      <c r="P8" s="28" t="s">
        <v>117</v>
      </c>
      <c r="Q8" s="17" t="s">
        <v>118</v>
      </c>
      <c r="R8" s="41" t="s">
        <v>119</v>
      </c>
      <c r="V8" s="22" t="s">
        <v>112</v>
      </c>
      <c r="W8" s="41" t="s">
        <v>80</v>
      </c>
      <c r="X8" s="58" t="s">
        <v>24</v>
      </c>
      <c r="Y8" s="58" t="s">
        <v>113</v>
      </c>
      <c r="Z8" s="58" t="s">
        <v>114</v>
      </c>
      <c r="AA8" s="58" t="s">
        <v>39</v>
      </c>
      <c r="AB8" s="17" t="s">
        <v>115</v>
      </c>
      <c r="AC8" s="58" t="s">
        <v>41</v>
      </c>
      <c r="AD8" s="17" t="s">
        <v>115</v>
      </c>
      <c r="AE8" s="58" t="s">
        <v>39</v>
      </c>
      <c r="AF8" s="17" t="s">
        <v>43</v>
      </c>
      <c r="AG8" s="22" t="s">
        <v>116</v>
      </c>
      <c r="AH8" s="22" t="s">
        <v>117</v>
      </c>
      <c r="AI8" s="28" t="s">
        <v>117</v>
      </c>
      <c r="AJ8" s="17" t="s">
        <v>118</v>
      </c>
      <c r="AK8" s="41" t="s">
        <v>119</v>
      </c>
      <c r="AL8" s="8"/>
    </row>
    <row r="9" spans="1:38">
      <c r="A9" s="25" t="s">
        <v>48</v>
      </c>
      <c r="B9" s="13"/>
    </row>
    <row r="10" spans="1:38">
      <c r="A10" s="38">
        <v>1960</v>
      </c>
      <c r="B10" s="13" t="s">
        <v>51</v>
      </c>
      <c r="C10" s="13">
        <v>790.5</v>
      </c>
      <c r="D10" s="13">
        <v>135.59690366000001</v>
      </c>
      <c r="E10" s="13">
        <v>926.09690365999995</v>
      </c>
      <c r="F10" s="13">
        <v>0</v>
      </c>
      <c r="G10" s="13" t="s">
        <v>57</v>
      </c>
      <c r="H10" s="13">
        <v>76.447999999999993</v>
      </c>
      <c r="I10" s="13">
        <v>0</v>
      </c>
      <c r="J10" s="13">
        <v>1002.5449036599999</v>
      </c>
      <c r="K10" s="13">
        <v>11.372999999999999</v>
      </c>
      <c r="L10" s="13">
        <v>57.887999999999998</v>
      </c>
      <c r="M10" s="13">
        <v>933.28390365999996</v>
      </c>
      <c r="N10" s="13">
        <v>5.1935665200890373</v>
      </c>
      <c r="O10" s="13">
        <v>5.1935665200890373</v>
      </c>
      <c r="P10" s="13">
        <v>3.5523994997409019</v>
      </c>
      <c r="Q10" s="13">
        <v>179.7</v>
      </c>
      <c r="R10" s="89">
        <v>1</v>
      </c>
      <c r="S10" s="89">
        <v>0.68400000000000005</v>
      </c>
      <c r="U10" s="31">
        <v>1960</v>
      </c>
      <c r="V10" s="29">
        <v>3699</v>
      </c>
      <c r="W10" s="29">
        <v>634.51213434800002</v>
      </c>
      <c r="X10" s="29">
        <v>4333.5121343480005</v>
      </c>
      <c r="Y10" s="29"/>
      <c r="Z10" s="29"/>
      <c r="AA10" s="29">
        <v>76.447999999999993</v>
      </c>
      <c r="AB10" s="29">
        <v>0</v>
      </c>
      <c r="AC10" s="29">
        <v>4409.9601343480008</v>
      </c>
      <c r="AD10" s="29">
        <v>93.015000000000001</v>
      </c>
      <c r="AE10" s="29">
        <v>64.948999999999998</v>
      </c>
      <c r="AF10" s="29">
        <v>4251.9961343480009</v>
      </c>
      <c r="AG10" s="29">
        <v>23.530692497775323</v>
      </c>
      <c r="AH10" s="29">
        <v>23.530692497775323</v>
      </c>
      <c r="AI10" s="29">
        <v>16.094993668478324</v>
      </c>
      <c r="AJ10" s="29">
        <v>180.7</v>
      </c>
      <c r="AK10" s="30">
        <v>1</v>
      </c>
      <c r="AL10" s="30">
        <v>0.68400000000000005</v>
      </c>
    </row>
    <row r="11" spans="1:38">
      <c r="A11" s="90"/>
      <c r="B11" s="13" t="s">
        <v>52</v>
      </c>
      <c r="C11" s="13">
        <v>973</v>
      </c>
      <c r="D11" s="13">
        <v>166.90698268400001</v>
      </c>
      <c r="E11" s="13">
        <v>1139.906982684</v>
      </c>
      <c r="F11" s="13" t="s">
        <v>57</v>
      </c>
      <c r="G11" s="13" t="s">
        <v>57</v>
      </c>
      <c r="H11" s="13">
        <v>57.887999999999998</v>
      </c>
      <c r="I11" s="13">
        <v>0</v>
      </c>
      <c r="J11" s="13">
        <v>1197.7949826839999</v>
      </c>
      <c r="K11" s="13">
        <v>20.591999999999999</v>
      </c>
      <c r="L11" s="13">
        <v>50.334000000000003</v>
      </c>
      <c r="M11" s="13">
        <v>1126.868982684</v>
      </c>
      <c r="N11" s="13">
        <v>6.2499666260898499</v>
      </c>
      <c r="O11" s="13">
        <v>6.2499666260898499</v>
      </c>
      <c r="P11" s="13">
        <v>4.2749771722454577</v>
      </c>
      <c r="Q11" s="13">
        <v>180.3</v>
      </c>
      <c r="R11" s="89">
        <v>1</v>
      </c>
      <c r="S11" s="89">
        <v>0.68400000000000005</v>
      </c>
      <c r="U11" s="31">
        <v>1961</v>
      </c>
      <c r="V11" s="29">
        <v>4286.8</v>
      </c>
      <c r="W11" s="29">
        <v>657.34351596400006</v>
      </c>
      <c r="X11" s="29">
        <v>4944.1435159640005</v>
      </c>
      <c r="Y11" s="29"/>
      <c r="Z11" s="29"/>
      <c r="AA11" s="29">
        <v>64.948999999999998</v>
      </c>
      <c r="AB11" s="29">
        <v>0</v>
      </c>
      <c r="AC11" s="29">
        <v>5009.0925159640001</v>
      </c>
      <c r="AD11" s="29">
        <v>149.31299999999999</v>
      </c>
      <c r="AE11" s="29">
        <v>91.775000000000006</v>
      </c>
      <c r="AF11" s="29">
        <v>4768.0045159640003</v>
      </c>
      <c r="AG11" s="29">
        <v>25.955386586630379</v>
      </c>
      <c r="AH11" s="29">
        <v>25.955386586630379</v>
      </c>
      <c r="AI11" s="29">
        <v>17.753484425255181</v>
      </c>
      <c r="AJ11" s="29">
        <v>183.7</v>
      </c>
      <c r="AK11" s="30">
        <v>1</v>
      </c>
      <c r="AL11" s="30">
        <v>0.68400000000000005</v>
      </c>
    </row>
    <row r="12" spans="1:38">
      <c r="A12" s="90"/>
      <c r="B12" s="13" t="s">
        <v>53</v>
      </c>
      <c r="C12" s="13">
        <v>1044.2</v>
      </c>
      <c r="D12" s="13">
        <v>179.12057568</v>
      </c>
      <c r="E12" s="13">
        <v>1223.32057568</v>
      </c>
      <c r="F12" s="13" t="s">
        <v>57</v>
      </c>
      <c r="G12" s="13" t="s">
        <v>57</v>
      </c>
      <c r="H12" s="13">
        <v>50.334000000000003</v>
      </c>
      <c r="I12" s="13">
        <v>0</v>
      </c>
      <c r="J12" s="13">
        <v>1273.6545756800001</v>
      </c>
      <c r="K12" s="13">
        <v>28.696000000000002</v>
      </c>
      <c r="L12" s="13">
        <v>53.805</v>
      </c>
      <c r="M12" s="13">
        <v>1191.1535756800001</v>
      </c>
      <c r="N12" s="13">
        <v>6.5773251003865276</v>
      </c>
      <c r="O12" s="13">
        <v>6.5773251003865276</v>
      </c>
      <c r="P12" s="13">
        <v>4.4988903686643855</v>
      </c>
      <c r="Q12" s="13">
        <v>181.1</v>
      </c>
      <c r="R12" s="89">
        <v>1</v>
      </c>
      <c r="S12" s="89">
        <v>0.68400000000000005</v>
      </c>
      <c r="U12" s="31">
        <v>1962</v>
      </c>
      <c r="V12" s="29">
        <v>4360.8</v>
      </c>
      <c r="W12" s="29">
        <v>636.33616511399998</v>
      </c>
      <c r="X12" s="29">
        <v>4997.1361651140005</v>
      </c>
      <c r="Y12" s="29"/>
      <c r="Z12" s="29"/>
      <c r="AA12" s="29">
        <v>91.775000000000006</v>
      </c>
      <c r="AB12" s="29">
        <v>0</v>
      </c>
      <c r="AC12" s="29">
        <v>5088.9111651140001</v>
      </c>
      <c r="AD12" s="29">
        <v>172.577</v>
      </c>
      <c r="AE12" s="29">
        <v>75.632000000000005</v>
      </c>
      <c r="AF12" s="29">
        <v>4840.7021651140003</v>
      </c>
      <c r="AG12" s="29">
        <v>25.95550758774263</v>
      </c>
      <c r="AH12" s="29">
        <v>25.95550758774263</v>
      </c>
      <c r="AI12" s="29">
        <v>17.753567190015961</v>
      </c>
      <c r="AJ12" s="29">
        <v>186.5</v>
      </c>
      <c r="AK12" s="30">
        <v>1</v>
      </c>
      <c r="AL12" s="30">
        <v>0.68400000000000005</v>
      </c>
    </row>
    <row r="13" spans="1:38">
      <c r="A13" s="90"/>
      <c r="B13" s="13" t="s">
        <v>54</v>
      </c>
      <c r="C13" s="13">
        <v>891.3</v>
      </c>
      <c r="D13" s="13">
        <v>152.88767232399999</v>
      </c>
      <c r="E13" s="13">
        <v>1044.187672324</v>
      </c>
      <c r="F13" s="13" t="s">
        <v>57</v>
      </c>
      <c r="G13" s="13" t="s">
        <v>57</v>
      </c>
      <c r="H13" s="13">
        <v>53.805</v>
      </c>
      <c r="I13" s="13">
        <v>0</v>
      </c>
      <c r="J13" s="13">
        <v>1097.9926723240001</v>
      </c>
      <c r="K13" s="13">
        <v>32.353999999999999</v>
      </c>
      <c r="L13" s="13">
        <v>64.948999999999998</v>
      </c>
      <c r="M13" s="13">
        <v>1000.6896723240001</v>
      </c>
      <c r="N13" s="13">
        <v>5.5013176048598131</v>
      </c>
      <c r="O13" s="13">
        <v>5.5013176048598131</v>
      </c>
      <c r="P13" s="13">
        <v>3.7629012417241126</v>
      </c>
      <c r="Q13" s="13">
        <v>181.9</v>
      </c>
      <c r="R13" s="89">
        <v>1</v>
      </c>
      <c r="S13" s="89">
        <v>0.68400000000000005</v>
      </c>
      <c r="U13" s="31">
        <v>1963</v>
      </c>
      <c r="V13" s="29">
        <v>4607.4000000000005</v>
      </c>
      <c r="W13" s="29">
        <v>661.66936714999997</v>
      </c>
      <c r="X13" s="29">
        <v>5269.0693671500003</v>
      </c>
      <c r="Y13" s="29"/>
      <c r="Z13" s="29"/>
      <c r="AA13" s="29">
        <v>75.632000000000005</v>
      </c>
      <c r="AB13" s="29">
        <v>0</v>
      </c>
      <c r="AC13" s="29">
        <v>5344.7013671499999</v>
      </c>
      <c r="AD13" s="29">
        <v>112.273</v>
      </c>
      <c r="AE13" s="29">
        <v>79.117000000000004</v>
      </c>
      <c r="AF13" s="29">
        <v>5153.3113671499996</v>
      </c>
      <c r="AG13" s="29">
        <v>27.237375090644818</v>
      </c>
      <c r="AH13" s="29">
        <v>27.237375090644818</v>
      </c>
      <c r="AI13" s="29">
        <v>18.630364562001056</v>
      </c>
      <c r="AJ13" s="29">
        <v>189.2</v>
      </c>
      <c r="AK13" s="30">
        <v>1</v>
      </c>
      <c r="AL13" s="30">
        <v>0.68400000000000005</v>
      </c>
    </row>
    <row r="14" spans="1:38">
      <c r="A14" s="38">
        <v>1961</v>
      </c>
      <c r="B14" s="13" t="s">
        <v>51</v>
      </c>
      <c r="C14" s="13">
        <v>885.2</v>
      </c>
      <c r="D14" s="13">
        <v>135.742425532</v>
      </c>
      <c r="E14" s="13">
        <v>1020.942425532</v>
      </c>
      <c r="F14" s="13" t="s">
        <v>57</v>
      </c>
      <c r="G14" s="13" t="s">
        <v>57</v>
      </c>
      <c r="H14" s="13">
        <v>64.948999999999998</v>
      </c>
      <c r="I14" s="13">
        <v>0</v>
      </c>
      <c r="J14" s="13">
        <v>1085.8914255320001</v>
      </c>
      <c r="K14" s="13">
        <v>21.456</v>
      </c>
      <c r="L14" s="13">
        <v>52.89</v>
      </c>
      <c r="M14" s="13">
        <v>1011.5454255320001</v>
      </c>
      <c r="N14" s="13">
        <v>5.5396792197809424</v>
      </c>
      <c r="O14" s="13">
        <v>5.5396792197809424</v>
      </c>
      <c r="P14" s="13">
        <v>3.789140586330165</v>
      </c>
      <c r="Q14" s="13">
        <v>182.6</v>
      </c>
      <c r="R14" s="89">
        <v>1</v>
      </c>
      <c r="S14" s="89">
        <v>0.68400000000000005</v>
      </c>
      <c r="U14" s="31">
        <v>1964</v>
      </c>
      <c r="V14" s="29">
        <v>4810.2999999999993</v>
      </c>
      <c r="W14" s="29">
        <v>633.57905097999992</v>
      </c>
      <c r="X14" s="29">
        <v>5443.8790509799992</v>
      </c>
      <c r="Y14" s="29"/>
      <c r="Z14" s="29"/>
      <c r="AA14" s="29">
        <v>79.117000000000004</v>
      </c>
      <c r="AB14" s="29">
        <v>0</v>
      </c>
      <c r="AC14" s="29">
        <v>5522.9960509799994</v>
      </c>
      <c r="AD14" s="29">
        <v>110.666</v>
      </c>
      <c r="AE14" s="29">
        <v>73.509</v>
      </c>
      <c r="AF14" s="29">
        <v>5338.8210509799992</v>
      </c>
      <c r="AG14" s="29">
        <v>27.820849666388739</v>
      </c>
      <c r="AH14" s="29">
        <v>27.820849666388739</v>
      </c>
      <c r="AI14" s="29">
        <v>19.029461171809899</v>
      </c>
      <c r="AJ14" s="29">
        <v>191.9</v>
      </c>
      <c r="AK14" s="30">
        <v>1</v>
      </c>
      <c r="AL14" s="30">
        <v>0.68400000000000005</v>
      </c>
    </row>
    <row r="15" spans="1:38">
      <c r="A15" s="90"/>
      <c r="B15" s="13" t="s">
        <v>52</v>
      </c>
      <c r="C15" s="13">
        <v>1221.7</v>
      </c>
      <c r="D15" s="13">
        <v>187.35802807600001</v>
      </c>
      <c r="E15" s="13">
        <v>1409.058028076</v>
      </c>
      <c r="F15" s="13" t="s">
        <v>57</v>
      </c>
      <c r="G15" s="13" t="s">
        <v>57</v>
      </c>
      <c r="H15" s="13">
        <v>52.89</v>
      </c>
      <c r="I15" s="13">
        <v>0</v>
      </c>
      <c r="J15" s="13">
        <v>1461.9480280760001</v>
      </c>
      <c r="K15" s="13">
        <v>36.985999999999997</v>
      </c>
      <c r="L15" s="13">
        <v>60.631999999999998</v>
      </c>
      <c r="M15" s="13">
        <v>1364.3300280760002</v>
      </c>
      <c r="N15" s="13">
        <v>7.443153453769777</v>
      </c>
      <c r="O15" s="13">
        <v>7.443153453769777</v>
      </c>
      <c r="P15" s="13">
        <v>5.0911169623785275</v>
      </c>
      <c r="Q15" s="13">
        <v>183.3</v>
      </c>
      <c r="R15" s="89">
        <v>1</v>
      </c>
      <c r="S15" s="89">
        <v>0.68400000000000005</v>
      </c>
      <c r="U15" s="31">
        <v>1965</v>
      </c>
      <c r="V15" s="29">
        <v>5194.3</v>
      </c>
      <c r="W15" s="29">
        <v>677.26287786800003</v>
      </c>
      <c r="X15" s="29">
        <v>5871.5628778680002</v>
      </c>
      <c r="Y15" s="29"/>
      <c r="Z15" s="29"/>
      <c r="AA15" s="29">
        <v>73.509</v>
      </c>
      <c r="AB15" s="29">
        <v>0</v>
      </c>
      <c r="AC15" s="29">
        <v>5945.0718778680002</v>
      </c>
      <c r="AD15" s="29">
        <v>87.912000000000006</v>
      </c>
      <c r="AE15" s="29">
        <v>71.09</v>
      </c>
      <c r="AF15" s="29">
        <v>5786.0698778679998</v>
      </c>
      <c r="AG15" s="29">
        <v>29.779052382233658</v>
      </c>
      <c r="AH15" s="29">
        <v>29.779052382233658</v>
      </c>
      <c r="AI15" s="29">
        <v>20.368871829447823</v>
      </c>
      <c r="AJ15" s="29">
        <v>194.3</v>
      </c>
      <c r="AK15" s="30">
        <v>1</v>
      </c>
      <c r="AL15" s="30">
        <v>0.68400000000000005</v>
      </c>
    </row>
    <row r="16" spans="1:38">
      <c r="A16" s="90"/>
      <c r="B16" s="13" t="s">
        <v>53</v>
      </c>
      <c r="C16" s="13">
        <v>1212.8</v>
      </c>
      <c r="D16" s="13">
        <v>185.99642890800001</v>
      </c>
      <c r="E16" s="13">
        <v>1398.7964289080001</v>
      </c>
      <c r="F16" s="13" t="s">
        <v>57</v>
      </c>
      <c r="G16" s="13" t="s">
        <v>57</v>
      </c>
      <c r="H16" s="13">
        <v>60.631999999999998</v>
      </c>
      <c r="I16" s="13">
        <v>0</v>
      </c>
      <c r="J16" s="13">
        <v>1459.4284289080001</v>
      </c>
      <c r="K16" s="13">
        <v>39.058999999999997</v>
      </c>
      <c r="L16" s="13">
        <v>85.379000000000005</v>
      </c>
      <c r="M16" s="13">
        <v>1334.990428908</v>
      </c>
      <c r="N16" s="13">
        <v>7.2514417648451932</v>
      </c>
      <c r="O16" s="13">
        <v>7.2514417648451932</v>
      </c>
      <c r="P16" s="13">
        <v>4.9599861671541126</v>
      </c>
      <c r="Q16" s="13">
        <v>184.1</v>
      </c>
      <c r="R16" s="89">
        <v>1</v>
      </c>
      <c r="S16" s="89">
        <v>0.68400000000000005</v>
      </c>
      <c r="U16" s="31">
        <v>1966</v>
      </c>
      <c r="V16" s="29">
        <v>5604.2000000000007</v>
      </c>
      <c r="W16" s="29">
        <v>832.91954222400011</v>
      </c>
      <c r="X16" s="29">
        <v>6437.1195422240007</v>
      </c>
      <c r="Y16" s="29"/>
      <c r="Z16" s="29"/>
      <c r="AA16" s="29">
        <v>71.09</v>
      </c>
      <c r="AB16" s="29">
        <v>0</v>
      </c>
      <c r="AC16" s="29">
        <v>6508.2095422240009</v>
      </c>
      <c r="AD16" s="29">
        <v>90.99799999999999</v>
      </c>
      <c r="AE16" s="29">
        <v>109.877</v>
      </c>
      <c r="AF16" s="29">
        <v>6307.3345422240009</v>
      </c>
      <c r="AG16" s="29">
        <v>32.08206786482198</v>
      </c>
      <c r="AH16" s="29">
        <v>32.08206786482198</v>
      </c>
      <c r="AI16" s="29">
        <v>21.944134419538237</v>
      </c>
      <c r="AJ16" s="29">
        <v>196.6</v>
      </c>
      <c r="AK16" s="30">
        <v>1</v>
      </c>
      <c r="AL16" s="30">
        <v>0.68400000000000005</v>
      </c>
    </row>
    <row r="17" spans="1:38">
      <c r="A17" s="90"/>
      <c r="B17" s="13" t="s">
        <v>54</v>
      </c>
      <c r="C17" s="13">
        <v>967.1</v>
      </c>
      <c r="D17" s="13">
        <v>148.24663344800001</v>
      </c>
      <c r="E17" s="13">
        <v>1115.3466334479999</v>
      </c>
      <c r="F17" s="13" t="s">
        <v>57</v>
      </c>
      <c r="G17" s="13" t="s">
        <v>57</v>
      </c>
      <c r="H17" s="13">
        <v>85.379000000000005</v>
      </c>
      <c r="I17" s="13">
        <v>0</v>
      </c>
      <c r="J17" s="13">
        <v>1200.7256334479998</v>
      </c>
      <c r="K17" s="13">
        <v>51.811999999999998</v>
      </c>
      <c r="L17" s="13">
        <v>91.775000000000006</v>
      </c>
      <c r="M17" s="13">
        <v>1057.1386334479998</v>
      </c>
      <c r="N17" s="13">
        <v>5.717353344770145</v>
      </c>
      <c r="O17" s="13">
        <v>5.717353344770145</v>
      </c>
      <c r="P17" s="13">
        <v>3.9106696878227796</v>
      </c>
      <c r="Q17" s="13">
        <v>184.9</v>
      </c>
      <c r="R17" s="89">
        <v>1</v>
      </c>
      <c r="S17" s="89">
        <v>0.68400000000000005</v>
      </c>
      <c r="U17" s="31">
        <v>1967</v>
      </c>
      <c r="V17" s="29">
        <v>5876.2000000000007</v>
      </c>
      <c r="W17" s="29">
        <v>676.18145025000001</v>
      </c>
      <c r="X17" s="29">
        <v>6552.3814502500009</v>
      </c>
      <c r="Y17" s="29"/>
      <c r="Z17" s="29"/>
      <c r="AA17" s="29">
        <v>109.877</v>
      </c>
      <c r="AB17" s="29">
        <v>0</v>
      </c>
      <c r="AC17" s="29">
        <v>6662.2584502500013</v>
      </c>
      <c r="AD17" s="29">
        <v>79.518000000000001</v>
      </c>
      <c r="AE17" s="29">
        <v>99.831999999999994</v>
      </c>
      <c r="AF17" s="29">
        <v>6482.9084502500009</v>
      </c>
      <c r="AG17" s="29">
        <v>32.626615250377462</v>
      </c>
      <c r="AH17" s="29">
        <v>32.626615250377462</v>
      </c>
      <c r="AI17" s="29">
        <v>22.316604831258186</v>
      </c>
      <c r="AJ17" s="29">
        <v>198.7</v>
      </c>
      <c r="AK17" s="30">
        <v>1</v>
      </c>
      <c r="AL17" s="30">
        <v>0.68400000000000005</v>
      </c>
    </row>
    <row r="18" spans="1:38">
      <c r="A18" s="38">
        <v>1962</v>
      </c>
      <c r="B18" s="13" t="s">
        <v>51</v>
      </c>
      <c r="C18" s="13">
        <v>919.2</v>
      </c>
      <c r="D18" s="13">
        <v>134.13471211199999</v>
      </c>
      <c r="E18" s="13">
        <v>1053.334712112</v>
      </c>
      <c r="F18" s="13" t="s">
        <v>57</v>
      </c>
      <c r="G18" s="13" t="s">
        <v>57</v>
      </c>
      <c r="H18" s="13">
        <v>91.775000000000006</v>
      </c>
      <c r="I18" s="13">
        <v>0</v>
      </c>
      <c r="J18" s="13">
        <v>1145.1097121120001</v>
      </c>
      <c r="K18" s="13">
        <v>30.509</v>
      </c>
      <c r="L18" s="13">
        <v>52.957000000000001</v>
      </c>
      <c r="M18" s="13">
        <v>1061.6437121120002</v>
      </c>
      <c r="N18" s="13">
        <v>5.7200631040517251</v>
      </c>
      <c r="O18" s="13">
        <v>5.7200631040517251</v>
      </c>
      <c r="P18" s="13">
        <v>3.9125231631713802</v>
      </c>
      <c r="Q18" s="13">
        <v>185.6</v>
      </c>
      <c r="R18" s="89">
        <v>1</v>
      </c>
      <c r="S18" s="89">
        <v>0.68400000000000005</v>
      </c>
      <c r="U18" s="31">
        <v>1968</v>
      </c>
      <c r="V18" s="29">
        <v>5939.0999999999995</v>
      </c>
      <c r="W18" s="29">
        <v>714.25957499800006</v>
      </c>
      <c r="X18" s="29">
        <v>6653.3595749979995</v>
      </c>
      <c r="Y18" s="29"/>
      <c r="Z18" s="29"/>
      <c r="AA18" s="29">
        <v>99.831999999999994</v>
      </c>
      <c r="AB18" s="29">
        <v>0</v>
      </c>
      <c r="AC18" s="29">
        <v>6753.1915749979999</v>
      </c>
      <c r="AD18" s="29">
        <v>86.02600000000001</v>
      </c>
      <c r="AE18" s="29">
        <v>67.475999999999999</v>
      </c>
      <c r="AF18" s="29">
        <v>6599.6895749979994</v>
      </c>
      <c r="AG18" s="29">
        <v>32.883356128540107</v>
      </c>
      <c r="AH18" s="29">
        <v>32.883356128540107</v>
      </c>
      <c r="AI18" s="29">
        <v>22.492215591921436</v>
      </c>
      <c r="AJ18" s="29">
        <v>200.7</v>
      </c>
      <c r="AK18" s="30">
        <v>1</v>
      </c>
      <c r="AL18" s="30">
        <v>0.68400000000000005</v>
      </c>
    </row>
    <row r="19" spans="1:38">
      <c r="A19" s="90"/>
      <c r="B19" s="13" t="s">
        <v>52</v>
      </c>
      <c r="C19" s="13">
        <v>1211.5999999999999</v>
      </c>
      <c r="D19" s="13">
        <v>176.80004298599999</v>
      </c>
      <c r="E19" s="13">
        <v>1388.4000429859998</v>
      </c>
      <c r="F19" s="13" t="s">
        <v>57</v>
      </c>
      <c r="G19" s="13" t="s">
        <v>57</v>
      </c>
      <c r="H19" s="13">
        <v>52.957000000000001</v>
      </c>
      <c r="I19" s="13">
        <v>0</v>
      </c>
      <c r="J19" s="13">
        <v>1441.3570429859999</v>
      </c>
      <c r="K19" s="13">
        <v>76.436000000000007</v>
      </c>
      <c r="L19" s="13">
        <v>48.124000000000002</v>
      </c>
      <c r="M19" s="13">
        <v>1316.797042986</v>
      </c>
      <c r="N19" s="13">
        <v>7.0719497475080564</v>
      </c>
      <c r="O19" s="13">
        <v>7.0719497475080564</v>
      </c>
      <c r="P19" s="13">
        <v>4.8372136272955109</v>
      </c>
      <c r="Q19" s="13">
        <v>186.2</v>
      </c>
      <c r="R19" s="89">
        <v>1</v>
      </c>
      <c r="S19" s="89">
        <v>0.68400000000000005</v>
      </c>
      <c r="U19" s="31">
        <v>1969</v>
      </c>
      <c r="V19" s="29">
        <v>6484.1</v>
      </c>
      <c r="W19" s="29">
        <v>690.76346238600001</v>
      </c>
      <c r="X19" s="29">
        <v>7174.8634623860007</v>
      </c>
      <c r="Y19" s="29"/>
      <c r="Z19" s="29"/>
      <c r="AA19" s="29">
        <v>67.475999999999999</v>
      </c>
      <c r="AB19" s="29">
        <v>0</v>
      </c>
      <c r="AC19" s="29">
        <v>7242.3394623860004</v>
      </c>
      <c r="AD19" s="29">
        <v>83.948999999999998</v>
      </c>
      <c r="AE19" s="29">
        <v>82.022000000000006</v>
      </c>
      <c r="AF19" s="29">
        <v>7076.3684623860008</v>
      </c>
      <c r="AG19" s="29">
        <v>34.910549888436115</v>
      </c>
      <c r="AH19" s="29">
        <v>34.910549888436115</v>
      </c>
      <c r="AI19" s="29">
        <v>24.053368873132481</v>
      </c>
      <c r="AJ19" s="29">
        <v>202.7</v>
      </c>
      <c r="AK19" s="30">
        <v>1</v>
      </c>
      <c r="AL19" s="30">
        <v>0.68899999999999995</v>
      </c>
    </row>
    <row r="20" spans="1:38">
      <c r="A20" s="90"/>
      <c r="B20" s="13" t="s">
        <v>53</v>
      </c>
      <c r="C20" s="13">
        <v>1156.2</v>
      </c>
      <c r="D20" s="13">
        <v>168.705018112</v>
      </c>
      <c r="E20" s="13">
        <v>1324.9050181120001</v>
      </c>
      <c r="F20" s="13" t="s">
        <v>57</v>
      </c>
      <c r="G20" s="13" t="s">
        <v>57</v>
      </c>
      <c r="H20" s="13">
        <v>48.124000000000002</v>
      </c>
      <c r="I20" s="13">
        <v>0</v>
      </c>
      <c r="J20" s="13">
        <v>1373.0290181120001</v>
      </c>
      <c r="K20" s="13">
        <v>37.914000000000001</v>
      </c>
      <c r="L20" s="13">
        <v>58.328000000000003</v>
      </c>
      <c r="M20" s="13">
        <v>1276.7870181120002</v>
      </c>
      <c r="N20" s="13">
        <v>6.8313912151524887</v>
      </c>
      <c r="O20" s="13">
        <v>6.8313912151524887</v>
      </c>
      <c r="P20" s="13">
        <v>4.6726715911643026</v>
      </c>
      <c r="Q20" s="13">
        <v>186.9</v>
      </c>
      <c r="R20" s="89">
        <v>1</v>
      </c>
      <c r="S20" s="89">
        <v>0.68400000000000005</v>
      </c>
      <c r="U20" s="31">
        <v>1970</v>
      </c>
      <c r="V20" s="29">
        <v>7161.1</v>
      </c>
      <c r="W20" s="29">
        <v>525.44642537000004</v>
      </c>
      <c r="X20" s="29">
        <v>7686.5464253700002</v>
      </c>
      <c r="Y20" s="29"/>
      <c r="Z20" s="29"/>
      <c r="AA20" s="29">
        <v>82.022000000000006</v>
      </c>
      <c r="AB20" s="29">
        <v>0</v>
      </c>
      <c r="AC20" s="29">
        <v>7768.5684253700001</v>
      </c>
      <c r="AD20" s="29">
        <v>93.706999999999994</v>
      </c>
      <c r="AE20" s="29">
        <v>111.76600000000001</v>
      </c>
      <c r="AF20" s="29">
        <v>7563.0954253700002</v>
      </c>
      <c r="AG20" s="29">
        <v>36.875160533252071</v>
      </c>
      <c r="AH20" s="29">
        <v>36.875160533252071</v>
      </c>
      <c r="AI20" s="29">
        <v>25.406985607410675</v>
      </c>
      <c r="AJ20" s="29">
        <v>205.1</v>
      </c>
      <c r="AK20" s="30">
        <v>1</v>
      </c>
      <c r="AL20" s="30">
        <v>0.68899999999999995</v>
      </c>
    </row>
    <row r="21" spans="1:38">
      <c r="A21" s="90"/>
      <c r="B21" s="13" t="s">
        <v>54</v>
      </c>
      <c r="C21" s="13">
        <v>1073.8</v>
      </c>
      <c r="D21" s="13">
        <v>156.696391904</v>
      </c>
      <c r="E21" s="13">
        <v>1230.4963919039999</v>
      </c>
      <c r="F21" s="13" t="s">
        <v>57</v>
      </c>
      <c r="G21" s="13" t="s">
        <v>57</v>
      </c>
      <c r="H21" s="13">
        <v>58.328000000000003</v>
      </c>
      <c r="I21" s="13">
        <v>0</v>
      </c>
      <c r="J21" s="13">
        <v>1288.8243919039999</v>
      </c>
      <c r="K21" s="13">
        <v>27.718</v>
      </c>
      <c r="L21" s="13">
        <v>75.632000000000005</v>
      </c>
      <c r="M21" s="13">
        <v>1185.474391904</v>
      </c>
      <c r="N21" s="13">
        <v>6.315793244027704</v>
      </c>
      <c r="O21" s="13">
        <v>6.315793244027704</v>
      </c>
      <c r="P21" s="13">
        <v>4.3200025789149503</v>
      </c>
      <c r="Q21" s="13">
        <v>187.7</v>
      </c>
      <c r="R21" s="89">
        <v>1</v>
      </c>
      <c r="S21" s="89">
        <v>0.68400000000000005</v>
      </c>
      <c r="U21" s="31">
        <v>1971</v>
      </c>
      <c r="V21" s="29">
        <v>7281.1</v>
      </c>
      <c r="W21" s="29">
        <v>442.53838392599999</v>
      </c>
      <c r="X21" s="29">
        <v>7723.6383839260006</v>
      </c>
      <c r="Y21" s="29"/>
      <c r="Z21" s="29"/>
      <c r="AA21" s="29">
        <v>111.76600000000001</v>
      </c>
      <c r="AB21" s="29">
        <v>0</v>
      </c>
      <c r="AC21" s="29">
        <v>7835.4043839260003</v>
      </c>
      <c r="AD21" s="29">
        <v>100.54300000000001</v>
      </c>
      <c r="AE21" s="29">
        <v>103.20399999999999</v>
      </c>
      <c r="AF21" s="29">
        <v>7631.657383926</v>
      </c>
      <c r="AG21" s="29">
        <v>36.743656157563798</v>
      </c>
      <c r="AH21" s="29">
        <v>36.743656157563798</v>
      </c>
      <c r="AI21" s="29">
        <v>25.059173499458513</v>
      </c>
      <c r="AJ21" s="29">
        <v>207.7</v>
      </c>
      <c r="AK21" s="30">
        <v>1</v>
      </c>
      <c r="AL21" s="30">
        <v>0.68200000000000005</v>
      </c>
    </row>
    <row r="22" spans="1:38">
      <c r="A22" s="38">
        <v>1963</v>
      </c>
      <c r="B22" s="13" t="s">
        <v>51</v>
      </c>
      <c r="C22" s="13">
        <v>1024.0999999999999</v>
      </c>
      <c r="D22" s="13">
        <v>147.12087663899999</v>
      </c>
      <c r="E22" s="13">
        <v>1171.2208766389999</v>
      </c>
      <c r="F22" s="13" t="s">
        <v>57</v>
      </c>
      <c r="G22" s="13" t="s">
        <v>57</v>
      </c>
      <c r="H22" s="13">
        <v>75.632000000000005</v>
      </c>
      <c r="I22" s="13">
        <v>0</v>
      </c>
      <c r="J22" s="13">
        <v>1246.852876639</v>
      </c>
      <c r="K22" s="13">
        <v>21.54</v>
      </c>
      <c r="L22" s="13">
        <v>55.356999999999999</v>
      </c>
      <c r="M22" s="13">
        <v>1169.9558766390001</v>
      </c>
      <c r="N22" s="13">
        <v>6.2132547883112057</v>
      </c>
      <c r="O22" s="13">
        <v>6.2132547883112057</v>
      </c>
      <c r="P22" s="13">
        <v>4.249866275204865</v>
      </c>
      <c r="Q22" s="13">
        <v>188.3</v>
      </c>
      <c r="R22" s="89">
        <v>1</v>
      </c>
      <c r="S22" s="89">
        <v>0.68400000000000005</v>
      </c>
      <c r="U22" s="31">
        <v>1972</v>
      </c>
      <c r="V22" s="29">
        <v>7823.4</v>
      </c>
      <c r="W22" s="29">
        <v>323.45547380799917</v>
      </c>
      <c r="X22" s="29">
        <v>8146.8554738079984</v>
      </c>
      <c r="Y22" s="29"/>
      <c r="Z22" s="29"/>
      <c r="AA22" s="29">
        <v>103.20399999999999</v>
      </c>
      <c r="AB22" s="29">
        <v>0</v>
      </c>
      <c r="AC22" s="29">
        <v>8250.0594738079981</v>
      </c>
      <c r="AD22" s="29">
        <v>94.11999999999999</v>
      </c>
      <c r="AE22" s="29">
        <v>76.144000000000005</v>
      </c>
      <c r="AF22" s="29">
        <v>8079.795473807998</v>
      </c>
      <c r="AG22" s="29">
        <v>38.493546802324907</v>
      </c>
      <c r="AH22" s="29">
        <v>38.493546802324907</v>
      </c>
      <c r="AI22" s="29">
        <v>26.252598919185587</v>
      </c>
      <c r="AJ22" s="29">
        <v>209.9</v>
      </c>
      <c r="AK22" s="30">
        <v>1</v>
      </c>
      <c r="AL22" s="30">
        <v>0.68200000000000005</v>
      </c>
    </row>
    <row r="23" spans="1:38">
      <c r="A23" s="90"/>
      <c r="B23" s="13" t="s">
        <v>52</v>
      </c>
      <c r="C23" s="13">
        <v>1210.7</v>
      </c>
      <c r="D23" s="13">
        <v>173.765449526</v>
      </c>
      <c r="E23" s="13">
        <v>1384.4654495260002</v>
      </c>
      <c r="F23" s="13" t="s">
        <v>57</v>
      </c>
      <c r="G23" s="13" t="s">
        <v>57</v>
      </c>
      <c r="H23" s="13">
        <v>55.356999999999999</v>
      </c>
      <c r="I23" s="13">
        <v>0</v>
      </c>
      <c r="J23" s="13">
        <v>1439.8224495260001</v>
      </c>
      <c r="K23" s="13">
        <v>27.963999999999999</v>
      </c>
      <c r="L23" s="13">
        <v>51.838999999999999</v>
      </c>
      <c r="M23" s="13">
        <v>1360.0194495260002</v>
      </c>
      <c r="N23" s="13">
        <v>7.1996794575224996</v>
      </c>
      <c r="O23" s="13">
        <v>7.1996794575224996</v>
      </c>
      <c r="P23" s="13">
        <v>4.9245807489453899</v>
      </c>
      <c r="Q23" s="13">
        <v>188.9</v>
      </c>
      <c r="R23" s="89">
        <v>1</v>
      </c>
      <c r="S23" s="89">
        <v>0.68400000000000005</v>
      </c>
      <c r="U23" s="31">
        <v>1973</v>
      </c>
      <c r="V23" s="29">
        <v>7786.0999999999995</v>
      </c>
      <c r="W23" s="29">
        <v>199.44</v>
      </c>
      <c r="X23" s="29">
        <v>7985.5399999999991</v>
      </c>
      <c r="Y23" s="29">
        <v>23.875999999999998</v>
      </c>
      <c r="Z23" s="29">
        <v>7961.6639999999989</v>
      </c>
      <c r="AA23" s="29">
        <v>76.144000000000005</v>
      </c>
      <c r="AB23" s="29">
        <v>0</v>
      </c>
      <c r="AC23" s="29">
        <v>8037.8079999999991</v>
      </c>
      <c r="AD23" s="29">
        <v>93.798000000000002</v>
      </c>
      <c r="AE23" s="29">
        <v>99.584999999999994</v>
      </c>
      <c r="AF23" s="29">
        <v>7844.4249999999993</v>
      </c>
      <c r="AG23" s="29">
        <v>37.019466729589425</v>
      </c>
      <c r="AH23" s="29">
        <v>37.019466729589425</v>
      </c>
      <c r="AI23" s="29">
        <v>25.210256842850399</v>
      </c>
      <c r="AJ23" s="29">
        <v>211.9</v>
      </c>
      <c r="AK23" s="30">
        <v>1</v>
      </c>
      <c r="AL23" s="30">
        <v>0.68100000000000005</v>
      </c>
    </row>
    <row r="24" spans="1:38">
      <c r="A24" s="90"/>
      <c r="B24" s="13" t="s">
        <v>53</v>
      </c>
      <c r="C24" s="13">
        <v>1265.8</v>
      </c>
      <c r="D24" s="13">
        <v>181.797898764</v>
      </c>
      <c r="E24" s="13">
        <v>1447.5978987639999</v>
      </c>
      <c r="F24" s="13" t="s">
        <v>57</v>
      </c>
      <c r="G24" s="13" t="s">
        <v>57</v>
      </c>
      <c r="H24" s="13">
        <v>51.838999999999999</v>
      </c>
      <c r="I24" s="13">
        <v>0</v>
      </c>
      <c r="J24" s="13">
        <v>1499.4368987639998</v>
      </c>
      <c r="K24" s="13">
        <v>29.997</v>
      </c>
      <c r="L24" s="13">
        <v>61.223999999999997</v>
      </c>
      <c r="M24" s="13">
        <v>1408.2158987639998</v>
      </c>
      <c r="N24" s="13">
        <v>7.4272990441139228</v>
      </c>
      <c r="O24" s="13">
        <v>7.4272990441139228</v>
      </c>
      <c r="P24" s="13">
        <v>5.0802725461739238</v>
      </c>
      <c r="Q24" s="13">
        <v>189.6</v>
      </c>
      <c r="R24" s="89">
        <v>1</v>
      </c>
      <c r="S24" s="89">
        <v>0.68400000000000005</v>
      </c>
      <c r="U24" s="31">
        <v>1974</v>
      </c>
      <c r="V24" s="29">
        <v>7916.7999999999993</v>
      </c>
      <c r="W24" s="29">
        <v>138.02000000000001</v>
      </c>
      <c r="X24" s="29">
        <v>8054.82</v>
      </c>
      <c r="Y24" s="29">
        <v>20.515000000000001</v>
      </c>
      <c r="Z24" s="29">
        <v>8034.3049999999994</v>
      </c>
      <c r="AA24" s="29">
        <v>99.584999999999994</v>
      </c>
      <c r="AB24" s="29">
        <v>0</v>
      </c>
      <c r="AC24" s="29">
        <v>8133.8899999999994</v>
      </c>
      <c r="AD24" s="29">
        <v>115.34200000000001</v>
      </c>
      <c r="AE24" s="29">
        <v>120.989</v>
      </c>
      <c r="AF24" s="29">
        <v>7897.5589999999993</v>
      </c>
      <c r="AG24" s="29">
        <v>36.921734455352961</v>
      </c>
      <c r="AH24" s="29">
        <v>36.921734455352961</v>
      </c>
      <c r="AI24" s="29">
        <v>25.143701164095368</v>
      </c>
      <c r="AJ24" s="29">
        <v>213.9</v>
      </c>
      <c r="AK24" s="30">
        <v>1</v>
      </c>
      <c r="AL24" s="30">
        <v>0.68100000000000005</v>
      </c>
    </row>
    <row r="25" spans="1:38">
      <c r="A25" s="90"/>
      <c r="B25" s="13" t="s">
        <v>54</v>
      </c>
      <c r="C25" s="13">
        <v>1106.8</v>
      </c>
      <c r="D25" s="13">
        <v>158.98514222099999</v>
      </c>
      <c r="E25" s="13">
        <v>1265.7851422209999</v>
      </c>
      <c r="F25" s="13" t="s">
        <v>57</v>
      </c>
      <c r="G25" s="13" t="s">
        <v>57</v>
      </c>
      <c r="H25" s="13">
        <v>61.223999999999997</v>
      </c>
      <c r="I25" s="13">
        <v>0</v>
      </c>
      <c r="J25" s="13">
        <v>1327.0091422209998</v>
      </c>
      <c r="K25" s="13">
        <v>32.771999999999998</v>
      </c>
      <c r="L25" s="13">
        <v>79.117000000000004</v>
      </c>
      <c r="M25" s="13">
        <v>1215.1201422209997</v>
      </c>
      <c r="N25" s="13">
        <v>6.3819335200682756</v>
      </c>
      <c r="O25" s="13">
        <v>6.3819335200682756</v>
      </c>
      <c r="P25" s="13">
        <v>4.3652425277267008</v>
      </c>
      <c r="Q25" s="13">
        <v>190.4</v>
      </c>
      <c r="R25" s="89">
        <v>1</v>
      </c>
      <c r="S25" s="89">
        <v>0.68400000000000005</v>
      </c>
      <c r="U25" s="31">
        <v>1975</v>
      </c>
      <c r="V25" s="29">
        <v>7966.1</v>
      </c>
      <c r="W25" s="29">
        <v>76.507999999999996</v>
      </c>
      <c r="X25" s="29">
        <v>8042.6080000000002</v>
      </c>
      <c r="Y25" s="29">
        <v>22.94</v>
      </c>
      <c r="Z25" s="29">
        <v>8019.6680000000006</v>
      </c>
      <c r="AA25" s="29">
        <v>120.989</v>
      </c>
      <c r="AB25" s="29">
        <v>0</v>
      </c>
      <c r="AC25" s="29">
        <v>8140.6570000000002</v>
      </c>
      <c r="AD25" s="29">
        <v>137.73099999999999</v>
      </c>
      <c r="AE25" s="29">
        <v>75.433999999999997</v>
      </c>
      <c r="AF25" s="29">
        <v>7927.4920000000002</v>
      </c>
      <c r="AG25" s="29">
        <v>36.701351851851854</v>
      </c>
      <c r="AH25" s="29">
        <v>36.701351851851854</v>
      </c>
      <c r="AI25" s="29">
        <v>24.956919259259262</v>
      </c>
      <c r="AJ25" s="29">
        <v>216</v>
      </c>
      <c r="AK25" s="30">
        <v>1</v>
      </c>
      <c r="AL25" s="30">
        <v>0.68</v>
      </c>
    </row>
    <row r="26" spans="1:38">
      <c r="A26" s="38">
        <v>1964</v>
      </c>
      <c r="B26" s="13" t="s">
        <v>51</v>
      </c>
      <c r="C26" s="13">
        <v>1108.5</v>
      </c>
      <c r="D26" s="13">
        <v>146.016007</v>
      </c>
      <c r="E26" s="13">
        <v>1254.5160069999999</v>
      </c>
      <c r="F26" s="13" t="s">
        <v>57</v>
      </c>
      <c r="G26" s="13" t="s">
        <v>57</v>
      </c>
      <c r="H26" s="13">
        <v>79.117000000000004</v>
      </c>
      <c r="I26" s="13">
        <v>0</v>
      </c>
      <c r="J26" s="13">
        <v>1333.6330069999999</v>
      </c>
      <c r="K26" s="13">
        <v>28.143000000000001</v>
      </c>
      <c r="L26" s="13">
        <v>65.438999999999993</v>
      </c>
      <c r="M26" s="13">
        <v>1240.051007</v>
      </c>
      <c r="N26" s="13">
        <v>6.4924136492146598</v>
      </c>
      <c r="O26" s="13">
        <v>6.4924136492146598</v>
      </c>
      <c r="P26" s="13">
        <v>4.4408109360628281</v>
      </c>
      <c r="Q26" s="13">
        <v>191</v>
      </c>
      <c r="R26" s="89">
        <v>1</v>
      </c>
      <c r="S26" s="89">
        <v>0.68400000000000005</v>
      </c>
      <c r="U26" s="31">
        <v>1976</v>
      </c>
      <c r="V26" s="29">
        <v>8987.2000000000007</v>
      </c>
      <c r="W26" s="29">
        <v>51.908000000000001</v>
      </c>
      <c r="X26" s="29">
        <v>9039.1080000000002</v>
      </c>
      <c r="Y26" s="29">
        <v>27.108999999999998</v>
      </c>
      <c r="Z26" s="29">
        <v>9011.9989999999998</v>
      </c>
      <c r="AA26" s="29">
        <v>75.433999999999997</v>
      </c>
      <c r="AB26" s="29">
        <v>0</v>
      </c>
      <c r="AC26" s="29">
        <v>9087.4329999999991</v>
      </c>
      <c r="AD26" s="29">
        <v>287.40800000000002</v>
      </c>
      <c r="AE26" s="29">
        <v>112.411</v>
      </c>
      <c r="AF26" s="29">
        <v>8687.6139999999996</v>
      </c>
      <c r="AG26" s="29">
        <v>39.851440366972476</v>
      </c>
      <c r="AH26" s="29">
        <v>39.851440366972476</v>
      </c>
      <c r="AI26" s="29">
        <v>27.098979449541286</v>
      </c>
      <c r="AJ26" s="29">
        <v>218</v>
      </c>
      <c r="AK26" s="30">
        <v>1</v>
      </c>
      <c r="AL26" s="30">
        <v>0.68</v>
      </c>
    </row>
    <row r="27" spans="1:38">
      <c r="A27" s="90"/>
      <c r="B27" s="13" t="s">
        <v>52</v>
      </c>
      <c r="C27" s="13">
        <v>1284.2</v>
      </c>
      <c r="D27" s="13">
        <v>169.14346542999999</v>
      </c>
      <c r="E27" s="13">
        <v>1453.3434654299999</v>
      </c>
      <c r="F27" s="13" t="s">
        <v>57</v>
      </c>
      <c r="G27" s="13" t="s">
        <v>57</v>
      </c>
      <c r="H27" s="13">
        <v>65.438999999999993</v>
      </c>
      <c r="I27" s="13">
        <v>0</v>
      </c>
      <c r="J27" s="13">
        <v>1518.78246543</v>
      </c>
      <c r="K27" s="13">
        <v>27.831</v>
      </c>
      <c r="L27" s="13">
        <v>62.89</v>
      </c>
      <c r="M27" s="13">
        <v>1428.06146543</v>
      </c>
      <c r="N27" s="13">
        <v>7.4533479406576202</v>
      </c>
      <c r="O27" s="13">
        <v>7.4533479406576202</v>
      </c>
      <c r="P27" s="13">
        <v>5.0980899914098128</v>
      </c>
      <c r="Q27" s="13">
        <v>191.6</v>
      </c>
      <c r="R27" s="89">
        <v>1</v>
      </c>
      <c r="S27" s="89">
        <v>0.68400000000000005</v>
      </c>
      <c r="U27" s="31">
        <v>1977</v>
      </c>
      <c r="V27" s="29">
        <v>9227.1999999999989</v>
      </c>
      <c r="W27" s="29">
        <v>82.86</v>
      </c>
      <c r="X27" s="29">
        <v>9310.06</v>
      </c>
      <c r="Y27" s="29">
        <v>30.695</v>
      </c>
      <c r="Z27" s="29">
        <v>9279.3649999999998</v>
      </c>
      <c r="AA27" s="29">
        <v>112.411</v>
      </c>
      <c r="AB27" s="29">
        <v>0</v>
      </c>
      <c r="AC27" s="29">
        <v>9391.7759999999998</v>
      </c>
      <c r="AD27" s="29">
        <v>313.28700000000003</v>
      </c>
      <c r="AE27" s="29">
        <v>110</v>
      </c>
      <c r="AF27" s="29">
        <v>8968.4889999999996</v>
      </c>
      <c r="AG27" s="29">
        <v>40.728832879200723</v>
      </c>
      <c r="AH27" s="29">
        <v>40.728832879200723</v>
      </c>
      <c r="AI27" s="29">
        <v>27.654877524977294</v>
      </c>
      <c r="AJ27" s="29">
        <v>220.2</v>
      </c>
      <c r="AK27" s="30">
        <v>1</v>
      </c>
      <c r="AL27" s="30">
        <v>0.67900000000000005</v>
      </c>
    </row>
    <row r="28" spans="1:38">
      <c r="A28" s="90"/>
      <c r="B28" s="13" t="s">
        <v>53</v>
      </c>
      <c r="C28" s="13">
        <v>1288.7</v>
      </c>
      <c r="D28" s="13">
        <v>169.73072352599999</v>
      </c>
      <c r="E28" s="13">
        <v>1458.4307235260001</v>
      </c>
      <c r="F28" s="13" t="s">
        <v>57</v>
      </c>
      <c r="G28" s="13" t="s">
        <v>57</v>
      </c>
      <c r="H28" s="13">
        <v>62.89</v>
      </c>
      <c r="I28" s="13">
        <v>0</v>
      </c>
      <c r="J28" s="13">
        <v>1521.3207235260002</v>
      </c>
      <c r="K28" s="13">
        <v>26.756</v>
      </c>
      <c r="L28" s="13">
        <v>68.909000000000006</v>
      </c>
      <c r="M28" s="13">
        <v>1425.6557235260002</v>
      </c>
      <c r="N28" s="13">
        <v>7.4137063105876244</v>
      </c>
      <c r="O28" s="13">
        <v>7.4137063105876244</v>
      </c>
      <c r="P28" s="13">
        <v>5.0709751164419359</v>
      </c>
      <c r="Q28" s="13">
        <v>192.3</v>
      </c>
      <c r="R28" s="89">
        <v>1</v>
      </c>
      <c r="S28" s="89">
        <v>0.68400000000000005</v>
      </c>
      <c r="U28" s="31">
        <v>1978</v>
      </c>
      <c r="V28" s="29">
        <v>9883.1999999999989</v>
      </c>
      <c r="W28" s="29">
        <v>50.911999999999999</v>
      </c>
      <c r="X28" s="29">
        <v>9934.1119999999992</v>
      </c>
      <c r="Y28" s="29">
        <v>32.100999999999999</v>
      </c>
      <c r="Z28" s="29">
        <v>9902.0109999999986</v>
      </c>
      <c r="AA28" s="29">
        <v>110</v>
      </c>
      <c r="AB28" s="29">
        <v>0</v>
      </c>
      <c r="AC28" s="29">
        <v>10012.010999999999</v>
      </c>
      <c r="AD28" s="29">
        <v>331.137</v>
      </c>
      <c r="AE28" s="29">
        <v>86.415999999999997</v>
      </c>
      <c r="AF28" s="29">
        <v>9594.4579999999987</v>
      </c>
      <c r="AG28" s="29">
        <v>43.101787960467199</v>
      </c>
      <c r="AH28" s="29">
        <v>43.101787960467199</v>
      </c>
      <c r="AI28" s="29">
        <v>29.223012237196762</v>
      </c>
      <c r="AJ28" s="29">
        <v>222.6</v>
      </c>
      <c r="AK28" s="30">
        <v>1</v>
      </c>
      <c r="AL28" s="30">
        <v>0.67800000000000005</v>
      </c>
    </row>
    <row r="29" spans="1:38">
      <c r="A29" s="90"/>
      <c r="B29" s="13" t="s">
        <v>54</v>
      </c>
      <c r="C29" s="13">
        <v>1128.9000000000001</v>
      </c>
      <c r="D29" s="13">
        <v>148.68885502399999</v>
      </c>
      <c r="E29" s="13">
        <v>1277.5888550240002</v>
      </c>
      <c r="F29" s="13" t="s">
        <v>57</v>
      </c>
      <c r="G29" s="13" t="s">
        <v>57</v>
      </c>
      <c r="H29" s="13">
        <v>68.909000000000006</v>
      </c>
      <c r="I29" s="13">
        <v>0</v>
      </c>
      <c r="J29" s="13">
        <v>1346.4978550240003</v>
      </c>
      <c r="K29" s="13">
        <v>27.936</v>
      </c>
      <c r="L29" s="13">
        <v>73.509</v>
      </c>
      <c r="M29" s="13">
        <v>1245.0528550240003</v>
      </c>
      <c r="N29" s="13">
        <v>6.4543953085743926</v>
      </c>
      <c r="O29" s="13">
        <v>6.4543953085743926</v>
      </c>
      <c r="P29" s="13">
        <v>4.4148063910648849</v>
      </c>
      <c r="Q29" s="13">
        <v>192.9</v>
      </c>
      <c r="R29" s="89">
        <v>1</v>
      </c>
      <c r="S29" s="89">
        <v>0.68400000000000005</v>
      </c>
      <c r="U29" s="31">
        <v>1979</v>
      </c>
      <c r="V29" s="29">
        <v>10915.5</v>
      </c>
      <c r="W29" s="29">
        <v>41.167999999999999</v>
      </c>
      <c r="X29" s="29">
        <v>10956.668</v>
      </c>
      <c r="Y29" s="29">
        <v>30.342000000000002</v>
      </c>
      <c r="Z29" s="29">
        <v>10926.325999999999</v>
      </c>
      <c r="AA29" s="29">
        <v>86.415999999999997</v>
      </c>
      <c r="AB29" s="29">
        <v>0</v>
      </c>
      <c r="AC29" s="29">
        <v>11012.741999999998</v>
      </c>
      <c r="AD29" s="29">
        <v>402.00199999999995</v>
      </c>
      <c r="AE29" s="29">
        <v>111.816</v>
      </c>
      <c r="AF29" s="29">
        <v>10498.923999999999</v>
      </c>
      <c r="AG29" s="29">
        <v>46.641155042203465</v>
      </c>
      <c r="AH29" s="29">
        <v>45.988178871612618</v>
      </c>
      <c r="AI29" s="29">
        <v>31.71598542869836</v>
      </c>
      <c r="AJ29" s="29">
        <v>225.1</v>
      </c>
      <c r="AK29" s="30">
        <v>0.98599999999999999</v>
      </c>
      <c r="AL29" s="30">
        <v>0.68</v>
      </c>
    </row>
    <row r="30" spans="1:38">
      <c r="A30" s="38">
        <v>1965</v>
      </c>
      <c r="B30" s="13" t="s">
        <v>51</v>
      </c>
      <c r="C30" s="13">
        <v>1156.7</v>
      </c>
      <c r="D30" s="13">
        <v>150.83148790800001</v>
      </c>
      <c r="E30" s="13">
        <v>1307.5314879080001</v>
      </c>
      <c r="F30" s="13" t="s">
        <v>57</v>
      </c>
      <c r="G30" s="13" t="s">
        <v>57</v>
      </c>
      <c r="H30" s="13">
        <v>73.509</v>
      </c>
      <c r="I30" s="13">
        <v>0</v>
      </c>
      <c r="J30" s="13">
        <v>1381.0404879080002</v>
      </c>
      <c r="K30" s="13">
        <v>14.281000000000001</v>
      </c>
      <c r="L30" s="13">
        <v>61.31</v>
      </c>
      <c r="M30" s="13">
        <v>1305.4494879080003</v>
      </c>
      <c r="N30" s="13">
        <v>6.7465089814366941</v>
      </c>
      <c r="O30" s="13">
        <v>6.7465089814366941</v>
      </c>
      <c r="P30" s="13">
        <v>4.6146121433026988</v>
      </c>
      <c r="Q30" s="13">
        <v>193.5</v>
      </c>
      <c r="R30" s="89">
        <v>1</v>
      </c>
      <c r="S30" s="89">
        <v>0.68400000000000005</v>
      </c>
      <c r="T30" s="91"/>
      <c r="U30" s="31">
        <v>1980</v>
      </c>
      <c r="V30" s="29">
        <v>11272.400000000001</v>
      </c>
      <c r="W30" s="29">
        <v>34.491999999999997</v>
      </c>
      <c r="X30" s="29">
        <v>11306.892000000002</v>
      </c>
      <c r="Y30" s="29">
        <v>54.897000000000006</v>
      </c>
      <c r="Z30" s="29">
        <v>11251.995000000001</v>
      </c>
      <c r="AA30" s="29">
        <v>111.816</v>
      </c>
      <c r="AB30" s="29">
        <v>0</v>
      </c>
      <c r="AC30" s="29">
        <v>11363.811000000002</v>
      </c>
      <c r="AD30" s="29">
        <v>567.04999999999995</v>
      </c>
      <c r="AE30" s="29">
        <v>115.137</v>
      </c>
      <c r="AF30" s="29">
        <v>10681.624000000002</v>
      </c>
      <c r="AG30" s="29">
        <v>46.905597077189263</v>
      </c>
      <c r="AH30" s="29">
        <v>45.826768344413907</v>
      </c>
      <c r="AI30" s="29">
        <v>31.661278027102753</v>
      </c>
      <c r="AJ30" s="29">
        <v>227.726</v>
      </c>
      <c r="AK30" s="30">
        <v>0.97699999999999998</v>
      </c>
      <c r="AL30" s="30">
        <v>0.67500000000000004</v>
      </c>
    </row>
    <row r="31" spans="1:38">
      <c r="A31" s="90"/>
      <c r="B31" s="13" t="s">
        <v>52</v>
      </c>
      <c r="C31" s="13">
        <v>1340.2</v>
      </c>
      <c r="D31" s="13">
        <v>174.73326592399999</v>
      </c>
      <c r="E31" s="13">
        <v>1514.9332659240001</v>
      </c>
      <c r="F31" s="13" t="s">
        <v>57</v>
      </c>
      <c r="G31" s="13" t="s">
        <v>57</v>
      </c>
      <c r="H31" s="13">
        <v>61.31</v>
      </c>
      <c r="I31" s="13">
        <v>0</v>
      </c>
      <c r="J31" s="13">
        <v>1576.2432659240001</v>
      </c>
      <c r="K31" s="13">
        <v>18.654</v>
      </c>
      <c r="L31" s="13">
        <v>53.365000000000002</v>
      </c>
      <c r="M31" s="13">
        <v>1504.2242659240001</v>
      </c>
      <c r="N31" s="13">
        <v>7.7537333295051551</v>
      </c>
      <c r="O31" s="13">
        <v>7.7537333295051551</v>
      </c>
      <c r="P31" s="13">
        <v>5.3035535973815264</v>
      </c>
      <c r="Q31" s="13">
        <v>194</v>
      </c>
      <c r="R31" s="89">
        <v>1</v>
      </c>
      <c r="S31" s="89">
        <v>0.68400000000000005</v>
      </c>
      <c r="T31" s="91"/>
      <c r="U31" s="31">
        <v>1981</v>
      </c>
      <c r="V31" s="29">
        <v>11905.8</v>
      </c>
      <c r="W31" s="29">
        <v>38.479999999999997</v>
      </c>
      <c r="X31" s="29">
        <v>11944.279999999999</v>
      </c>
      <c r="Y31" s="29">
        <v>76.109000000000009</v>
      </c>
      <c r="Z31" s="29">
        <v>11868.170999999998</v>
      </c>
      <c r="AA31" s="29">
        <v>115.137</v>
      </c>
      <c r="AB31" s="29">
        <v>0</v>
      </c>
      <c r="AC31" s="29">
        <v>11983.307999999999</v>
      </c>
      <c r="AD31" s="29">
        <v>719.14399999999989</v>
      </c>
      <c r="AE31" s="29">
        <v>120.39</v>
      </c>
      <c r="AF31" s="29">
        <v>11143.773999999999</v>
      </c>
      <c r="AG31" s="29">
        <v>48.45835471330544</v>
      </c>
      <c r="AH31" s="29">
        <v>46.859229007766359</v>
      </c>
      <c r="AI31" s="29">
        <v>32.418639303201338</v>
      </c>
      <c r="AJ31" s="29">
        <v>229.96600000000001</v>
      </c>
      <c r="AK31" s="30">
        <v>0.96699999999999997</v>
      </c>
      <c r="AL31" s="30">
        <v>0.66900000000000004</v>
      </c>
    </row>
    <row r="32" spans="1:38">
      <c r="A32" s="90"/>
      <c r="B32" s="13" t="s">
        <v>53</v>
      </c>
      <c r="C32" s="13">
        <v>1420.2</v>
      </c>
      <c r="D32" s="13">
        <v>185.184699244</v>
      </c>
      <c r="E32" s="13">
        <v>1605.3846992440001</v>
      </c>
      <c r="F32" s="13" t="s">
        <v>57</v>
      </c>
      <c r="G32" s="13" t="s">
        <v>57</v>
      </c>
      <c r="H32" s="13">
        <v>53.365000000000002</v>
      </c>
      <c r="I32" s="13">
        <v>0</v>
      </c>
      <c r="J32" s="13">
        <v>1658.7496992440001</v>
      </c>
      <c r="K32" s="13">
        <v>21.151</v>
      </c>
      <c r="L32" s="13">
        <v>59.427999999999997</v>
      </c>
      <c r="M32" s="13">
        <v>1578.1706992440002</v>
      </c>
      <c r="N32" s="13">
        <v>8.1098185983761581</v>
      </c>
      <c r="O32" s="13">
        <v>8.1098185983761581</v>
      </c>
      <c r="P32" s="13">
        <v>5.5471159212892927</v>
      </c>
      <c r="Q32" s="13">
        <v>194.6</v>
      </c>
      <c r="R32" s="89">
        <v>1</v>
      </c>
      <c r="S32" s="89">
        <v>0.68400000000000005</v>
      </c>
      <c r="T32" s="91"/>
      <c r="U32" s="31">
        <v>1982</v>
      </c>
      <c r="V32" s="29">
        <v>12039.1</v>
      </c>
      <c r="W32" s="29">
        <v>45.591999999999999</v>
      </c>
      <c r="X32" s="29">
        <v>12084.692000000001</v>
      </c>
      <c r="Y32" s="29">
        <v>88.909000000000006</v>
      </c>
      <c r="Z32" s="29">
        <v>11995.783000000001</v>
      </c>
      <c r="AA32" s="29">
        <v>120.39</v>
      </c>
      <c r="AB32" s="29">
        <v>0</v>
      </c>
      <c r="AC32" s="29">
        <v>12116.173000000001</v>
      </c>
      <c r="AD32" s="29">
        <v>501.00899999999996</v>
      </c>
      <c r="AE32" s="29">
        <v>117.053</v>
      </c>
      <c r="AF32" s="29">
        <v>11498.111000000001</v>
      </c>
      <c r="AG32" s="29">
        <v>49.520694437266357</v>
      </c>
      <c r="AH32" s="29">
        <v>47.044659715403036</v>
      </c>
      <c r="AI32" s="29">
        <v>32.584616939721265</v>
      </c>
      <c r="AJ32" s="29">
        <v>232.18799999999999</v>
      </c>
      <c r="AK32" s="30">
        <v>0.95</v>
      </c>
      <c r="AL32" s="30">
        <v>0.65800000000000003</v>
      </c>
    </row>
    <row r="33" spans="1:38">
      <c r="A33" s="90"/>
      <c r="B33" s="13" t="s">
        <v>54</v>
      </c>
      <c r="C33" s="13">
        <v>1277.2</v>
      </c>
      <c r="D33" s="13">
        <v>166.513424792</v>
      </c>
      <c r="E33" s="13">
        <v>1443.7134247920001</v>
      </c>
      <c r="F33" s="13" t="s">
        <v>57</v>
      </c>
      <c r="G33" s="13" t="s">
        <v>57</v>
      </c>
      <c r="H33" s="13">
        <v>59.427999999999997</v>
      </c>
      <c r="I33" s="13">
        <v>0</v>
      </c>
      <c r="J33" s="13">
        <v>1503.1414247920002</v>
      </c>
      <c r="K33" s="13">
        <v>33.826000000000001</v>
      </c>
      <c r="L33" s="13">
        <v>71.09</v>
      </c>
      <c r="M33" s="13">
        <v>1398.2254247920002</v>
      </c>
      <c r="N33" s="13">
        <v>7.1593723747670257</v>
      </c>
      <c r="O33" s="13">
        <v>7.1593723747670257</v>
      </c>
      <c r="P33" s="13">
        <v>4.8970107043406461</v>
      </c>
      <c r="Q33" s="13">
        <v>195.3</v>
      </c>
      <c r="R33" s="89">
        <v>1</v>
      </c>
      <c r="S33" s="89">
        <v>0.68400000000000005</v>
      </c>
      <c r="T33" s="91"/>
      <c r="U33" s="31">
        <v>1983</v>
      </c>
      <c r="V33" s="29">
        <v>12389</v>
      </c>
      <c r="W33" s="29">
        <v>4.1120000000000001</v>
      </c>
      <c r="X33" s="29">
        <v>12393.111999999999</v>
      </c>
      <c r="Y33" s="29">
        <v>67.563000000000002</v>
      </c>
      <c r="Z33" s="29">
        <v>12325.548999999999</v>
      </c>
      <c r="AA33" s="29">
        <v>117.053</v>
      </c>
      <c r="AB33" s="29">
        <v>0</v>
      </c>
      <c r="AC33" s="29">
        <v>12442.601999999999</v>
      </c>
      <c r="AD33" s="29">
        <v>431.755</v>
      </c>
      <c r="AE33" s="29">
        <v>100.86199999999999</v>
      </c>
      <c r="AF33" s="29">
        <v>11909.984999999999</v>
      </c>
      <c r="AG33" s="29">
        <v>50.830683675690437</v>
      </c>
      <c r="AH33" s="29">
        <v>47.425027869419182</v>
      </c>
      <c r="AI33" s="29">
        <v>32.887452338171713</v>
      </c>
      <c r="AJ33" s="29">
        <v>234.30699999999999</v>
      </c>
      <c r="AK33" s="30">
        <v>0.93300000000000005</v>
      </c>
      <c r="AL33" s="30">
        <v>0.64700000000000002</v>
      </c>
    </row>
    <row r="34" spans="1:38">
      <c r="A34" s="38">
        <v>1966</v>
      </c>
      <c r="B34" s="13" t="s">
        <v>51</v>
      </c>
      <c r="C34" s="13">
        <v>1244.0999999999999</v>
      </c>
      <c r="D34" s="13">
        <v>184.91139134100001</v>
      </c>
      <c r="E34" s="13">
        <v>1429.011391341</v>
      </c>
      <c r="F34" s="13" t="s">
        <v>57</v>
      </c>
      <c r="G34" s="13" t="s">
        <v>57</v>
      </c>
      <c r="H34" s="13">
        <v>71.09</v>
      </c>
      <c r="I34" s="13">
        <v>0</v>
      </c>
      <c r="J34" s="13">
        <v>1500.101391341</v>
      </c>
      <c r="K34" s="13">
        <v>23.292000000000002</v>
      </c>
      <c r="L34" s="13">
        <v>54.206000000000003</v>
      </c>
      <c r="M34" s="13">
        <v>1422.6033913409999</v>
      </c>
      <c r="N34" s="13">
        <v>7.2655944399438193</v>
      </c>
      <c r="O34" s="13">
        <v>7.2655944399438193</v>
      </c>
      <c r="P34" s="13">
        <v>4.9696665969215728</v>
      </c>
      <c r="Q34" s="13">
        <v>195.8</v>
      </c>
      <c r="R34" s="89">
        <v>1</v>
      </c>
      <c r="S34" s="89">
        <v>0.68400000000000005</v>
      </c>
      <c r="T34" s="91"/>
      <c r="U34" s="31">
        <v>1984</v>
      </c>
      <c r="V34" s="29">
        <v>12998.599999999999</v>
      </c>
      <c r="W34" s="29">
        <v>4.8319999999999999</v>
      </c>
      <c r="X34" s="29">
        <v>13003.431999999999</v>
      </c>
      <c r="Y34" s="29">
        <v>82.614999999999995</v>
      </c>
      <c r="Z34" s="29">
        <v>12920.816999999999</v>
      </c>
      <c r="AA34" s="29">
        <v>100.86199999999999</v>
      </c>
      <c r="AB34" s="29">
        <v>0</v>
      </c>
      <c r="AC34" s="29">
        <v>13021.678999999998</v>
      </c>
      <c r="AD34" s="29">
        <v>406.76599999999996</v>
      </c>
      <c r="AE34" s="29">
        <v>126.657</v>
      </c>
      <c r="AF34" s="29">
        <v>12488.255999999998</v>
      </c>
      <c r="AG34" s="29">
        <v>52.838424695787552</v>
      </c>
      <c r="AH34" s="29">
        <v>49.245411816474004</v>
      </c>
      <c r="AI34" s="29">
        <v>34.186460778174549</v>
      </c>
      <c r="AJ34" s="29">
        <v>236.34800000000001</v>
      </c>
      <c r="AK34" s="30">
        <v>0.93200000000000005</v>
      </c>
      <c r="AL34" s="30">
        <v>0.64700000000000002</v>
      </c>
    </row>
    <row r="35" spans="1:38">
      <c r="A35" s="90"/>
      <c r="B35" s="13" t="s">
        <v>52</v>
      </c>
      <c r="C35" s="13">
        <v>1433.6</v>
      </c>
      <c r="D35" s="13">
        <v>213.027985067</v>
      </c>
      <c r="E35" s="13">
        <v>1646.6279850669998</v>
      </c>
      <c r="F35" s="13" t="s">
        <v>57</v>
      </c>
      <c r="G35" s="13" t="s">
        <v>57</v>
      </c>
      <c r="H35" s="13">
        <v>54.206000000000003</v>
      </c>
      <c r="I35" s="13">
        <v>0</v>
      </c>
      <c r="J35" s="13">
        <v>1700.8339850669997</v>
      </c>
      <c r="K35" s="13">
        <v>19.471</v>
      </c>
      <c r="L35" s="13">
        <v>59.338999999999999</v>
      </c>
      <c r="M35" s="13">
        <v>1622.0239850669998</v>
      </c>
      <c r="N35" s="13">
        <v>8.2629851506214962</v>
      </c>
      <c r="O35" s="13">
        <v>8.2629851506214962</v>
      </c>
      <c r="P35" s="13">
        <v>5.6518818430251034</v>
      </c>
      <c r="Q35" s="13">
        <v>196.3</v>
      </c>
      <c r="R35" s="89">
        <v>1</v>
      </c>
      <c r="S35" s="89">
        <v>0.68400000000000005</v>
      </c>
      <c r="T35" s="91"/>
      <c r="U35" s="31">
        <v>1985</v>
      </c>
      <c r="V35" s="29">
        <v>13569.3</v>
      </c>
      <c r="W35" s="29">
        <v>29.28</v>
      </c>
      <c r="X35" s="29">
        <v>13598.58</v>
      </c>
      <c r="Y35" s="29">
        <v>78.915000000000006</v>
      </c>
      <c r="Z35" s="29">
        <v>13519.664999999999</v>
      </c>
      <c r="AA35" s="29">
        <v>126.657</v>
      </c>
      <c r="AB35" s="29">
        <v>0</v>
      </c>
      <c r="AC35" s="29">
        <v>13646.321999999998</v>
      </c>
      <c r="AD35" s="29">
        <v>416.87400000000002</v>
      </c>
      <c r="AE35" s="29">
        <v>157.53</v>
      </c>
      <c r="AF35" s="29">
        <v>13071.917999999998</v>
      </c>
      <c r="AG35" s="29">
        <v>54.816695042479843</v>
      </c>
      <c r="AH35" s="29">
        <v>50.979526389506255</v>
      </c>
      <c r="AI35" s="29">
        <v>35.411584997441977</v>
      </c>
      <c r="AJ35" s="29">
        <v>238.46600000000001</v>
      </c>
      <c r="AK35" s="30">
        <v>0.93</v>
      </c>
      <c r="AL35" s="30">
        <v>0.64600000000000002</v>
      </c>
    </row>
    <row r="36" spans="1:38">
      <c r="A36" s="90"/>
      <c r="B36" s="13" t="s">
        <v>53</v>
      </c>
      <c r="C36" s="13">
        <v>1521.4</v>
      </c>
      <c r="D36" s="13">
        <v>226.13523122999999</v>
      </c>
      <c r="E36" s="13">
        <v>1747.5352312300001</v>
      </c>
      <c r="F36" s="13" t="s">
        <v>57</v>
      </c>
      <c r="G36" s="13" t="s">
        <v>57</v>
      </c>
      <c r="H36" s="13">
        <v>59.338999999999999</v>
      </c>
      <c r="I36" s="13">
        <v>0</v>
      </c>
      <c r="J36" s="13">
        <v>1806.8742312300001</v>
      </c>
      <c r="K36" s="13">
        <v>22.640999999999998</v>
      </c>
      <c r="L36" s="13">
        <v>82.504999999999995</v>
      </c>
      <c r="M36" s="13">
        <v>1701.7282312300001</v>
      </c>
      <c r="N36" s="13">
        <v>8.6426014790756724</v>
      </c>
      <c r="O36" s="13">
        <v>8.6426014790756724</v>
      </c>
      <c r="P36" s="13">
        <v>5.9115394116877606</v>
      </c>
      <c r="Q36" s="13">
        <v>196.9</v>
      </c>
      <c r="R36" s="89">
        <v>1</v>
      </c>
      <c r="S36" s="89">
        <v>0.68400000000000005</v>
      </c>
      <c r="T36" s="91"/>
      <c r="U36" s="31">
        <v>1986</v>
      </c>
      <c r="V36" s="29">
        <v>14265.7</v>
      </c>
      <c r="W36" s="29">
        <v>15.5</v>
      </c>
      <c r="X36" s="29">
        <v>14281.2</v>
      </c>
      <c r="Y36" s="29">
        <v>100.97199999999999</v>
      </c>
      <c r="Z36" s="29">
        <v>14180.228000000001</v>
      </c>
      <c r="AA36" s="29">
        <v>157.53</v>
      </c>
      <c r="AB36" s="29">
        <v>0</v>
      </c>
      <c r="AC36" s="29">
        <v>14337.758000000002</v>
      </c>
      <c r="AD36" s="29">
        <v>566.15699999999993</v>
      </c>
      <c r="AE36" s="29">
        <v>179.12200000000001</v>
      </c>
      <c r="AF36" s="29">
        <v>13592.479000000001</v>
      </c>
      <c r="AG36" s="29">
        <v>56.482121412335708</v>
      </c>
      <c r="AH36" s="29">
        <v>52.020033820761192</v>
      </c>
      <c r="AI36" s="29">
        <v>36.148557703894852</v>
      </c>
      <c r="AJ36" s="29">
        <v>240.65100000000001</v>
      </c>
      <c r="AK36" s="30">
        <v>0.92100000000000004</v>
      </c>
      <c r="AL36" s="30">
        <v>0.64</v>
      </c>
    </row>
    <row r="37" spans="1:38">
      <c r="A37" s="90"/>
      <c r="B37" s="13" t="s">
        <v>54</v>
      </c>
      <c r="C37" s="13">
        <v>1405.1</v>
      </c>
      <c r="D37" s="13">
        <v>208.84493458599999</v>
      </c>
      <c r="E37" s="13">
        <v>1613.9449345859998</v>
      </c>
      <c r="F37" s="13" t="s">
        <v>57</v>
      </c>
      <c r="G37" s="13" t="s">
        <v>57</v>
      </c>
      <c r="H37" s="13">
        <v>82.504999999999995</v>
      </c>
      <c r="I37" s="13">
        <v>0</v>
      </c>
      <c r="J37" s="13">
        <v>1696.4499345859999</v>
      </c>
      <c r="K37" s="13">
        <v>25.594000000000001</v>
      </c>
      <c r="L37" s="13">
        <v>109.877</v>
      </c>
      <c r="M37" s="13">
        <v>1560.9789345859999</v>
      </c>
      <c r="N37" s="13">
        <v>7.9036908080303796</v>
      </c>
      <c r="O37" s="13">
        <v>7.9036908080303796</v>
      </c>
      <c r="P37" s="13">
        <v>5.4061245126927799</v>
      </c>
      <c r="Q37" s="13">
        <v>197.5</v>
      </c>
      <c r="R37" s="89">
        <v>1</v>
      </c>
      <c r="S37" s="89">
        <v>0.68400000000000005</v>
      </c>
      <c r="T37" s="91"/>
      <c r="U37" s="31">
        <v>1987</v>
      </c>
      <c r="V37" s="29">
        <v>15502.5</v>
      </c>
      <c r="W37" s="29">
        <v>22.552</v>
      </c>
      <c r="X37" s="29">
        <v>15525.052</v>
      </c>
      <c r="Y37" s="29">
        <v>111.899</v>
      </c>
      <c r="Z37" s="29">
        <v>15413.153</v>
      </c>
      <c r="AA37" s="29">
        <v>179.12200000000001</v>
      </c>
      <c r="AB37" s="29">
        <v>0</v>
      </c>
      <c r="AC37" s="29">
        <v>15592.275</v>
      </c>
      <c r="AD37" s="29">
        <v>751.55200000000002</v>
      </c>
      <c r="AE37" s="29">
        <v>202.02600000000001</v>
      </c>
      <c r="AF37" s="29">
        <v>14638.697</v>
      </c>
      <c r="AG37" s="29">
        <v>60.290180557157214</v>
      </c>
      <c r="AH37" s="29">
        <v>55.105225029241694</v>
      </c>
      <c r="AI37" s="29">
        <v>38.344554834351989</v>
      </c>
      <c r="AJ37" s="29">
        <v>242.804</v>
      </c>
      <c r="AK37" s="30">
        <v>0.91400000000000003</v>
      </c>
      <c r="AL37" s="30">
        <v>0.63600000000000001</v>
      </c>
    </row>
    <row r="38" spans="1:38">
      <c r="A38" s="38">
        <v>1967</v>
      </c>
      <c r="B38" s="13" t="s">
        <v>51</v>
      </c>
      <c r="C38" s="13">
        <v>1350.6</v>
      </c>
      <c r="D38" s="13">
        <v>156.07135968</v>
      </c>
      <c r="E38" s="13">
        <v>1506.67135968</v>
      </c>
      <c r="F38" s="13" t="s">
        <v>57</v>
      </c>
      <c r="G38" s="13" t="s">
        <v>57</v>
      </c>
      <c r="H38" s="13">
        <v>109.877</v>
      </c>
      <c r="I38" s="13">
        <v>0</v>
      </c>
      <c r="J38" s="13">
        <v>1616.54835968</v>
      </c>
      <c r="K38" s="13">
        <v>17.594999999999999</v>
      </c>
      <c r="L38" s="13">
        <v>92.113</v>
      </c>
      <c r="M38" s="13">
        <v>1506.8403596799999</v>
      </c>
      <c r="N38" s="13">
        <v>7.6103048468686865</v>
      </c>
      <c r="O38" s="13">
        <v>7.6103048468686865</v>
      </c>
      <c r="P38" s="13">
        <v>5.2054485152581815</v>
      </c>
      <c r="Q38" s="13">
        <v>198</v>
      </c>
      <c r="R38" s="89">
        <v>1</v>
      </c>
      <c r="S38" s="89">
        <v>0.68400000000000005</v>
      </c>
      <c r="T38" s="91"/>
      <c r="U38" s="31">
        <v>1988</v>
      </c>
      <c r="V38" s="29">
        <v>16124.4</v>
      </c>
      <c r="W38" s="29">
        <v>11.74</v>
      </c>
      <c r="X38" s="29">
        <v>16136.14</v>
      </c>
      <c r="Y38" s="29">
        <v>129.143</v>
      </c>
      <c r="Z38" s="29">
        <v>16006.996999999999</v>
      </c>
      <c r="AA38" s="29">
        <v>202.02600000000001</v>
      </c>
      <c r="AB38" s="29">
        <v>0</v>
      </c>
      <c r="AC38" s="29">
        <v>16209.022999999999</v>
      </c>
      <c r="AD38" s="29">
        <v>765.43799999999999</v>
      </c>
      <c r="AE38" s="29">
        <v>178.66800000000001</v>
      </c>
      <c r="AF38" s="29">
        <v>15264.916999999999</v>
      </c>
      <c r="AG38" s="29">
        <v>62.300443635443493</v>
      </c>
      <c r="AH38" s="29">
        <v>55.322793948273819</v>
      </c>
      <c r="AI38" s="29">
        <v>38.626275053974965</v>
      </c>
      <c r="AJ38" s="29">
        <v>245.02099999999999</v>
      </c>
      <c r="AK38" s="30">
        <v>0.88800000000000001</v>
      </c>
      <c r="AL38" s="30">
        <v>0.62</v>
      </c>
    </row>
    <row r="39" spans="1:38">
      <c r="A39" s="90"/>
      <c r="B39" s="13" t="s">
        <v>52</v>
      </c>
      <c r="C39" s="13">
        <v>1555.9</v>
      </c>
      <c r="D39" s="13">
        <v>179.28455758199999</v>
      </c>
      <c r="E39" s="13">
        <v>1735.184557582</v>
      </c>
      <c r="F39" s="13" t="s">
        <v>57</v>
      </c>
      <c r="G39" s="13" t="s">
        <v>57</v>
      </c>
      <c r="H39" s="13">
        <v>92.113</v>
      </c>
      <c r="I39" s="13">
        <v>0</v>
      </c>
      <c r="J39" s="13">
        <v>1827.2975575820001</v>
      </c>
      <c r="K39" s="13">
        <v>19.103000000000002</v>
      </c>
      <c r="L39" s="13">
        <v>91.759</v>
      </c>
      <c r="M39" s="13">
        <v>1716.435557582</v>
      </c>
      <c r="N39" s="13">
        <v>8.647030516785895</v>
      </c>
      <c r="O39" s="13">
        <v>8.647030516785895</v>
      </c>
      <c r="P39" s="13">
        <v>5.9145688734815529</v>
      </c>
      <c r="Q39" s="13">
        <v>198.5</v>
      </c>
      <c r="R39" s="89">
        <v>1</v>
      </c>
      <c r="S39" s="89">
        <v>0.68400000000000005</v>
      </c>
      <c r="T39" s="91"/>
      <c r="U39" s="31">
        <v>1989</v>
      </c>
      <c r="V39" s="29">
        <v>17334.099999999999</v>
      </c>
      <c r="W39" s="29">
        <v>30.78</v>
      </c>
      <c r="X39" s="29">
        <v>17364.879999999997</v>
      </c>
      <c r="Y39" s="29">
        <v>138</v>
      </c>
      <c r="Z39" s="29">
        <v>17226.879999999997</v>
      </c>
      <c r="AA39" s="29">
        <v>178.66800000000001</v>
      </c>
      <c r="AB39" s="29">
        <v>0.87658636728600015</v>
      </c>
      <c r="AC39" s="29">
        <v>17406.424586367284</v>
      </c>
      <c r="AD39" s="29">
        <v>974.71488396529821</v>
      </c>
      <c r="AE39" s="29">
        <v>221.04900000000001</v>
      </c>
      <c r="AF39" s="29">
        <v>16210.660702401987</v>
      </c>
      <c r="AG39" s="29">
        <v>65.539458330578654</v>
      </c>
      <c r="AH39" s="29">
        <v>56.626091997619959</v>
      </c>
      <c r="AI39" s="29">
        <v>39.651372290000083</v>
      </c>
      <c r="AJ39" s="29">
        <v>247.34200000000001</v>
      </c>
      <c r="AK39" s="30">
        <v>0.86399999999999999</v>
      </c>
      <c r="AL39" s="30">
        <v>0.60499999999999998</v>
      </c>
    </row>
    <row r="40" spans="1:38">
      <c r="A40" s="90"/>
      <c r="B40" s="13" t="s">
        <v>53</v>
      </c>
      <c r="C40" s="13">
        <v>1565.3</v>
      </c>
      <c r="D40" s="13">
        <v>179.92447334799999</v>
      </c>
      <c r="E40" s="13">
        <v>1745.2244733479999</v>
      </c>
      <c r="F40" s="13" t="s">
        <v>57</v>
      </c>
      <c r="G40" s="13" t="s">
        <v>57</v>
      </c>
      <c r="H40" s="13">
        <v>91.759</v>
      </c>
      <c r="I40" s="13">
        <v>0</v>
      </c>
      <c r="J40" s="13">
        <v>1836.983473348</v>
      </c>
      <c r="K40" s="13">
        <v>21.890999999999998</v>
      </c>
      <c r="L40" s="13">
        <v>98.289000000000001</v>
      </c>
      <c r="M40" s="13">
        <v>1716.8034733479999</v>
      </c>
      <c r="N40" s="13">
        <v>8.6271531324020092</v>
      </c>
      <c r="O40" s="13">
        <v>8.6271531324020092</v>
      </c>
      <c r="P40" s="13">
        <v>5.900972742562975</v>
      </c>
      <c r="Q40" s="13">
        <v>199</v>
      </c>
      <c r="R40" s="89">
        <v>1</v>
      </c>
      <c r="S40" s="89">
        <v>0.68400000000000005</v>
      </c>
      <c r="T40" s="91"/>
      <c r="U40" s="31">
        <v>1990</v>
      </c>
      <c r="V40" s="29">
        <v>18554.5</v>
      </c>
      <c r="W40" s="29">
        <v>28.972000000000001</v>
      </c>
      <c r="X40" s="29">
        <v>18583.472000000002</v>
      </c>
      <c r="Y40" s="29">
        <v>154</v>
      </c>
      <c r="Z40" s="29">
        <v>18429.472000000002</v>
      </c>
      <c r="AA40" s="29">
        <v>221.04900000000001</v>
      </c>
      <c r="AB40" s="29">
        <v>1.3127289421680002</v>
      </c>
      <c r="AC40" s="29">
        <v>18651.833728942169</v>
      </c>
      <c r="AD40" s="29">
        <v>1143.3891617520121</v>
      </c>
      <c r="AE40" s="29">
        <v>241.572</v>
      </c>
      <c r="AF40" s="29">
        <v>17266.872567190156</v>
      </c>
      <c r="AG40" s="29">
        <v>69.017521583134425</v>
      </c>
      <c r="AH40" s="29">
        <v>59.493103604661876</v>
      </c>
      <c r="AI40" s="29">
        <v>41.617565514630058</v>
      </c>
      <c r="AJ40" s="29">
        <v>250.18100000000001</v>
      </c>
      <c r="AK40" s="30">
        <v>0.86199999999999999</v>
      </c>
      <c r="AL40" s="30">
        <v>0.60299999999999998</v>
      </c>
    </row>
    <row r="41" spans="1:38">
      <c r="A41" s="90"/>
      <c r="B41" s="13" t="s">
        <v>54</v>
      </c>
      <c r="C41" s="13">
        <v>1404.4</v>
      </c>
      <c r="D41" s="13">
        <v>160.90105964</v>
      </c>
      <c r="E41" s="13">
        <v>1565.3010596400002</v>
      </c>
      <c r="F41" s="13" t="s">
        <v>57</v>
      </c>
      <c r="G41" s="13" t="s">
        <v>57</v>
      </c>
      <c r="H41" s="13">
        <v>98.289000000000001</v>
      </c>
      <c r="I41" s="13">
        <v>0</v>
      </c>
      <c r="J41" s="13">
        <v>1663.5900596400002</v>
      </c>
      <c r="K41" s="13">
        <v>20.928999999999998</v>
      </c>
      <c r="L41" s="13">
        <v>99.831999999999994</v>
      </c>
      <c r="M41" s="13">
        <v>1542.8290596400002</v>
      </c>
      <c r="N41" s="13">
        <v>7.7296045072144297</v>
      </c>
      <c r="O41" s="13">
        <v>7.7296045072144297</v>
      </c>
      <c r="P41" s="13">
        <v>5.2870494829346706</v>
      </c>
      <c r="Q41" s="13">
        <v>199.6</v>
      </c>
      <c r="R41" s="89">
        <v>1</v>
      </c>
      <c r="S41" s="89">
        <v>0.68400000000000005</v>
      </c>
      <c r="T41" s="91"/>
      <c r="U41" s="31">
        <v>1991</v>
      </c>
      <c r="V41" s="29">
        <v>19727.7</v>
      </c>
      <c r="W41" s="29">
        <v>32.043999999999997</v>
      </c>
      <c r="X41" s="29">
        <v>19759.744000000002</v>
      </c>
      <c r="Y41" s="29">
        <v>168</v>
      </c>
      <c r="Z41" s="29">
        <v>19591.744000000002</v>
      </c>
      <c r="AA41" s="29">
        <v>241.572</v>
      </c>
      <c r="AB41" s="29">
        <v>2.5418564134740005</v>
      </c>
      <c r="AC41" s="29">
        <v>19835.857856413477</v>
      </c>
      <c r="AD41" s="29">
        <v>1260.78660382059</v>
      </c>
      <c r="AE41" s="29">
        <v>300.404</v>
      </c>
      <c r="AF41" s="29">
        <v>18274.667252592888</v>
      </c>
      <c r="AG41" s="29">
        <v>72.080886887519767</v>
      </c>
      <c r="AH41" s="29">
        <v>61.91748183637948</v>
      </c>
      <c r="AI41" s="29">
        <v>43.392693906286901</v>
      </c>
      <c r="AJ41" s="29">
        <v>253.53</v>
      </c>
      <c r="AK41" s="30">
        <v>0.85899999999999999</v>
      </c>
      <c r="AL41" s="30">
        <v>0.60199999999999998</v>
      </c>
    </row>
    <row r="42" spans="1:38">
      <c r="A42" s="38">
        <v>1968</v>
      </c>
      <c r="B42" s="13" t="s">
        <v>51</v>
      </c>
      <c r="C42" s="13">
        <v>1361.7</v>
      </c>
      <c r="D42" s="13">
        <v>164.16887362200001</v>
      </c>
      <c r="E42" s="13">
        <v>1525.8688736220001</v>
      </c>
      <c r="F42" s="13" t="s">
        <v>57</v>
      </c>
      <c r="G42" s="13" t="s">
        <v>57</v>
      </c>
      <c r="H42" s="13">
        <v>99.831999999999994</v>
      </c>
      <c r="I42" s="13">
        <v>0</v>
      </c>
      <c r="J42" s="13">
        <v>1625.700873622</v>
      </c>
      <c r="K42" s="13">
        <v>17.782</v>
      </c>
      <c r="L42" s="13">
        <v>71.403000000000006</v>
      </c>
      <c r="M42" s="13">
        <v>1536.5158736220001</v>
      </c>
      <c r="N42" s="13">
        <v>7.6825793681100008</v>
      </c>
      <c r="O42" s="13">
        <v>7.6825793681100008</v>
      </c>
      <c r="P42" s="13">
        <v>5.2548842877872408</v>
      </c>
      <c r="Q42" s="13">
        <v>200</v>
      </c>
      <c r="R42" s="89">
        <v>1</v>
      </c>
      <c r="S42" s="89">
        <v>0.68400000000000005</v>
      </c>
      <c r="T42" s="91"/>
      <c r="U42" s="31">
        <v>1992</v>
      </c>
      <c r="V42" s="29">
        <v>21052.400000000001</v>
      </c>
      <c r="W42" s="29">
        <v>36</v>
      </c>
      <c r="X42" s="29">
        <v>21088.400000000001</v>
      </c>
      <c r="Y42" s="29">
        <v>184</v>
      </c>
      <c r="Z42" s="29">
        <v>20904.400000000001</v>
      </c>
      <c r="AA42" s="29">
        <v>300.404</v>
      </c>
      <c r="AB42" s="29">
        <v>1.25459526465</v>
      </c>
      <c r="AC42" s="29">
        <v>21206.058595264651</v>
      </c>
      <c r="AD42" s="29">
        <v>1489.29115464549</v>
      </c>
      <c r="AE42" s="29">
        <v>367.87700000000001</v>
      </c>
      <c r="AF42" s="29">
        <v>19348.890440619161</v>
      </c>
      <c r="AG42" s="29">
        <v>75.310368285390737</v>
      </c>
      <c r="AH42" s="29">
        <v>65.520020408289938</v>
      </c>
      <c r="AI42" s="29">
        <v>45.788703917517566</v>
      </c>
      <c r="AJ42" s="29">
        <v>256.92200000000003</v>
      </c>
      <c r="AK42" s="30">
        <v>0.87</v>
      </c>
      <c r="AL42" s="30">
        <v>0.60799999999999998</v>
      </c>
    </row>
    <row r="43" spans="1:38">
      <c r="A43" s="90"/>
      <c r="B43" s="13" t="s">
        <v>52</v>
      </c>
      <c r="C43" s="13">
        <v>1514.3</v>
      </c>
      <c r="D43" s="13">
        <v>182.2190885</v>
      </c>
      <c r="E43" s="13">
        <v>1696.5190885</v>
      </c>
      <c r="F43" s="13" t="s">
        <v>57</v>
      </c>
      <c r="G43" s="13" t="s">
        <v>57</v>
      </c>
      <c r="H43" s="13">
        <v>71.403000000000006</v>
      </c>
      <c r="I43" s="13">
        <v>0</v>
      </c>
      <c r="J43" s="13">
        <v>1767.9220885</v>
      </c>
      <c r="K43" s="13">
        <v>21.213000000000001</v>
      </c>
      <c r="L43" s="13">
        <v>59.841999999999999</v>
      </c>
      <c r="M43" s="13">
        <v>1686.8670884999999</v>
      </c>
      <c r="N43" s="13">
        <v>8.4133021870324178</v>
      </c>
      <c r="O43" s="13">
        <v>8.4133021870324178</v>
      </c>
      <c r="P43" s="13">
        <v>5.7546986959301742</v>
      </c>
      <c r="Q43" s="13">
        <v>200.5</v>
      </c>
      <c r="R43" s="89">
        <v>1</v>
      </c>
      <c r="S43" s="89">
        <v>0.68400000000000005</v>
      </c>
      <c r="T43" s="91"/>
      <c r="U43" s="31">
        <v>1993</v>
      </c>
      <c r="V43" s="29">
        <v>22178.199999999997</v>
      </c>
      <c r="W43" s="29">
        <v>36</v>
      </c>
      <c r="X43" s="29">
        <v>22214.199999999997</v>
      </c>
      <c r="Y43" s="29">
        <v>199</v>
      </c>
      <c r="Z43" s="29">
        <v>22015.199999999997</v>
      </c>
      <c r="AA43" s="29">
        <v>367.87700000000001</v>
      </c>
      <c r="AB43" s="29">
        <v>0.56694500276400006</v>
      </c>
      <c r="AC43" s="29">
        <v>22383.643945002761</v>
      </c>
      <c r="AD43" s="29">
        <v>1965.7346165194501</v>
      </c>
      <c r="AE43" s="29">
        <v>357.94799999999998</v>
      </c>
      <c r="AF43" s="29">
        <v>20059.96132848331</v>
      </c>
      <c r="AG43" s="29">
        <v>77.07025404603597</v>
      </c>
      <c r="AH43" s="29">
        <v>67.898893814557695</v>
      </c>
      <c r="AI43" s="29">
        <v>47.39820623831212</v>
      </c>
      <c r="AJ43" s="29">
        <v>260.28149999999999</v>
      </c>
      <c r="AK43" s="30">
        <v>0.88100000000000001</v>
      </c>
      <c r="AL43" s="30">
        <v>0.61499999999999999</v>
      </c>
    </row>
    <row r="44" spans="1:38">
      <c r="A44" s="90"/>
      <c r="B44" s="13" t="s">
        <v>53</v>
      </c>
      <c r="C44" s="13">
        <v>1601.4</v>
      </c>
      <c r="D44" s="13">
        <v>191.82877491799999</v>
      </c>
      <c r="E44" s="13">
        <v>1793.228774918</v>
      </c>
      <c r="F44" s="13" t="s">
        <v>57</v>
      </c>
      <c r="G44" s="13" t="s">
        <v>57</v>
      </c>
      <c r="H44" s="13">
        <v>59.841999999999999</v>
      </c>
      <c r="I44" s="13">
        <v>0</v>
      </c>
      <c r="J44" s="13">
        <v>1853.0707749180001</v>
      </c>
      <c r="K44" s="13">
        <v>23.989000000000001</v>
      </c>
      <c r="L44" s="13">
        <v>64.406000000000006</v>
      </c>
      <c r="M44" s="13">
        <v>1764.6757749180001</v>
      </c>
      <c r="N44" s="13">
        <v>8.7794814672537314</v>
      </c>
      <c r="O44" s="13">
        <v>8.7794814672537314</v>
      </c>
      <c r="P44" s="13">
        <v>6.0051653236015525</v>
      </c>
      <c r="Q44" s="13">
        <v>201</v>
      </c>
      <c r="R44" s="89">
        <v>1</v>
      </c>
      <c r="S44" s="89">
        <v>0.68400000000000005</v>
      </c>
      <c r="T44" s="91"/>
      <c r="U44" s="31">
        <v>1994</v>
      </c>
      <c r="V44" s="29">
        <v>23846.199999999997</v>
      </c>
      <c r="W44" s="29">
        <v>38</v>
      </c>
      <c r="X44" s="29">
        <v>23884.199999999997</v>
      </c>
      <c r="Y44" s="29">
        <v>218</v>
      </c>
      <c r="Z44" s="29">
        <v>23666.199999999997</v>
      </c>
      <c r="AA44" s="29">
        <v>357.94799999999998</v>
      </c>
      <c r="AB44" s="29">
        <v>1.1358477098639999</v>
      </c>
      <c r="AC44" s="29">
        <v>24025.283847709863</v>
      </c>
      <c r="AD44" s="29">
        <v>2875.510450272096</v>
      </c>
      <c r="AE44" s="29">
        <v>458.40699999999998</v>
      </c>
      <c r="AF44" s="29">
        <v>20691.366397437767</v>
      </c>
      <c r="AG44" s="29">
        <v>78.538671373758149</v>
      </c>
      <c r="AH44" s="29">
        <v>68.721337452038384</v>
      </c>
      <c r="AI44" s="29">
        <v>48.06566688073999</v>
      </c>
      <c r="AJ44" s="29">
        <v>263.4545</v>
      </c>
      <c r="AK44" s="30">
        <v>0.875</v>
      </c>
      <c r="AL44" s="30">
        <v>0.61199999999999999</v>
      </c>
    </row>
    <row r="45" spans="1:38">
      <c r="A45" s="90"/>
      <c r="B45" s="13" t="s">
        <v>54</v>
      </c>
      <c r="C45" s="13">
        <v>1461.7</v>
      </c>
      <c r="D45" s="13">
        <v>176.04283795800001</v>
      </c>
      <c r="E45" s="13">
        <v>1637.7428379580001</v>
      </c>
      <c r="F45" s="13" t="s">
        <v>57</v>
      </c>
      <c r="G45" s="13" t="s">
        <v>57</v>
      </c>
      <c r="H45" s="13">
        <v>64.406000000000006</v>
      </c>
      <c r="I45" s="13">
        <v>0</v>
      </c>
      <c r="J45" s="13">
        <v>1702.1488379580001</v>
      </c>
      <c r="K45" s="13">
        <v>23.042000000000002</v>
      </c>
      <c r="L45" s="13">
        <v>67.475999999999999</v>
      </c>
      <c r="M45" s="13">
        <v>1611.630837958</v>
      </c>
      <c r="N45" s="13">
        <v>7.9981679303126549</v>
      </c>
      <c r="O45" s="13">
        <v>7.9981679303126549</v>
      </c>
      <c r="P45" s="13">
        <v>5.4707468643338562</v>
      </c>
      <c r="Q45" s="13">
        <v>201.5</v>
      </c>
      <c r="R45" s="89">
        <v>1</v>
      </c>
      <c r="S45" s="89">
        <v>0.68400000000000005</v>
      </c>
      <c r="T45" s="91"/>
      <c r="U45" s="31">
        <v>1995</v>
      </c>
      <c r="V45" s="29">
        <v>25020.799999999996</v>
      </c>
      <c r="W45" s="29">
        <v>40</v>
      </c>
      <c r="X45" s="29">
        <v>25060.799999999996</v>
      </c>
      <c r="Y45" s="29">
        <v>232</v>
      </c>
      <c r="Z45" s="29">
        <v>24828.799999999996</v>
      </c>
      <c r="AA45" s="29">
        <v>458.40699999999998</v>
      </c>
      <c r="AB45" s="29">
        <v>1.263400524918</v>
      </c>
      <c r="AC45" s="29">
        <v>25288.470400524911</v>
      </c>
      <c r="AD45" s="29">
        <v>3894.0739694996582</v>
      </c>
      <c r="AE45" s="29">
        <v>560.07299999999998</v>
      </c>
      <c r="AF45" s="29">
        <v>20834.323431025252</v>
      </c>
      <c r="AG45" s="29">
        <v>78.15191421587754</v>
      </c>
      <c r="AH45" s="29">
        <v>67.914013453597576</v>
      </c>
      <c r="AI45" s="29">
        <v>47.516363843253544</v>
      </c>
      <c r="AJ45" s="29">
        <v>266.58749999999998</v>
      </c>
      <c r="AK45" s="30">
        <v>0.86899999999999999</v>
      </c>
      <c r="AL45" s="30">
        <v>0.60799999999999998</v>
      </c>
    </row>
    <row r="46" spans="1:38">
      <c r="A46" s="38">
        <v>1969</v>
      </c>
      <c r="B46" s="13" t="s">
        <v>51</v>
      </c>
      <c r="C46" s="13">
        <v>1468.9</v>
      </c>
      <c r="D46" s="13">
        <v>156.43120344600001</v>
      </c>
      <c r="E46" s="13">
        <v>1625.331203446</v>
      </c>
      <c r="F46" s="13" t="s">
        <v>57</v>
      </c>
      <c r="G46" s="13" t="s">
        <v>57</v>
      </c>
      <c r="H46" s="13">
        <v>67.475999999999999</v>
      </c>
      <c r="I46" s="13">
        <v>0</v>
      </c>
      <c r="J46" s="13">
        <v>1692.8072034460001</v>
      </c>
      <c r="K46" s="13">
        <v>18.309000000000001</v>
      </c>
      <c r="L46" s="13">
        <v>61.343000000000004</v>
      </c>
      <c r="M46" s="13">
        <v>1613.1552034460001</v>
      </c>
      <c r="N46" s="13">
        <v>7.9859168487425745</v>
      </c>
      <c r="O46" s="13">
        <v>7.9859168487425745</v>
      </c>
      <c r="P46" s="13">
        <v>5.502296708783633</v>
      </c>
      <c r="Q46" s="13">
        <v>202</v>
      </c>
      <c r="R46" s="89">
        <v>1</v>
      </c>
      <c r="S46" s="89">
        <v>0.68899999999999995</v>
      </c>
      <c r="T46" s="91"/>
      <c r="U46" s="31">
        <v>1996</v>
      </c>
      <c r="V46" s="29">
        <v>26336.3</v>
      </c>
      <c r="W46" s="29">
        <v>36</v>
      </c>
      <c r="X46" s="29">
        <v>26372.3</v>
      </c>
      <c r="Y46" s="29">
        <v>250</v>
      </c>
      <c r="Z46" s="29">
        <v>26122.3</v>
      </c>
      <c r="AA46" s="29">
        <v>560.07299999999998</v>
      </c>
      <c r="AB46" s="29">
        <v>3.1635862729380002</v>
      </c>
      <c r="AC46" s="29">
        <v>26685.536586272938</v>
      </c>
      <c r="AD46" s="29">
        <v>4481.2953834514738</v>
      </c>
      <c r="AE46" s="29">
        <v>641.30600000000004</v>
      </c>
      <c r="AF46" s="29">
        <v>21562.935202821463</v>
      </c>
      <c r="AG46" s="29">
        <v>79.947319081047851</v>
      </c>
      <c r="AH46" s="29">
        <v>69.154431005106389</v>
      </c>
      <c r="AI46" s="29">
        <v>48.368128044033952</v>
      </c>
      <c r="AJ46" s="29">
        <v>269.71429999999998</v>
      </c>
      <c r="AK46" s="30">
        <v>0.86499999999999999</v>
      </c>
      <c r="AL46" s="30">
        <v>0.60499999999999998</v>
      </c>
    </row>
    <row r="47" spans="1:38">
      <c r="A47" s="90"/>
      <c r="B47" s="13" t="s">
        <v>52</v>
      </c>
      <c r="C47" s="13">
        <v>1670.1</v>
      </c>
      <c r="D47" s="13">
        <v>177.86740236399999</v>
      </c>
      <c r="E47" s="13">
        <v>1847.967402364</v>
      </c>
      <c r="F47" s="13" t="s">
        <v>57</v>
      </c>
      <c r="G47" s="13" t="s">
        <v>57</v>
      </c>
      <c r="H47" s="13">
        <v>61.343000000000004</v>
      </c>
      <c r="I47" s="13">
        <v>0</v>
      </c>
      <c r="J47" s="13">
        <v>1909.3104023640001</v>
      </c>
      <c r="K47" s="13">
        <v>23.134</v>
      </c>
      <c r="L47" s="13">
        <v>56.073</v>
      </c>
      <c r="M47" s="13">
        <v>1830.103402364</v>
      </c>
      <c r="N47" s="13">
        <v>9.0420128575296435</v>
      </c>
      <c r="O47" s="13">
        <v>9.0420128575296435</v>
      </c>
      <c r="P47" s="13">
        <v>6.2299468588379234</v>
      </c>
      <c r="Q47" s="13">
        <v>202.4</v>
      </c>
      <c r="R47" s="89">
        <v>1</v>
      </c>
      <c r="S47" s="89">
        <v>0.68899999999999995</v>
      </c>
      <c r="T47" s="91"/>
      <c r="U47" s="31">
        <v>1997</v>
      </c>
      <c r="V47" s="29">
        <v>27270.6</v>
      </c>
      <c r="W47" s="29">
        <v>36</v>
      </c>
      <c r="X47" s="29">
        <v>27306.6</v>
      </c>
      <c r="Y47" s="29">
        <v>264</v>
      </c>
      <c r="Z47" s="29">
        <v>27042.6</v>
      </c>
      <c r="AA47" s="29">
        <v>641.30600000000004</v>
      </c>
      <c r="AB47" s="29">
        <v>5.523023443644</v>
      </c>
      <c r="AC47" s="29">
        <v>27689.429023443645</v>
      </c>
      <c r="AD47" s="29">
        <v>4402.7038984474984</v>
      </c>
      <c r="AE47" s="29">
        <v>606.84500000000003</v>
      </c>
      <c r="AF47" s="29">
        <v>22679.880124996147</v>
      </c>
      <c r="AG47" s="29">
        <v>83.089175617653495</v>
      </c>
      <c r="AH47" s="29">
        <v>71.373601855564345</v>
      </c>
      <c r="AI47" s="29">
        <v>50.019683721827406</v>
      </c>
      <c r="AJ47" s="29">
        <v>272.95830000000001</v>
      </c>
      <c r="AK47" s="30">
        <v>0.85899999999999999</v>
      </c>
      <c r="AL47" s="30">
        <v>0.60199999999999998</v>
      </c>
    </row>
    <row r="48" spans="1:38">
      <c r="A48" s="90"/>
      <c r="B48" s="13" t="s">
        <v>53</v>
      </c>
      <c r="C48" s="13">
        <v>1720.1</v>
      </c>
      <c r="D48" s="13">
        <v>183.137210229</v>
      </c>
      <c r="E48" s="13">
        <v>1903.2372102289999</v>
      </c>
      <c r="F48" s="13" t="s">
        <v>57</v>
      </c>
      <c r="G48" s="13" t="s">
        <v>57</v>
      </c>
      <c r="H48" s="13">
        <v>56.073</v>
      </c>
      <c r="I48" s="13">
        <v>0</v>
      </c>
      <c r="J48" s="13">
        <v>1959.3102102289999</v>
      </c>
      <c r="K48" s="13">
        <v>24.13</v>
      </c>
      <c r="L48" s="13">
        <v>63.720500000000001</v>
      </c>
      <c r="M48" s="13">
        <v>1871.4597102289999</v>
      </c>
      <c r="N48" s="13">
        <v>9.2190133508817738</v>
      </c>
      <c r="O48" s="13">
        <v>9.2190133508817738</v>
      </c>
      <c r="P48" s="13">
        <v>6.3519001987575416</v>
      </c>
      <c r="Q48" s="13">
        <v>203</v>
      </c>
      <c r="R48" s="89">
        <v>1</v>
      </c>
      <c r="S48" s="89">
        <v>0.68899999999999995</v>
      </c>
      <c r="T48" s="91"/>
      <c r="U48" s="31">
        <v>1998</v>
      </c>
      <c r="V48" s="29">
        <v>27862.7</v>
      </c>
      <c r="W48" s="29">
        <v>25.6</v>
      </c>
      <c r="X48" s="29">
        <v>27888.3</v>
      </c>
      <c r="Y48" s="29">
        <v>275.84073000000001</v>
      </c>
      <c r="Z48" s="29">
        <v>27612.459269999999</v>
      </c>
      <c r="AA48" s="29">
        <v>606.84500000000003</v>
      </c>
      <c r="AB48" s="29">
        <v>6.9676703524260004</v>
      </c>
      <c r="AC48" s="29">
        <v>28226.271940352428</v>
      </c>
      <c r="AD48" s="29">
        <v>4360.63059678015</v>
      </c>
      <c r="AE48" s="29">
        <v>711.09299999999996</v>
      </c>
      <c r="AF48" s="29">
        <v>23154.548343572278</v>
      </c>
      <c r="AG48" s="29">
        <v>83.846416092641974</v>
      </c>
      <c r="AH48" s="29">
        <v>72.024071423579457</v>
      </c>
      <c r="AI48" s="29">
        <v>50.475542487770468</v>
      </c>
      <c r="AJ48" s="29">
        <v>276.15429999999998</v>
      </c>
      <c r="AK48" s="30">
        <v>0.85899999999999999</v>
      </c>
      <c r="AL48" s="30">
        <v>0.60199999999999998</v>
      </c>
    </row>
    <row r="49" spans="1:38">
      <c r="A49" s="90"/>
      <c r="B49" s="13" t="s">
        <v>54</v>
      </c>
      <c r="C49" s="13">
        <v>1625</v>
      </c>
      <c r="D49" s="13">
        <v>173.32764634700001</v>
      </c>
      <c r="E49" s="13">
        <v>1798.3276463469999</v>
      </c>
      <c r="F49" s="13" t="s">
        <v>57</v>
      </c>
      <c r="G49" s="13" t="s">
        <v>57</v>
      </c>
      <c r="H49" s="13">
        <v>63.720500000000001</v>
      </c>
      <c r="I49" s="13">
        <v>0</v>
      </c>
      <c r="J49" s="13">
        <v>1862.0481463469998</v>
      </c>
      <c r="K49" s="13">
        <v>18.376000000000001</v>
      </c>
      <c r="L49" s="13">
        <v>82.022000000000006</v>
      </c>
      <c r="M49" s="13">
        <v>1761.6501463469999</v>
      </c>
      <c r="N49" s="13">
        <v>8.6525056303880152</v>
      </c>
      <c r="O49" s="13">
        <v>8.6525056303880152</v>
      </c>
      <c r="P49" s="13">
        <v>5.961576379337342</v>
      </c>
      <c r="Q49" s="13">
        <v>203.6</v>
      </c>
      <c r="R49" s="89">
        <v>1</v>
      </c>
      <c r="S49" s="89">
        <v>0.68899999999999995</v>
      </c>
      <c r="T49" s="91"/>
      <c r="U49" s="31">
        <v>1999</v>
      </c>
      <c r="V49" s="29">
        <v>29741.4</v>
      </c>
      <c r="W49" s="29">
        <v>27.3</v>
      </c>
      <c r="X49" s="29">
        <v>29768.7</v>
      </c>
      <c r="Y49" s="29">
        <v>300.38814000000002</v>
      </c>
      <c r="Z49" s="29">
        <v>29468.311860000002</v>
      </c>
      <c r="AA49" s="29">
        <v>711.09299999999996</v>
      </c>
      <c r="AB49" s="29">
        <v>10.859136829505999</v>
      </c>
      <c r="AC49" s="29">
        <v>30190.263996829508</v>
      </c>
      <c r="AD49" s="29">
        <v>4584.6723070396083</v>
      </c>
      <c r="AE49" s="29">
        <v>795.596</v>
      </c>
      <c r="AF49" s="29">
        <v>24809.995689789899</v>
      </c>
      <c r="AG49" s="29">
        <v>88.820455163884333</v>
      </c>
      <c r="AH49" s="29">
        <v>76.296770985776647</v>
      </c>
      <c r="AI49" s="29">
        <v>53.469914008658364</v>
      </c>
      <c r="AJ49" s="29">
        <v>279.32749999999999</v>
      </c>
      <c r="AK49" s="30">
        <v>0.85899999999999999</v>
      </c>
      <c r="AL49" s="30">
        <v>0.60199999999999998</v>
      </c>
    </row>
    <row r="50" spans="1:38">
      <c r="A50" s="38">
        <v>1970</v>
      </c>
      <c r="B50" s="13" t="s">
        <v>51</v>
      </c>
      <c r="C50" s="13">
        <v>1676</v>
      </c>
      <c r="D50" s="13">
        <v>123.48366267</v>
      </c>
      <c r="E50" s="13">
        <v>1799.4836626700001</v>
      </c>
      <c r="F50" s="13" t="s">
        <v>57</v>
      </c>
      <c r="G50" s="13" t="s">
        <v>57</v>
      </c>
      <c r="H50" s="13">
        <v>82.022000000000006</v>
      </c>
      <c r="I50" s="13">
        <v>0</v>
      </c>
      <c r="J50" s="13">
        <v>1881.50566267</v>
      </c>
      <c r="K50" s="13">
        <v>20.135000000000002</v>
      </c>
      <c r="L50" s="13">
        <v>84.888000000000005</v>
      </c>
      <c r="M50" s="13">
        <v>1776.4826626700001</v>
      </c>
      <c r="N50" s="13">
        <v>8.7039816887310142</v>
      </c>
      <c r="O50" s="13">
        <v>8.7039816887310142</v>
      </c>
      <c r="P50" s="13">
        <v>5.9970433835356687</v>
      </c>
      <c r="Q50" s="13">
        <v>204.1</v>
      </c>
      <c r="R50" s="89">
        <v>1</v>
      </c>
      <c r="S50" s="89">
        <v>0.68899999999999995</v>
      </c>
      <c r="T50" s="91"/>
      <c r="U50" s="31">
        <v>2000</v>
      </c>
      <c r="V50" s="29">
        <v>30495.200000000001</v>
      </c>
      <c r="W50" s="29">
        <v>28</v>
      </c>
      <c r="X50" s="29">
        <v>30523.200000000001</v>
      </c>
      <c r="Y50" s="29">
        <v>314.10055999999997</v>
      </c>
      <c r="Z50" s="29">
        <v>30209.099440000002</v>
      </c>
      <c r="AA50" s="29">
        <v>795.596</v>
      </c>
      <c r="AB50" s="29">
        <v>12.865034202426001</v>
      </c>
      <c r="AC50" s="29">
        <v>31017.56047420243</v>
      </c>
      <c r="AD50" s="29">
        <v>4918.3537054013468</v>
      </c>
      <c r="AE50" s="29">
        <v>797.57299999999998</v>
      </c>
      <c r="AF50" s="29">
        <v>25301.633768801083</v>
      </c>
      <c r="AG50" s="29">
        <v>89.595559777807026</v>
      </c>
      <c r="AH50" s="29">
        <v>76.962585849136232</v>
      </c>
      <c r="AI50" s="29">
        <v>53.936526986239826</v>
      </c>
      <c r="AJ50" s="29">
        <v>282.39830000000001</v>
      </c>
      <c r="AK50" s="30">
        <v>0.85899999999999999</v>
      </c>
      <c r="AL50" s="30">
        <v>0.60199999999999998</v>
      </c>
    </row>
    <row r="51" spans="1:38">
      <c r="A51" s="90"/>
      <c r="B51" s="13" t="s">
        <v>52</v>
      </c>
      <c r="C51" s="13">
        <v>1895.4</v>
      </c>
      <c r="D51" s="13">
        <v>139.56755193999999</v>
      </c>
      <c r="E51" s="13">
        <v>2034.96755194</v>
      </c>
      <c r="F51" s="13" t="s">
        <v>57</v>
      </c>
      <c r="G51" s="13" t="s">
        <v>57</v>
      </c>
      <c r="H51" s="13">
        <v>84.888000000000005</v>
      </c>
      <c r="I51" s="13">
        <v>0</v>
      </c>
      <c r="J51" s="13">
        <v>2119.8555519400002</v>
      </c>
      <c r="K51" s="13">
        <v>23.766999999999999</v>
      </c>
      <c r="L51" s="13">
        <v>96.905000000000001</v>
      </c>
      <c r="M51" s="13">
        <v>1999.1835519400001</v>
      </c>
      <c r="N51" s="13">
        <v>9.7664071907181249</v>
      </c>
      <c r="O51" s="13">
        <v>9.7664071907181249</v>
      </c>
      <c r="P51" s="13">
        <v>6.7290545544047875</v>
      </c>
      <c r="Q51" s="13">
        <v>204.7</v>
      </c>
      <c r="R51" s="89">
        <v>1</v>
      </c>
      <c r="S51" s="89">
        <v>0.68899999999999995</v>
      </c>
      <c r="T51" s="91"/>
      <c r="U51" s="31">
        <v>2001</v>
      </c>
      <c r="V51" s="29">
        <v>31265.8</v>
      </c>
      <c r="W51" s="29">
        <v>0</v>
      </c>
      <c r="X51" s="29">
        <v>31265.8</v>
      </c>
      <c r="Y51" s="29">
        <v>328.29090000000002</v>
      </c>
      <c r="Z51" s="29">
        <v>30937.509099999999</v>
      </c>
      <c r="AA51" s="29">
        <v>797.57299999999998</v>
      </c>
      <c r="AB51" s="29">
        <v>20.370182579964002</v>
      </c>
      <c r="AC51" s="29">
        <v>31755.452282579965</v>
      </c>
      <c r="AD51" s="29">
        <v>5555.2845504003126</v>
      </c>
      <c r="AE51" s="29">
        <v>711.75400000000002</v>
      </c>
      <c r="AF51" s="29">
        <v>25488.413732179652</v>
      </c>
      <c r="AG51" s="29">
        <v>89.362324659540079</v>
      </c>
      <c r="AH51" s="29">
        <v>76.762236882544926</v>
      </c>
      <c r="AI51" s="29">
        <v>53.796119445043125</v>
      </c>
      <c r="AJ51" s="29">
        <v>285.22550000000001</v>
      </c>
      <c r="AK51" s="30">
        <v>0.85899999999999999</v>
      </c>
      <c r="AL51" s="30">
        <v>0.60199999999999998</v>
      </c>
    </row>
    <row r="52" spans="1:38">
      <c r="A52" s="90"/>
      <c r="B52" s="13" t="s">
        <v>53</v>
      </c>
      <c r="C52" s="13">
        <v>1881.9</v>
      </c>
      <c r="D52" s="13">
        <v>137.84786313000001</v>
      </c>
      <c r="E52" s="13">
        <v>2019.74786313</v>
      </c>
      <c r="F52" s="13" t="s">
        <v>57</v>
      </c>
      <c r="G52" s="13" t="s">
        <v>57</v>
      </c>
      <c r="H52" s="13">
        <v>96.905000000000001</v>
      </c>
      <c r="I52" s="13">
        <v>0</v>
      </c>
      <c r="J52" s="13">
        <v>2116.6528631300002</v>
      </c>
      <c r="K52" s="13">
        <v>27.335999999999999</v>
      </c>
      <c r="L52" s="13">
        <v>107.83799999999999</v>
      </c>
      <c r="M52" s="13">
        <v>1981.4788631300003</v>
      </c>
      <c r="N52" s="13">
        <v>9.6469272791139247</v>
      </c>
      <c r="O52" s="13">
        <v>9.6469272791139247</v>
      </c>
      <c r="P52" s="13">
        <v>6.6467328953094933</v>
      </c>
      <c r="Q52" s="13">
        <v>205.4</v>
      </c>
      <c r="R52" s="89">
        <v>1</v>
      </c>
      <c r="S52" s="89">
        <v>0.68899999999999995</v>
      </c>
      <c r="T52" s="91"/>
      <c r="U52" s="31">
        <v>2002</v>
      </c>
      <c r="V52" s="29">
        <v>32239.7</v>
      </c>
      <c r="W52" s="29">
        <v>0</v>
      </c>
      <c r="X52" s="29">
        <v>32239.7</v>
      </c>
      <c r="Y52" s="29">
        <v>344.96478999999999</v>
      </c>
      <c r="Z52" s="29">
        <v>31894.735209999999</v>
      </c>
      <c r="AA52" s="29">
        <v>711.75400000000002</v>
      </c>
      <c r="AB52" s="29">
        <v>23.237220738437998</v>
      </c>
      <c r="AC52" s="29">
        <v>32629.726430738439</v>
      </c>
      <c r="AD52" s="29">
        <v>4807.1843733936967</v>
      </c>
      <c r="AE52" s="29">
        <v>762.66399999999999</v>
      </c>
      <c r="AF52" s="29">
        <v>27059.878057344744</v>
      </c>
      <c r="AG52" s="29">
        <v>93.972658408002729</v>
      </c>
      <c r="AH52" s="29">
        <v>80.722513572474341</v>
      </c>
      <c r="AI52" s="29">
        <v>56.571540361617643</v>
      </c>
      <c r="AJ52" s="29">
        <v>287.95479999999998</v>
      </c>
      <c r="AK52" s="30">
        <v>0.85899999999999999</v>
      </c>
      <c r="AL52" s="30">
        <v>0.60199999999999998</v>
      </c>
    </row>
    <row r="53" spans="1:38">
      <c r="A53" s="90"/>
      <c r="B53" s="13" t="s">
        <v>54</v>
      </c>
      <c r="C53" s="13">
        <v>1707.8</v>
      </c>
      <c r="D53" s="13">
        <v>124.54734763</v>
      </c>
      <c r="E53" s="13">
        <v>1832.3473476300001</v>
      </c>
      <c r="F53" s="13" t="s">
        <v>57</v>
      </c>
      <c r="G53" s="13" t="s">
        <v>57</v>
      </c>
      <c r="H53" s="13">
        <v>107.83799999999999</v>
      </c>
      <c r="I53" s="13">
        <v>0</v>
      </c>
      <c r="J53" s="13">
        <v>1940.18534763</v>
      </c>
      <c r="K53" s="13">
        <v>22.469000000000001</v>
      </c>
      <c r="L53" s="13">
        <v>111.76600000000001</v>
      </c>
      <c r="M53" s="13">
        <v>1805.9503476300001</v>
      </c>
      <c r="N53" s="13">
        <v>8.762495621688501</v>
      </c>
      <c r="O53" s="13">
        <v>8.762495621688501</v>
      </c>
      <c r="P53" s="13">
        <v>6.0373594833433764</v>
      </c>
      <c r="Q53" s="13">
        <v>206.1</v>
      </c>
      <c r="R53" s="89">
        <v>1</v>
      </c>
      <c r="S53" s="89">
        <v>0.68899999999999995</v>
      </c>
      <c r="U53" s="31">
        <v>2003</v>
      </c>
      <c r="V53" s="29">
        <v>32749.100000000002</v>
      </c>
      <c r="W53" s="29">
        <v>0</v>
      </c>
      <c r="X53" s="29">
        <v>32749.100000000002</v>
      </c>
      <c r="Y53" s="29">
        <v>350.41537</v>
      </c>
      <c r="Z53" s="29">
        <v>32398.684630000003</v>
      </c>
      <c r="AA53" s="29">
        <v>762.66399999999999</v>
      </c>
      <c r="AB53" s="29">
        <v>21.88240556229</v>
      </c>
      <c r="AC53" s="29">
        <v>33183.23103556229</v>
      </c>
      <c r="AD53" s="29">
        <v>4920.012701093322</v>
      </c>
      <c r="AE53" s="29">
        <v>596.82799999999997</v>
      </c>
      <c r="AF53" s="29">
        <v>27666.390334468968</v>
      </c>
      <c r="AG53" s="29">
        <v>95.195755974146067</v>
      </c>
      <c r="AH53" s="29">
        <v>81.773154381791471</v>
      </c>
      <c r="AI53" s="29">
        <v>57.307845096435933</v>
      </c>
      <c r="AJ53" s="29">
        <v>290.62630000000001</v>
      </c>
      <c r="AK53" s="30">
        <v>0.85899999999999999</v>
      </c>
      <c r="AL53" s="30">
        <v>0.60199999999999998</v>
      </c>
    </row>
    <row r="54" spans="1:38">
      <c r="A54" s="38">
        <v>1971</v>
      </c>
      <c r="B54" s="13" t="s">
        <v>51</v>
      </c>
      <c r="C54" s="13">
        <v>1709.9</v>
      </c>
      <c r="D54" s="13">
        <v>104.01498161000001</v>
      </c>
      <c r="E54" s="13">
        <v>1813.91498161</v>
      </c>
      <c r="F54" s="13" t="s">
        <v>57</v>
      </c>
      <c r="G54" s="13" t="s">
        <v>57</v>
      </c>
      <c r="H54" s="13">
        <v>111.76600000000001</v>
      </c>
      <c r="I54" s="13">
        <v>0</v>
      </c>
      <c r="J54" s="13">
        <v>1925.6809816100001</v>
      </c>
      <c r="K54" s="13">
        <v>21.6</v>
      </c>
      <c r="L54" s="13">
        <v>97.147000000000006</v>
      </c>
      <c r="M54" s="13">
        <v>1806.93398161</v>
      </c>
      <c r="N54" s="13">
        <v>8.7375917872823976</v>
      </c>
      <c r="O54" s="13">
        <v>8.7375917872823976</v>
      </c>
      <c r="P54" s="13">
        <v>5.9590375989265958</v>
      </c>
      <c r="Q54" s="13">
        <v>206.8</v>
      </c>
      <c r="R54" s="89">
        <v>1</v>
      </c>
      <c r="S54" s="89">
        <v>0.68200000000000005</v>
      </c>
      <c r="T54" s="91"/>
      <c r="U54" s="31">
        <v>2004</v>
      </c>
      <c r="V54" s="29">
        <v>34063.300000000003</v>
      </c>
      <c r="W54" s="29">
        <v>0</v>
      </c>
      <c r="X54" s="29">
        <v>34063.300000000003</v>
      </c>
      <c r="Y54" s="29">
        <v>364.47730999999999</v>
      </c>
      <c r="Z54" s="29">
        <v>33698.822690000001</v>
      </c>
      <c r="AA54" s="29">
        <v>596.82799999999997</v>
      </c>
      <c r="AB54" s="29">
        <v>33.694186013459998</v>
      </c>
      <c r="AC54" s="29">
        <v>34329.344876013463</v>
      </c>
      <c r="AD54" s="29">
        <v>4783.453546607946</v>
      </c>
      <c r="AE54" s="29">
        <v>701.79200000000003</v>
      </c>
      <c r="AF54" s="29">
        <v>28844.099329405515</v>
      </c>
      <c r="AG54" s="29">
        <v>98.355974598185711</v>
      </c>
      <c r="AH54" s="29">
        <v>84.487782179841517</v>
      </c>
      <c r="AI54" s="29">
        <v>59.210296708107798</v>
      </c>
      <c r="AJ54" s="29">
        <v>293.26229999999998</v>
      </c>
      <c r="AK54" s="30">
        <v>0.85899999999999999</v>
      </c>
      <c r="AL54" s="30">
        <v>0.60199999999999998</v>
      </c>
    </row>
    <row r="55" spans="1:38">
      <c r="A55" s="90"/>
      <c r="B55" s="13" t="s">
        <v>52</v>
      </c>
      <c r="C55" s="13">
        <v>1845.8</v>
      </c>
      <c r="D55" s="13">
        <v>112.515277674</v>
      </c>
      <c r="E55" s="13">
        <v>1958.3152776739998</v>
      </c>
      <c r="F55" s="13" t="s">
        <v>57</v>
      </c>
      <c r="G55" s="13" t="s">
        <v>57</v>
      </c>
      <c r="H55" s="13">
        <v>97.147000000000006</v>
      </c>
      <c r="I55" s="13">
        <v>0</v>
      </c>
      <c r="J55" s="13">
        <v>2055.4622776739998</v>
      </c>
      <c r="K55" s="13">
        <v>25.763000000000002</v>
      </c>
      <c r="L55" s="13">
        <v>91.906000000000006</v>
      </c>
      <c r="M55" s="13">
        <v>1937.7932776739997</v>
      </c>
      <c r="N55" s="13">
        <v>9.3432655625554464</v>
      </c>
      <c r="O55" s="13">
        <v>9.3432655625554464</v>
      </c>
      <c r="P55" s="13">
        <v>6.3721071136628149</v>
      </c>
      <c r="Q55" s="13">
        <v>207.4</v>
      </c>
      <c r="R55" s="89">
        <v>1</v>
      </c>
      <c r="S55" s="89">
        <v>0.68200000000000005</v>
      </c>
      <c r="T55" s="91"/>
      <c r="U55" s="31">
        <v>2005</v>
      </c>
      <c r="V55" s="29">
        <v>35364.9</v>
      </c>
      <c r="W55" s="29">
        <v>0</v>
      </c>
      <c r="X55" s="29">
        <v>35364.9</v>
      </c>
      <c r="Y55" s="29">
        <v>378.40442999999999</v>
      </c>
      <c r="Z55" s="29">
        <v>34986.495569999999</v>
      </c>
      <c r="AA55" s="29">
        <v>701.79200000000003</v>
      </c>
      <c r="AB55" s="29">
        <v>41.638532571972</v>
      </c>
      <c r="AC55" s="29">
        <v>35729.926102571975</v>
      </c>
      <c r="AD55" s="29">
        <v>5202.7301172357002</v>
      </c>
      <c r="AE55" s="29">
        <v>910.44600000000003</v>
      </c>
      <c r="AF55" s="29">
        <v>29616.749985336275</v>
      </c>
      <c r="AG55" s="29">
        <v>100.05902165639257</v>
      </c>
      <c r="AH55" s="29">
        <v>85.950699602841226</v>
      </c>
      <c r="AI55" s="29">
        <v>60.235531037148327</v>
      </c>
      <c r="AJ55" s="29">
        <v>295.99279999999999</v>
      </c>
      <c r="AK55" s="30">
        <v>0.85899999999999999</v>
      </c>
      <c r="AL55" s="30">
        <v>0.60199999999999998</v>
      </c>
    </row>
    <row r="56" spans="1:38">
      <c r="A56" s="90"/>
      <c r="B56" s="13" t="s">
        <v>53</v>
      </c>
      <c r="C56" s="13">
        <v>1924</v>
      </c>
      <c r="D56" s="13">
        <v>117.466461694</v>
      </c>
      <c r="E56" s="13">
        <v>2041.4664616939999</v>
      </c>
      <c r="F56" s="13" t="s">
        <v>57</v>
      </c>
      <c r="G56" s="13" t="s">
        <v>57</v>
      </c>
      <c r="H56" s="13">
        <v>91.906000000000006</v>
      </c>
      <c r="I56" s="13">
        <v>0</v>
      </c>
      <c r="J56" s="13">
        <v>2133.3724616939999</v>
      </c>
      <c r="K56" s="13">
        <v>32.585999999999999</v>
      </c>
      <c r="L56" s="13">
        <v>101.636</v>
      </c>
      <c r="M56" s="13">
        <v>1999.1504616939999</v>
      </c>
      <c r="N56" s="13">
        <v>9.6113002966057692</v>
      </c>
      <c r="O56" s="13">
        <v>9.6113002966057692</v>
      </c>
      <c r="P56" s="13">
        <v>6.5549068022851351</v>
      </c>
      <c r="Q56" s="13">
        <v>208</v>
      </c>
      <c r="R56" s="89">
        <v>1</v>
      </c>
      <c r="S56" s="89">
        <v>0.68200000000000005</v>
      </c>
      <c r="U56" s="31">
        <v>2006</v>
      </c>
      <c r="V56" s="29">
        <v>35499.600000000006</v>
      </c>
      <c r="W56" s="29">
        <v>0</v>
      </c>
      <c r="X56" s="29">
        <v>35499.600000000006</v>
      </c>
      <c r="Y56" s="29">
        <v>379.84572000000003</v>
      </c>
      <c r="Z56" s="29">
        <v>35119.754280000008</v>
      </c>
      <c r="AA56" s="29">
        <v>910.44600000000003</v>
      </c>
      <c r="AB56" s="29">
        <v>58.831378651584004</v>
      </c>
      <c r="AC56" s="29">
        <v>36089.031658651598</v>
      </c>
      <c r="AD56" s="29">
        <v>5205.4570494614518</v>
      </c>
      <c r="AE56" s="29">
        <v>732.30799999999999</v>
      </c>
      <c r="AF56" s="29">
        <v>30151.266609190148</v>
      </c>
      <c r="AG56" s="29">
        <v>100.90194385934609</v>
      </c>
      <c r="AH56" s="29">
        <v>86.674769775178291</v>
      </c>
      <c r="AI56" s="29">
        <v>60.742970203326344</v>
      </c>
      <c r="AJ56" s="29">
        <v>298.8175</v>
      </c>
      <c r="AK56" s="30">
        <v>0.85899999999999999</v>
      </c>
      <c r="AL56" s="30">
        <v>0.60199999999999998</v>
      </c>
    </row>
    <row r="57" spans="1:38">
      <c r="A57" s="90"/>
      <c r="B57" s="13" t="s">
        <v>54</v>
      </c>
      <c r="C57" s="13">
        <v>1801.4</v>
      </c>
      <c r="D57" s="13">
        <v>108.541662948</v>
      </c>
      <c r="E57" s="13">
        <v>1909.9416629480002</v>
      </c>
      <c r="F57" s="13" t="s">
        <v>57</v>
      </c>
      <c r="G57" s="13" t="s">
        <v>57</v>
      </c>
      <c r="H57" s="13">
        <v>101.636</v>
      </c>
      <c r="I57" s="13">
        <v>0</v>
      </c>
      <c r="J57" s="13">
        <v>2011.5776629480001</v>
      </c>
      <c r="K57" s="13">
        <v>20.594000000000001</v>
      </c>
      <c r="L57" s="13">
        <v>103.20399999999999</v>
      </c>
      <c r="M57" s="13">
        <v>1887.7796629480001</v>
      </c>
      <c r="N57" s="13">
        <v>9.0497586910258878</v>
      </c>
      <c r="O57" s="13">
        <v>9.0497586910258878</v>
      </c>
      <c r="P57" s="13">
        <v>6.1719354272796556</v>
      </c>
      <c r="Q57" s="13">
        <v>208.6</v>
      </c>
      <c r="R57" s="89">
        <v>1</v>
      </c>
      <c r="S57" s="89">
        <v>0.68200000000000005</v>
      </c>
      <c r="U57" s="31">
        <v>2007</v>
      </c>
      <c r="V57" s="29">
        <v>36159</v>
      </c>
      <c r="W57" s="29">
        <v>0</v>
      </c>
      <c r="X57" s="29">
        <v>36159</v>
      </c>
      <c r="Y57" s="29">
        <v>386.90129999999999</v>
      </c>
      <c r="Z57" s="29">
        <v>35772.098700000002</v>
      </c>
      <c r="AA57" s="29">
        <v>732.30799999999999</v>
      </c>
      <c r="AB57" s="29">
        <v>79.402572051641997</v>
      </c>
      <c r="AC57" s="29">
        <v>36583.809272051643</v>
      </c>
      <c r="AD57" s="29">
        <v>5903.9966801584433</v>
      </c>
      <c r="AE57" s="29">
        <v>718.8</v>
      </c>
      <c r="AF57" s="29">
        <v>29961.012591893199</v>
      </c>
      <c r="AG57" s="29">
        <v>99.308617256752484</v>
      </c>
      <c r="AH57" s="29">
        <v>85.306102223550383</v>
      </c>
      <c r="AI57" s="29">
        <v>59.783787588564991</v>
      </c>
      <c r="AJ57" s="29">
        <v>301.69600000000003</v>
      </c>
      <c r="AK57" s="30">
        <v>0.85899999999999999</v>
      </c>
      <c r="AL57" s="30">
        <v>0.60199999999999998</v>
      </c>
    </row>
    <row r="58" spans="1:38">
      <c r="A58" s="38">
        <v>1972</v>
      </c>
      <c r="B58" s="13" t="s">
        <v>51</v>
      </c>
      <c r="C58" s="13">
        <v>1864.8</v>
      </c>
      <c r="D58" s="13">
        <v>76.718189295999494</v>
      </c>
      <c r="E58" s="13">
        <v>1941.5181892959995</v>
      </c>
      <c r="F58" s="13" t="s">
        <v>57</v>
      </c>
      <c r="G58" s="13" t="s">
        <v>57</v>
      </c>
      <c r="H58" s="13">
        <v>103.20399999999999</v>
      </c>
      <c r="I58" s="13">
        <v>0</v>
      </c>
      <c r="J58" s="13">
        <v>2044.7221892959994</v>
      </c>
      <c r="K58" s="13">
        <v>23.521000000000001</v>
      </c>
      <c r="L58" s="13">
        <v>76.543000000000006</v>
      </c>
      <c r="M58" s="13">
        <v>1944.6581892959994</v>
      </c>
      <c r="N58" s="13">
        <v>9.3001348125107572</v>
      </c>
      <c r="O58" s="13">
        <v>9.3001348125107572</v>
      </c>
      <c r="P58" s="13">
        <v>6.3426919421323369</v>
      </c>
      <c r="Q58" s="13">
        <v>209.1</v>
      </c>
      <c r="R58" s="89">
        <v>1</v>
      </c>
      <c r="S58" s="89">
        <v>0.68200000000000005</v>
      </c>
      <c r="U58" s="31">
        <v>2008</v>
      </c>
      <c r="V58" s="29">
        <v>36906.300000000003</v>
      </c>
      <c r="W58" s="29">
        <v>0</v>
      </c>
      <c r="X58" s="29">
        <v>36906.300000000003</v>
      </c>
      <c r="Y58" s="29">
        <v>394.89740999999992</v>
      </c>
      <c r="Z58" s="29">
        <v>36511.402590000005</v>
      </c>
      <c r="AA58" s="29">
        <v>718.8</v>
      </c>
      <c r="AB58" s="29">
        <v>94.76734777347599</v>
      </c>
      <c r="AC58" s="29">
        <v>37324.969937773487</v>
      </c>
      <c r="AD58" s="29">
        <v>6960.7609590515212</v>
      </c>
      <c r="AE58" s="29">
        <v>744.99099999999999</v>
      </c>
      <c r="AF58" s="29">
        <v>29619.217978721965</v>
      </c>
      <c r="AG58" s="29">
        <v>97.257917531258201</v>
      </c>
      <c r="AH58" s="29">
        <v>83.544551159350789</v>
      </c>
      <c r="AI58" s="29">
        <v>58.549266353817437</v>
      </c>
      <c r="AJ58" s="29">
        <v>304.54300000000001</v>
      </c>
      <c r="AK58" s="30">
        <v>0.85899999999999999</v>
      </c>
      <c r="AL58" s="30">
        <v>0.60199999999999998</v>
      </c>
    </row>
    <row r="59" spans="1:38">
      <c r="A59" s="90"/>
      <c r="B59" s="13" t="s">
        <v>52</v>
      </c>
      <c r="C59" s="13">
        <v>2052.1999999999998</v>
      </c>
      <c r="D59" s="13">
        <v>84.916972080000093</v>
      </c>
      <c r="E59" s="13">
        <v>2137.1169720799999</v>
      </c>
      <c r="F59" s="13" t="s">
        <v>57</v>
      </c>
      <c r="G59" s="13" t="s">
        <v>57</v>
      </c>
      <c r="H59" s="13">
        <v>76.543000000000006</v>
      </c>
      <c r="I59" s="13">
        <v>0</v>
      </c>
      <c r="J59" s="13">
        <v>2213.65997208</v>
      </c>
      <c r="K59" s="13">
        <v>23.251999999999999</v>
      </c>
      <c r="L59" s="13">
        <v>74.866</v>
      </c>
      <c r="M59" s="13">
        <v>2115.5419720800001</v>
      </c>
      <c r="N59" s="13">
        <v>10.093234599618322</v>
      </c>
      <c r="O59" s="13">
        <v>10.093234599618322</v>
      </c>
      <c r="P59" s="13">
        <v>6.8835859969396962</v>
      </c>
      <c r="Q59" s="13">
        <v>209.6</v>
      </c>
      <c r="R59" s="89">
        <v>1</v>
      </c>
      <c r="S59" s="89">
        <v>0.68200000000000005</v>
      </c>
      <c r="U59" s="31">
        <v>2009</v>
      </c>
      <c r="V59" s="29">
        <v>35510.300000000003</v>
      </c>
      <c r="W59" s="29">
        <v>0</v>
      </c>
      <c r="X59" s="29">
        <v>35510.300000000003</v>
      </c>
      <c r="Y59" s="29">
        <v>379.96020999999996</v>
      </c>
      <c r="Z59" s="29">
        <v>35130.339790000005</v>
      </c>
      <c r="AA59" s="29">
        <v>744.99099999999999</v>
      </c>
      <c r="AB59" s="29">
        <v>98.519865744384006</v>
      </c>
      <c r="AC59" s="29">
        <v>35973.850655744391</v>
      </c>
      <c r="AD59" s="29">
        <v>6817.9378186914118</v>
      </c>
      <c r="AE59" s="29">
        <v>615.91600000000005</v>
      </c>
      <c r="AF59" s="29">
        <v>28539.996837052979</v>
      </c>
      <c r="AG59" s="29">
        <v>92.891449582144588</v>
      </c>
      <c r="AH59" s="29">
        <v>79.793755191062203</v>
      </c>
      <c r="AI59" s="29">
        <v>55.920652648451039</v>
      </c>
      <c r="AJ59" s="29">
        <v>307.24029999999999</v>
      </c>
      <c r="AK59" s="30">
        <v>0.85899999999999999</v>
      </c>
      <c r="AL59" s="30">
        <v>0.60199999999999998</v>
      </c>
    </row>
    <row r="60" spans="1:38">
      <c r="A60" s="90"/>
      <c r="B60" s="13" t="s">
        <v>53</v>
      </c>
      <c r="C60" s="13">
        <v>2011.2</v>
      </c>
      <c r="D60" s="13">
        <v>83.940842207999793</v>
      </c>
      <c r="E60" s="13">
        <v>2095.1408422079999</v>
      </c>
      <c r="F60" s="13" t="s">
        <v>57</v>
      </c>
      <c r="G60" s="13" t="s">
        <v>57</v>
      </c>
      <c r="H60" s="13">
        <v>74.866</v>
      </c>
      <c r="I60" s="13">
        <v>0</v>
      </c>
      <c r="J60" s="13">
        <v>2170.0068422079999</v>
      </c>
      <c r="K60" s="13">
        <v>24.777999999999999</v>
      </c>
      <c r="L60" s="13">
        <v>75.108000000000004</v>
      </c>
      <c r="M60" s="13">
        <v>2070.1208422079999</v>
      </c>
      <c r="N60" s="13">
        <v>9.8483389258230254</v>
      </c>
      <c r="O60" s="13">
        <v>9.8483389258230254</v>
      </c>
      <c r="P60" s="13">
        <v>6.716567147411304</v>
      </c>
      <c r="Q60" s="13">
        <v>210.2</v>
      </c>
      <c r="R60" s="89">
        <v>1</v>
      </c>
      <c r="S60" s="89">
        <v>0.68200000000000005</v>
      </c>
      <c r="U60" s="31">
        <v>2010</v>
      </c>
      <c r="V60" s="29">
        <v>36909.800000000003</v>
      </c>
      <c r="W60" s="29">
        <v>0</v>
      </c>
      <c r="X60" s="29">
        <v>36909.800000000003</v>
      </c>
      <c r="Y60" s="29">
        <v>394.93486000000001</v>
      </c>
      <c r="Z60" s="29">
        <v>36514.865140000002</v>
      </c>
      <c r="AA60" s="29">
        <v>615.91600000000005</v>
      </c>
      <c r="AB60" s="29">
        <v>106.59749272590599</v>
      </c>
      <c r="AC60" s="29">
        <v>37237.378632725908</v>
      </c>
      <c r="AD60" s="29">
        <v>6762.1482165380221</v>
      </c>
      <c r="AE60" s="29">
        <v>772.59299999999996</v>
      </c>
      <c r="AF60" s="29">
        <v>29702.637416187885</v>
      </c>
      <c r="AG60" s="29">
        <v>95.868020423539122</v>
      </c>
      <c r="AH60" s="29">
        <v>82.350629543820105</v>
      </c>
      <c r="AI60" s="29">
        <v>57.712548294970546</v>
      </c>
      <c r="AJ60" s="29">
        <v>309.82842125000002</v>
      </c>
      <c r="AK60" s="30">
        <v>0.85899999999999999</v>
      </c>
      <c r="AL60" s="30">
        <v>0.60199999999999998</v>
      </c>
    </row>
    <row r="61" spans="1:38">
      <c r="A61" s="90"/>
      <c r="B61" s="13" t="s">
        <v>54</v>
      </c>
      <c r="C61" s="13">
        <v>1895.2</v>
      </c>
      <c r="D61" s="13">
        <v>77.879470223999803</v>
      </c>
      <c r="E61" s="13">
        <v>1973.0794702239998</v>
      </c>
      <c r="F61" s="13" t="s">
        <v>57</v>
      </c>
      <c r="G61" s="13" t="s">
        <v>57</v>
      </c>
      <c r="H61" s="13">
        <v>75.108000000000004</v>
      </c>
      <c r="I61" s="13">
        <v>0</v>
      </c>
      <c r="J61" s="13">
        <v>2048.1874702239998</v>
      </c>
      <c r="K61" s="13">
        <v>22.568999999999999</v>
      </c>
      <c r="L61" s="13">
        <v>76.144000000000005</v>
      </c>
      <c r="M61" s="13">
        <v>1949.4744702239998</v>
      </c>
      <c r="N61" s="13">
        <v>9.2523705278784991</v>
      </c>
      <c r="O61" s="13">
        <v>9.2523705278784991</v>
      </c>
      <c r="P61" s="13">
        <v>6.3101167000131371</v>
      </c>
      <c r="Q61" s="13">
        <v>210.7</v>
      </c>
      <c r="R61" s="89">
        <v>1</v>
      </c>
      <c r="S61" s="89">
        <v>0.68200000000000005</v>
      </c>
      <c r="U61" s="31">
        <v>2011</v>
      </c>
      <c r="V61" s="29">
        <v>37202.400000000001</v>
      </c>
      <c r="W61" s="29">
        <v>0</v>
      </c>
      <c r="X61" s="29">
        <v>37202.400000000001</v>
      </c>
      <c r="Y61" s="29">
        <v>398.06567999999999</v>
      </c>
      <c r="Z61" s="29">
        <v>36804.334320000002</v>
      </c>
      <c r="AA61" s="29">
        <v>772.59299999999996</v>
      </c>
      <c r="AB61" s="29">
        <v>106.97641874602201</v>
      </c>
      <c r="AC61" s="29">
        <v>37683.903738746027</v>
      </c>
      <c r="AD61" s="29">
        <v>6977.6118969190202</v>
      </c>
      <c r="AE61" s="29">
        <v>590.42999999999995</v>
      </c>
      <c r="AF61" s="29">
        <v>30115.861841827005</v>
      </c>
      <c r="AG61" s="29">
        <v>96.522710082903288</v>
      </c>
      <c r="AH61" s="29">
        <v>82.913007961213921</v>
      </c>
      <c r="AI61" s="29">
        <v>58.106671469907781</v>
      </c>
      <c r="AJ61" s="29">
        <v>312.00804262499997</v>
      </c>
      <c r="AK61" s="30">
        <v>0.85899999999999999</v>
      </c>
      <c r="AL61" s="30">
        <v>0.60199999999999998</v>
      </c>
    </row>
    <row r="62" spans="1:38">
      <c r="A62" s="38">
        <v>1973</v>
      </c>
      <c r="B62" s="13" t="s">
        <v>51</v>
      </c>
      <c r="C62" s="13">
        <v>1849.7</v>
      </c>
      <c r="D62" s="13">
        <v>49.86</v>
      </c>
      <c r="E62" s="13">
        <v>1899.56</v>
      </c>
      <c r="F62" s="13">
        <v>8.6229999999999993</v>
      </c>
      <c r="G62" s="13">
        <v>1890.9369999999999</v>
      </c>
      <c r="H62" s="13">
        <v>76.144000000000005</v>
      </c>
      <c r="I62" s="13">
        <v>0</v>
      </c>
      <c r="J62" s="13">
        <v>1967.0809999999999</v>
      </c>
      <c r="K62" s="13">
        <v>22.849</v>
      </c>
      <c r="L62" s="13">
        <v>56.621000000000002</v>
      </c>
      <c r="M62" s="13">
        <v>1887.6109999999999</v>
      </c>
      <c r="N62" s="13">
        <v>8.9375520833333333</v>
      </c>
      <c r="O62" s="13">
        <v>8.9375520833333333</v>
      </c>
      <c r="P62" s="13">
        <v>6.0864729687500008</v>
      </c>
      <c r="Q62" s="13">
        <v>211.2</v>
      </c>
      <c r="R62" s="89">
        <v>1</v>
      </c>
      <c r="S62" s="89">
        <v>0.68100000000000005</v>
      </c>
      <c r="U62" s="31">
        <v>2012</v>
      </c>
      <c r="V62" s="29">
        <v>37039.399999999994</v>
      </c>
      <c r="W62" s="29">
        <v>0</v>
      </c>
      <c r="X62" s="29">
        <v>37039.399999999994</v>
      </c>
      <c r="Y62" s="29">
        <v>396.32157999999998</v>
      </c>
      <c r="Z62" s="29">
        <v>36643.078419999991</v>
      </c>
      <c r="AA62" s="29">
        <v>590.42999999999995</v>
      </c>
      <c r="AB62" s="29">
        <v>111.431172757968</v>
      </c>
      <c r="AC62" s="29">
        <v>37344.939592757961</v>
      </c>
      <c r="AD62" s="29">
        <v>7273.7928249750539</v>
      </c>
      <c r="AE62" s="29">
        <v>651.05600000000004</v>
      </c>
      <c r="AF62" s="29">
        <v>29420.090767782909</v>
      </c>
      <c r="AG62" s="29">
        <v>93.631353073732583</v>
      </c>
      <c r="AH62" s="29">
        <v>80.429332290336291</v>
      </c>
      <c r="AI62" s="29">
        <v>56.366074550387012</v>
      </c>
      <c r="AJ62" s="29">
        <v>314.21195787499994</v>
      </c>
      <c r="AK62" s="30">
        <v>0.85899999999999999</v>
      </c>
      <c r="AL62" s="30">
        <v>0.60199999999999998</v>
      </c>
    </row>
    <row r="63" spans="1:38">
      <c r="A63" s="90"/>
      <c r="B63" s="13" t="s">
        <v>52</v>
      </c>
      <c r="C63" s="13">
        <v>1986.5</v>
      </c>
      <c r="D63" s="13">
        <v>49.86</v>
      </c>
      <c r="E63" s="13">
        <v>2036.36</v>
      </c>
      <c r="F63" s="13">
        <v>5.5069999999999997</v>
      </c>
      <c r="G63" s="13">
        <v>2030.8529999999998</v>
      </c>
      <c r="H63" s="13">
        <v>56.621000000000002</v>
      </c>
      <c r="I63" s="13">
        <v>0</v>
      </c>
      <c r="J63" s="13">
        <v>2087.4739999999997</v>
      </c>
      <c r="K63" s="13">
        <v>20.568000000000001</v>
      </c>
      <c r="L63" s="13">
        <v>58.731999999999999</v>
      </c>
      <c r="M63" s="13">
        <v>2008.1739999999998</v>
      </c>
      <c r="N63" s="13">
        <v>9.4859423712801121</v>
      </c>
      <c r="O63" s="13">
        <v>9.4859423712801121</v>
      </c>
      <c r="P63" s="13">
        <v>6.4599267548417565</v>
      </c>
      <c r="Q63" s="13">
        <v>211.7</v>
      </c>
      <c r="R63" s="89">
        <v>1</v>
      </c>
      <c r="S63" s="89">
        <v>0.68100000000000005</v>
      </c>
      <c r="U63" s="31">
        <v>2013</v>
      </c>
      <c r="V63" s="29">
        <v>37830.1</v>
      </c>
      <c r="W63" s="29">
        <v>0</v>
      </c>
      <c r="X63" s="29">
        <v>37830.1</v>
      </c>
      <c r="Y63" s="29">
        <v>404.78206999999998</v>
      </c>
      <c r="Z63" s="29">
        <v>37425.317929999997</v>
      </c>
      <c r="AA63" s="29">
        <v>651.05600000000004</v>
      </c>
      <c r="AB63" s="29">
        <v>121.81204770928201</v>
      </c>
      <c r="AC63" s="29">
        <v>38198.185977709276</v>
      </c>
      <c r="AD63" s="29">
        <v>7345.3249956946856</v>
      </c>
      <c r="AE63" s="29">
        <v>668.673</v>
      </c>
      <c r="AF63" s="29">
        <v>30184.187982014591</v>
      </c>
      <c r="AG63" s="29">
        <v>95.412003451537416</v>
      </c>
      <c r="AH63" s="29">
        <v>81.95891096487064</v>
      </c>
      <c r="AI63" s="29">
        <v>57.438026077825519</v>
      </c>
      <c r="AJ63" s="29">
        <v>316.35629575000002</v>
      </c>
      <c r="AK63" s="30">
        <v>0.85899999999999999</v>
      </c>
      <c r="AL63" s="30">
        <v>0.60199999999999998</v>
      </c>
    </row>
    <row r="64" spans="1:38">
      <c r="A64" s="90"/>
      <c r="B64" s="13" t="s">
        <v>53</v>
      </c>
      <c r="C64" s="13">
        <v>1986.6</v>
      </c>
      <c r="D64" s="13">
        <v>49.86</v>
      </c>
      <c r="E64" s="13">
        <v>2036.4599999999998</v>
      </c>
      <c r="F64" s="13">
        <v>5.1619999999999999</v>
      </c>
      <c r="G64" s="13">
        <v>2031.2979999999998</v>
      </c>
      <c r="H64" s="13">
        <v>58.731999999999999</v>
      </c>
      <c r="I64" s="13">
        <v>0</v>
      </c>
      <c r="J64" s="13">
        <v>2090.0299999999997</v>
      </c>
      <c r="K64" s="13">
        <v>20.475999999999999</v>
      </c>
      <c r="L64" s="13">
        <v>74.86</v>
      </c>
      <c r="M64" s="13">
        <v>1994.6939999999997</v>
      </c>
      <c r="N64" s="13">
        <v>9.4000659754948153</v>
      </c>
      <c r="O64" s="13">
        <v>9.4000659754948153</v>
      </c>
      <c r="P64" s="13">
        <v>6.4014449293119693</v>
      </c>
      <c r="Q64" s="13">
        <v>212.2</v>
      </c>
      <c r="R64" s="89">
        <v>1</v>
      </c>
      <c r="S64" s="89">
        <v>0.68100000000000005</v>
      </c>
      <c r="U64" s="31">
        <v>2014</v>
      </c>
      <c r="V64" s="29">
        <v>38565.199999999997</v>
      </c>
      <c r="W64" s="29">
        <v>0</v>
      </c>
      <c r="X64" s="29">
        <v>38565.199999999997</v>
      </c>
      <c r="Y64" s="29">
        <v>412.64764000000002</v>
      </c>
      <c r="Z64" s="29">
        <v>38152.552359999994</v>
      </c>
      <c r="AA64" s="29">
        <v>668.673</v>
      </c>
      <c r="AB64" s="29">
        <v>116.983092182166</v>
      </c>
      <c r="AC64" s="29">
        <v>38938.20845218216</v>
      </c>
      <c r="AD64" s="29">
        <v>7297.0891384015795</v>
      </c>
      <c r="AE64" s="29">
        <v>680.13</v>
      </c>
      <c r="AF64" s="29">
        <v>30960.989313780581</v>
      </c>
      <c r="AG64" s="29">
        <v>97.168708361228695</v>
      </c>
      <c r="AH64" s="29">
        <v>83.467920482295455</v>
      </c>
      <c r="AI64" s="29">
        <v>58.495562433459675</v>
      </c>
      <c r="AJ64" s="29">
        <v>318.63127375000005</v>
      </c>
      <c r="AK64" s="30">
        <v>0.85899999999999999</v>
      </c>
      <c r="AL64" s="30">
        <v>0.60199999999999998</v>
      </c>
    </row>
    <row r="65" spans="1:38">
      <c r="A65" s="90"/>
      <c r="B65" s="13" t="s">
        <v>54</v>
      </c>
      <c r="C65" s="13">
        <v>1963.3</v>
      </c>
      <c r="D65" s="13">
        <v>49.86</v>
      </c>
      <c r="E65" s="13">
        <v>2013.1599999999999</v>
      </c>
      <c r="F65" s="13">
        <v>4.5839999999999996</v>
      </c>
      <c r="G65" s="13">
        <v>2008.5759999999998</v>
      </c>
      <c r="H65" s="13">
        <v>74.86</v>
      </c>
      <c r="I65" s="13">
        <v>0</v>
      </c>
      <c r="J65" s="13">
        <v>2083.4359999999997</v>
      </c>
      <c r="K65" s="13">
        <v>29.905000000000001</v>
      </c>
      <c r="L65" s="13">
        <v>99.584999999999994</v>
      </c>
      <c r="M65" s="13">
        <v>1953.9459999999997</v>
      </c>
      <c r="N65" s="13">
        <v>9.1863939821344616</v>
      </c>
      <c r="O65" s="13">
        <v>9.1863939821344616</v>
      </c>
      <c r="P65" s="13">
        <v>6.2559343018335687</v>
      </c>
      <c r="Q65" s="13">
        <v>212.7</v>
      </c>
      <c r="R65" s="89">
        <v>1</v>
      </c>
      <c r="S65" s="89">
        <v>0.68100000000000005</v>
      </c>
      <c r="U65" s="31">
        <v>2015</v>
      </c>
      <c r="V65" s="29">
        <v>40048.300000000003</v>
      </c>
      <c r="W65" s="29">
        <v>0</v>
      </c>
      <c r="X65" s="29">
        <v>40048.300000000003</v>
      </c>
      <c r="Y65" s="29">
        <v>428.51680999999996</v>
      </c>
      <c r="Z65" s="29">
        <v>39619.783190000002</v>
      </c>
      <c r="AA65" s="29">
        <v>680.13</v>
      </c>
      <c r="AB65" s="29">
        <v>130.57938627426</v>
      </c>
      <c r="AC65" s="29">
        <v>40430.492576274257</v>
      </c>
      <c r="AD65" s="29">
        <v>6320.6311259595423</v>
      </c>
      <c r="AE65" s="29">
        <v>832.33199999999999</v>
      </c>
      <c r="AF65" s="29">
        <v>33277.529450314716</v>
      </c>
      <c r="AG65" s="29">
        <v>103.6953006064481</v>
      </c>
      <c r="AH65" s="29">
        <v>89.074263220938917</v>
      </c>
      <c r="AI65" s="29">
        <v>62.424570965081756</v>
      </c>
      <c r="AJ65" s="29">
        <v>320.91646637499997</v>
      </c>
      <c r="AK65" s="30">
        <v>0.85899999999999999</v>
      </c>
      <c r="AL65" s="30">
        <v>0.60199999999999998</v>
      </c>
    </row>
    <row r="66" spans="1:38">
      <c r="A66" s="38">
        <v>1974</v>
      </c>
      <c r="B66" s="13" t="s">
        <v>51</v>
      </c>
      <c r="C66" s="13">
        <v>1956.1</v>
      </c>
      <c r="D66" s="13">
        <v>34.505000000000003</v>
      </c>
      <c r="E66" s="13">
        <v>1990.605</v>
      </c>
      <c r="F66" s="13">
        <v>4.5810000000000004</v>
      </c>
      <c r="G66" s="13">
        <v>1986.0240000000001</v>
      </c>
      <c r="H66" s="13">
        <v>99.584999999999994</v>
      </c>
      <c r="I66" s="13">
        <v>0</v>
      </c>
      <c r="J66" s="13">
        <v>2085.6089999999999</v>
      </c>
      <c r="K66" s="13">
        <v>34.441000000000003</v>
      </c>
      <c r="L66" s="13">
        <v>107.629</v>
      </c>
      <c r="M66" s="13">
        <v>1943.539</v>
      </c>
      <c r="N66" s="13">
        <v>9.120314406381981</v>
      </c>
      <c r="O66" s="13">
        <v>9.120314406381981</v>
      </c>
      <c r="P66" s="13">
        <v>6.2109341107461296</v>
      </c>
      <c r="Q66" s="13">
        <v>213.1</v>
      </c>
      <c r="R66" s="89">
        <v>1</v>
      </c>
      <c r="S66" s="89">
        <v>0.68100000000000005</v>
      </c>
      <c r="U66" s="31">
        <v>2016</v>
      </c>
      <c r="V66" s="29">
        <v>40696.100000000006</v>
      </c>
      <c r="W66" s="29">
        <v>0</v>
      </c>
      <c r="X66" s="29">
        <v>40696.100000000006</v>
      </c>
      <c r="Y66" s="29">
        <v>435.44827000000004</v>
      </c>
      <c r="Z66" s="29">
        <v>40260.651730000005</v>
      </c>
      <c r="AA66" s="29">
        <v>832.33199999999999</v>
      </c>
      <c r="AB66" s="29">
        <v>130.85501693518799</v>
      </c>
      <c r="AC66" s="29">
        <v>41223.838746935195</v>
      </c>
      <c r="AD66" s="29">
        <v>6644.6397937979646</v>
      </c>
      <c r="AE66" s="29">
        <v>777.55100000000004</v>
      </c>
      <c r="AF66" s="29">
        <v>33801.647953137232</v>
      </c>
      <c r="AG66" s="29">
        <v>104.58875217171847</v>
      </c>
      <c r="AH66" s="29">
        <v>89.841738115506161</v>
      </c>
      <c r="AI66" s="29">
        <v>62.962428807374515</v>
      </c>
      <c r="AJ66" s="29">
        <v>323.18626287500001</v>
      </c>
      <c r="AK66" s="30">
        <v>0.85899999999999999</v>
      </c>
      <c r="AL66" s="30">
        <v>0.60199999999999998</v>
      </c>
    </row>
    <row r="67" spans="1:38">
      <c r="A67" s="90"/>
      <c r="B67" s="13" t="s">
        <v>52</v>
      </c>
      <c r="C67" s="13">
        <v>2104.6999999999998</v>
      </c>
      <c r="D67" s="13">
        <v>34.505000000000003</v>
      </c>
      <c r="E67" s="13">
        <v>2139.2049999999999</v>
      </c>
      <c r="F67" s="13">
        <v>6.0650000000000004</v>
      </c>
      <c r="G67" s="13">
        <v>2133.14</v>
      </c>
      <c r="H67" s="13">
        <v>107.629</v>
      </c>
      <c r="I67" s="13">
        <v>0</v>
      </c>
      <c r="J67" s="13">
        <v>2240.7689999999998</v>
      </c>
      <c r="K67" s="13">
        <v>25.631</v>
      </c>
      <c r="L67" s="13">
        <v>120.34399999999999</v>
      </c>
      <c r="M67" s="13">
        <v>2094.7939999999999</v>
      </c>
      <c r="N67" s="13">
        <v>9.8070880149812734</v>
      </c>
      <c r="O67" s="13">
        <v>9.8070880149812734</v>
      </c>
      <c r="P67" s="13">
        <v>6.6786269382022478</v>
      </c>
      <c r="Q67" s="13">
        <v>213.6</v>
      </c>
      <c r="R67" s="89">
        <v>1</v>
      </c>
      <c r="S67" s="89">
        <v>0.68100000000000005</v>
      </c>
      <c r="U67" s="31">
        <v>2017</v>
      </c>
      <c r="V67" s="29">
        <v>41662.299999999996</v>
      </c>
      <c r="W67" s="29">
        <v>0</v>
      </c>
      <c r="X67" s="29">
        <v>41662.299999999996</v>
      </c>
      <c r="Y67" s="29">
        <v>445.78661</v>
      </c>
      <c r="Z67" s="29">
        <v>41216.513389999993</v>
      </c>
      <c r="AA67" s="29">
        <v>777.55100000000004</v>
      </c>
      <c r="AB67" s="29">
        <v>126.233033526054</v>
      </c>
      <c r="AC67" s="29">
        <v>42120.297423526048</v>
      </c>
      <c r="AD67" s="29">
        <v>6786.0056966530501</v>
      </c>
      <c r="AE67" s="29">
        <v>855.94399999999996</v>
      </c>
      <c r="AF67" s="29">
        <v>34478.347726872998</v>
      </c>
      <c r="AG67" s="29">
        <v>106.0153348987244</v>
      </c>
      <c r="AH67" s="29">
        <v>91.067172678004269</v>
      </c>
      <c r="AI67" s="29">
        <v>63.82123160903209</v>
      </c>
      <c r="AJ67" s="29">
        <v>325.22038212500001</v>
      </c>
      <c r="AK67" s="30">
        <v>0.85899999999999999</v>
      </c>
      <c r="AL67" s="30">
        <v>0.60199999999999998</v>
      </c>
    </row>
    <row r="68" spans="1:38">
      <c r="A68" s="90"/>
      <c r="B68" s="13" t="s">
        <v>53</v>
      </c>
      <c r="C68" s="13">
        <v>2054.9</v>
      </c>
      <c r="D68" s="13">
        <v>34.505000000000003</v>
      </c>
      <c r="E68" s="13">
        <v>2089.4050000000002</v>
      </c>
      <c r="F68" s="13">
        <v>5.1559999999999997</v>
      </c>
      <c r="G68" s="13">
        <v>2084.2490000000003</v>
      </c>
      <c r="H68" s="13">
        <v>120.34399999999999</v>
      </c>
      <c r="I68" s="13">
        <v>0</v>
      </c>
      <c r="J68" s="13">
        <v>2204.5930000000003</v>
      </c>
      <c r="K68" s="13">
        <v>30.341000000000001</v>
      </c>
      <c r="L68" s="13">
        <v>119.54600000000001</v>
      </c>
      <c r="M68" s="13">
        <v>2054.7060000000001</v>
      </c>
      <c r="N68" s="13">
        <v>9.5969453526389543</v>
      </c>
      <c r="O68" s="13">
        <v>9.5969453526389543</v>
      </c>
      <c r="P68" s="13">
        <v>6.5355197851471285</v>
      </c>
      <c r="Q68" s="13">
        <v>214.1</v>
      </c>
      <c r="R68" s="89">
        <v>1</v>
      </c>
      <c r="S68" s="89">
        <v>0.68100000000000005</v>
      </c>
      <c r="U68" s="31">
        <v>2018</v>
      </c>
      <c r="V68" s="29">
        <v>42600.800000000003</v>
      </c>
      <c r="W68" s="29">
        <v>0</v>
      </c>
      <c r="X68" s="29">
        <v>42600.800000000003</v>
      </c>
      <c r="Y68" s="29">
        <v>455.82855999999998</v>
      </c>
      <c r="Z68" s="29">
        <v>42144.971440000001</v>
      </c>
      <c r="AA68" s="29">
        <v>855.94399999999996</v>
      </c>
      <c r="AB68" s="29">
        <v>139.17677934774599</v>
      </c>
      <c r="AC68" s="29">
        <v>43140.092219347753</v>
      </c>
      <c r="AD68" s="29">
        <v>7069.0488412866844</v>
      </c>
      <c r="AE68" s="29">
        <v>844.55100000000004</v>
      </c>
      <c r="AF68" s="29">
        <v>35226.49237806107</v>
      </c>
      <c r="AG68" s="29">
        <v>107.74299920277326</v>
      </c>
      <c r="AH68" s="29">
        <v>92.551236315182237</v>
      </c>
      <c r="AI68" s="29">
        <v>64.861285520069501</v>
      </c>
      <c r="AJ68" s="29">
        <v>326.94924624999999</v>
      </c>
      <c r="AK68" s="30">
        <v>0.85899999999999999</v>
      </c>
      <c r="AL68" s="30">
        <v>0.60199999999999998</v>
      </c>
    </row>
    <row r="69" spans="1:38">
      <c r="A69" s="90"/>
      <c r="B69" s="13" t="s">
        <v>54</v>
      </c>
      <c r="C69" s="13">
        <v>1801.1</v>
      </c>
      <c r="D69" s="13">
        <v>34.505000000000003</v>
      </c>
      <c r="E69" s="13">
        <v>1835.605</v>
      </c>
      <c r="F69" s="13">
        <v>4.7130000000000001</v>
      </c>
      <c r="G69" s="13">
        <v>1830.8920000000001</v>
      </c>
      <c r="H69" s="13">
        <v>119.54600000000001</v>
      </c>
      <c r="I69" s="13">
        <v>0</v>
      </c>
      <c r="J69" s="13">
        <v>1950.4380000000001</v>
      </c>
      <c r="K69" s="13">
        <v>24.928999999999998</v>
      </c>
      <c r="L69" s="13">
        <v>120.989</v>
      </c>
      <c r="M69" s="13">
        <v>1804.52</v>
      </c>
      <c r="N69" s="13">
        <v>8.4048439683278993</v>
      </c>
      <c r="O69" s="13">
        <v>8.4048439683278993</v>
      </c>
      <c r="P69" s="13">
        <v>5.7236987424313002</v>
      </c>
      <c r="Q69" s="13">
        <v>214.7</v>
      </c>
      <c r="R69" s="89">
        <v>1</v>
      </c>
      <c r="S69" s="89">
        <v>0.68100000000000005</v>
      </c>
      <c r="U69" s="31">
        <v>2019</v>
      </c>
      <c r="V69" s="29">
        <v>43905.100000000006</v>
      </c>
      <c r="W69" s="29">
        <v>0</v>
      </c>
      <c r="X69" s="29">
        <v>43905.100000000006</v>
      </c>
      <c r="Y69" s="29">
        <v>469.78457000000003</v>
      </c>
      <c r="Z69" s="29">
        <v>43435.315430000002</v>
      </c>
      <c r="AA69" s="29">
        <v>844.55100000000004</v>
      </c>
      <c r="AB69" s="29">
        <v>131.105869849458</v>
      </c>
      <c r="AC69" s="29">
        <v>44410.972299849462</v>
      </c>
      <c r="AD69" s="29">
        <v>7103.4481712376</v>
      </c>
      <c r="AE69" s="29">
        <v>936.68799999999999</v>
      </c>
      <c r="AF69" s="29">
        <v>36370.83612861186</v>
      </c>
      <c r="AG69" s="29">
        <v>110.70870940884153</v>
      </c>
      <c r="AH69" s="29">
        <v>95.098781382194872</v>
      </c>
      <c r="AI69" s="29">
        <v>66.6466430641226</v>
      </c>
      <c r="AJ69" s="29">
        <v>328.52732474999999</v>
      </c>
      <c r="AK69" s="30">
        <v>0.85899999999999999</v>
      </c>
      <c r="AL69" s="30">
        <v>0.60199999999999998</v>
      </c>
    </row>
    <row r="70" spans="1:38">
      <c r="A70" s="38">
        <v>1975</v>
      </c>
      <c r="B70" s="13" t="s">
        <v>51</v>
      </c>
      <c r="C70" s="13">
        <v>1833</v>
      </c>
      <c r="D70" s="13">
        <v>19.126999999999999</v>
      </c>
      <c r="E70" s="13">
        <v>1852.127</v>
      </c>
      <c r="F70" s="13">
        <v>4.7309999999999999</v>
      </c>
      <c r="G70" s="13">
        <v>1847.396</v>
      </c>
      <c r="H70" s="13">
        <v>120.989</v>
      </c>
      <c r="I70" s="13">
        <v>0</v>
      </c>
      <c r="J70" s="13">
        <v>1968.385</v>
      </c>
      <c r="K70" s="13">
        <v>30.012</v>
      </c>
      <c r="L70" s="13">
        <v>99.037000000000006</v>
      </c>
      <c r="M70" s="13">
        <v>1839.336</v>
      </c>
      <c r="N70" s="13">
        <v>8.5510739191073917</v>
      </c>
      <c r="O70" s="13">
        <v>8.5510739191073917</v>
      </c>
      <c r="P70" s="13">
        <v>5.8147302649930266</v>
      </c>
      <c r="Q70" s="13">
        <v>215.1</v>
      </c>
      <c r="R70" s="89">
        <v>1</v>
      </c>
      <c r="S70" s="89">
        <v>0.68</v>
      </c>
      <c r="U70" s="31">
        <v>2020</v>
      </c>
      <c r="V70" s="29">
        <v>44583.3</v>
      </c>
      <c r="W70" s="29">
        <v>0</v>
      </c>
      <c r="X70" s="29">
        <v>44583.3</v>
      </c>
      <c r="Y70" s="29">
        <v>477.04131000000001</v>
      </c>
      <c r="Z70" s="29">
        <v>44106.258690000002</v>
      </c>
      <c r="AA70" s="29">
        <v>936.68799999999999</v>
      </c>
      <c r="AB70" s="29">
        <v>144.57713762330999</v>
      </c>
      <c r="AC70" s="29">
        <v>45187.523827623314</v>
      </c>
      <c r="AD70" s="29">
        <v>7368.4618311749764</v>
      </c>
      <c r="AE70" s="29">
        <v>829.67700000000002</v>
      </c>
      <c r="AF70" s="29">
        <v>36989.384996448338</v>
      </c>
      <c r="AG70" s="29">
        <v>111.90886525964297</v>
      </c>
      <c r="AH70" s="29">
        <v>96.129715258033301</v>
      </c>
      <c r="AI70" s="29">
        <v>67.369136886305057</v>
      </c>
      <c r="AJ70" s="29">
        <v>330.53132037956249</v>
      </c>
      <c r="AK70" s="30">
        <v>0.85899999999999999</v>
      </c>
      <c r="AL70" s="30">
        <v>0.60199999999999998</v>
      </c>
    </row>
    <row r="71" spans="1:38">
      <c r="A71" s="90"/>
      <c r="B71" s="13" t="s">
        <v>52</v>
      </c>
      <c r="C71" s="13">
        <v>2061.5</v>
      </c>
      <c r="D71" s="13">
        <v>19.126999999999999</v>
      </c>
      <c r="E71" s="13">
        <v>2080.627</v>
      </c>
      <c r="F71" s="13">
        <v>5.8479999999999999</v>
      </c>
      <c r="G71" s="13">
        <v>2074.779</v>
      </c>
      <c r="H71" s="13">
        <v>99.037000000000006</v>
      </c>
      <c r="I71" s="13">
        <v>0</v>
      </c>
      <c r="J71" s="13">
        <v>2173.8159999999998</v>
      </c>
      <c r="K71" s="13">
        <v>36.073</v>
      </c>
      <c r="L71" s="13">
        <v>89.971000000000004</v>
      </c>
      <c r="M71" s="13">
        <v>2047.7719999999997</v>
      </c>
      <c r="N71" s="13">
        <v>9.4936114974501606</v>
      </c>
      <c r="O71" s="13">
        <v>9.4936114974501606</v>
      </c>
      <c r="P71" s="13">
        <v>6.4556558182661101</v>
      </c>
      <c r="Q71" s="13">
        <v>215.7</v>
      </c>
      <c r="R71" s="89">
        <v>1</v>
      </c>
      <c r="S71" s="89">
        <v>0.68</v>
      </c>
      <c r="U71" s="31">
        <v>2021</v>
      </c>
      <c r="V71" s="29">
        <v>44899.3</v>
      </c>
      <c r="W71" s="29">
        <v>0</v>
      </c>
      <c r="X71" s="29">
        <v>44899.3</v>
      </c>
      <c r="Y71" s="29">
        <v>480.42250999999999</v>
      </c>
      <c r="Z71" s="29">
        <v>44418.877490000006</v>
      </c>
      <c r="AA71" s="29">
        <v>829.67700000000002</v>
      </c>
      <c r="AB71" s="29">
        <v>154.51198006545002</v>
      </c>
      <c r="AC71" s="29">
        <v>45403.06647006546</v>
      </c>
      <c r="AD71" s="29">
        <v>7342.290902304162</v>
      </c>
      <c r="AE71" s="29">
        <v>705.14800000000002</v>
      </c>
      <c r="AF71" s="29">
        <v>37355.627567761301</v>
      </c>
      <c r="AG71" s="29">
        <v>112.28704144792667</v>
      </c>
      <c r="AH71" s="29">
        <v>96.454568603769005</v>
      </c>
      <c r="AI71" s="29">
        <v>67.596798951651849</v>
      </c>
      <c r="AJ71" s="29">
        <v>332.67977396202969</v>
      </c>
      <c r="AK71" s="30">
        <v>0.85899999999999999</v>
      </c>
      <c r="AL71" s="30">
        <v>0.60199999999999998</v>
      </c>
    </row>
    <row r="72" spans="1:38">
      <c r="A72" s="90"/>
      <c r="B72" s="13" t="s">
        <v>53</v>
      </c>
      <c r="C72" s="13">
        <v>2079.6</v>
      </c>
      <c r="D72" s="13">
        <v>19.126999999999999</v>
      </c>
      <c r="E72" s="13">
        <v>2098.7269999999999</v>
      </c>
      <c r="F72" s="13">
        <v>6.2670000000000003</v>
      </c>
      <c r="G72" s="13">
        <v>2092.46</v>
      </c>
      <c r="H72" s="13">
        <v>89.971000000000004</v>
      </c>
      <c r="I72" s="13">
        <v>0</v>
      </c>
      <c r="J72" s="13">
        <v>2182.431</v>
      </c>
      <c r="K72" s="13">
        <v>33.396999999999998</v>
      </c>
      <c r="L72" s="13">
        <v>76.259</v>
      </c>
      <c r="M72" s="13">
        <v>2072.7750000000001</v>
      </c>
      <c r="N72" s="13">
        <v>9.5828710124826628</v>
      </c>
      <c r="O72" s="13">
        <v>9.5828710124826628</v>
      </c>
      <c r="P72" s="13">
        <v>6.5163522884882115</v>
      </c>
      <c r="Q72" s="13">
        <v>216.3</v>
      </c>
      <c r="R72" s="89">
        <v>1</v>
      </c>
      <c r="S72" s="89">
        <v>0.68</v>
      </c>
      <c r="U72" s="31">
        <v>2022</v>
      </c>
      <c r="V72" s="29">
        <v>46207.200000000004</v>
      </c>
      <c r="W72" s="29">
        <v>0</v>
      </c>
      <c r="X72" s="29">
        <v>46207.200000000004</v>
      </c>
      <c r="Y72" s="29">
        <v>494.41703999999993</v>
      </c>
      <c r="Z72" s="29">
        <v>45712.782960000004</v>
      </c>
      <c r="AA72" s="29">
        <v>705.14800000000002</v>
      </c>
      <c r="AB72" s="29">
        <v>176.26959079480801</v>
      </c>
      <c r="AC72" s="29">
        <v>46594.200550794812</v>
      </c>
      <c r="AD72" s="29">
        <v>7289.4919646925173</v>
      </c>
      <c r="AE72" s="29">
        <v>892.37400000000002</v>
      </c>
      <c r="AF72" s="29">
        <v>38412.334586102297</v>
      </c>
      <c r="AG72" s="29">
        <v>114.71772508755818</v>
      </c>
      <c r="AH72" s="29">
        <v>98.542525850212471</v>
      </c>
      <c r="AI72" s="29">
        <v>69.060070502710019</v>
      </c>
      <c r="AJ72" s="29">
        <v>334.84219249278283</v>
      </c>
      <c r="AK72" s="30">
        <v>0.85899999999999999</v>
      </c>
      <c r="AL72" s="30">
        <v>0.60199999999999998</v>
      </c>
    </row>
    <row r="73" spans="1:38">
      <c r="A73" s="90"/>
      <c r="B73" s="13" t="s">
        <v>54</v>
      </c>
      <c r="C73" s="13">
        <v>1992</v>
      </c>
      <c r="D73" s="13">
        <v>19.126999999999999</v>
      </c>
      <c r="E73" s="13">
        <v>2011.127</v>
      </c>
      <c r="F73" s="13">
        <v>6.0940000000000003</v>
      </c>
      <c r="G73" s="13">
        <v>2005.0329999999999</v>
      </c>
      <c r="H73" s="13">
        <v>76.259</v>
      </c>
      <c r="I73" s="13">
        <v>0</v>
      </c>
      <c r="J73" s="13">
        <v>2081.2919999999999</v>
      </c>
      <c r="K73" s="13">
        <v>38.249000000000002</v>
      </c>
      <c r="L73" s="13">
        <v>75.433999999999997</v>
      </c>
      <c r="M73" s="13">
        <v>1967.6089999999999</v>
      </c>
      <c r="N73" s="13">
        <v>9.0756872693726933</v>
      </c>
      <c r="O73" s="13">
        <v>9.0756872693726933</v>
      </c>
      <c r="P73" s="13">
        <v>6.1714673431734317</v>
      </c>
      <c r="Q73" s="13">
        <v>216.8</v>
      </c>
      <c r="R73" s="89">
        <v>1</v>
      </c>
      <c r="S73" s="89">
        <v>0.68</v>
      </c>
      <c r="U73" s="31">
        <v>2023</v>
      </c>
      <c r="V73" s="29">
        <v>46386.8</v>
      </c>
      <c r="W73" s="29">
        <v>0</v>
      </c>
      <c r="X73" s="29">
        <v>46386.8</v>
      </c>
      <c r="Y73" s="29">
        <v>496.33875999999992</v>
      </c>
      <c r="Z73" s="29">
        <v>45890.461240000004</v>
      </c>
      <c r="AA73" s="29">
        <v>892.37400000000002</v>
      </c>
      <c r="AB73" s="29">
        <v>131.044023588492</v>
      </c>
      <c r="AC73" s="29">
        <v>46913.879263588497</v>
      </c>
      <c r="AD73" s="29">
        <v>7264.4103130964395</v>
      </c>
      <c r="AE73" s="29">
        <v>860.38099999999997</v>
      </c>
      <c r="AF73" s="29">
        <v>38789.087950492059</v>
      </c>
      <c r="AG73" s="29">
        <v>115.09477598152728</v>
      </c>
      <c r="AH73" s="29">
        <v>98.866412568131935</v>
      </c>
      <c r="AI73" s="29">
        <v>69.287055140879417</v>
      </c>
      <c r="AJ73" s="29">
        <v>337.01866674398593</v>
      </c>
      <c r="AK73" s="30">
        <v>0.85899999999999999</v>
      </c>
      <c r="AL73" s="30">
        <v>0.60199999999999998</v>
      </c>
    </row>
    <row r="74" spans="1:38">
      <c r="A74" s="38">
        <v>1976</v>
      </c>
      <c r="B74" s="13" t="s">
        <v>51</v>
      </c>
      <c r="C74" s="13">
        <v>2116.4</v>
      </c>
      <c r="D74" s="13">
        <v>12.977</v>
      </c>
      <c r="E74" s="13">
        <v>2129.377</v>
      </c>
      <c r="F74" s="13">
        <v>5.4169999999999998</v>
      </c>
      <c r="G74" s="13">
        <v>2123.96</v>
      </c>
      <c r="H74" s="13">
        <v>75.433999999999997</v>
      </c>
      <c r="I74" s="13">
        <v>0</v>
      </c>
      <c r="J74" s="13">
        <v>2199.3940000000002</v>
      </c>
      <c r="K74" s="13">
        <v>45.399000000000001</v>
      </c>
      <c r="L74" s="13">
        <v>75.516999999999996</v>
      </c>
      <c r="M74" s="13">
        <v>2078.4780000000001</v>
      </c>
      <c r="N74" s="13">
        <v>9.5650161067648405</v>
      </c>
      <c r="O74" s="13">
        <v>9.5650161067648405</v>
      </c>
      <c r="P74" s="13">
        <v>6.5042109526000917</v>
      </c>
      <c r="Q74" s="13">
        <v>217.3</v>
      </c>
      <c r="R74" s="89">
        <v>1</v>
      </c>
      <c r="S74" s="89">
        <v>0.68</v>
      </c>
      <c r="U74" s="31">
        <v>2024</v>
      </c>
      <c r="V74" s="29">
        <v>47772</v>
      </c>
      <c r="W74" s="29">
        <v>0</v>
      </c>
      <c r="X74" s="29">
        <v>47772</v>
      </c>
      <c r="Y74" s="29">
        <v>511.16039999999998</v>
      </c>
      <c r="Z74" s="29">
        <v>47260.839599999999</v>
      </c>
      <c r="AA74" s="29">
        <v>860.38099999999997</v>
      </c>
      <c r="AB74" s="29">
        <v>133</v>
      </c>
      <c r="AC74" s="29">
        <v>48254.220600000001</v>
      </c>
      <c r="AD74" s="29">
        <v>7339</v>
      </c>
      <c r="AE74" s="29">
        <v>1017</v>
      </c>
      <c r="AF74" s="29">
        <v>39898.220600000001</v>
      </c>
      <c r="AG74" s="29">
        <v>117.62125036755039</v>
      </c>
      <c r="AH74" s="29">
        <v>101.03665406572578</v>
      </c>
      <c r="AI74" s="29">
        <v>70.807992721265336</v>
      </c>
      <c r="AJ74" s="29">
        <v>339.20928807782178</v>
      </c>
      <c r="AK74" s="30">
        <v>0.85899999999999999</v>
      </c>
      <c r="AL74" s="30">
        <v>0.60199999999999998</v>
      </c>
    </row>
    <row r="75" spans="1:38">
      <c r="A75" s="90"/>
      <c r="B75" s="13" t="s">
        <v>52</v>
      </c>
      <c r="C75" s="13">
        <v>2313.6999999999998</v>
      </c>
      <c r="D75" s="13">
        <v>12.977</v>
      </c>
      <c r="E75" s="13">
        <v>2326.6769999999997</v>
      </c>
      <c r="F75" s="13">
        <v>6.7389999999999999</v>
      </c>
      <c r="G75" s="13">
        <v>2319.9379999999996</v>
      </c>
      <c r="H75" s="13">
        <v>75.516999999999996</v>
      </c>
      <c r="I75" s="13">
        <v>0</v>
      </c>
      <c r="J75" s="13">
        <v>2395.4549999999995</v>
      </c>
      <c r="K75" s="13">
        <v>66.116</v>
      </c>
      <c r="L75" s="13">
        <v>85.055000000000007</v>
      </c>
      <c r="M75" s="13">
        <v>2244.2839999999997</v>
      </c>
      <c r="N75" s="13">
        <v>10.304334251606976</v>
      </c>
      <c r="O75" s="13">
        <v>10.304334251606976</v>
      </c>
      <c r="P75" s="13">
        <v>7.0069472910927439</v>
      </c>
      <c r="Q75" s="13">
        <v>217.8</v>
      </c>
      <c r="R75" s="89">
        <v>1</v>
      </c>
      <c r="S75" s="89">
        <v>0.68</v>
      </c>
      <c r="U75" s="31">
        <v>2025</v>
      </c>
      <c r="V75" s="29">
        <v>48394</v>
      </c>
      <c r="W75" s="29">
        <v>0</v>
      </c>
      <c r="X75" s="29">
        <v>48394</v>
      </c>
      <c r="Y75" s="29">
        <v>517.81579999999997</v>
      </c>
      <c r="Z75" s="29">
        <v>47876.184200000003</v>
      </c>
      <c r="AA75" s="29">
        <v>1017</v>
      </c>
      <c r="AB75" s="29">
        <v>126</v>
      </c>
      <c r="AC75" s="29">
        <v>49019.184200000003</v>
      </c>
      <c r="AD75" s="29">
        <v>7600</v>
      </c>
      <c r="AE75" s="29">
        <v>1059</v>
      </c>
      <c r="AF75" s="29">
        <v>40360.184200000003</v>
      </c>
      <c r="AG75" s="29">
        <v>118.21473826786065</v>
      </c>
      <c r="AH75" s="29">
        <v>101.5464601720923</v>
      </c>
      <c r="AI75" s="29">
        <v>71.165272437252113</v>
      </c>
      <c r="AJ75" s="29">
        <v>341.41414845032762</v>
      </c>
      <c r="AK75" s="30">
        <v>0.85899999999999999</v>
      </c>
      <c r="AL75" s="30">
        <v>0.60199999999999998</v>
      </c>
    </row>
    <row r="76" spans="1:38" ht="15.75">
      <c r="A76" s="90"/>
      <c r="B76" s="13" t="s">
        <v>53</v>
      </c>
      <c r="C76" s="13">
        <v>2371.6</v>
      </c>
      <c r="D76" s="13">
        <v>12.977</v>
      </c>
      <c r="E76" s="13">
        <v>2384.5769999999998</v>
      </c>
      <c r="F76" s="13">
        <v>8.02</v>
      </c>
      <c r="G76" s="13">
        <v>2376.5569999999998</v>
      </c>
      <c r="H76" s="13">
        <v>85.055000000000007</v>
      </c>
      <c r="I76" s="13">
        <v>0</v>
      </c>
      <c r="J76" s="13">
        <v>2461.6119999999996</v>
      </c>
      <c r="K76" s="13">
        <v>85.894999999999996</v>
      </c>
      <c r="L76" s="13">
        <v>105.646</v>
      </c>
      <c r="M76" s="13">
        <v>2270.0709999999995</v>
      </c>
      <c r="N76" s="13">
        <v>10.398859367842416</v>
      </c>
      <c r="O76" s="13">
        <v>10.398859367842416</v>
      </c>
      <c r="P76" s="13">
        <v>7.0712243701328434</v>
      </c>
      <c r="Q76" s="13">
        <v>218.3</v>
      </c>
      <c r="R76" s="89">
        <v>1</v>
      </c>
      <c r="S76" s="89">
        <v>0.68</v>
      </c>
      <c r="V76" s="36"/>
      <c r="W76" s="36"/>
      <c r="X76" s="36"/>
      <c r="Y76" s="36"/>
      <c r="Z76" s="36"/>
      <c r="AA76" s="36"/>
      <c r="AB76" s="36"/>
      <c r="AC76" s="36"/>
      <c r="AD76" s="36"/>
      <c r="AE76" s="36"/>
      <c r="AF76" s="36"/>
      <c r="AG76" s="36"/>
      <c r="AH76" s="36"/>
      <c r="AI76" s="36"/>
      <c r="AJ76" s="36"/>
      <c r="AK76" s="36"/>
      <c r="AL76" s="36"/>
    </row>
    <row r="77" spans="1:38" ht="15.75">
      <c r="A77" s="90"/>
      <c r="B77" s="13" t="s">
        <v>54</v>
      </c>
      <c r="C77" s="13">
        <v>2185.5</v>
      </c>
      <c r="D77" s="13">
        <v>12.977</v>
      </c>
      <c r="E77" s="13">
        <v>2198.4769999999999</v>
      </c>
      <c r="F77" s="13">
        <v>6.9329999999999998</v>
      </c>
      <c r="G77" s="13">
        <v>2191.5439999999999</v>
      </c>
      <c r="H77" s="13">
        <v>105.646</v>
      </c>
      <c r="I77" s="13">
        <v>0</v>
      </c>
      <c r="J77" s="13">
        <v>2297.19</v>
      </c>
      <c r="K77" s="13">
        <v>89.998000000000005</v>
      </c>
      <c r="L77" s="13">
        <v>112.411</v>
      </c>
      <c r="M77" s="13">
        <v>2094.7809999999999</v>
      </c>
      <c r="N77" s="13">
        <v>9.5695797167656451</v>
      </c>
      <c r="O77" s="13">
        <v>9.5695797167656451</v>
      </c>
      <c r="P77" s="13">
        <v>6.5073142074006389</v>
      </c>
      <c r="Q77" s="13">
        <v>218.9</v>
      </c>
      <c r="R77" s="89">
        <v>1</v>
      </c>
      <c r="S77" s="89">
        <v>0.68</v>
      </c>
      <c r="V77" s="36">
        <v>1.0038868401461243</v>
      </c>
      <c r="W77" s="36"/>
      <c r="X77" s="36"/>
      <c r="Y77" s="36"/>
      <c r="Z77" s="36"/>
      <c r="AA77" s="36"/>
      <c r="AB77" s="36"/>
      <c r="AC77" s="36"/>
      <c r="AD77" s="36"/>
      <c r="AE77" s="36"/>
      <c r="AF77" s="36"/>
      <c r="AG77" s="36"/>
    </row>
    <row r="78" spans="1:38" ht="15.75">
      <c r="A78" s="38">
        <v>1977</v>
      </c>
      <c r="B78" s="13" t="s">
        <v>51</v>
      </c>
      <c r="C78" s="13">
        <v>2156.1999999999998</v>
      </c>
      <c r="D78" s="13">
        <v>20.715</v>
      </c>
      <c r="E78" s="13">
        <v>2176.915</v>
      </c>
      <c r="F78" s="13">
        <v>6.9160000000000004</v>
      </c>
      <c r="G78" s="13">
        <v>2169.9989999999998</v>
      </c>
      <c r="H78" s="13">
        <v>112.411</v>
      </c>
      <c r="I78" s="13">
        <v>0</v>
      </c>
      <c r="J78" s="13">
        <v>2282.41</v>
      </c>
      <c r="K78" s="13">
        <v>70.959000000000003</v>
      </c>
      <c r="L78" s="13">
        <v>99.058000000000007</v>
      </c>
      <c r="M78" s="13">
        <v>2112.393</v>
      </c>
      <c r="N78" s="13">
        <v>9.6280446672743842</v>
      </c>
      <c r="O78" s="13">
        <v>9.6280446672743842</v>
      </c>
      <c r="P78" s="13">
        <v>6.5374423290793073</v>
      </c>
      <c r="Q78" s="13">
        <v>219.4</v>
      </c>
      <c r="R78" s="89">
        <v>1</v>
      </c>
      <c r="S78" s="89">
        <v>0.67900000000000005</v>
      </c>
      <c r="V78" s="36">
        <v>1.029861943483922</v>
      </c>
      <c r="Z78" s="36"/>
      <c r="AB78" s="36"/>
      <c r="AD78" s="36"/>
      <c r="AE78" s="36"/>
    </row>
    <row r="79" spans="1:38" ht="15.75">
      <c r="A79" s="90"/>
      <c r="B79" s="13" t="s">
        <v>52</v>
      </c>
      <c r="C79" s="13">
        <v>2398.5</v>
      </c>
      <c r="D79" s="13">
        <v>20.715</v>
      </c>
      <c r="E79" s="13">
        <v>2419.2150000000001</v>
      </c>
      <c r="F79" s="13">
        <v>8.8170000000000002</v>
      </c>
      <c r="G79" s="13">
        <v>2410.3980000000001</v>
      </c>
      <c r="H79" s="13">
        <v>99.058000000000007</v>
      </c>
      <c r="I79" s="13">
        <v>0</v>
      </c>
      <c r="J79" s="13">
        <v>2509.4560000000001</v>
      </c>
      <c r="K79" s="13">
        <v>72.158000000000001</v>
      </c>
      <c r="L79" s="13">
        <v>105</v>
      </c>
      <c r="M79" s="13">
        <v>2332.2980000000002</v>
      </c>
      <c r="N79" s="13">
        <v>10.601354545454546</v>
      </c>
      <c r="O79" s="13">
        <v>10.601354545454546</v>
      </c>
      <c r="P79" s="13">
        <v>7.1983197363636373</v>
      </c>
      <c r="Q79" s="13">
        <v>220</v>
      </c>
      <c r="R79" s="89">
        <v>1</v>
      </c>
      <c r="S79" s="89">
        <v>0.67900000000000005</v>
      </c>
      <c r="V79" s="36">
        <v>1.0130201791844595</v>
      </c>
      <c r="Z79" s="65"/>
    </row>
    <row r="80" spans="1:38">
      <c r="A80" s="90"/>
      <c r="B80" s="13" t="s">
        <v>53</v>
      </c>
      <c r="C80" s="13">
        <v>2424.1</v>
      </c>
      <c r="D80" s="13">
        <v>20.715</v>
      </c>
      <c r="E80" s="13">
        <v>2444.8150000000001</v>
      </c>
      <c r="F80" s="13">
        <v>8.1419999999999995</v>
      </c>
      <c r="G80" s="13">
        <v>2436.6730000000002</v>
      </c>
      <c r="H80" s="13">
        <v>105</v>
      </c>
      <c r="I80" s="13">
        <v>0</v>
      </c>
      <c r="J80" s="13">
        <v>2541.6730000000002</v>
      </c>
      <c r="K80" s="13">
        <v>90.108000000000004</v>
      </c>
      <c r="L80" s="13">
        <v>110</v>
      </c>
      <c r="M80" s="13">
        <v>2341.5650000000001</v>
      </c>
      <c r="N80" s="13">
        <v>10.614528558476882</v>
      </c>
      <c r="O80" s="13">
        <v>10.614528558476882</v>
      </c>
      <c r="P80" s="13">
        <v>7.2072648912058037</v>
      </c>
      <c r="Q80" s="13">
        <v>220.6</v>
      </c>
      <c r="R80" s="89">
        <v>1</v>
      </c>
      <c r="S80" s="89">
        <v>0.67900000000000005</v>
      </c>
      <c r="Z80" s="65"/>
    </row>
    <row r="81" spans="1:26">
      <c r="A81" s="90"/>
      <c r="B81" s="13" t="s">
        <v>54</v>
      </c>
      <c r="C81" s="13">
        <v>2248.4</v>
      </c>
      <c r="D81" s="13">
        <v>20.715</v>
      </c>
      <c r="E81" s="13">
        <v>2269.1150000000002</v>
      </c>
      <c r="F81" s="13">
        <v>6.82</v>
      </c>
      <c r="G81" s="13">
        <v>2262.2950000000001</v>
      </c>
      <c r="H81" s="13">
        <v>110</v>
      </c>
      <c r="I81" s="13">
        <v>0</v>
      </c>
      <c r="J81" s="13">
        <v>2372.2950000000001</v>
      </c>
      <c r="K81" s="13">
        <v>80.061999999999998</v>
      </c>
      <c r="L81" s="13">
        <v>110</v>
      </c>
      <c r="M81" s="13">
        <v>2182.2330000000002</v>
      </c>
      <c r="N81" s="13">
        <v>9.865429475587705</v>
      </c>
      <c r="O81" s="13">
        <v>9.865429475587705</v>
      </c>
      <c r="P81" s="13">
        <v>6.698626613924052</v>
      </c>
      <c r="Q81" s="13">
        <v>221.2</v>
      </c>
      <c r="R81" s="89">
        <v>1</v>
      </c>
      <c r="S81" s="89">
        <v>0.67900000000000005</v>
      </c>
      <c r="Z81" s="65"/>
    </row>
    <row r="82" spans="1:26">
      <c r="A82" s="38">
        <v>1978</v>
      </c>
      <c r="B82" s="13" t="s">
        <v>51</v>
      </c>
      <c r="C82" s="13">
        <v>2327.1999999999998</v>
      </c>
      <c r="D82" s="13">
        <v>12.728</v>
      </c>
      <c r="E82" s="13">
        <v>2339.9279999999999</v>
      </c>
      <c r="F82" s="13">
        <v>7.56</v>
      </c>
      <c r="G82" s="13">
        <v>2332.3679999999999</v>
      </c>
      <c r="H82" s="13">
        <v>110</v>
      </c>
      <c r="I82" s="13">
        <v>0</v>
      </c>
      <c r="J82" s="13">
        <v>2442.3679999999999</v>
      </c>
      <c r="K82" s="13">
        <v>78.899000000000001</v>
      </c>
      <c r="L82" s="13">
        <v>90</v>
      </c>
      <c r="M82" s="13">
        <v>2273.4690000000001</v>
      </c>
      <c r="N82" s="13">
        <v>10.25470906630582</v>
      </c>
      <c r="O82" s="13">
        <v>10.25470906630582</v>
      </c>
      <c r="P82" s="13">
        <v>6.9526927469553463</v>
      </c>
      <c r="Q82" s="13">
        <v>221.7</v>
      </c>
      <c r="R82" s="89">
        <v>1</v>
      </c>
      <c r="S82" s="89">
        <v>0.67800000000000005</v>
      </c>
      <c r="Z82" s="65"/>
    </row>
    <row r="83" spans="1:26">
      <c r="A83" s="90"/>
      <c r="B83" s="13" t="s">
        <v>52</v>
      </c>
      <c r="C83" s="13">
        <v>2546.6</v>
      </c>
      <c r="D83" s="13">
        <v>12.728</v>
      </c>
      <c r="E83" s="13">
        <v>2559.328</v>
      </c>
      <c r="F83" s="13">
        <v>8.3010000000000002</v>
      </c>
      <c r="G83" s="13">
        <v>2551.027</v>
      </c>
      <c r="H83" s="13">
        <v>90</v>
      </c>
      <c r="I83" s="13">
        <v>0</v>
      </c>
      <c r="J83" s="13">
        <v>2641.027</v>
      </c>
      <c r="K83" s="13">
        <v>74.313999999999993</v>
      </c>
      <c r="L83" s="13">
        <v>82</v>
      </c>
      <c r="M83" s="13">
        <v>2484.7130000000002</v>
      </c>
      <c r="N83" s="13">
        <v>11.177296446243815</v>
      </c>
      <c r="O83" s="13">
        <v>11.177296446243815</v>
      </c>
      <c r="P83" s="13">
        <v>7.5782069905533076</v>
      </c>
      <c r="Q83" s="13">
        <v>222.3</v>
      </c>
      <c r="R83" s="89">
        <v>1</v>
      </c>
      <c r="S83" s="89">
        <v>0.67800000000000005</v>
      </c>
      <c r="Z83" s="65"/>
    </row>
    <row r="84" spans="1:26">
      <c r="A84" s="90"/>
      <c r="B84" s="13" t="s">
        <v>53</v>
      </c>
      <c r="C84" s="13">
        <v>2566.5</v>
      </c>
      <c r="D84" s="13">
        <v>12.728</v>
      </c>
      <c r="E84" s="13">
        <v>2579.2280000000001</v>
      </c>
      <c r="F84" s="13">
        <v>8.2200000000000006</v>
      </c>
      <c r="G84" s="13">
        <v>2571.0080000000003</v>
      </c>
      <c r="H84" s="13">
        <v>82</v>
      </c>
      <c r="I84" s="13">
        <v>0</v>
      </c>
      <c r="J84" s="13">
        <v>2653.0080000000003</v>
      </c>
      <c r="K84" s="13">
        <v>89.45</v>
      </c>
      <c r="L84" s="13">
        <v>91.31</v>
      </c>
      <c r="M84" s="13">
        <v>2472.2480000000005</v>
      </c>
      <c r="N84" s="13">
        <v>11.091287572902649</v>
      </c>
      <c r="O84" s="13">
        <v>11.091287572902649</v>
      </c>
      <c r="P84" s="13">
        <v>7.5198929744279965</v>
      </c>
      <c r="Q84" s="13">
        <v>222.9</v>
      </c>
      <c r="R84" s="89">
        <v>1</v>
      </c>
      <c r="S84" s="89">
        <v>0.67800000000000005</v>
      </c>
      <c r="Z84" s="65"/>
    </row>
    <row r="85" spans="1:26">
      <c r="A85" s="90"/>
      <c r="B85" s="13" t="s">
        <v>54</v>
      </c>
      <c r="C85" s="13">
        <v>2442.9</v>
      </c>
      <c r="D85" s="13">
        <v>12.728</v>
      </c>
      <c r="E85" s="13">
        <v>2455.6280000000002</v>
      </c>
      <c r="F85" s="13">
        <v>8.02</v>
      </c>
      <c r="G85" s="13">
        <v>2447.6080000000002</v>
      </c>
      <c r="H85" s="13">
        <v>91.31</v>
      </c>
      <c r="I85" s="13">
        <v>0</v>
      </c>
      <c r="J85" s="13">
        <v>2538.9180000000001</v>
      </c>
      <c r="K85" s="13">
        <v>88.474000000000004</v>
      </c>
      <c r="L85" s="13">
        <v>86.415999999999997</v>
      </c>
      <c r="M85" s="13">
        <v>2364.0280000000002</v>
      </c>
      <c r="N85" s="13">
        <v>10.572576028622542</v>
      </c>
      <c r="O85" s="13">
        <v>10.572576028622542</v>
      </c>
      <c r="P85" s="13">
        <v>7.1682065474060845</v>
      </c>
      <c r="Q85" s="13">
        <v>223.6</v>
      </c>
      <c r="R85" s="89">
        <v>1</v>
      </c>
      <c r="S85" s="89">
        <v>0.67800000000000005</v>
      </c>
      <c r="Z85" s="65"/>
    </row>
    <row r="86" spans="1:26">
      <c r="A86" s="38">
        <v>1979</v>
      </c>
      <c r="B86" s="13" t="s">
        <v>51</v>
      </c>
      <c r="C86" s="13">
        <v>2551.4</v>
      </c>
      <c r="D86" s="13">
        <v>10.292</v>
      </c>
      <c r="E86" s="13">
        <v>2561.692</v>
      </c>
      <c r="F86" s="13">
        <v>6.4059999999999997</v>
      </c>
      <c r="G86" s="13">
        <v>2555.2860000000001</v>
      </c>
      <c r="H86" s="13">
        <v>86.415999999999997</v>
      </c>
      <c r="I86" s="13">
        <v>0</v>
      </c>
      <c r="J86" s="13">
        <v>2641.7020000000002</v>
      </c>
      <c r="K86" s="13">
        <v>89.286000000000001</v>
      </c>
      <c r="L86" s="13">
        <v>85.028999999999996</v>
      </c>
      <c r="M86" s="13">
        <v>2467.3870000000002</v>
      </c>
      <c r="N86" s="13">
        <v>11.005294380017842</v>
      </c>
      <c r="O86" s="13">
        <v>10.851220258697593</v>
      </c>
      <c r="P86" s="13">
        <v>7.4836001784121331</v>
      </c>
      <c r="Q86" s="13">
        <v>224.2</v>
      </c>
      <c r="R86" s="89">
        <v>0.98599999999999999</v>
      </c>
      <c r="S86" s="89">
        <v>0.68</v>
      </c>
      <c r="Z86" s="65"/>
    </row>
    <row r="87" spans="1:26">
      <c r="A87" s="90"/>
      <c r="B87" s="13" t="s">
        <v>52</v>
      </c>
      <c r="C87" s="13">
        <v>2844</v>
      </c>
      <c r="D87" s="13">
        <v>10.292</v>
      </c>
      <c r="E87" s="13">
        <v>2854.2919999999999</v>
      </c>
      <c r="F87" s="13">
        <v>8.4719999999999995</v>
      </c>
      <c r="G87" s="13">
        <v>2845.8199999999997</v>
      </c>
      <c r="H87" s="13">
        <v>85.028999999999996</v>
      </c>
      <c r="I87" s="13">
        <v>0</v>
      </c>
      <c r="J87" s="13">
        <v>2930.8489999999997</v>
      </c>
      <c r="K87" s="13">
        <v>82.691999999999993</v>
      </c>
      <c r="L87" s="13">
        <v>100.005</v>
      </c>
      <c r="M87" s="13">
        <v>2748.1519999999996</v>
      </c>
      <c r="N87" s="13">
        <v>12.230315976858032</v>
      </c>
      <c r="O87" s="13">
        <v>12.05909155318202</v>
      </c>
      <c r="P87" s="13">
        <v>8.3166148642634621</v>
      </c>
      <c r="Q87" s="13">
        <v>224.7</v>
      </c>
      <c r="R87" s="89">
        <v>0.98599999999999999</v>
      </c>
      <c r="S87" s="89">
        <v>0.68</v>
      </c>
      <c r="Z87" s="65"/>
    </row>
    <row r="88" spans="1:26">
      <c r="A88" s="90"/>
      <c r="B88" s="13" t="s">
        <v>53</v>
      </c>
      <c r="C88" s="13">
        <v>2854.8</v>
      </c>
      <c r="D88" s="13">
        <v>10.292</v>
      </c>
      <c r="E88" s="13">
        <v>2865.0920000000001</v>
      </c>
      <c r="F88" s="13">
        <v>8.1820000000000004</v>
      </c>
      <c r="G88" s="13">
        <v>2856.9100000000003</v>
      </c>
      <c r="H88" s="13">
        <v>100.005</v>
      </c>
      <c r="I88" s="13">
        <v>0</v>
      </c>
      <c r="J88" s="13">
        <v>2956.9150000000004</v>
      </c>
      <c r="K88" s="13">
        <v>92.753</v>
      </c>
      <c r="L88" s="13">
        <v>110.056</v>
      </c>
      <c r="M88" s="13">
        <v>2754.1060000000002</v>
      </c>
      <c r="N88" s="13">
        <v>12.218748890860693</v>
      </c>
      <c r="O88" s="13">
        <v>12.047686406388644</v>
      </c>
      <c r="P88" s="13">
        <v>8.3087492457852719</v>
      </c>
      <c r="Q88" s="13">
        <v>225.4</v>
      </c>
      <c r="R88" s="89">
        <v>0.98599999999999999</v>
      </c>
      <c r="S88" s="89">
        <v>0.68</v>
      </c>
      <c r="Z88" s="65"/>
    </row>
    <row r="89" spans="1:26">
      <c r="A89" s="90"/>
      <c r="B89" s="13" t="s">
        <v>54</v>
      </c>
      <c r="C89" s="13">
        <v>2665.3</v>
      </c>
      <c r="D89" s="13">
        <v>10.292</v>
      </c>
      <c r="E89" s="13">
        <v>2675.5920000000001</v>
      </c>
      <c r="F89" s="13">
        <v>7.282</v>
      </c>
      <c r="G89" s="13">
        <v>2668.31</v>
      </c>
      <c r="H89" s="13">
        <v>110.056</v>
      </c>
      <c r="I89" s="13">
        <v>0</v>
      </c>
      <c r="J89" s="13">
        <v>2778.366</v>
      </c>
      <c r="K89" s="13">
        <v>137.27099999999999</v>
      </c>
      <c r="L89" s="13">
        <v>111.816</v>
      </c>
      <c r="M89" s="13">
        <v>2529.279</v>
      </c>
      <c r="N89" s="13">
        <v>11.18655019902698</v>
      </c>
      <c r="O89" s="13">
        <v>11.029938496240602</v>
      </c>
      <c r="P89" s="13">
        <v>7.606854135338347</v>
      </c>
      <c r="Q89" s="13">
        <v>226.1</v>
      </c>
      <c r="R89" s="89">
        <v>0.98599999999999999</v>
      </c>
      <c r="S89" s="89">
        <v>0.68</v>
      </c>
      <c r="Z89" s="65"/>
    </row>
    <row r="90" spans="1:26">
      <c r="A90" s="38">
        <v>1980</v>
      </c>
      <c r="B90" s="13" t="s">
        <v>51</v>
      </c>
      <c r="C90" s="13">
        <v>2754.8</v>
      </c>
      <c r="D90" s="13">
        <v>8.6229999999999993</v>
      </c>
      <c r="E90" s="13">
        <v>2763.4230000000002</v>
      </c>
      <c r="F90" s="13">
        <v>10.983000000000001</v>
      </c>
      <c r="G90" s="13">
        <v>2752.44</v>
      </c>
      <c r="H90" s="13">
        <v>111.816</v>
      </c>
      <c r="I90" s="13">
        <v>0</v>
      </c>
      <c r="J90" s="13">
        <v>2864.2559999999999</v>
      </c>
      <c r="K90" s="13">
        <v>102.95</v>
      </c>
      <c r="L90" s="13">
        <v>109.414</v>
      </c>
      <c r="M90" s="13">
        <v>2651.8919999999998</v>
      </c>
      <c r="N90" s="13">
        <v>11.692645502645501</v>
      </c>
      <c r="O90" s="13">
        <v>11.423714656084654</v>
      </c>
      <c r="P90" s="13">
        <v>7.8925357142857138</v>
      </c>
      <c r="Q90" s="13">
        <v>226.8</v>
      </c>
      <c r="R90" s="65">
        <v>0.97699999999999998</v>
      </c>
      <c r="S90" s="89">
        <v>0.67500000000000004</v>
      </c>
      <c r="Z90" s="65"/>
    </row>
    <row r="91" spans="1:26">
      <c r="A91" s="90"/>
      <c r="B91" s="13" t="s">
        <v>52</v>
      </c>
      <c r="C91" s="13">
        <v>2991.9</v>
      </c>
      <c r="D91" s="13">
        <v>8.6229999999999993</v>
      </c>
      <c r="E91" s="13">
        <v>3000.5230000000001</v>
      </c>
      <c r="F91" s="13">
        <v>12.631</v>
      </c>
      <c r="G91" s="13">
        <v>2987.8920000000003</v>
      </c>
      <c r="H91" s="13">
        <v>109.414</v>
      </c>
      <c r="I91" s="13">
        <v>0</v>
      </c>
      <c r="J91" s="13">
        <v>3097.3060000000005</v>
      </c>
      <c r="K91" s="13">
        <v>153.16300000000001</v>
      </c>
      <c r="L91" s="13">
        <v>122.545</v>
      </c>
      <c r="M91" s="13">
        <v>2821.5980000000004</v>
      </c>
      <c r="N91" s="13">
        <v>12.408082673702728</v>
      </c>
      <c r="O91" s="13">
        <v>12.122696772207565</v>
      </c>
      <c r="P91" s="13">
        <v>8.3754558047493415</v>
      </c>
      <c r="Q91" s="13">
        <v>227.4</v>
      </c>
      <c r="R91" s="65">
        <v>0.97699999999999998</v>
      </c>
      <c r="S91" s="89">
        <v>0.67500000000000004</v>
      </c>
      <c r="Z91" s="65"/>
    </row>
    <row r="92" spans="1:26">
      <c r="A92" s="90"/>
      <c r="B92" s="13" t="s">
        <v>53</v>
      </c>
      <c r="C92" s="13">
        <v>2791.9</v>
      </c>
      <c r="D92" s="13">
        <v>8.6229999999999993</v>
      </c>
      <c r="E92" s="13">
        <v>2800.5230000000001</v>
      </c>
      <c r="F92" s="13">
        <v>15.723000000000001</v>
      </c>
      <c r="G92" s="13">
        <v>2784.8</v>
      </c>
      <c r="H92" s="13">
        <v>122.545</v>
      </c>
      <c r="I92" s="13">
        <v>0</v>
      </c>
      <c r="J92" s="13">
        <v>2907.3450000000003</v>
      </c>
      <c r="K92" s="13">
        <v>143.66200000000001</v>
      </c>
      <c r="L92" s="13">
        <v>112.901</v>
      </c>
      <c r="M92" s="13">
        <v>2650.7820000000002</v>
      </c>
      <c r="N92" s="13">
        <v>11.621139850942569</v>
      </c>
      <c r="O92" s="13">
        <v>11.353853634370889</v>
      </c>
      <c r="P92" s="13">
        <v>7.8442693993862349</v>
      </c>
      <c r="Q92" s="13">
        <v>228.1</v>
      </c>
      <c r="R92" s="65">
        <v>0.97699999999999998</v>
      </c>
      <c r="S92" s="89">
        <v>0.67500000000000004</v>
      </c>
      <c r="Z92" s="65"/>
    </row>
    <row r="93" spans="1:26">
      <c r="A93" s="90"/>
      <c r="B93" s="13" t="s">
        <v>54</v>
      </c>
      <c r="C93" s="13">
        <v>2733.8</v>
      </c>
      <c r="D93" s="13">
        <v>8.6229999999999993</v>
      </c>
      <c r="E93" s="13">
        <v>2742.4230000000002</v>
      </c>
      <c r="F93" s="13">
        <v>15.56</v>
      </c>
      <c r="G93" s="13">
        <v>2726.8630000000003</v>
      </c>
      <c r="H93" s="13">
        <v>112.901</v>
      </c>
      <c r="I93" s="13">
        <v>0</v>
      </c>
      <c r="J93" s="13">
        <v>2839.7640000000001</v>
      </c>
      <c r="K93" s="13">
        <v>167.27500000000001</v>
      </c>
      <c r="L93" s="13">
        <v>115.137</v>
      </c>
      <c r="M93" s="13">
        <v>2557.3519999999999</v>
      </c>
      <c r="N93" s="13">
        <v>11.182125054656755</v>
      </c>
      <c r="O93" s="13">
        <v>10.924936178399649</v>
      </c>
      <c r="P93" s="13">
        <v>7.5479344118933103</v>
      </c>
      <c r="Q93" s="13">
        <v>228.7</v>
      </c>
      <c r="R93" s="65">
        <v>0.97699999999999998</v>
      </c>
      <c r="S93" s="89">
        <v>0.67500000000000004</v>
      </c>
      <c r="Z93" s="65"/>
    </row>
    <row r="94" spans="1:26">
      <c r="A94" s="38">
        <v>1981</v>
      </c>
      <c r="B94" s="13" t="s">
        <v>51</v>
      </c>
      <c r="C94" s="13">
        <v>2849.4</v>
      </c>
      <c r="D94" s="13">
        <v>9.6199999999999992</v>
      </c>
      <c r="E94" s="13">
        <v>2859.02</v>
      </c>
      <c r="F94" s="13">
        <v>15.987</v>
      </c>
      <c r="G94" s="13">
        <v>2843.0329999999999</v>
      </c>
      <c r="H94" s="13">
        <v>115.137</v>
      </c>
      <c r="I94" s="13">
        <v>0</v>
      </c>
      <c r="J94" s="13">
        <v>2958.17</v>
      </c>
      <c r="K94" s="13">
        <v>152.31</v>
      </c>
      <c r="L94" s="13">
        <v>115.827</v>
      </c>
      <c r="M94" s="13">
        <v>2690.0329999999999</v>
      </c>
      <c r="N94" s="13">
        <v>11.73661867364747</v>
      </c>
      <c r="O94" s="13">
        <v>11.349310257417104</v>
      </c>
      <c r="P94" s="13">
        <v>7.8517978926701577</v>
      </c>
      <c r="Q94" s="13">
        <v>229.2</v>
      </c>
      <c r="R94" s="65">
        <v>0.96699999999999997</v>
      </c>
      <c r="S94" s="89">
        <v>0.66900000000000004</v>
      </c>
      <c r="Z94" s="65"/>
    </row>
    <row r="95" spans="1:26">
      <c r="A95" s="90"/>
      <c r="B95" s="13" t="s">
        <v>52</v>
      </c>
      <c r="C95" s="13">
        <v>3095.6</v>
      </c>
      <c r="D95" s="13">
        <v>9.6199999999999992</v>
      </c>
      <c r="E95" s="13">
        <v>3105.22</v>
      </c>
      <c r="F95" s="13">
        <v>20.317</v>
      </c>
      <c r="G95" s="13">
        <v>3084.9029999999998</v>
      </c>
      <c r="H95" s="13">
        <v>115.827</v>
      </c>
      <c r="I95" s="13">
        <v>0</v>
      </c>
      <c r="J95" s="13">
        <v>3200.7299999999996</v>
      </c>
      <c r="K95" s="13">
        <v>217.53299999999999</v>
      </c>
      <c r="L95" s="13">
        <v>125.693</v>
      </c>
      <c r="M95" s="13">
        <v>2857.5039999999995</v>
      </c>
      <c r="N95" s="13">
        <v>12.440156726164561</v>
      </c>
      <c r="O95" s="13">
        <v>12.02963155420113</v>
      </c>
      <c r="P95" s="13">
        <v>8.3224648498040921</v>
      </c>
      <c r="Q95" s="13">
        <v>229.7</v>
      </c>
      <c r="R95" s="65">
        <v>0.96699999999999997</v>
      </c>
      <c r="S95" s="89">
        <v>0.66900000000000004</v>
      </c>
      <c r="Z95" s="65"/>
    </row>
    <row r="96" spans="1:26">
      <c r="A96" s="90"/>
      <c r="B96" s="13" t="s">
        <v>53</v>
      </c>
      <c r="C96" s="13">
        <v>3081</v>
      </c>
      <c r="D96" s="13">
        <v>9.6199999999999992</v>
      </c>
      <c r="E96" s="13">
        <v>3090.62</v>
      </c>
      <c r="F96" s="13">
        <v>20.018000000000001</v>
      </c>
      <c r="G96" s="13">
        <v>3070.6019999999999</v>
      </c>
      <c r="H96" s="13">
        <v>125.693</v>
      </c>
      <c r="I96" s="13">
        <v>0</v>
      </c>
      <c r="J96" s="13">
        <v>3196.2950000000001</v>
      </c>
      <c r="K96" s="13">
        <v>164.44900000000001</v>
      </c>
      <c r="L96" s="13">
        <v>129.78299999999999</v>
      </c>
      <c r="M96" s="13">
        <v>2902.0630000000001</v>
      </c>
      <c r="N96" s="13">
        <v>12.601228831958315</v>
      </c>
      <c r="O96" s="13">
        <v>12.185388280503689</v>
      </c>
      <c r="P96" s="13">
        <v>8.4302220885801127</v>
      </c>
      <c r="Q96" s="13">
        <v>230.3</v>
      </c>
      <c r="R96" s="65">
        <v>0.96699999999999997</v>
      </c>
      <c r="S96" s="89">
        <v>0.66900000000000004</v>
      </c>
      <c r="Z96" s="65"/>
    </row>
    <row r="97" spans="1:26">
      <c r="A97" s="90"/>
      <c r="B97" s="13" t="s">
        <v>54</v>
      </c>
      <c r="C97" s="13">
        <v>2879.8</v>
      </c>
      <c r="D97" s="13">
        <v>9.6199999999999992</v>
      </c>
      <c r="E97" s="13">
        <v>2889.42</v>
      </c>
      <c r="F97" s="13">
        <v>19.786999999999999</v>
      </c>
      <c r="G97" s="13">
        <v>2869.6330000000003</v>
      </c>
      <c r="H97" s="13">
        <v>129.78299999999999</v>
      </c>
      <c r="I97" s="13">
        <v>0</v>
      </c>
      <c r="J97" s="13">
        <v>2999.4160000000002</v>
      </c>
      <c r="K97" s="13">
        <v>184.852</v>
      </c>
      <c r="L97" s="13">
        <v>120.39</v>
      </c>
      <c r="M97" s="13">
        <v>2694.174</v>
      </c>
      <c r="N97" s="13">
        <v>11.668142052836725</v>
      </c>
      <c r="O97" s="13">
        <v>11.283093365093112</v>
      </c>
      <c r="P97" s="13">
        <v>7.805987033347769</v>
      </c>
      <c r="Q97" s="13">
        <v>230.9</v>
      </c>
      <c r="R97" s="65">
        <v>0.96699999999999997</v>
      </c>
      <c r="S97" s="89">
        <v>0.66900000000000004</v>
      </c>
      <c r="Z97" s="65"/>
    </row>
    <row r="98" spans="1:26">
      <c r="A98" s="38">
        <v>1982</v>
      </c>
      <c r="B98" s="13" t="s">
        <v>51</v>
      </c>
      <c r="C98" s="13">
        <v>2888.4</v>
      </c>
      <c r="D98" s="13">
        <v>11.398</v>
      </c>
      <c r="E98" s="13">
        <v>2899.7980000000002</v>
      </c>
      <c r="F98" s="13">
        <v>22.454000000000001</v>
      </c>
      <c r="G98" s="13">
        <v>2877.3440000000001</v>
      </c>
      <c r="H98" s="13">
        <v>120.39</v>
      </c>
      <c r="I98" s="13">
        <v>0</v>
      </c>
      <c r="J98" s="13">
        <v>2997.7339999999999</v>
      </c>
      <c r="K98" s="13">
        <v>136.35300000000001</v>
      </c>
      <c r="L98" s="13">
        <v>117.437</v>
      </c>
      <c r="M98" s="13">
        <v>2743.944</v>
      </c>
      <c r="N98" s="13">
        <v>11.858012100259291</v>
      </c>
      <c r="O98" s="13">
        <v>11.265111495246327</v>
      </c>
      <c r="P98" s="13">
        <v>7.8025719619706138</v>
      </c>
      <c r="Q98" s="13">
        <v>231.4</v>
      </c>
      <c r="R98" s="65">
        <v>0.95</v>
      </c>
      <c r="S98" s="89">
        <v>0.65800000000000003</v>
      </c>
      <c r="Z98" s="65"/>
    </row>
    <row r="99" spans="1:26">
      <c r="A99" s="90"/>
      <c r="B99" s="13" t="s">
        <v>52</v>
      </c>
      <c r="C99" s="13">
        <v>3109.4</v>
      </c>
      <c r="D99" s="13">
        <v>11.398</v>
      </c>
      <c r="E99" s="13">
        <v>3120.7980000000002</v>
      </c>
      <c r="F99" s="13">
        <v>21.762</v>
      </c>
      <c r="G99" s="13">
        <v>3099.0360000000001</v>
      </c>
      <c r="H99" s="13">
        <v>117.437</v>
      </c>
      <c r="I99" s="13">
        <v>0</v>
      </c>
      <c r="J99" s="13">
        <v>3216.473</v>
      </c>
      <c r="K99" s="13">
        <v>140.196</v>
      </c>
      <c r="L99" s="13">
        <v>112.16200000000001</v>
      </c>
      <c r="M99" s="13">
        <v>2964.1149999999998</v>
      </c>
      <c r="N99" s="13">
        <v>12.781867184131089</v>
      </c>
      <c r="O99" s="13">
        <v>12.142773824924534</v>
      </c>
      <c r="P99" s="13">
        <v>8.4104686071582577</v>
      </c>
      <c r="Q99" s="13">
        <v>231.9</v>
      </c>
      <c r="R99" s="65">
        <v>0.95</v>
      </c>
      <c r="S99" s="89">
        <v>0.65800000000000003</v>
      </c>
      <c r="Z99" s="65"/>
    </row>
    <row r="100" spans="1:26">
      <c r="A100" s="90"/>
      <c r="B100" s="13" t="s">
        <v>53</v>
      </c>
      <c r="C100" s="13">
        <v>3129.8</v>
      </c>
      <c r="D100" s="13">
        <v>11.398</v>
      </c>
      <c r="E100" s="13">
        <v>3141.1980000000003</v>
      </c>
      <c r="F100" s="13">
        <v>23.957000000000001</v>
      </c>
      <c r="G100" s="13">
        <v>3117.2410000000004</v>
      </c>
      <c r="H100" s="13">
        <v>112.16200000000001</v>
      </c>
      <c r="I100" s="13">
        <v>0</v>
      </c>
      <c r="J100" s="13">
        <v>3229.4030000000002</v>
      </c>
      <c r="K100" s="13">
        <v>101.34399999999999</v>
      </c>
      <c r="L100" s="13">
        <v>102.62</v>
      </c>
      <c r="M100" s="13">
        <v>3025.4390000000003</v>
      </c>
      <c r="N100" s="13">
        <v>13.012640860215056</v>
      </c>
      <c r="O100" s="13">
        <v>12.362008817204302</v>
      </c>
      <c r="P100" s="13">
        <v>8.5623176860215064</v>
      </c>
      <c r="Q100" s="13">
        <v>232.5</v>
      </c>
      <c r="R100" s="65">
        <v>0.95</v>
      </c>
      <c r="S100" s="89">
        <v>0.65800000000000003</v>
      </c>
      <c r="Z100" s="65"/>
    </row>
    <row r="101" spans="1:26">
      <c r="A101" s="90"/>
      <c r="B101" s="13" t="s">
        <v>54</v>
      </c>
      <c r="C101" s="13">
        <v>2911.5</v>
      </c>
      <c r="D101" s="13">
        <v>11.398</v>
      </c>
      <c r="E101" s="13">
        <v>2922.8980000000001</v>
      </c>
      <c r="F101" s="13">
        <v>20.736000000000001</v>
      </c>
      <c r="G101" s="13">
        <v>2902.1620000000003</v>
      </c>
      <c r="H101" s="13">
        <v>102.62</v>
      </c>
      <c r="I101" s="13">
        <v>0</v>
      </c>
      <c r="J101" s="13">
        <v>3004.7820000000002</v>
      </c>
      <c r="K101" s="13">
        <v>123.116</v>
      </c>
      <c r="L101" s="13">
        <v>117.053</v>
      </c>
      <c r="M101" s="13">
        <v>2764.6130000000003</v>
      </c>
      <c r="N101" s="13">
        <v>11.860201630201631</v>
      </c>
      <c r="O101" s="13">
        <v>11.267191548691549</v>
      </c>
      <c r="P101" s="13">
        <v>7.8040126726726742</v>
      </c>
      <c r="Q101" s="13">
        <v>233.1</v>
      </c>
      <c r="R101" s="65">
        <v>0.95</v>
      </c>
      <c r="S101" s="89">
        <v>0.65800000000000003</v>
      </c>
      <c r="Z101" s="65"/>
    </row>
    <row r="102" spans="1:26">
      <c r="A102" s="38">
        <v>1983</v>
      </c>
      <c r="B102" s="13" t="s">
        <v>51</v>
      </c>
      <c r="C102" s="13">
        <v>3060.7</v>
      </c>
      <c r="D102" s="13">
        <v>1.028</v>
      </c>
      <c r="E102" s="13">
        <v>3061.7279999999996</v>
      </c>
      <c r="F102" s="13">
        <v>17.975000000000001</v>
      </c>
      <c r="G102" s="13">
        <v>3043.7529999999997</v>
      </c>
      <c r="H102" s="13">
        <v>117.053</v>
      </c>
      <c r="I102" s="13">
        <v>0</v>
      </c>
      <c r="J102" s="13">
        <v>3160.8059999999996</v>
      </c>
      <c r="K102" s="13">
        <v>112.61799999999999</v>
      </c>
      <c r="L102" s="13">
        <v>117.291</v>
      </c>
      <c r="M102" s="13">
        <v>2930.8969999999995</v>
      </c>
      <c r="N102" s="13">
        <v>12.552021413276229</v>
      </c>
      <c r="O102" s="13">
        <v>11.711035978586722</v>
      </c>
      <c r="P102" s="13">
        <v>8.12115785438972</v>
      </c>
      <c r="Q102" s="13">
        <v>233.5</v>
      </c>
      <c r="R102" s="65">
        <v>0.93300000000000005</v>
      </c>
      <c r="S102" s="89">
        <v>0.64700000000000002</v>
      </c>
      <c r="Z102" s="65"/>
    </row>
    <row r="103" spans="1:26">
      <c r="A103" s="90"/>
      <c r="B103" s="13" t="s">
        <v>52</v>
      </c>
      <c r="C103" s="13">
        <v>3275.8</v>
      </c>
      <c r="D103" s="13">
        <v>1.028</v>
      </c>
      <c r="E103" s="13">
        <v>3276.828</v>
      </c>
      <c r="F103" s="13">
        <v>20.861999999999998</v>
      </c>
      <c r="G103" s="13">
        <v>3255.9659999999999</v>
      </c>
      <c r="H103" s="13">
        <v>117.291</v>
      </c>
      <c r="I103" s="13">
        <v>0</v>
      </c>
      <c r="J103" s="13">
        <v>3373.2570000000001</v>
      </c>
      <c r="K103" s="13">
        <v>113.18899999999999</v>
      </c>
      <c r="L103" s="13">
        <v>116.42700000000001</v>
      </c>
      <c r="M103" s="13">
        <v>3143.6410000000001</v>
      </c>
      <c r="N103" s="13">
        <v>13.434363247863248</v>
      </c>
      <c r="O103" s="13">
        <v>12.53426091025641</v>
      </c>
      <c r="P103" s="13">
        <v>8.6920330213675214</v>
      </c>
      <c r="Q103" s="13">
        <v>234</v>
      </c>
      <c r="R103" s="65">
        <v>0.93300000000000005</v>
      </c>
      <c r="S103" s="89">
        <v>0.64700000000000002</v>
      </c>
      <c r="Z103" s="65"/>
    </row>
    <row r="104" spans="1:26">
      <c r="A104" s="90"/>
      <c r="B104" s="13" t="s">
        <v>53</v>
      </c>
      <c r="C104" s="13">
        <v>3135.2</v>
      </c>
      <c r="D104" s="13">
        <v>1.028</v>
      </c>
      <c r="E104" s="13">
        <v>3136.2279999999996</v>
      </c>
      <c r="F104" s="13">
        <v>16.63</v>
      </c>
      <c r="G104" s="13">
        <v>3119.5979999999995</v>
      </c>
      <c r="H104" s="13">
        <v>116.42700000000001</v>
      </c>
      <c r="I104" s="13">
        <v>0</v>
      </c>
      <c r="J104" s="13">
        <v>3236.0249999999996</v>
      </c>
      <c r="K104" s="13">
        <v>101.971</v>
      </c>
      <c r="L104" s="13">
        <v>115.196</v>
      </c>
      <c r="M104" s="13">
        <v>3018.8579999999997</v>
      </c>
      <c r="N104" s="13">
        <v>12.868107416879795</v>
      </c>
      <c r="O104" s="13">
        <v>12.00594421994885</v>
      </c>
      <c r="P104" s="13">
        <v>8.3256654987212269</v>
      </c>
      <c r="Q104" s="13">
        <v>234.6</v>
      </c>
      <c r="R104" s="65">
        <v>0.93300000000000005</v>
      </c>
      <c r="S104" s="89">
        <v>0.64700000000000002</v>
      </c>
      <c r="Z104" s="65"/>
    </row>
    <row r="105" spans="1:26">
      <c r="A105" s="90"/>
      <c r="B105" s="13" t="s">
        <v>54</v>
      </c>
      <c r="C105" s="13">
        <v>2917.3</v>
      </c>
      <c r="D105" s="13">
        <v>1.028</v>
      </c>
      <c r="E105" s="13">
        <v>2918.328</v>
      </c>
      <c r="F105" s="13">
        <v>12.096</v>
      </c>
      <c r="G105" s="13">
        <v>2906.232</v>
      </c>
      <c r="H105" s="13">
        <v>115.196</v>
      </c>
      <c r="I105" s="13">
        <v>0</v>
      </c>
      <c r="J105" s="13">
        <v>3021.4279999999999</v>
      </c>
      <c r="K105" s="13">
        <v>103.977</v>
      </c>
      <c r="L105" s="13">
        <v>100.86199999999999</v>
      </c>
      <c r="M105" s="13">
        <v>2816.5889999999999</v>
      </c>
      <c r="N105" s="13">
        <v>11.975293367346939</v>
      </c>
      <c r="O105" s="13">
        <v>11.172948711734694</v>
      </c>
      <c r="P105" s="13">
        <v>7.7480148086734699</v>
      </c>
      <c r="Q105" s="13">
        <v>235.2</v>
      </c>
      <c r="R105" s="65">
        <v>0.93300000000000005</v>
      </c>
      <c r="S105" s="89">
        <v>0.64700000000000002</v>
      </c>
      <c r="Z105" s="65"/>
    </row>
    <row r="106" spans="1:26">
      <c r="A106" s="38">
        <v>1984</v>
      </c>
      <c r="B106" s="13" t="s">
        <v>51</v>
      </c>
      <c r="C106" s="13">
        <v>3082.4</v>
      </c>
      <c r="D106" s="13">
        <v>1.208</v>
      </c>
      <c r="E106" s="13">
        <v>3083.6080000000002</v>
      </c>
      <c r="F106" s="13">
        <v>13.629</v>
      </c>
      <c r="G106" s="13">
        <v>3069.9790000000003</v>
      </c>
      <c r="H106" s="13">
        <v>100.86199999999999</v>
      </c>
      <c r="I106" s="13">
        <v>0</v>
      </c>
      <c r="J106" s="13">
        <v>3170.8410000000003</v>
      </c>
      <c r="K106" s="13">
        <v>89.403999999999996</v>
      </c>
      <c r="L106" s="13">
        <v>98.221000000000004</v>
      </c>
      <c r="M106" s="13">
        <v>2983.2160000000003</v>
      </c>
      <c r="N106" s="13">
        <v>12.662207130730053</v>
      </c>
      <c r="O106" s="13">
        <v>11.80117704584041</v>
      </c>
      <c r="P106" s="13">
        <v>8.1924480135823448</v>
      </c>
      <c r="Q106" s="13">
        <v>235.6</v>
      </c>
      <c r="R106" s="65">
        <v>0.93200000000000005</v>
      </c>
      <c r="S106" s="89">
        <v>0.64700000000000002</v>
      </c>
      <c r="Z106" s="65"/>
    </row>
    <row r="107" spans="1:26">
      <c r="A107" s="90"/>
      <c r="B107" s="13" t="s">
        <v>52</v>
      </c>
      <c r="C107" s="13">
        <v>3350.2</v>
      </c>
      <c r="D107" s="13">
        <v>1.208</v>
      </c>
      <c r="E107" s="13">
        <v>3351.4079999999999</v>
      </c>
      <c r="F107" s="13">
        <v>19.305</v>
      </c>
      <c r="G107" s="13">
        <v>3332.1030000000001</v>
      </c>
      <c r="H107" s="13">
        <v>98.221000000000004</v>
      </c>
      <c r="I107" s="13">
        <v>0</v>
      </c>
      <c r="J107" s="13">
        <v>3430.3240000000001</v>
      </c>
      <c r="K107" s="13">
        <v>96.156000000000006</v>
      </c>
      <c r="L107" s="13">
        <v>108.43</v>
      </c>
      <c r="M107" s="13">
        <v>3225.7380000000003</v>
      </c>
      <c r="N107" s="13">
        <v>13.662592121982213</v>
      </c>
      <c r="O107" s="13">
        <v>12.733535857687423</v>
      </c>
      <c r="P107" s="13">
        <v>8.8396971029224911</v>
      </c>
      <c r="Q107" s="13">
        <v>236.1</v>
      </c>
      <c r="R107" s="65">
        <v>0.93200000000000005</v>
      </c>
      <c r="S107" s="89">
        <v>0.64700000000000002</v>
      </c>
      <c r="Z107" s="65"/>
    </row>
    <row r="108" spans="1:26">
      <c r="A108" s="90"/>
      <c r="B108" s="13" t="s">
        <v>53</v>
      </c>
      <c r="C108" s="13">
        <v>3339.2</v>
      </c>
      <c r="D108" s="13">
        <v>1.208</v>
      </c>
      <c r="E108" s="13">
        <v>3340.4079999999999</v>
      </c>
      <c r="F108" s="13">
        <v>20.969000000000001</v>
      </c>
      <c r="G108" s="13">
        <v>3319.4389999999999</v>
      </c>
      <c r="H108" s="13">
        <v>108.43</v>
      </c>
      <c r="I108" s="13">
        <v>0</v>
      </c>
      <c r="J108" s="13">
        <v>3427.8689999999997</v>
      </c>
      <c r="K108" s="13">
        <v>105.18300000000001</v>
      </c>
      <c r="L108" s="13">
        <v>108.995</v>
      </c>
      <c r="M108" s="13">
        <v>3213.6909999999998</v>
      </c>
      <c r="N108" s="13">
        <v>13.577063793831854</v>
      </c>
      <c r="O108" s="13">
        <v>12.653823455851288</v>
      </c>
      <c r="P108" s="13">
        <v>8.7843602746092095</v>
      </c>
      <c r="Q108" s="13">
        <v>236.7</v>
      </c>
      <c r="R108" s="65">
        <v>0.93200000000000005</v>
      </c>
      <c r="S108" s="89">
        <v>0.64700000000000002</v>
      </c>
      <c r="Z108" s="65"/>
    </row>
    <row r="109" spans="1:26">
      <c r="A109" s="90"/>
      <c r="B109" s="13" t="s">
        <v>54</v>
      </c>
      <c r="C109" s="13">
        <v>3226.8</v>
      </c>
      <c r="D109" s="13">
        <v>1.208</v>
      </c>
      <c r="E109" s="13">
        <v>3228.0080000000003</v>
      </c>
      <c r="F109" s="13">
        <v>28.712</v>
      </c>
      <c r="G109" s="13">
        <v>3199.2960000000003</v>
      </c>
      <c r="H109" s="13">
        <v>108.995</v>
      </c>
      <c r="I109" s="13">
        <v>0</v>
      </c>
      <c r="J109" s="13">
        <v>3308.2910000000002</v>
      </c>
      <c r="K109" s="13">
        <v>116.023</v>
      </c>
      <c r="L109" s="13">
        <v>126.657</v>
      </c>
      <c r="M109" s="13">
        <v>3065.6110000000003</v>
      </c>
      <c r="N109" s="13">
        <v>12.9241610455312</v>
      </c>
      <c r="O109" s="13">
        <v>12.045318094435078</v>
      </c>
      <c r="P109" s="13">
        <v>8.361932196458687</v>
      </c>
      <c r="Q109" s="13">
        <v>237.2</v>
      </c>
      <c r="R109" s="65">
        <v>0.93200000000000005</v>
      </c>
      <c r="S109" s="89">
        <v>0.64700000000000002</v>
      </c>
      <c r="Z109" s="65"/>
    </row>
    <row r="110" spans="1:26">
      <c r="A110" s="38">
        <v>1985</v>
      </c>
      <c r="B110" s="13" t="s">
        <v>51</v>
      </c>
      <c r="C110" s="13">
        <v>3228.9</v>
      </c>
      <c r="D110" s="13">
        <v>7.32</v>
      </c>
      <c r="E110" s="13">
        <v>3236.2200000000003</v>
      </c>
      <c r="F110" s="13">
        <v>21.152000000000001</v>
      </c>
      <c r="G110" s="13">
        <v>3215.0680000000002</v>
      </c>
      <c r="H110" s="13">
        <v>126.657</v>
      </c>
      <c r="I110" s="13">
        <v>0</v>
      </c>
      <c r="J110" s="13">
        <v>3341.7250000000004</v>
      </c>
      <c r="K110" s="13">
        <v>100.02</v>
      </c>
      <c r="L110" s="13">
        <v>149.19</v>
      </c>
      <c r="M110" s="13">
        <v>3092.5150000000003</v>
      </c>
      <c r="N110" s="13">
        <v>13.010159865376528</v>
      </c>
      <c r="O110" s="13">
        <v>12.099448674800172</v>
      </c>
      <c r="P110" s="13">
        <v>8.4045632730332365</v>
      </c>
      <c r="Q110" s="13">
        <v>237.7</v>
      </c>
      <c r="R110" s="65">
        <v>0.93</v>
      </c>
      <c r="S110" s="89">
        <v>0.64600000000000002</v>
      </c>
      <c r="Z110" s="65"/>
    </row>
    <row r="111" spans="1:26">
      <c r="A111" s="90"/>
      <c r="B111" s="13" t="s">
        <v>52</v>
      </c>
      <c r="C111" s="13">
        <v>3513</v>
      </c>
      <c r="D111" s="13">
        <v>7.32</v>
      </c>
      <c r="E111" s="13">
        <v>3520.32</v>
      </c>
      <c r="F111" s="13">
        <v>20.873000000000001</v>
      </c>
      <c r="G111" s="13">
        <v>3499.4470000000001</v>
      </c>
      <c r="H111" s="13">
        <v>149.19</v>
      </c>
      <c r="I111" s="13">
        <v>0</v>
      </c>
      <c r="J111" s="13">
        <v>3648.6370000000002</v>
      </c>
      <c r="K111" s="13">
        <v>102.27</v>
      </c>
      <c r="L111" s="13">
        <v>154.87899999999999</v>
      </c>
      <c r="M111" s="13">
        <v>3391.4880000000003</v>
      </c>
      <c r="N111" s="13">
        <v>14.237984886649876</v>
      </c>
      <c r="O111" s="13">
        <v>13.241325944584386</v>
      </c>
      <c r="P111" s="13">
        <v>9.1977382367758196</v>
      </c>
      <c r="Q111" s="13">
        <v>238.2</v>
      </c>
      <c r="R111" s="65">
        <v>0.93</v>
      </c>
      <c r="S111" s="89">
        <v>0.64600000000000002</v>
      </c>
      <c r="Z111" s="65"/>
    </row>
    <row r="112" spans="1:26">
      <c r="A112" s="90"/>
      <c r="B112" s="13" t="s">
        <v>53</v>
      </c>
      <c r="C112" s="13">
        <v>3483.6</v>
      </c>
      <c r="D112" s="13">
        <v>7.32</v>
      </c>
      <c r="E112" s="13">
        <v>3490.92</v>
      </c>
      <c r="F112" s="13">
        <v>17.725000000000001</v>
      </c>
      <c r="G112" s="13">
        <v>3473.1950000000002</v>
      </c>
      <c r="H112" s="13">
        <v>154.87899999999999</v>
      </c>
      <c r="I112" s="13">
        <v>0</v>
      </c>
      <c r="J112" s="13">
        <v>3628.0740000000001</v>
      </c>
      <c r="K112" s="13">
        <v>104.628</v>
      </c>
      <c r="L112" s="13">
        <v>157.29300000000001</v>
      </c>
      <c r="M112" s="13">
        <v>3366.1530000000002</v>
      </c>
      <c r="N112" s="13">
        <v>14.096118090452261</v>
      </c>
      <c r="O112" s="13">
        <v>13.109389824120603</v>
      </c>
      <c r="P112" s="13">
        <v>9.1060922864321618</v>
      </c>
      <c r="Q112" s="13">
        <v>238.8</v>
      </c>
      <c r="R112" s="65">
        <v>0.93</v>
      </c>
      <c r="S112" s="89">
        <v>0.64600000000000002</v>
      </c>
      <c r="Z112" s="65"/>
    </row>
    <row r="113" spans="1:26">
      <c r="A113" s="90"/>
      <c r="B113" s="13" t="s">
        <v>54</v>
      </c>
      <c r="C113" s="13">
        <v>3343.8</v>
      </c>
      <c r="D113" s="13">
        <v>7.32</v>
      </c>
      <c r="E113" s="13">
        <v>3351.1200000000003</v>
      </c>
      <c r="F113" s="13">
        <v>19.164999999999999</v>
      </c>
      <c r="G113" s="13">
        <v>3331.9550000000004</v>
      </c>
      <c r="H113" s="13">
        <v>157.29300000000001</v>
      </c>
      <c r="I113" s="13">
        <v>0</v>
      </c>
      <c r="J113" s="13">
        <v>3489.2480000000005</v>
      </c>
      <c r="K113" s="13">
        <v>109.956</v>
      </c>
      <c r="L113" s="13">
        <v>157.53</v>
      </c>
      <c r="M113" s="13">
        <v>3221.7620000000006</v>
      </c>
      <c r="N113" s="13">
        <v>13.457652464494572</v>
      </c>
      <c r="O113" s="13">
        <v>12.515616791979953</v>
      </c>
      <c r="P113" s="13">
        <v>8.6936434920634937</v>
      </c>
      <c r="Q113" s="13">
        <v>239.4</v>
      </c>
      <c r="R113" s="65">
        <v>0.93</v>
      </c>
      <c r="S113" s="89">
        <v>0.64600000000000002</v>
      </c>
      <c r="Z113" s="65"/>
    </row>
    <row r="114" spans="1:26">
      <c r="A114" s="38">
        <v>1986</v>
      </c>
      <c r="B114" s="13" t="s">
        <v>51</v>
      </c>
      <c r="C114" s="13">
        <v>3414.1</v>
      </c>
      <c r="D114" s="13">
        <v>3.875</v>
      </c>
      <c r="E114" s="13">
        <v>3417.9749999999999</v>
      </c>
      <c r="F114" s="13">
        <v>31.018999999999998</v>
      </c>
      <c r="G114" s="13">
        <v>3386.9560000000001</v>
      </c>
      <c r="H114" s="13">
        <v>157.53</v>
      </c>
      <c r="I114" s="13">
        <v>0</v>
      </c>
      <c r="J114" s="13">
        <v>3544.4860000000003</v>
      </c>
      <c r="K114" s="13">
        <v>120.81</v>
      </c>
      <c r="L114" s="13">
        <v>171.488</v>
      </c>
      <c r="M114" s="13">
        <v>3252.1880000000001</v>
      </c>
      <c r="N114" s="13">
        <v>13.55643184660275</v>
      </c>
      <c r="O114" s="13">
        <v>12.485473730721134</v>
      </c>
      <c r="P114" s="13">
        <v>8.6761163818257607</v>
      </c>
      <c r="Q114" s="13">
        <v>239.9</v>
      </c>
      <c r="R114" s="65">
        <v>0.92100000000000004</v>
      </c>
      <c r="S114" s="89">
        <v>0.64</v>
      </c>
      <c r="Z114" s="65"/>
    </row>
    <row r="115" spans="1:26">
      <c r="A115" s="90"/>
      <c r="B115" s="13" t="s">
        <v>52</v>
      </c>
      <c r="C115" s="13">
        <v>3673.2</v>
      </c>
      <c r="D115" s="13">
        <v>3.875</v>
      </c>
      <c r="E115" s="13">
        <v>3677.0749999999998</v>
      </c>
      <c r="F115" s="13">
        <v>24.873000000000001</v>
      </c>
      <c r="G115" s="13">
        <v>3652.2019999999998</v>
      </c>
      <c r="H115" s="13">
        <v>171.488</v>
      </c>
      <c r="I115" s="13">
        <v>0</v>
      </c>
      <c r="J115" s="13">
        <v>3823.6899999999996</v>
      </c>
      <c r="K115" s="13">
        <v>135.09299999999999</v>
      </c>
      <c r="L115" s="13">
        <v>162.69200000000001</v>
      </c>
      <c r="M115" s="13">
        <v>3525.9049999999997</v>
      </c>
      <c r="N115" s="13">
        <v>14.666826123128118</v>
      </c>
      <c r="O115" s="13">
        <v>13.508146859400997</v>
      </c>
      <c r="P115" s="13">
        <v>9.3867687188019957</v>
      </c>
      <c r="Q115" s="13">
        <v>240.4</v>
      </c>
      <c r="R115" s="65">
        <v>0.92100000000000004</v>
      </c>
      <c r="S115" s="89">
        <v>0.64</v>
      </c>
      <c r="Z115" s="65"/>
    </row>
    <row r="116" spans="1:26">
      <c r="A116" s="90"/>
      <c r="B116" s="13" t="s">
        <v>53</v>
      </c>
      <c r="C116" s="13">
        <v>3620.1</v>
      </c>
      <c r="D116" s="13">
        <v>3.875</v>
      </c>
      <c r="E116" s="13">
        <v>3623.9749999999999</v>
      </c>
      <c r="F116" s="13">
        <v>23.866</v>
      </c>
      <c r="G116" s="13">
        <v>3600.1089999999999</v>
      </c>
      <c r="H116" s="13">
        <v>162.69200000000001</v>
      </c>
      <c r="I116" s="13">
        <v>0</v>
      </c>
      <c r="J116" s="13">
        <v>3762.8009999999999</v>
      </c>
      <c r="K116" s="13">
        <v>131.90199999999999</v>
      </c>
      <c r="L116" s="13">
        <v>159.285</v>
      </c>
      <c r="M116" s="13">
        <v>3471.614</v>
      </c>
      <c r="N116" s="13">
        <v>14.405037344398341</v>
      </c>
      <c r="O116" s="13">
        <v>13.267039394190872</v>
      </c>
      <c r="P116" s="13">
        <v>9.2192239004149386</v>
      </c>
      <c r="Q116" s="13">
        <v>241</v>
      </c>
      <c r="R116" s="65">
        <v>0.92100000000000004</v>
      </c>
      <c r="S116" s="89">
        <v>0.64</v>
      </c>
      <c r="Z116" s="65"/>
    </row>
    <row r="117" spans="1:26">
      <c r="A117" s="90"/>
      <c r="B117" s="13" t="s">
        <v>54</v>
      </c>
      <c r="C117" s="13">
        <v>3558.3</v>
      </c>
      <c r="D117" s="13">
        <v>3.875</v>
      </c>
      <c r="E117" s="13">
        <v>3562.1750000000002</v>
      </c>
      <c r="F117" s="13">
        <v>21.213999999999999</v>
      </c>
      <c r="G117" s="13">
        <v>3540.9610000000002</v>
      </c>
      <c r="H117" s="13">
        <v>159.285</v>
      </c>
      <c r="I117" s="13">
        <v>0</v>
      </c>
      <c r="J117" s="13">
        <v>3700.2460000000001</v>
      </c>
      <c r="K117" s="13">
        <v>178.352</v>
      </c>
      <c r="L117" s="13">
        <v>179.12200000000001</v>
      </c>
      <c r="M117" s="13">
        <v>3342.7719999999999</v>
      </c>
      <c r="N117" s="13">
        <v>13.841706004140786</v>
      </c>
      <c r="O117" s="13">
        <v>12.748211229813665</v>
      </c>
      <c r="P117" s="13">
        <v>8.8586918426501029</v>
      </c>
      <c r="Q117" s="13">
        <v>241.5</v>
      </c>
      <c r="R117" s="65">
        <v>0.92100000000000004</v>
      </c>
      <c r="S117" s="89">
        <v>0.64</v>
      </c>
      <c r="Z117" s="65"/>
    </row>
    <row r="118" spans="1:26">
      <c r="A118" s="38">
        <v>1987</v>
      </c>
      <c r="B118" s="13" t="s">
        <v>51</v>
      </c>
      <c r="C118" s="13">
        <v>3734.6</v>
      </c>
      <c r="D118" s="13">
        <v>5.6379999999999999</v>
      </c>
      <c r="E118" s="13">
        <v>3740.2379999999998</v>
      </c>
      <c r="F118" s="13">
        <v>21.681999999999999</v>
      </c>
      <c r="G118" s="13">
        <v>3718.556</v>
      </c>
      <c r="H118" s="13">
        <v>179.12200000000001</v>
      </c>
      <c r="I118" s="13">
        <v>0</v>
      </c>
      <c r="J118" s="13">
        <v>3897.6779999999999</v>
      </c>
      <c r="K118" s="13">
        <v>142.26400000000001</v>
      </c>
      <c r="L118" s="13">
        <v>190.77600000000001</v>
      </c>
      <c r="M118" s="13">
        <v>3564.6379999999999</v>
      </c>
      <c r="N118" s="13">
        <v>14.729909090909091</v>
      </c>
      <c r="O118" s="13">
        <v>13.46313690909091</v>
      </c>
      <c r="P118" s="13">
        <v>9.3682221818181812</v>
      </c>
      <c r="Q118" s="13">
        <v>242</v>
      </c>
      <c r="R118" s="65">
        <v>0.91400000000000003</v>
      </c>
      <c r="S118" s="89">
        <v>0.63600000000000001</v>
      </c>
      <c r="Z118" s="65"/>
    </row>
    <row r="119" spans="1:26">
      <c r="A119" s="90"/>
      <c r="B119" s="13" t="s">
        <v>52</v>
      </c>
      <c r="C119" s="13">
        <v>3907</v>
      </c>
      <c r="D119" s="13">
        <v>5.6379999999999999</v>
      </c>
      <c r="E119" s="13">
        <v>3912.6379999999999</v>
      </c>
      <c r="F119" s="13">
        <v>25.332999999999998</v>
      </c>
      <c r="G119" s="13">
        <v>3887.3049999999998</v>
      </c>
      <c r="H119" s="13">
        <v>190.77600000000001</v>
      </c>
      <c r="I119" s="13">
        <v>0</v>
      </c>
      <c r="J119" s="13">
        <v>4078.0809999999997</v>
      </c>
      <c r="K119" s="13">
        <v>198.11500000000001</v>
      </c>
      <c r="L119" s="13">
        <v>193.44499999999999</v>
      </c>
      <c r="M119" s="13">
        <v>3686.5209999999997</v>
      </c>
      <c r="N119" s="13">
        <v>15.202148453608247</v>
      </c>
      <c r="O119" s="13">
        <v>13.894763686597939</v>
      </c>
      <c r="P119" s="13">
        <v>9.6685664164948459</v>
      </c>
      <c r="Q119" s="13">
        <v>242.5</v>
      </c>
      <c r="R119" s="65">
        <v>0.91400000000000003</v>
      </c>
      <c r="S119" s="89">
        <v>0.63600000000000001</v>
      </c>
      <c r="Z119" s="65"/>
    </row>
    <row r="120" spans="1:26">
      <c r="A120" s="90"/>
      <c r="B120" s="13" t="s">
        <v>53</v>
      </c>
      <c r="C120" s="13">
        <v>3966.1</v>
      </c>
      <c r="D120" s="13">
        <v>5.6379999999999999</v>
      </c>
      <c r="E120" s="13">
        <v>3971.7379999999998</v>
      </c>
      <c r="F120" s="13">
        <v>34.627000000000002</v>
      </c>
      <c r="G120" s="13">
        <v>3937.1109999999999</v>
      </c>
      <c r="H120" s="13">
        <v>193.44499999999999</v>
      </c>
      <c r="I120" s="13">
        <v>0</v>
      </c>
      <c r="J120" s="13">
        <v>4130.5559999999996</v>
      </c>
      <c r="K120" s="13">
        <v>222.904</v>
      </c>
      <c r="L120" s="13">
        <v>181.5</v>
      </c>
      <c r="M120" s="13">
        <v>3726.1519999999996</v>
      </c>
      <c r="N120" s="13">
        <v>15.327651172357053</v>
      </c>
      <c r="O120" s="13">
        <v>14.009473171534346</v>
      </c>
      <c r="P120" s="13">
        <v>9.7483861456190848</v>
      </c>
      <c r="Q120" s="13">
        <v>243.1</v>
      </c>
      <c r="R120" s="65">
        <v>0.91400000000000003</v>
      </c>
      <c r="S120" s="89">
        <v>0.63600000000000001</v>
      </c>
      <c r="Z120" s="65"/>
    </row>
    <row r="121" spans="1:26">
      <c r="A121" s="90"/>
      <c r="B121" s="13" t="s">
        <v>54</v>
      </c>
      <c r="C121" s="13">
        <v>3894.8</v>
      </c>
      <c r="D121" s="13">
        <v>5.6379999999999999</v>
      </c>
      <c r="E121" s="13">
        <v>3900.4380000000001</v>
      </c>
      <c r="F121" s="13">
        <v>30.257000000000001</v>
      </c>
      <c r="G121" s="13">
        <v>3870.181</v>
      </c>
      <c r="H121" s="13">
        <v>181.5</v>
      </c>
      <c r="I121" s="13">
        <v>0</v>
      </c>
      <c r="J121" s="13">
        <v>4051.681</v>
      </c>
      <c r="K121" s="13">
        <v>188.26900000000001</v>
      </c>
      <c r="L121" s="13">
        <v>202.02600000000001</v>
      </c>
      <c r="M121" s="13">
        <v>3661.386</v>
      </c>
      <c r="N121" s="13">
        <v>15.024152646696759</v>
      </c>
      <c r="O121" s="13">
        <v>13.732075519080839</v>
      </c>
      <c r="P121" s="13">
        <v>9.5553610832991396</v>
      </c>
      <c r="Q121" s="13">
        <v>243.7</v>
      </c>
      <c r="R121" s="65">
        <v>0.91400000000000003</v>
      </c>
      <c r="S121" s="89">
        <v>0.63600000000000001</v>
      </c>
      <c r="Z121" s="65"/>
    </row>
    <row r="122" spans="1:26">
      <c r="A122" s="38">
        <v>1988</v>
      </c>
      <c r="B122" s="13" t="s">
        <v>51</v>
      </c>
      <c r="C122" s="13">
        <v>3996.2</v>
      </c>
      <c r="D122" s="13">
        <v>2.9350000000000001</v>
      </c>
      <c r="E122" s="13">
        <v>3999.1349999999998</v>
      </c>
      <c r="F122" s="13">
        <v>27.449000000000002</v>
      </c>
      <c r="G122" s="13">
        <v>3971.6859999999997</v>
      </c>
      <c r="H122" s="13">
        <v>202.02600000000001</v>
      </c>
      <c r="I122" s="13">
        <v>0</v>
      </c>
      <c r="J122" s="13">
        <v>4173.7119999999995</v>
      </c>
      <c r="K122" s="13">
        <v>163.328</v>
      </c>
      <c r="L122" s="13">
        <v>215.78700000000001</v>
      </c>
      <c r="M122" s="13">
        <v>3794.5969999999998</v>
      </c>
      <c r="N122" s="13">
        <v>15.538890253890253</v>
      </c>
      <c r="O122" s="13">
        <v>13.798534545454546</v>
      </c>
      <c r="P122" s="13">
        <v>9.6341119574119567</v>
      </c>
      <c r="Q122" s="13">
        <v>244.2</v>
      </c>
      <c r="R122" s="65">
        <v>0.88800000000000001</v>
      </c>
      <c r="S122" s="89">
        <v>0.62</v>
      </c>
      <c r="Z122" s="65"/>
    </row>
    <row r="123" spans="1:26">
      <c r="A123" s="90"/>
      <c r="B123" s="13" t="s">
        <v>52</v>
      </c>
      <c r="C123" s="13">
        <v>4078.9</v>
      </c>
      <c r="D123" s="13">
        <v>2.9350000000000001</v>
      </c>
      <c r="E123" s="13">
        <v>4081.835</v>
      </c>
      <c r="F123" s="13">
        <v>27.315999999999999</v>
      </c>
      <c r="G123" s="13">
        <v>4054.5190000000002</v>
      </c>
      <c r="H123" s="13">
        <v>215.78700000000001</v>
      </c>
      <c r="I123" s="13">
        <v>0</v>
      </c>
      <c r="J123" s="13">
        <v>4270.3060000000005</v>
      </c>
      <c r="K123" s="13">
        <v>190.024</v>
      </c>
      <c r="L123" s="13">
        <v>179.91900000000001</v>
      </c>
      <c r="M123" s="13">
        <v>3900.3630000000003</v>
      </c>
      <c r="N123" s="13">
        <v>15.939366571311812</v>
      </c>
      <c r="O123" s="13">
        <v>14.154157515324888</v>
      </c>
      <c r="P123" s="13">
        <v>9.8824072742133229</v>
      </c>
      <c r="Q123" s="13">
        <v>244.7</v>
      </c>
      <c r="R123" s="65">
        <v>0.88800000000000001</v>
      </c>
      <c r="S123" s="89">
        <v>0.62</v>
      </c>
      <c r="Z123" s="65"/>
    </row>
    <row r="124" spans="1:26">
      <c r="A124" s="90"/>
      <c r="B124" s="13" t="s">
        <v>53</v>
      </c>
      <c r="C124" s="13">
        <v>4034.7</v>
      </c>
      <c r="D124" s="13">
        <v>2.9350000000000001</v>
      </c>
      <c r="E124" s="13">
        <v>4037.6349999999998</v>
      </c>
      <c r="F124" s="13">
        <v>41.71</v>
      </c>
      <c r="G124" s="13">
        <v>3995.9249999999997</v>
      </c>
      <c r="H124" s="13">
        <v>179.91900000000001</v>
      </c>
      <c r="I124" s="13">
        <v>0</v>
      </c>
      <c r="J124" s="13">
        <v>4175.8440000000001</v>
      </c>
      <c r="K124" s="13">
        <v>197.80699999999999</v>
      </c>
      <c r="L124" s="13">
        <v>160.596</v>
      </c>
      <c r="M124" s="13">
        <v>3817.4409999999998</v>
      </c>
      <c r="N124" s="13">
        <v>15.555994295028524</v>
      </c>
      <c r="O124" s="13">
        <v>13.81372293398533</v>
      </c>
      <c r="P124" s="13">
        <v>9.6447164629176854</v>
      </c>
      <c r="Q124" s="13">
        <v>245.4</v>
      </c>
      <c r="R124" s="65">
        <v>0.88800000000000001</v>
      </c>
      <c r="S124" s="89">
        <v>0.62</v>
      </c>
      <c r="Z124" s="65"/>
    </row>
    <row r="125" spans="1:26">
      <c r="A125" s="90"/>
      <c r="B125" s="13" t="s">
        <v>54</v>
      </c>
      <c r="C125" s="13">
        <v>4014.6</v>
      </c>
      <c r="D125" s="13">
        <v>2.9350000000000001</v>
      </c>
      <c r="E125" s="13">
        <v>4017.5349999999999</v>
      </c>
      <c r="F125" s="13">
        <v>32.667999999999999</v>
      </c>
      <c r="G125" s="13">
        <v>3984.8669999999997</v>
      </c>
      <c r="H125" s="13">
        <v>160.596</v>
      </c>
      <c r="I125" s="13">
        <v>0</v>
      </c>
      <c r="J125" s="13">
        <v>4145.4629999999997</v>
      </c>
      <c r="K125" s="13">
        <v>214.279</v>
      </c>
      <c r="L125" s="13">
        <v>178.66800000000001</v>
      </c>
      <c r="M125" s="13">
        <v>3752.5159999999996</v>
      </c>
      <c r="N125" s="13">
        <v>15.254130081300811</v>
      </c>
      <c r="O125" s="13">
        <v>13.54566751219512</v>
      </c>
      <c r="P125" s="13">
        <v>9.4575606504065028</v>
      </c>
      <c r="Q125" s="13">
        <v>246</v>
      </c>
      <c r="R125" s="65">
        <v>0.88800000000000001</v>
      </c>
      <c r="S125" s="89">
        <v>0.62</v>
      </c>
      <c r="Z125" s="65"/>
    </row>
    <row r="126" spans="1:26">
      <c r="A126" s="38">
        <v>1989</v>
      </c>
      <c r="B126" s="13" t="s">
        <v>51</v>
      </c>
      <c r="C126" s="13">
        <v>4129.5</v>
      </c>
      <c r="D126" s="13">
        <v>7.6950000000000003</v>
      </c>
      <c r="E126" s="13">
        <v>4137.1949999999997</v>
      </c>
      <c r="F126" s="13">
        <v>33</v>
      </c>
      <c r="G126" s="13">
        <v>4104.1949999999997</v>
      </c>
      <c r="H126" s="13">
        <v>178.66800000000001</v>
      </c>
      <c r="I126" s="13">
        <v>0.29446474667400002</v>
      </c>
      <c r="J126" s="13">
        <v>4283.1574647466732</v>
      </c>
      <c r="K126" s="13">
        <v>213.42977108094604</v>
      </c>
      <c r="L126" s="13">
        <v>169.51400000000001</v>
      </c>
      <c r="M126" s="13">
        <v>3900.2136936657271</v>
      </c>
      <c r="N126" s="13">
        <v>15.822367925621611</v>
      </c>
      <c r="O126" s="13">
        <v>13.670525887737073</v>
      </c>
      <c r="P126" s="13">
        <v>9.5725325950010749</v>
      </c>
      <c r="Q126" s="13">
        <v>246.5</v>
      </c>
      <c r="R126" s="65">
        <v>0.86399999999999999</v>
      </c>
      <c r="S126" s="89">
        <v>0.60499999999999998</v>
      </c>
      <c r="Z126" s="65"/>
    </row>
    <row r="127" spans="1:26">
      <c r="A127" s="90"/>
      <c r="B127" s="13" t="s">
        <v>52</v>
      </c>
      <c r="C127" s="13">
        <v>4388.8</v>
      </c>
      <c r="D127" s="13">
        <v>7.6950000000000003</v>
      </c>
      <c r="E127" s="13">
        <v>4396.4949999999999</v>
      </c>
      <c r="F127" s="13">
        <v>35</v>
      </c>
      <c r="G127" s="13">
        <v>4361.4949999999999</v>
      </c>
      <c r="H127" s="13">
        <v>169.51400000000001</v>
      </c>
      <c r="I127" s="13">
        <v>0.21339638649000001</v>
      </c>
      <c r="J127" s="13">
        <v>4531.2223963864899</v>
      </c>
      <c r="K127" s="13">
        <v>248.803374199968</v>
      </c>
      <c r="L127" s="13">
        <v>182.90899999999999</v>
      </c>
      <c r="M127" s="13">
        <v>4099.5100221865223</v>
      </c>
      <c r="N127" s="13">
        <v>16.597206567556771</v>
      </c>
      <c r="O127" s="13">
        <v>14.33998647436905</v>
      </c>
      <c r="P127" s="13">
        <v>10.041309973371847</v>
      </c>
      <c r="Q127" s="13">
        <v>247</v>
      </c>
      <c r="R127" s="65">
        <v>0.86399999999999999</v>
      </c>
      <c r="S127" s="89">
        <v>0.60499999999999998</v>
      </c>
      <c r="Z127" s="65"/>
    </row>
    <row r="128" spans="1:26">
      <c r="A128" s="90"/>
      <c r="B128" s="13" t="s">
        <v>53</v>
      </c>
      <c r="C128" s="13">
        <v>4395.3999999999996</v>
      </c>
      <c r="D128" s="13">
        <v>7.6950000000000003</v>
      </c>
      <c r="E128" s="13">
        <v>4403.0949999999993</v>
      </c>
      <c r="F128" s="13">
        <v>35</v>
      </c>
      <c r="G128" s="13">
        <v>4368.0949999999993</v>
      </c>
      <c r="H128" s="13">
        <v>182.90899999999999</v>
      </c>
      <c r="I128" s="13">
        <v>0.15582709220399998</v>
      </c>
      <c r="J128" s="13">
        <v>4551.1598270922032</v>
      </c>
      <c r="K128" s="13">
        <v>232.60795643332804</v>
      </c>
      <c r="L128" s="13">
        <v>178.709</v>
      </c>
      <c r="M128" s="13">
        <v>4139.8428706588747</v>
      </c>
      <c r="N128" s="13">
        <v>16.7131322997936</v>
      </c>
      <c r="O128" s="13">
        <v>14.440146307021671</v>
      </c>
      <c r="P128" s="13">
        <v>10.111445041375127</v>
      </c>
      <c r="Q128" s="13">
        <v>247.7</v>
      </c>
      <c r="R128" s="65">
        <v>0.86399999999999999</v>
      </c>
      <c r="S128" s="89">
        <v>0.60499999999999998</v>
      </c>
      <c r="Z128" s="65"/>
    </row>
    <row r="129" spans="1:26">
      <c r="A129" s="90"/>
      <c r="B129" s="13" t="s">
        <v>54</v>
      </c>
      <c r="C129" s="13">
        <v>4420.3999999999996</v>
      </c>
      <c r="D129" s="13">
        <v>7.6950000000000003</v>
      </c>
      <c r="E129" s="13">
        <v>4428.0949999999993</v>
      </c>
      <c r="F129" s="13">
        <v>35</v>
      </c>
      <c r="G129" s="13">
        <v>4393.0949999999993</v>
      </c>
      <c r="H129" s="13">
        <v>178.709</v>
      </c>
      <c r="I129" s="13">
        <v>0.21289814191799999</v>
      </c>
      <c r="J129" s="13">
        <v>4572.0168981419174</v>
      </c>
      <c r="K129" s="13">
        <v>279.87378225105607</v>
      </c>
      <c r="L129" s="13">
        <v>221.04900000000001</v>
      </c>
      <c r="M129" s="13">
        <v>4071.0941158908613</v>
      </c>
      <c r="N129" s="13">
        <v>16.389267777338411</v>
      </c>
      <c r="O129" s="13">
        <v>14.160327359620387</v>
      </c>
      <c r="P129" s="13">
        <v>9.9155070052897383</v>
      </c>
      <c r="Q129" s="13">
        <v>248.4</v>
      </c>
      <c r="R129" s="65">
        <v>0.86399999999999999</v>
      </c>
      <c r="S129" s="89">
        <v>0.60499999999999998</v>
      </c>
      <c r="Z129" s="65"/>
    </row>
    <row r="130" spans="1:26">
      <c r="A130" s="38">
        <v>1990</v>
      </c>
      <c r="B130" s="13" t="s">
        <v>51</v>
      </c>
      <c r="C130" s="13">
        <v>4494.8</v>
      </c>
      <c r="D130" s="13">
        <v>7.2430000000000003</v>
      </c>
      <c r="E130" s="13">
        <v>4502.0430000000006</v>
      </c>
      <c r="F130" s="13">
        <v>37</v>
      </c>
      <c r="G130" s="13">
        <v>4465.0430000000006</v>
      </c>
      <c r="H130" s="13">
        <v>221.04900000000001</v>
      </c>
      <c r="I130" s="13">
        <v>0.31598185739400003</v>
      </c>
      <c r="J130" s="13">
        <v>4686.4079818573946</v>
      </c>
      <c r="K130" s="13">
        <v>277.16824588181402</v>
      </c>
      <c r="L130" s="13">
        <v>238.45099999999999</v>
      </c>
      <c r="M130" s="13">
        <v>4170.7887359755805</v>
      </c>
      <c r="N130" s="13">
        <v>16.754461933892969</v>
      </c>
      <c r="O130" s="13">
        <v>14.442346187015739</v>
      </c>
      <c r="P130" s="13">
        <v>10.102940546137461</v>
      </c>
      <c r="Q130" s="13">
        <v>248.93600000000001</v>
      </c>
      <c r="R130" s="65">
        <v>0.86199999999999999</v>
      </c>
      <c r="S130" s="89">
        <v>0.60299999999999998</v>
      </c>
      <c r="Z130" s="65"/>
    </row>
    <row r="131" spans="1:26">
      <c r="A131" s="90"/>
      <c r="B131" s="13" t="s">
        <v>52</v>
      </c>
      <c r="C131" s="13">
        <v>4660.1000000000004</v>
      </c>
      <c r="D131" s="13">
        <v>7.2430000000000003</v>
      </c>
      <c r="E131" s="13">
        <v>4667.3430000000008</v>
      </c>
      <c r="F131" s="13">
        <v>39</v>
      </c>
      <c r="G131" s="13">
        <v>4628.3430000000008</v>
      </c>
      <c r="H131" s="13">
        <v>238.45099999999999</v>
      </c>
      <c r="I131" s="13">
        <v>0.23989373830800001</v>
      </c>
      <c r="J131" s="13">
        <v>4867.0338937383085</v>
      </c>
      <c r="K131" s="13">
        <v>310.28262292314008</v>
      </c>
      <c r="L131" s="13">
        <v>255.261</v>
      </c>
      <c r="M131" s="13">
        <v>4301.4902708151685</v>
      </c>
      <c r="N131" s="13">
        <v>17.225874193828741</v>
      </c>
      <c r="O131" s="13">
        <v>14.848703555080375</v>
      </c>
      <c r="P131" s="13">
        <v>10.387202138878731</v>
      </c>
      <c r="Q131" s="13">
        <v>249.71100000000001</v>
      </c>
      <c r="R131" s="65">
        <v>0.86199999999999999</v>
      </c>
      <c r="S131" s="89">
        <v>0.60299999999999998</v>
      </c>
      <c r="Z131" s="65"/>
    </row>
    <row r="132" spans="1:26">
      <c r="A132" s="90"/>
      <c r="B132" s="13" t="s">
        <v>53</v>
      </c>
      <c r="C132" s="13">
        <v>4627.1000000000004</v>
      </c>
      <c r="D132" s="13">
        <v>7.2430000000000003</v>
      </c>
      <c r="E132" s="13">
        <v>4634.3430000000008</v>
      </c>
      <c r="F132" s="13">
        <v>38</v>
      </c>
      <c r="G132" s="13">
        <v>4596.3430000000008</v>
      </c>
      <c r="H132" s="13">
        <v>255.261</v>
      </c>
      <c r="I132" s="13">
        <v>0.33266864131200002</v>
      </c>
      <c r="J132" s="13">
        <v>4851.9366686413132</v>
      </c>
      <c r="K132" s="13">
        <v>255.19113196302601</v>
      </c>
      <c r="L132" s="13">
        <v>210.54300000000001</v>
      </c>
      <c r="M132" s="13">
        <v>4386.2025366782873</v>
      </c>
      <c r="N132" s="13">
        <v>17.503152643421807</v>
      </c>
      <c r="O132" s="13">
        <v>15.087717578629597</v>
      </c>
      <c r="P132" s="13">
        <v>10.554401043983349</v>
      </c>
      <c r="Q132" s="13">
        <v>250.595</v>
      </c>
      <c r="R132" s="65">
        <v>0.86199999999999999</v>
      </c>
      <c r="S132" s="89">
        <v>0.60299999999999998</v>
      </c>
      <c r="Z132" s="65"/>
    </row>
    <row r="133" spans="1:26">
      <c r="A133" s="90"/>
      <c r="B133" s="13" t="s">
        <v>54</v>
      </c>
      <c r="C133" s="13">
        <v>4772.5</v>
      </c>
      <c r="D133" s="13">
        <v>7.2430000000000003</v>
      </c>
      <c r="E133" s="13">
        <v>4779.7430000000004</v>
      </c>
      <c r="F133" s="13">
        <v>40</v>
      </c>
      <c r="G133" s="13">
        <v>4739.7430000000004</v>
      </c>
      <c r="H133" s="13">
        <v>210.54300000000001</v>
      </c>
      <c r="I133" s="13">
        <v>0.42418470515400003</v>
      </c>
      <c r="J133" s="13">
        <v>4950.7101847051545</v>
      </c>
      <c r="K133" s="13">
        <v>300.74716098403201</v>
      </c>
      <c r="L133" s="13">
        <v>241.572</v>
      </c>
      <c r="M133" s="13">
        <v>4408.3910237211221</v>
      </c>
      <c r="N133" s="13">
        <v>17.529648339527768</v>
      </c>
      <c r="O133" s="13">
        <v>15.110556868672935</v>
      </c>
      <c r="P133" s="13">
        <v>10.570377948735244</v>
      </c>
      <c r="Q133" s="13">
        <v>251.482</v>
      </c>
      <c r="R133" s="65">
        <v>0.86199999999999999</v>
      </c>
      <c r="S133" s="89">
        <v>0.60299999999999998</v>
      </c>
      <c r="Z133" s="65"/>
    </row>
    <row r="134" spans="1:26">
      <c r="A134" s="38">
        <v>1991</v>
      </c>
      <c r="B134" s="13" t="s">
        <v>51</v>
      </c>
      <c r="C134" s="13">
        <v>4680.8</v>
      </c>
      <c r="D134" s="13">
        <v>8.0109999999999992</v>
      </c>
      <c r="E134" s="13">
        <v>4688.8110000000006</v>
      </c>
      <c r="F134" s="13">
        <v>40</v>
      </c>
      <c r="G134" s="13">
        <v>4648.8110000000006</v>
      </c>
      <c r="H134" s="13">
        <v>241.572</v>
      </c>
      <c r="I134" s="13">
        <v>0.26659832459400001</v>
      </c>
      <c r="J134" s="13">
        <v>4890.649598324595</v>
      </c>
      <c r="K134" s="13">
        <v>310.78597339969195</v>
      </c>
      <c r="L134" s="13">
        <v>280.327</v>
      </c>
      <c r="M134" s="13">
        <v>4299.5366249249028</v>
      </c>
      <c r="N134" s="13">
        <v>17.044203255892391</v>
      </c>
      <c r="O134" s="13">
        <v>14.640970596811563</v>
      </c>
      <c r="P134" s="13">
        <v>10.260610360047218</v>
      </c>
      <c r="Q134" s="13">
        <v>252.25800000000001</v>
      </c>
      <c r="R134" s="65">
        <v>0.85899999999999999</v>
      </c>
      <c r="S134" s="89">
        <v>0.60199999999999998</v>
      </c>
      <c r="Z134" s="65"/>
    </row>
    <row r="135" spans="1:26">
      <c r="A135" s="90"/>
      <c r="B135" s="13" t="s">
        <v>52</v>
      </c>
      <c r="C135" s="13">
        <v>5024.7</v>
      </c>
      <c r="D135" s="13">
        <v>8.0109999999999992</v>
      </c>
      <c r="E135" s="13">
        <v>5032.7110000000002</v>
      </c>
      <c r="F135" s="13">
        <v>43</v>
      </c>
      <c r="G135" s="13">
        <v>4989.7110000000002</v>
      </c>
      <c r="H135" s="13">
        <v>280.327</v>
      </c>
      <c r="I135" s="13">
        <v>1.0724251441680002</v>
      </c>
      <c r="J135" s="13">
        <v>5271.1104251441684</v>
      </c>
      <c r="K135" s="13">
        <v>274.42732532947201</v>
      </c>
      <c r="L135" s="13">
        <v>292.87700000000001</v>
      </c>
      <c r="M135" s="13">
        <v>4703.8060998146966</v>
      </c>
      <c r="N135" s="13">
        <v>18.587490466068516</v>
      </c>
      <c r="O135" s="13">
        <v>15.966654310352855</v>
      </c>
      <c r="P135" s="13">
        <v>11.189669260573247</v>
      </c>
      <c r="Q135" s="13">
        <v>253.06299999999999</v>
      </c>
      <c r="R135" s="65">
        <v>0.85899999999999999</v>
      </c>
      <c r="S135" s="89">
        <v>0.60199999999999998</v>
      </c>
      <c r="Z135" s="65"/>
    </row>
    <row r="136" spans="1:26">
      <c r="A136" s="90"/>
      <c r="B136" s="13" t="s">
        <v>53</v>
      </c>
      <c r="C136" s="13">
        <v>5058.8999999999996</v>
      </c>
      <c r="D136" s="13">
        <v>8.0109999999999992</v>
      </c>
      <c r="E136" s="13">
        <v>5066.9110000000001</v>
      </c>
      <c r="F136" s="13">
        <v>43</v>
      </c>
      <c r="G136" s="13">
        <v>5023.9110000000001</v>
      </c>
      <c r="H136" s="13">
        <v>292.87700000000001</v>
      </c>
      <c r="I136" s="13">
        <v>0.58851281979000014</v>
      </c>
      <c r="J136" s="13">
        <v>5317.3765128197902</v>
      </c>
      <c r="K136" s="13">
        <v>268.33318573824005</v>
      </c>
      <c r="L136" s="13">
        <v>312.12599999999998</v>
      </c>
      <c r="M136" s="13">
        <v>4736.91732708155</v>
      </c>
      <c r="N136" s="13">
        <v>18.651850952223928</v>
      </c>
      <c r="O136" s="13">
        <v>16.021939967960353</v>
      </c>
      <c r="P136" s="13">
        <v>11.228414273238805</v>
      </c>
      <c r="Q136" s="13">
        <v>253.965</v>
      </c>
      <c r="R136" s="65">
        <v>0.85899999999999999</v>
      </c>
      <c r="S136" s="89">
        <v>0.60199999999999998</v>
      </c>
      <c r="Z136" s="65"/>
    </row>
    <row r="137" spans="1:26">
      <c r="A137" s="90"/>
      <c r="B137" s="13" t="s">
        <v>54</v>
      </c>
      <c r="C137" s="13">
        <v>4963.3</v>
      </c>
      <c r="D137" s="13">
        <v>8.0109999999999992</v>
      </c>
      <c r="E137" s="13">
        <v>4971.3110000000006</v>
      </c>
      <c r="F137" s="13">
        <v>42</v>
      </c>
      <c r="G137" s="13">
        <v>4929.3110000000006</v>
      </c>
      <c r="H137" s="13">
        <v>312.12599999999998</v>
      </c>
      <c r="I137" s="13">
        <v>0.61432012492199994</v>
      </c>
      <c r="J137" s="13">
        <v>5242.0513201249232</v>
      </c>
      <c r="K137" s="13">
        <v>407.240119353186</v>
      </c>
      <c r="L137" s="13">
        <v>300.404</v>
      </c>
      <c r="M137" s="13">
        <v>4534.4072007717368</v>
      </c>
      <c r="N137" s="13">
        <v>17.793502465405997</v>
      </c>
      <c r="O137" s="13">
        <v>15.284618617783751</v>
      </c>
      <c r="P137" s="13">
        <v>10.71168848417441</v>
      </c>
      <c r="Q137" s="13">
        <v>254.83500000000001</v>
      </c>
      <c r="R137" s="65">
        <v>0.85899999999999999</v>
      </c>
      <c r="S137" s="89">
        <v>0.60199999999999998</v>
      </c>
      <c r="Z137" s="65"/>
    </row>
    <row r="138" spans="1:26">
      <c r="A138" s="38">
        <v>1992</v>
      </c>
      <c r="B138" s="13" t="s">
        <v>51</v>
      </c>
      <c r="C138" s="13">
        <v>5124.1000000000004</v>
      </c>
      <c r="D138" s="13">
        <v>9</v>
      </c>
      <c r="E138" s="13">
        <v>5133.1000000000004</v>
      </c>
      <c r="F138" s="13">
        <v>45</v>
      </c>
      <c r="G138" s="13">
        <v>5088.1000000000004</v>
      </c>
      <c r="H138" s="13">
        <v>300.404</v>
      </c>
      <c r="I138" s="13">
        <v>0.41155883496000001</v>
      </c>
      <c r="J138" s="13">
        <v>5388.9155588349604</v>
      </c>
      <c r="K138" s="13">
        <v>326.05322105349001</v>
      </c>
      <c r="L138" s="13">
        <v>293.64800000000002</v>
      </c>
      <c r="M138" s="13">
        <v>4769.21433778147</v>
      </c>
      <c r="N138" s="13">
        <v>18.65999310515668</v>
      </c>
      <c r="O138" s="13">
        <v>16.234194001486312</v>
      </c>
      <c r="P138" s="13">
        <v>11.345275807935261</v>
      </c>
      <c r="Q138" s="13">
        <v>255.58500000000001</v>
      </c>
      <c r="R138" s="65">
        <v>0.87</v>
      </c>
      <c r="S138" s="89">
        <v>0.60799999999999998</v>
      </c>
      <c r="Z138" s="65"/>
    </row>
    <row r="139" spans="1:26">
      <c r="A139" s="90"/>
      <c r="B139" s="13" t="s">
        <v>52</v>
      </c>
      <c r="C139" s="13">
        <v>5294.8</v>
      </c>
      <c r="D139" s="13">
        <v>9</v>
      </c>
      <c r="E139" s="13">
        <v>5303.8</v>
      </c>
      <c r="F139" s="13">
        <v>46</v>
      </c>
      <c r="G139" s="13">
        <v>5257</v>
      </c>
      <c r="H139" s="13">
        <v>293.64800000000002</v>
      </c>
      <c r="I139" s="13">
        <v>0.37048011323400004</v>
      </c>
      <c r="J139" s="13">
        <v>5551.0184801132345</v>
      </c>
      <c r="K139" s="13">
        <v>340.43448844566001</v>
      </c>
      <c r="L139" s="13">
        <v>320.899</v>
      </c>
      <c r="M139" s="13">
        <v>4889.6849916675746</v>
      </c>
      <c r="N139" s="13">
        <v>19.067633985733739</v>
      </c>
      <c r="O139" s="13">
        <v>16.588841567588354</v>
      </c>
      <c r="P139" s="13">
        <v>11.593121463326113</v>
      </c>
      <c r="Q139" s="13">
        <v>256.43900000000002</v>
      </c>
      <c r="R139" s="65">
        <v>0.87</v>
      </c>
      <c r="S139" s="89">
        <v>0.60799999999999998</v>
      </c>
      <c r="Z139" s="65"/>
    </row>
    <row r="140" spans="1:26">
      <c r="A140" s="90"/>
      <c r="B140" s="13" t="s">
        <v>53</v>
      </c>
      <c r="C140" s="13">
        <v>5386.7</v>
      </c>
      <c r="D140" s="13">
        <v>9</v>
      </c>
      <c r="E140" s="13">
        <v>5395.7</v>
      </c>
      <c r="F140" s="13">
        <v>47</v>
      </c>
      <c r="G140" s="13">
        <v>5348.7</v>
      </c>
      <c r="H140" s="13">
        <v>320.899</v>
      </c>
      <c r="I140" s="13">
        <v>0.20736233607600002</v>
      </c>
      <c r="J140" s="13">
        <v>5669.8063623360758</v>
      </c>
      <c r="K140" s="13">
        <v>378.15928124448601</v>
      </c>
      <c r="L140" s="13">
        <v>341.59100000000001</v>
      </c>
      <c r="M140" s="13">
        <v>4950.0560810915895</v>
      </c>
      <c r="N140" s="13">
        <v>19.2320331373563</v>
      </c>
      <c r="O140" s="13">
        <v>16.73186882949998</v>
      </c>
      <c r="P140" s="13">
        <v>11.693076147512631</v>
      </c>
      <c r="Q140" s="13">
        <v>257.38600000000002</v>
      </c>
      <c r="R140" s="65">
        <v>0.87</v>
      </c>
      <c r="S140" s="89">
        <v>0.60799999999999998</v>
      </c>
      <c r="Z140" s="65"/>
    </row>
    <row r="141" spans="1:26">
      <c r="A141" s="90"/>
      <c r="B141" s="13" t="s">
        <v>54</v>
      </c>
      <c r="C141" s="13">
        <v>5246.8</v>
      </c>
      <c r="D141" s="13">
        <v>9</v>
      </c>
      <c r="E141" s="13">
        <v>5255.8</v>
      </c>
      <c r="F141" s="13">
        <v>46</v>
      </c>
      <c r="G141" s="13">
        <v>5209.8</v>
      </c>
      <c r="H141" s="13">
        <v>341.59100000000001</v>
      </c>
      <c r="I141" s="13">
        <v>0.26519398038000003</v>
      </c>
      <c r="J141" s="13">
        <v>5551.6561939803805</v>
      </c>
      <c r="K141" s="13">
        <v>444.64416390185397</v>
      </c>
      <c r="L141" s="13">
        <v>367.87700000000001</v>
      </c>
      <c r="M141" s="13">
        <v>4739.1350300785271</v>
      </c>
      <c r="N141" s="13">
        <v>18.349040100661412</v>
      </c>
      <c r="O141" s="13">
        <v>15.963664887575428</v>
      </c>
      <c r="P141" s="13">
        <v>11.156216381202139</v>
      </c>
      <c r="Q141" s="13">
        <v>258.27699999999999</v>
      </c>
      <c r="R141" s="65">
        <v>0.87</v>
      </c>
      <c r="S141" s="89">
        <v>0.60799999999999998</v>
      </c>
      <c r="Z141" s="65"/>
    </row>
    <row r="142" spans="1:26">
      <c r="A142" s="38">
        <v>1993</v>
      </c>
      <c r="B142" s="13" t="s">
        <v>51</v>
      </c>
      <c r="C142" s="13">
        <v>5359.5</v>
      </c>
      <c r="D142" s="13">
        <v>9</v>
      </c>
      <c r="E142" s="13">
        <v>5368.5</v>
      </c>
      <c r="F142" s="13">
        <v>48</v>
      </c>
      <c r="G142" s="13">
        <v>5320.5</v>
      </c>
      <c r="H142" s="13">
        <v>367.87700000000001</v>
      </c>
      <c r="I142" s="13">
        <v>0.213702828948</v>
      </c>
      <c r="J142" s="13">
        <v>5688.5907028289485</v>
      </c>
      <c r="K142" s="13">
        <v>388.17745839822601</v>
      </c>
      <c r="L142" s="13">
        <v>364.49299999999999</v>
      </c>
      <c r="M142" s="13">
        <v>4935.920244430723</v>
      </c>
      <c r="N142" s="13">
        <v>19.054737875110401</v>
      </c>
      <c r="O142" s="13">
        <v>16.787224067972264</v>
      </c>
      <c r="P142" s="13">
        <v>11.718663793192897</v>
      </c>
      <c r="Q142" s="13">
        <v>259.03899999999999</v>
      </c>
      <c r="R142" s="65">
        <v>0.88100000000000001</v>
      </c>
      <c r="S142" s="89">
        <v>0.61499999999999999</v>
      </c>
      <c r="Z142" s="65"/>
    </row>
    <row r="143" spans="1:26">
      <c r="A143" s="90"/>
      <c r="B143" s="13" t="s">
        <v>52</v>
      </c>
      <c r="C143" s="13">
        <v>5637.1</v>
      </c>
      <c r="D143" s="13">
        <v>9</v>
      </c>
      <c r="E143" s="13">
        <v>5646.1</v>
      </c>
      <c r="F143" s="13">
        <v>51</v>
      </c>
      <c r="G143" s="13">
        <v>5595.1</v>
      </c>
      <c r="H143" s="13">
        <v>364.49299999999999</v>
      </c>
      <c r="I143" s="13">
        <v>0.10682716363200001</v>
      </c>
      <c r="J143" s="13">
        <v>5959.699827163633</v>
      </c>
      <c r="K143" s="13">
        <v>439.263453217554</v>
      </c>
      <c r="L143" s="13">
        <v>391.87900000000002</v>
      </c>
      <c r="M143" s="13">
        <v>5128.5573739460788</v>
      </c>
      <c r="N143" s="13">
        <v>19.738430233872201</v>
      </c>
      <c r="O143" s="13">
        <v>17.38955703604141</v>
      </c>
      <c r="P143" s="13">
        <v>12.139134593831404</v>
      </c>
      <c r="Q143" s="13">
        <v>259.82600000000002</v>
      </c>
      <c r="R143" s="65">
        <v>0.88100000000000001</v>
      </c>
      <c r="S143" s="89">
        <v>0.61499999999999999</v>
      </c>
      <c r="Z143" s="65"/>
    </row>
    <row r="144" spans="1:26">
      <c r="A144" s="90"/>
      <c r="B144" s="13" t="s">
        <v>53</v>
      </c>
      <c r="C144" s="13">
        <v>5622</v>
      </c>
      <c r="D144" s="13">
        <v>9</v>
      </c>
      <c r="E144" s="13">
        <v>5631</v>
      </c>
      <c r="F144" s="13">
        <v>50</v>
      </c>
      <c r="G144" s="13">
        <v>5581</v>
      </c>
      <c r="H144" s="13">
        <v>391.87900000000002</v>
      </c>
      <c r="I144" s="13">
        <v>0.17140715587799998</v>
      </c>
      <c r="J144" s="13">
        <v>5973.050407155878</v>
      </c>
      <c r="K144" s="13">
        <v>500.26958124103805</v>
      </c>
      <c r="L144" s="13">
        <v>332.91899999999998</v>
      </c>
      <c r="M144" s="13">
        <v>5139.8618259148398</v>
      </c>
      <c r="N144" s="13">
        <v>19.714560115355678</v>
      </c>
      <c r="O144" s="13">
        <v>17.368527461628354</v>
      </c>
      <c r="P144" s="13">
        <v>12.124454470943741</v>
      </c>
      <c r="Q144" s="13">
        <v>260.714</v>
      </c>
      <c r="R144" s="65">
        <v>0.88100000000000001</v>
      </c>
      <c r="S144" s="89">
        <v>0.61499999999999999</v>
      </c>
      <c r="Z144" s="65"/>
    </row>
    <row r="145" spans="1:26">
      <c r="A145" s="90"/>
      <c r="B145" s="13" t="s">
        <v>54</v>
      </c>
      <c r="C145" s="13">
        <v>5559.6</v>
      </c>
      <c r="D145" s="13">
        <v>9</v>
      </c>
      <c r="E145" s="13">
        <v>5568.6</v>
      </c>
      <c r="F145" s="13">
        <v>50</v>
      </c>
      <c r="G145" s="13">
        <v>5518.6</v>
      </c>
      <c r="H145" s="13">
        <v>332.91899999999998</v>
      </c>
      <c r="I145" s="13">
        <v>7.5007854306000016E-2</v>
      </c>
      <c r="J145" s="13">
        <v>5851.5940078543063</v>
      </c>
      <c r="K145" s="13">
        <v>638.02412366263206</v>
      </c>
      <c r="L145" s="13">
        <v>357.94799999999998</v>
      </c>
      <c r="M145" s="13">
        <v>4855.6218841916743</v>
      </c>
      <c r="N145" s="13">
        <v>18.565006993739839</v>
      </c>
      <c r="O145" s="13">
        <v>16.3557711614848</v>
      </c>
      <c r="P145" s="13">
        <v>11.417479301150001</v>
      </c>
      <c r="Q145" s="13">
        <v>261.54700000000003</v>
      </c>
      <c r="R145" s="65">
        <v>0.88100000000000001</v>
      </c>
      <c r="S145" s="89">
        <v>0.61499999999999999</v>
      </c>
      <c r="Z145" s="65"/>
    </row>
    <row r="146" spans="1:26">
      <c r="A146" s="38">
        <v>1994</v>
      </c>
      <c r="B146" s="13" t="s">
        <v>51</v>
      </c>
      <c r="C146" s="13">
        <v>5666.6</v>
      </c>
      <c r="D146" s="13">
        <v>9</v>
      </c>
      <c r="E146" s="13">
        <v>5675.6</v>
      </c>
      <c r="F146" s="13">
        <v>52</v>
      </c>
      <c r="G146" s="13">
        <v>5623.6</v>
      </c>
      <c r="H146" s="13">
        <v>357.94799999999998</v>
      </c>
      <c r="I146" s="13">
        <v>0.20380187154599999</v>
      </c>
      <c r="J146" s="13">
        <v>5981.7518018715464</v>
      </c>
      <c r="K146" s="13">
        <v>571.4343869783221</v>
      </c>
      <c r="L146" s="13">
        <v>374.21100000000001</v>
      </c>
      <c r="M146" s="13">
        <v>5036.1064148932246</v>
      </c>
      <c r="N146" s="13">
        <v>19.203456300832123</v>
      </c>
      <c r="O146" s="13">
        <v>16.803024263228107</v>
      </c>
      <c r="P146" s="13">
        <v>11.752515256109259</v>
      </c>
      <c r="Q146" s="13">
        <v>262.25</v>
      </c>
      <c r="R146" s="65">
        <v>0.875</v>
      </c>
      <c r="S146" s="89">
        <v>0.61199999999999999</v>
      </c>
      <c r="Z146" s="65"/>
    </row>
    <row r="147" spans="1:26">
      <c r="A147" s="90"/>
      <c r="B147" s="13" t="s">
        <v>52</v>
      </c>
      <c r="C147" s="13">
        <v>5984.1</v>
      </c>
      <c r="D147" s="13">
        <v>9</v>
      </c>
      <c r="E147" s="13">
        <v>5993.1</v>
      </c>
      <c r="F147" s="13">
        <v>55</v>
      </c>
      <c r="G147" s="13">
        <v>5938.1</v>
      </c>
      <c r="H147" s="13">
        <v>374.21100000000001</v>
      </c>
      <c r="I147" s="13">
        <v>0.34963761684600003</v>
      </c>
      <c r="J147" s="13">
        <v>6312.6606376168465</v>
      </c>
      <c r="K147" s="13">
        <v>697.92712718059795</v>
      </c>
      <c r="L147" s="13">
        <v>401.01299999999998</v>
      </c>
      <c r="M147" s="13">
        <v>5213.7205104362483</v>
      </c>
      <c r="N147" s="13">
        <v>19.822524942727735</v>
      </c>
      <c r="O147" s="13">
        <v>17.344709324886768</v>
      </c>
      <c r="P147" s="13">
        <v>12.131385264949374</v>
      </c>
      <c r="Q147" s="13">
        <v>263.02</v>
      </c>
      <c r="R147" s="65">
        <v>0.875</v>
      </c>
      <c r="S147" s="89">
        <v>0.61199999999999999</v>
      </c>
      <c r="Z147" s="65"/>
    </row>
    <row r="148" spans="1:26">
      <c r="A148" s="90"/>
      <c r="B148" s="13" t="s">
        <v>53</v>
      </c>
      <c r="C148" s="13">
        <v>6166.9</v>
      </c>
      <c r="D148" s="13">
        <v>10</v>
      </c>
      <c r="E148" s="13">
        <v>6176.9</v>
      </c>
      <c r="F148" s="13">
        <v>56</v>
      </c>
      <c r="G148" s="13">
        <v>6120.9</v>
      </c>
      <c r="H148" s="13">
        <v>401.01299999999998</v>
      </c>
      <c r="I148" s="13">
        <v>0.276241341222</v>
      </c>
      <c r="J148" s="13">
        <v>6522.1892413412215</v>
      </c>
      <c r="K148" s="13">
        <v>694.00293308992798</v>
      </c>
      <c r="L148" s="13">
        <v>419.55399999999997</v>
      </c>
      <c r="M148" s="13">
        <v>5408.6323082512936</v>
      </c>
      <c r="N148" s="13">
        <v>20.497336977493816</v>
      </c>
      <c r="O148" s="13">
        <v>17.935169855307088</v>
      </c>
      <c r="P148" s="13">
        <v>12.544370230226216</v>
      </c>
      <c r="Q148" s="13">
        <v>263.87</v>
      </c>
      <c r="R148" s="65">
        <v>0.875</v>
      </c>
      <c r="S148" s="89">
        <v>0.61199999999999999</v>
      </c>
      <c r="Z148" s="65"/>
    </row>
    <row r="149" spans="1:26">
      <c r="A149" s="90"/>
      <c r="B149" s="13" t="s">
        <v>54</v>
      </c>
      <c r="C149" s="13">
        <v>6028.6</v>
      </c>
      <c r="D149" s="13">
        <v>10</v>
      </c>
      <c r="E149" s="13">
        <v>6038.6</v>
      </c>
      <c r="F149" s="13">
        <v>55</v>
      </c>
      <c r="G149" s="13">
        <v>5983.6</v>
      </c>
      <c r="H149" s="13">
        <v>419.55399999999997</v>
      </c>
      <c r="I149" s="13">
        <v>0.30616688025</v>
      </c>
      <c r="J149" s="13">
        <v>6403.4601668802507</v>
      </c>
      <c r="K149" s="13">
        <v>912.146003023248</v>
      </c>
      <c r="L149" s="13">
        <v>458.40699999999998</v>
      </c>
      <c r="M149" s="13">
        <v>5032.9071638570022</v>
      </c>
      <c r="N149" s="13">
        <v>19.015207776456684</v>
      </c>
      <c r="O149" s="13">
        <v>16.638306804399598</v>
      </c>
      <c r="P149" s="13">
        <v>11.63730715919149</v>
      </c>
      <c r="Q149" s="13">
        <v>264.678</v>
      </c>
      <c r="R149" s="65">
        <v>0.875</v>
      </c>
      <c r="S149" s="89">
        <v>0.61199999999999999</v>
      </c>
      <c r="Z149" s="65"/>
    </row>
    <row r="150" spans="1:26">
      <c r="A150" s="38">
        <v>1995</v>
      </c>
      <c r="B150" s="13" t="s">
        <v>51</v>
      </c>
      <c r="C150" s="13">
        <v>6146.6</v>
      </c>
      <c r="D150" s="13">
        <v>10</v>
      </c>
      <c r="E150" s="13">
        <v>6156.6</v>
      </c>
      <c r="F150" s="13">
        <v>57</v>
      </c>
      <c r="G150" s="13">
        <v>6099.6</v>
      </c>
      <c r="H150" s="13">
        <v>458.40699999999998</v>
      </c>
      <c r="I150" s="13">
        <v>0.21230289397800001</v>
      </c>
      <c r="J150" s="13">
        <v>6558.2193028939782</v>
      </c>
      <c r="K150" s="13">
        <v>873.14704012103402</v>
      </c>
      <c r="L150" s="13">
        <v>486.72199999999998</v>
      </c>
      <c r="M150" s="13">
        <v>5198.350262772944</v>
      </c>
      <c r="N150" s="13">
        <v>19.587736682792531</v>
      </c>
      <c r="O150" s="13">
        <v>17.02174317734671</v>
      </c>
      <c r="P150" s="13">
        <v>11.909343903137859</v>
      </c>
      <c r="Q150" s="13">
        <v>265.38799999999998</v>
      </c>
      <c r="R150" s="65">
        <v>0.86899999999999999</v>
      </c>
      <c r="S150" s="89">
        <v>0.60799999999999998</v>
      </c>
      <c r="Z150" s="65"/>
    </row>
    <row r="151" spans="1:26">
      <c r="A151" s="90"/>
      <c r="B151" s="13" t="s">
        <v>52</v>
      </c>
      <c r="C151" s="13">
        <v>6356.2</v>
      </c>
      <c r="D151" s="13">
        <v>10</v>
      </c>
      <c r="E151" s="13">
        <v>6366.2</v>
      </c>
      <c r="F151" s="13">
        <v>59</v>
      </c>
      <c r="G151" s="13">
        <v>6307.2</v>
      </c>
      <c r="H151" s="13">
        <v>486.72199999999998</v>
      </c>
      <c r="I151" s="13">
        <v>0.34506743544000001</v>
      </c>
      <c r="J151" s="13">
        <v>6794.2670674354395</v>
      </c>
      <c r="K151" s="13">
        <v>855.78340197508203</v>
      </c>
      <c r="L151" s="13">
        <v>527.66200000000003</v>
      </c>
      <c r="M151" s="13">
        <v>5410.8216654603575</v>
      </c>
      <c r="N151" s="13">
        <v>20.330581664902034</v>
      </c>
      <c r="O151" s="13">
        <v>17.667275466799868</v>
      </c>
      <c r="P151" s="13">
        <v>12.360993652260436</v>
      </c>
      <c r="Q151" s="13">
        <v>266.142</v>
      </c>
      <c r="R151" s="65">
        <v>0.86899999999999999</v>
      </c>
      <c r="S151" s="89">
        <v>0.60799999999999998</v>
      </c>
      <c r="Z151" s="65"/>
    </row>
    <row r="152" spans="1:26">
      <c r="A152" s="90"/>
      <c r="B152" s="13" t="s">
        <v>53</v>
      </c>
      <c r="C152" s="13">
        <v>6181.9</v>
      </c>
      <c r="D152" s="13">
        <v>10</v>
      </c>
      <c r="E152" s="13">
        <v>6191.9</v>
      </c>
      <c r="F152" s="13">
        <v>57</v>
      </c>
      <c r="G152" s="13">
        <v>6134.9</v>
      </c>
      <c r="H152" s="13">
        <v>527.66200000000003</v>
      </c>
      <c r="I152" s="13">
        <v>0.18584081611200001</v>
      </c>
      <c r="J152" s="13">
        <v>6662.7478408161123</v>
      </c>
      <c r="K152" s="13">
        <v>1018.5154209893882</v>
      </c>
      <c r="L152" s="13">
        <v>491.33499999999998</v>
      </c>
      <c r="M152" s="13">
        <v>5152.8974198267242</v>
      </c>
      <c r="N152" s="13">
        <v>19.299241272759268</v>
      </c>
      <c r="O152" s="13">
        <v>16.771040666027805</v>
      </c>
      <c r="P152" s="13">
        <v>11.733938693837635</v>
      </c>
      <c r="Q152" s="13">
        <v>267</v>
      </c>
      <c r="R152" s="65">
        <v>0.86899999999999999</v>
      </c>
      <c r="S152" s="89">
        <v>0.60799999999999998</v>
      </c>
      <c r="Z152" s="65"/>
    </row>
    <row r="153" spans="1:26">
      <c r="A153" s="90"/>
      <c r="B153" s="13" t="s">
        <v>54</v>
      </c>
      <c r="C153" s="13">
        <v>6336.1</v>
      </c>
      <c r="D153" s="13">
        <v>10</v>
      </c>
      <c r="E153" s="13">
        <v>6346.1</v>
      </c>
      <c r="F153" s="13">
        <v>59</v>
      </c>
      <c r="G153" s="13">
        <v>6287.1</v>
      </c>
      <c r="H153" s="13">
        <v>491.33499999999998</v>
      </c>
      <c r="I153" s="13">
        <v>0.52018937938800003</v>
      </c>
      <c r="J153" s="13">
        <v>6778.9551893793887</v>
      </c>
      <c r="K153" s="13">
        <v>1146.6281064141542</v>
      </c>
      <c r="L153" s="13">
        <v>560.07299999999998</v>
      </c>
      <c r="M153" s="13">
        <v>5072.2540829652344</v>
      </c>
      <c r="N153" s="13">
        <v>18.939041456818888</v>
      </c>
      <c r="O153" s="13">
        <v>16.458027025975614</v>
      </c>
      <c r="P153" s="13">
        <v>11.514937205745884</v>
      </c>
      <c r="Q153" s="13">
        <v>267.82</v>
      </c>
      <c r="R153" s="65">
        <v>0.86899999999999999</v>
      </c>
      <c r="S153" s="89">
        <v>0.60799999999999998</v>
      </c>
      <c r="Z153" s="65"/>
    </row>
    <row r="154" spans="1:26">
      <c r="A154" s="38">
        <v>1996</v>
      </c>
      <c r="B154" s="13" t="s">
        <v>51</v>
      </c>
      <c r="C154" s="13">
        <v>6610.1</v>
      </c>
      <c r="D154" s="13">
        <v>9</v>
      </c>
      <c r="E154" s="13">
        <v>6619.1</v>
      </c>
      <c r="F154" s="13">
        <v>63</v>
      </c>
      <c r="G154" s="13">
        <v>6557</v>
      </c>
      <c r="H154" s="13">
        <v>560.07299999999998</v>
      </c>
      <c r="I154" s="13">
        <v>0.61552164391200004</v>
      </c>
      <c r="J154" s="13">
        <v>7117.6885216439123</v>
      </c>
      <c r="K154" s="13">
        <v>1079.159567717448</v>
      </c>
      <c r="L154" s="13">
        <v>687.7</v>
      </c>
      <c r="M154" s="13">
        <v>5356</v>
      </c>
      <c r="N154" s="13">
        <v>19.948824337863655</v>
      </c>
      <c r="O154" s="13">
        <v>17.255733052252062</v>
      </c>
      <c r="P154" s="13">
        <v>12.069038724407511</v>
      </c>
      <c r="Q154" s="13">
        <v>268.48700000000002</v>
      </c>
      <c r="R154" s="65">
        <v>0.86499999999999999</v>
      </c>
      <c r="S154" s="89">
        <v>0.60499999999999998</v>
      </c>
      <c r="Z154" s="65"/>
    </row>
    <row r="155" spans="1:26">
      <c r="A155" s="90"/>
      <c r="B155" s="13" t="s">
        <v>52</v>
      </c>
      <c r="C155" s="13">
        <v>6570.8</v>
      </c>
      <c r="D155" s="13">
        <v>9</v>
      </c>
      <c r="E155" s="13">
        <v>6579.8</v>
      </c>
      <c r="F155" s="13">
        <v>62</v>
      </c>
      <c r="G155" s="13">
        <v>6517.8</v>
      </c>
      <c r="H155" s="13">
        <v>687.7</v>
      </c>
      <c r="I155" s="13">
        <v>0.76690862740800003</v>
      </c>
      <c r="J155" s="13">
        <v>7206.2669086274082</v>
      </c>
      <c r="K155" s="13">
        <v>1070.5888020684779</v>
      </c>
      <c r="L155" s="13">
        <v>651.24400000000003</v>
      </c>
      <c r="M155" s="13">
        <v>5498</v>
      </c>
      <c r="N155" s="13">
        <v>20.419608469420726</v>
      </c>
      <c r="O155" s="13">
        <v>17.662961326048929</v>
      </c>
      <c r="P155" s="13">
        <v>12.35386312399954</v>
      </c>
      <c r="Q155" s="13">
        <v>269.25099999999998</v>
      </c>
      <c r="R155" s="65">
        <v>0.86499999999999999</v>
      </c>
      <c r="S155" s="89">
        <v>0.60499999999999998</v>
      </c>
      <c r="Z155" s="65"/>
    </row>
    <row r="156" spans="1:26">
      <c r="A156" s="90"/>
      <c r="B156" s="13" t="s">
        <v>53</v>
      </c>
      <c r="C156" s="13">
        <v>6628.1</v>
      </c>
      <c r="D156" s="13">
        <v>9</v>
      </c>
      <c r="E156" s="13">
        <v>6637.1</v>
      </c>
      <c r="F156" s="13">
        <v>63</v>
      </c>
      <c r="G156" s="13">
        <v>6575</v>
      </c>
      <c r="H156" s="13">
        <v>651.24400000000003</v>
      </c>
      <c r="I156" s="13">
        <v>0.90087468786000002</v>
      </c>
      <c r="J156" s="13">
        <v>7227.1448746878596</v>
      </c>
      <c r="K156" s="13">
        <v>1136.0398779452521</v>
      </c>
      <c r="L156" s="13">
        <v>573.39200000000005</v>
      </c>
      <c r="M156" s="13">
        <v>5532</v>
      </c>
      <c r="N156" s="13">
        <v>20.479180240478588</v>
      </c>
      <c r="O156" s="13">
        <v>17.714490908013978</v>
      </c>
      <c r="P156" s="13">
        <v>12.389904045489546</v>
      </c>
      <c r="Q156" s="13">
        <v>270.12799999999999</v>
      </c>
      <c r="R156" s="65">
        <v>0.86499999999999999</v>
      </c>
      <c r="S156" s="89">
        <v>0.60499999999999998</v>
      </c>
      <c r="Z156" s="65"/>
    </row>
    <row r="157" spans="1:26">
      <c r="A157" s="90"/>
      <c r="B157" s="13" t="s">
        <v>54</v>
      </c>
      <c r="C157" s="13">
        <v>6527.3</v>
      </c>
      <c r="D157" s="13">
        <v>9</v>
      </c>
      <c r="E157" s="13">
        <v>6536.3</v>
      </c>
      <c r="F157" s="13">
        <v>62</v>
      </c>
      <c r="G157" s="13">
        <v>6475</v>
      </c>
      <c r="H157" s="13">
        <v>573.39200000000005</v>
      </c>
      <c r="I157" s="13">
        <v>0.88028131375800012</v>
      </c>
      <c r="J157" s="13">
        <v>7049.272281313758</v>
      </c>
      <c r="K157" s="13">
        <v>1195.5071357202958</v>
      </c>
      <c r="L157" s="13">
        <v>641.30600000000004</v>
      </c>
      <c r="M157" s="13">
        <v>5212.4591455934624</v>
      </c>
      <c r="N157" s="13">
        <v>19.234805383180486</v>
      </c>
      <c r="O157" s="13">
        <v>16.638106656451122</v>
      </c>
      <c r="P157" s="13">
        <v>11.637057256824194</v>
      </c>
      <c r="Q157" s="13">
        <v>270.99099999999999</v>
      </c>
      <c r="R157" s="65">
        <v>0.86499999999999999</v>
      </c>
      <c r="S157" s="89">
        <v>0.60499999999999998</v>
      </c>
      <c r="Z157" s="65"/>
    </row>
    <row r="158" spans="1:26">
      <c r="A158" s="38">
        <v>1997</v>
      </c>
      <c r="B158" s="13" t="s">
        <v>51</v>
      </c>
      <c r="C158" s="13">
        <v>6638.5</v>
      </c>
      <c r="D158" s="13">
        <v>9</v>
      </c>
      <c r="E158" s="13">
        <v>6647.5</v>
      </c>
      <c r="F158" s="13">
        <v>64</v>
      </c>
      <c r="G158" s="13">
        <v>6583</v>
      </c>
      <c r="H158" s="13">
        <v>641.30600000000004</v>
      </c>
      <c r="I158" s="13">
        <v>1.3310118724140003</v>
      </c>
      <c r="J158" s="13">
        <v>7225.6370118724144</v>
      </c>
      <c r="K158" s="13">
        <v>1068.5467863733322</v>
      </c>
      <c r="L158" s="13">
        <v>708.15200000000004</v>
      </c>
      <c r="M158" s="13">
        <v>5448.9382254990824</v>
      </c>
      <c r="N158" s="13">
        <v>20.054316292427128</v>
      </c>
      <c r="O158" s="13">
        <v>17.226657695194902</v>
      </c>
      <c r="P158" s="13">
        <v>12.072698408041131</v>
      </c>
      <c r="Q158" s="13">
        <v>271.709</v>
      </c>
      <c r="R158" s="65">
        <v>0.85899999999999999</v>
      </c>
      <c r="S158" s="89">
        <v>0.60199999999999998</v>
      </c>
      <c r="Z158" s="65"/>
    </row>
    <row r="159" spans="1:26">
      <c r="A159" s="90"/>
      <c r="B159" s="13" t="s">
        <v>52</v>
      </c>
      <c r="C159" s="13">
        <v>6937.4</v>
      </c>
      <c r="D159" s="13">
        <v>9</v>
      </c>
      <c r="E159" s="13">
        <v>6946.4</v>
      </c>
      <c r="F159" s="13">
        <v>67</v>
      </c>
      <c r="G159" s="13">
        <v>6879.4</v>
      </c>
      <c r="H159" s="13">
        <v>708.15200000000004</v>
      </c>
      <c r="I159" s="13">
        <v>1.18249310214</v>
      </c>
      <c r="J159" s="13">
        <v>7588.7344931021398</v>
      </c>
      <c r="K159" s="13">
        <v>1034.818931372688</v>
      </c>
      <c r="L159" s="13">
        <v>703.34199999999998</v>
      </c>
      <c r="M159" s="13">
        <v>5850.5735617294522</v>
      </c>
      <c r="N159" s="13">
        <v>21.47101902743783</v>
      </c>
      <c r="O159" s="13">
        <v>18.443605344569097</v>
      </c>
      <c r="P159" s="13">
        <v>12.925553454517573</v>
      </c>
      <c r="Q159" s="13">
        <v>272.48700000000002</v>
      </c>
      <c r="R159" s="65">
        <v>0.85899999999999999</v>
      </c>
      <c r="S159" s="89">
        <v>0.60199999999999998</v>
      </c>
      <c r="Z159" s="65"/>
    </row>
    <row r="160" spans="1:26">
      <c r="A160" s="90"/>
      <c r="B160" s="13" t="s">
        <v>53</v>
      </c>
      <c r="C160" s="13">
        <v>6863.6</v>
      </c>
      <c r="D160" s="13">
        <v>9</v>
      </c>
      <c r="E160" s="13">
        <v>6872.6</v>
      </c>
      <c r="F160" s="13">
        <v>67</v>
      </c>
      <c r="G160" s="13">
        <v>6805.6</v>
      </c>
      <c r="H160" s="13">
        <v>703.34199999999998</v>
      </c>
      <c r="I160" s="13">
        <v>1.6067086720020003</v>
      </c>
      <c r="J160" s="13">
        <v>7510.5487086720022</v>
      </c>
      <c r="K160" s="13">
        <v>1135.4961057243302</v>
      </c>
      <c r="L160" s="13">
        <v>545.64700000000005</v>
      </c>
      <c r="M160" s="13">
        <v>5829.4056029476724</v>
      </c>
      <c r="N160" s="13">
        <v>21.322595121813343</v>
      </c>
      <c r="O160" s="13">
        <v>18.316109209637663</v>
      </c>
      <c r="P160" s="13">
        <v>12.836202263331632</v>
      </c>
      <c r="Q160" s="13">
        <v>273.39100000000002</v>
      </c>
      <c r="R160" s="65">
        <v>0.85899999999999999</v>
      </c>
      <c r="S160" s="89">
        <v>0.60199999999999998</v>
      </c>
      <c r="Z160" s="65"/>
    </row>
    <row r="161" spans="1:26">
      <c r="A161" s="90"/>
      <c r="B161" s="13" t="s">
        <v>54</v>
      </c>
      <c r="C161" s="13">
        <v>6831.1</v>
      </c>
      <c r="D161" s="13">
        <v>9</v>
      </c>
      <c r="E161" s="13">
        <v>6840.1</v>
      </c>
      <c r="F161" s="13">
        <v>66</v>
      </c>
      <c r="G161" s="13">
        <v>6774.1</v>
      </c>
      <c r="H161" s="13">
        <v>545.64700000000005</v>
      </c>
      <c r="I161" s="13">
        <v>1.4028097970879998</v>
      </c>
      <c r="J161" s="13">
        <v>7320</v>
      </c>
      <c r="K161" s="13">
        <v>1163.8420749771481</v>
      </c>
      <c r="L161" s="13">
        <v>606.84500000000003</v>
      </c>
      <c r="M161" s="13">
        <v>5549.3129250228521</v>
      </c>
      <c r="N161" s="13">
        <v>20.234799869543593</v>
      </c>
      <c r="O161" s="13">
        <v>17.381693087937947</v>
      </c>
      <c r="P161" s="13">
        <v>12.181349521465243</v>
      </c>
      <c r="Q161" s="13">
        <v>274.24599999999998</v>
      </c>
      <c r="R161" s="65">
        <v>0.85899999999999999</v>
      </c>
      <c r="S161" s="89">
        <v>0.60199999999999998</v>
      </c>
      <c r="Z161" s="65"/>
    </row>
    <row r="162" spans="1:26">
      <c r="A162" s="38">
        <v>1998</v>
      </c>
      <c r="B162" s="13" t="s">
        <v>51</v>
      </c>
      <c r="C162" s="13">
        <v>6846</v>
      </c>
      <c r="D162" s="13">
        <v>6.3</v>
      </c>
      <c r="E162" s="13">
        <v>6852.3</v>
      </c>
      <c r="F162" s="13">
        <v>67.775400000000005</v>
      </c>
      <c r="G162" s="13">
        <v>6784.5245999999997</v>
      </c>
      <c r="H162" s="13">
        <v>606.84500000000003</v>
      </c>
      <c r="I162" s="13">
        <v>1.4385445150860001</v>
      </c>
      <c r="J162" s="13">
        <v>7392.8081445150856</v>
      </c>
      <c r="K162" s="13">
        <v>1180.9977489252178</v>
      </c>
      <c r="L162" s="13">
        <v>690.98699999999997</v>
      </c>
      <c r="M162" s="13">
        <v>5520.8233955898677</v>
      </c>
      <c r="N162" s="13">
        <v>20.079372233460148</v>
      </c>
      <c r="O162" s="13">
        <v>17.248180748542268</v>
      </c>
      <c r="P162" s="13">
        <v>12.08778208454301</v>
      </c>
      <c r="Q162" s="13">
        <v>274.95</v>
      </c>
      <c r="R162" s="65">
        <v>0.85899999999999999</v>
      </c>
      <c r="S162" s="89">
        <v>0.60199999999999998</v>
      </c>
      <c r="Z162" s="65"/>
    </row>
    <row r="163" spans="1:26">
      <c r="A163" s="90"/>
      <c r="B163" s="13" t="s">
        <v>52</v>
      </c>
      <c r="C163" s="13">
        <v>6990.1</v>
      </c>
      <c r="D163" s="13">
        <v>6.4</v>
      </c>
      <c r="E163" s="13">
        <v>6996.5</v>
      </c>
      <c r="F163" s="13">
        <v>69.201990000000009</v>
      </c>
      <c r="G163" s="13">
        <v>6927.2980100000004</v>
      </c>
      <c r="H163" s="13">
        <v>690.98699999999997</v>
      </c>
      <c r="I163" s="13">
        <v>1.5650942271300001</v>
      </c>
      <c r="J163" s="13">
        <v>7619.8501042271309</v>
      </c>
      <c r="K163" s="13">
        <v>1265.8711566085201</v>
      </c>
      <c r="L163" s="13">
        <v>601.91200000000003</v>
      </c>
      <c r="M163" s="13">
        <v>5752.0669476186104</v>
      </c>
      <c r="N163" s="13">
        <v>20.863272969893728</v>
      </c>
      <c r="O163" s="13">
        <v>17.921551481138714</v>
      </c>
      <c r="P163" s="13">
        <v>12.559690327876025</v>
      </c>
      <c r="Q163" s="13">
        <v>275.70299999999997</v>
      </c>
      <c r="R163" s="65">
        <v>0.85899999999999999</v>
      </c>
      <c r="S163" s="89">
        <v>0.60199999999999998</v>
      </c>
      <c r="Z163" s="65"/>
    </row>
    <row r="164" spans="1:26">
      <c r="A164" s="90"/>
      <c r="B164" s="13" t="s">
        <v>53</v>
      </c>
      <c r="C164" s="13">
        <v>6941.9</v>
      </c>
      <c r="D164" s="13">
        <v>6.4</v>
      </c>
      <c r="E164" s="13">
        <v>6948.2999999999993</v>
      </c>
      <c r="F164" s="13">
        <v>68.724810000000005</v>
      </c>
      <c r="G164" s="13">
        <v>6879.5751899999996</v>
      </c>
      <c r="H164" s="13">
        <v>601.91200000000003</v>
      </c>
      <c r="I164" s="13">
        <v>1.5571708156619999</v>
      </c>
      <c r="J164" s="13">
        <v>7483.044360815662</v>
      </c>
      <c r="K164" s="13">
        <v>992.83130352088199</v>
      </c>
      <c r="L164" s="13">
        <v>597.97799999999995</v>
      </c>
      <c r="M164" s="13">
        <v>5892.2350572947798</v>
      </c>
      <c r="N164" s="13">
        <v>21.305141151034768</v>
      </c>
      <c r="O164" s="13">
        <v>18.301116248738865</v>
      </c>
      <c r="P164" s="13">
        <v>12.82569497292293</v>
      </c>
      <c r="Q164" s="13">
        <v>276.56400000000002</v>
      </c>
      <c r="R164" s="65">
        <v>0.85899999999999999</v>
      </c>
      <c r="S164" s="89">
        <v>0.60199999999999998</v>
      </c>
      <c r="Z164" s="65"/>
    </row>
    <row r="165" spans="1:26">
      <c r="A165" s="90"/>
      <c r="B165" s="13" t="s">
        <v>54</v>
      </c>
      <c r="C165" s="13">
        <v>7084.7</v>
      </c>
      <c r="D165" s="13">
        <v>6.5</v>
      </c>
      <c r="E165" s="13">
        <v>7091.2</v>
      </c>
      <c r="F165" s="13">
        <v>70.138530000000003</v>
      </c>
      <c r="G165" s="13">
        <v>7021.0614699999996</v>
      </c>
      <c r="H165" s="13">
        <v>597.97799999999995</v>
      </c>
      <c r="I165" s="13">
        <v>2.4068607945479998</v>
      </c>
      <c r="J165" s="13">
        <v>7621.446330794548</v>
      </c>
      <c r="K165" s="13">
        <v>920.93038772553007</v>
      </c>
      <c r="L165" s="13">
        <v>711.09299999999996</v>
      </c>
      <c r="M165" s="13">
        <v>5989.4229430690175</v>
      </c>
      <c r="N165" s="13">
        <v>21.591286745021694</v>
      </c>
      <c r="O165" s="13">
        <v>18.546915313973635</v>
      </c>
      <c r="P165" s="13">
        <v>12.997954620503059</v>
      </c>
      <c r="Q165" s="13">
        <v>277.39999999999998</v>
      </c>
      <c r="R165" s="65">
        <v>0.85899999999999999</v>
      </c>
      <c r="S165" s="89">
        <v>0.60199999999999998</v>
      </c>
      <c r="Z165" s="65"/>
    </row>
    <row r="166" spans="1:26">
      <c r="A166" s="38">
        <v>1999</v>
      </c>
      <c r="B166" s="13" t="s">
        <v>51</v>
      </c>
      <c r="C166" s="13">
        <v>7296.9</v>
      </c>
      <c r="D166" s="13">
        <v>6.7</v>
      </c>
      <c r="E166" s="13">
        <v>7303.5999999999995</v>
      </c>
      <c r="F166" s="8">
        <v>73.698689999999999</v>
      </c>
      <c r="G166" s="13">
        <v>7229.9013099999993</v>
      </c>
      <c r="H166" s="13">
        <v>711.09299999999996</v>
      </c>
      <c r="I166" s="13">
        <v>1.863551544246</v>
      </c>
      <c r="J166" s="13">
        <v>7942.8578615442448</v>
      </c>
      <c r="K166" s="13">
        <v>952.83285759799207</v>
      </c>
      <c r="L166" s="13">
        <v>776.78599999999994</v>
      </c>
      <c r="M166" s="13">
        <v>6213.2390039462525</v>
      </c>
      <c r="N166" s="13">
        <v>22.34150298251458</v>
      </c>
      <c r="O166" s="13">
        <v>19.191351061980026</v>
      </c>
      <c r="P166" s="13">
        <v>13.449584795473777</v>
      </c>
      <c r="Q166" s="13">
        <v>278.10300000000001</v>
      </c>
      <c r="R166" s="65">
        <v>0.85899999999999999</v>
      </c>
      <c r="S166" s="89">
        <v>0.60199999999999998</v>
      </c>
      <c r="Z166" s="65"/>
    </row>
    <row r="167" spans="1:26">
      <c r="A167" s="90"/>
      <c r="B167" s="13" t="s">
        <v>52</v>
      </c>
      <c r="C167" s="13">
        <v>7591.7</v>
      </c>
      <c r="D167" s="13">
        <v>7</v>
      </c>
      <c r="E167" s="13">
        <v>7598.7</v>
      </c>
      <c r="F167" s="8">
        <v>76.676169999999999</v>
      </c>
      <c r="G167" s="13">
        <v>7522.0238300000001</v>
      </c>
      <c r="H167" s="13">
        <v>776.78599999999994</v>
      </c>
      <c r="I167" s="13">
        <v>2.645641198746</v>
      </c>
      <c r="J167" s="13">
        <v>8301.4554711987457</v>
      </c>
      <c r="K167" s="13">
        <v>1082.4134663306161</v>
      </c>
      <c r="L167" s="13">
        <v>831.21</v>
      </c>
      <c r="M167" s="13">
        <v>6387.8320048681298</v>
      </c>
      <c r="N167" s="13">
        <v>22.906621166117283</v>
      </c>
      <c r="O167" s="13">
        <v>19.676787581694747</v>
      </c>
      <c r="P167" s="13">
        <v>13.789785942002604</v>
      </c>
      <c r="Q167" s="13">
        <v>278.86399999999998</v>
      </c>
      <c r="R167" s="65">
        <v>0.85899999999999999</v>
      </c>
      <c r="S167" s="89">
        <v>0.60199999999999998</v>
      </c>
      <c r="Z167" s="65"/>
    </row>
    <row r="168" spans="1:26">
      <c r="A168" s="90"/>
      <c r="B168" s="13" t="s">
        <v>53</v>
      </c>
      <c r="C168" s="13">
        <v>7485.7</v>
      </c>
      <c r="D168" s="13">
        <v>6.9</v>
      </c>
      <c r="E168" s="13">
        <v>7492.5999999999995</v>
      </c>
      <c r="F168" s="8">
        <v>75.60557</v>
      </c>
      <c r="G168" s="13">
        <v>7416.9944299999997</v>
      </c>
      <c r="H168" s="13">
        <v>831.21</v>
      </c>
      <c r="I168" s="13">
        <v>3.2355693858599999</v>
      </c>
      <c r="J168" s="13">
        <v>8251.4399993858606</v>
      </c>
      <c r="K168" s="13">
        <v>1192.6143960785462</v>
      </c>
      <c r="L168" s="13">
        <v>884.73500000000001</v>
      </c>
      <c r="M168" s="13">
        <v>6174.0906033073143</v>
      </c>
      <c r="N168" s="13">
        <v>22.069950074556711</v>
      </c>
      <c r="O168" s="13">
        <v>18.958087114044215</v>
      </c>
      <c r="P168" s="13">
        <v>13.28610994488314</v>
      </c>
      <c r="Q168" s="13">
        <v>279.75099999999998</v>
      </c>
      <c r="R168" s="65">
        <v>0.85899999999999999</v>
      </c>
      <c r="S168" s="89">
        <v>0.60199999999999998</v>
      </c>
      <c r="Z168" s="65"/>
    </row>
    <row r="169" spans="1:26">
      <c r="A169" s="90"/>
      <c r="B169" s="13" t="s">
        <v>54</v>
      </c>
      <c r="C169" s="13">
        <v>7367.1</v>
      </c>
      <c r="D169" s="13">
        <v>6.7</v>
      </c>
      <c r="E169" s="13">
        <v>7373.8</v>
      </c>
      <c r="F169" s="8">
        <v>74.407709999999994</v>
      </c>
      <c r="G169" s="13">
        <v>7299.3922899999998</v>
      </c>
      <c r="H169" s="13">
        <v>884.73500000000001</v>
      </c>
      <c r="I169" s="13">
        <v>3.1143747006540003</v>
      </c>
      <c r="J169" s="13">
        <v>8187.241664700653</v>
      </c>
      <c r="K169" s="13">
        <v>1356.8115870324541</v>
      </c>
      <c r="L169" s="13">
        <v>795.596</v>
      </c>
      <c r="M169" s="13">
        <v>6034.8340776681989</v>
      </c>
      <c r="N169" s="13">
        <v>21.507505836475023</v>
      </c>
      <c r="O169" s="13">
        <v>18.474947513532044</v>
      </c>
      <c r="P169" s="13">
        <v>12.947518513557963</v>
      </c>
      <c r="Q169" s="13">
        <v>280.59199999999998</v>
      </c>
      <c r="R169" s="65">
        <v>0.85899999999999999</v>
      </c>
      <c r="S169" s="89">
        <v>0.60199999999999998</v>
      </c>
      <c r="Z169" s="65"/>
    </row>
    <row r="170" spans="1:26">
      <c r="A170" s="38">
        <v>2000</v>
      </c>
      <c r="B170" s="13" t="s">
        <v>51</v>
      </c>
      <c r="C170" s="13">
        <v>7603.4</v>
      </c>
      <c r="D170" s="13">
        <v>7</v>
      </c>
      <c r="E170" s="13">
        <v>7610.4</v>
      </c>
      <c r="F170" s="8">
        <v>78.315020000000004</v>
      </c>
      <c r="G170" s="13">
        <v>7532.0849799999996</v>
      </c>
      <c r="H170" s="13">
        <v>795.596</v>
      </c>
      <c r="I170" s="13">
        <v>3.0956155720559999</v>
      </c>
      <c r="J170" s="13">
        <v>8330.7765955720552</v>
      </c>
      <c r="K170" s="13">
        <v>1135.3836700023301</v>
      </c>
      <c r="L170" s="13">
        <v>811.42200000000003</v>
      </c>
      <c r="M170" s="13">
        <v>6383.9709255697253</v>
      </c>
      <c r="N170" s="13">
        <v>22.694206003361934</v>
      </c>
      <c r="O170" s="13">
        <v>19.494322956887903</v>
      </c>
      <c r="P170" s="13">
        <v>13.661912014023883</v>
      </c>
      <c r="Q170" s="13">
        <v>281.30399999999997</v>
      </c>
      <c r="R170" s="65">
        <v>0.85899999999999999</v>
      </c>
      <c r="S170" s="89">
        <v>0.60199999999999998</v>
      </c>
      <c r="Z170" s="65"/>
    </row>
    <row r="171" spans="1:26">
      <c r="A171" s="90"/>
      <c r="B171" s="13" t="s">
        <v>52</v>
      </c>
      <c r="C171" s="13">
        <v>7754.3</v>
      </c>
      <c r="D171" s="13">
        <v>7.1</v>
      </c>
      <c r="E171" s="13">
        <v>7761.4000000000005</v>
      </c>
      <c r="F171" s="8">
        <v>79.869290000000007</v>
      </c>
      <c r="G171" s="13">
        <v>7681.5307100000009</v>
      </c>
      <c r="H171" s="13">
        <v>811.42200000000003</v>
      </c>
      <c r="I171" s="13">
        <v>3.5984325300840001</v>
      </c>
      <c r="J171" s="13">
        <v>8496.5511425300847</v>
      </c>
      <c r="K171" s="13">
        <v>1189.3498425272521</v>
      </c>
      <c r="L171" s="13">
        <v>815.72299999999996</v>
      </c>
      <c r="M171" s="13">
        <v>6491.4783000028328</v>
      </c>
      <c r="N171" s="13">
        <v>23.019263338567928</v>
      </c>
      <c r="O171" s="13">
        <v>19.77354720782985</v>
      </c>
      <c r="P171" s="13">
        <v>13.857596529817892</v>
      </c>
      <c r="Q171" s="13">
        <v>282.00200000000001</v>
      </c>
      <c r="R171" s="65">
        <v>0.85899999999999999</v>
      </c>
      <c r="S171" s="89">
        <v>0.60199999999999998</v>
      </c>
      <c r="Z171" s="65"/>
    </row>
    <row r="172" spans="1:26">
      <c r="A172" s="90"/>
      <c r="B172" s="13" t="s">
        <v>53</v>
      </c>
      <c r="C172" s="13">
        <v>7594</v>
      </c>
      <c r="D172" s="13">
        <v>7</v>
      </c>
      <c r="E172" s="13">
        <v>7601</v>
      </c>
      <c r="F172" s="8">
        <v>78.218199999999996</v>
      </c>
      <c r="G172" s="13">
        <v>7522.7817999999997</v>
      </c>
      <c r="H172" s="13">
        <v>815.72299999999996</v>
      </c>
      <c r="I172" s="13">
        <v>3.6213539850180001</v>
      </c>
      <c r="J172" s="13">
        <v>8342.1261539850166</v>
      </c>
      <c r="K172" s="13">
        <v>1275.9796130331601</v>
      </c>
      <c r="L172" s="13">
        <v>810.29300000000001</v>
      </c>
      <c r="M172" s="13">
        <v>6255.8535409518563</v>
      </c>
      <c r="N172" s="13">
        <v>22.123547987763356</v>
      </c>
      <c r="O172" s="13">
        <v>19.004127721488722</v>
      </c>
      <c r="P172" s="13">
        <v>13.31837588863354</v>
      </c>
      <c r="Q172" s="13">
        <v>282.76900000000001</v>
      </c>
      <c r="R172" s="65">
        <v>0.85899999999999999</v>
      </c>
      <c r="S172" s="89">
        <v>0.60199999999999998</v>
      </c>
      <c r="Z172" s="65"/>
    </row>
    <row r="173" spans="1:26">
      <c r="A173" s="90"/>
      <c r="B173" s="13" t="s">
        <v>54</v>
      </c>
      <c r="C173" s="13">
        <v>7543.5</v>
      </c>
      <c r="D173" s="13">
        <v>6.9</v>
      </c>
      <c r="E173" s="13">
        <v>7550.4</v>
      </c>
      <c r="F173" s="8">
        <v>77.698049999999995</v>
      </c>
      <c r="G173" s="13">
        <v>7472.7019499999997</v>
      </c>
      <c r="H173" s="13">
        <v>810.29300000000001</v>
      </c>
      <c r="I173" s="13">
        <v>2.5496321152679999</v>
      </c>
      <c r="J173" s="13">
        <v>8285.544582115268</v>
      </c>
      <c r="K173" s="13">
        <v>1317.640579838604</v>
      </c>
      <c r="L173" s="13">
        <v>797.57299999999998</v>
      </c>
      <c r="M173" s="13">
        <v>6170.3310022766636</v>
      </c>
      <c r="N173" s="13">
        <v>21.763454180251923</v>
      </c>
      <c r="O173" s="13">
        <v>18.694807140836403</v>
      </c>
      <c r="P173" s="13">
        <v>13.101599416511657</v>
      </c>
      <c r="Q173" s="13">
        <v>283.51799999999997</v>
      </c>
      <c r="R173" s="65">
        <v>0.85899999999999999</v>
      </c>
      <c r="S173" s="89">
        <v>0.60199999999999998</v>
      </c>
      <c r="Z173" s="65"/>
    </row>
    <row r="174" spans="1:26">
      <c r="A174" s="38">
        <v>2001</v>
      </c>
      <c r="B174" s="13" t="s">
        <v>51</v>
      </c>
      <c r="C174" s="13">
        <v>7533</v>
      </c>
      <c r="D174" s="9">
        <v>0</v>
      </c>
      <c r="E174" s="13">
        <v>7533</v>
      </c>
      <c r="F174" s="8">
        <v>79.096500000000006</v>
      </c>
      <c r="G174" s="13">
        <v>7453.9035000000003</v>
      </c>
      <c r="H174" s="13">
        <v>797.57299999999998</v>
      </c>
      <c r="I174" s="13">
        <v>2.9009165847479998</v>
      </c>
      <c r="J174" s="13">
        <v>8254.3774165847481</v>
      </c>
      <c r="K174" s="13">
        <v>1419.0030278696161</v>
      </c>
      <c r="L174" s="13">
        <v>636.46600000000001</v>
      </c>
      <c r="M174" s="13">
        <v>6198.9083887151319</v>
      </c>
      <c r="N174" s="13">
        <v>21.814161251632417</v>
      </c>
      <c r="O174" s="13">
        <v>18.738364515152245</v>
      </c>
      <c r="P174" s="13">
        <v>13.132125073482714</v>
      </c>
      <c r="Q174" s="13">
        <v>284.16899999999998</v>
      </c>
      <c r="R174" s="65">
        <v>0.85899999999999999</v>
      </c>
      <c r="S174" s="89">
        <v>0.60199999999999998</v>
      </c>
      <c r="Z174" s="65"/>
    </row>
    <row r="175" spans="1:26">
      <c r="A175" s="90"/>
      <c r="B175" s="13" t="s">
        <v>52</v>
      </c>
      <c r="C175" s="13">
        <v>7987.9</v>
      </c>
      <c r="D175" s="9">
        <v>0</v>
      </c>
      <c r="E175" s="13">
        <v>7987.9</v>
      </c>
      <c r="F175" s="8">
        <v>83.872950000000003</v>
      </c>
      <c r="G175" s="13">
        <v>7904.0270499999997</v>
      </c>
      <c r="H175" s="13">
        <v>636.46600000000001</v>
      </c>
      <c r="I175" s="13">
        <v>4.89752368056</v>
      </c>
      <c r="J175" s="13">
        <v>8545.3905736805591</v>
      </c>
      <c r="K175" s="13">
        <v>1403.0350058391659</v>
      </c>
      <c r="L175" s="13">
        <v>681.23800000000006</v>
      </c>
      <c r="M175" s="13">
        <v>6461.1175678413929</v>
      </c>
      <c r="N175" s="13">
        <v>22.683481725898204</v>
      </c>
      <c r="O175" s="13">
        <v>19.485110802546558</v>
      </c>
      <c r="P175" s="13">
        <v>13.655455998990718</v>
      </c>
      <c r="Q175" s="13">
        <v>284.83800000000002</v>
      </c>
      <c r="R175" s="65">
        <v>0.85899999999999999</v>
      </c>
      <c r="S175" s="89">
        <v>0.60199999999999998</v>
      </c>
      <c r="Z175" s="65"/>
    </row>
    <row r="176" spans="1:26">
      <c r="A176" s="90"/>
      <c r="B176" s="13" t="s">
        <v>53</v>
      </c>
      <c r="C176" s="13">
        <v>7882.2</v>
      </c>
      <c r="D176" s="9">
        <v>0</v>
      </c>
      <c r="E176" s="13">
        <v>7882.2</v>
      </c>
      <c r="F176" s="8">
        <v>82.763100000000009</v>
      </c>
      <c r="G176" s="13">
        <v>7799.4368999999997</v>
      </c>
      <c r="H176" s="13">
        <v>681.23800000000006</v>
      </c>
      <c r="I176" s="13">
        <v>5.5227125919420006</v>
      </c>
      <c r="J176" s="13">
        <v>8486.1976125919427</v>
      </c>
      <c r="K176" s="13">
        <v>1331.5536516566342</v>
      </c>
      <c r="L176" s="13">
        <v>616.68499999999995</v>
      </c>
      <c r="M176" s="13">
        <v>6537.9589609353088</v>
      </c>
      <c r="N176" s="13">
        <v>22.89329570611557</v>
      </c>
      <c r="O176" s="13">
        <v>19.665341011553274</v>
      </c>
      <c r="P176" s="13">
        <v>13.781764015081572</v>
      </c>
      <c r="Q176" s="13">
        <v>285.584</v>
      </c>
      <c r="R176" s="65">
        <v>0.85899999999999999</v>
      </c>
      <c r="S176" s="89">
        <v>0.60199999999999998</v>
      </c>
      <c r="Z176" s="65"/>
    </row>
    <row r="177" spans="1:26">
      <c r="A177" s="90"/>
      <c r="B177" s="13" t="s">
        <v>54</v>
      </c>
      <c r="C177" s="13">
        <v>7862.7</v>
      </c>
      <c r="D177" s="9">
        <v>0</v>
      </c>
      <c r="E177" s="13">
        <v>7862.7</v>
      </c>
      <c r="F177" s="8">
        <v>82.558350000000004</v>
      </c>
      <c r="G177" s="13">
        <v>7780.1416499999996</v>
      </c>
      <c r="H177" s="13">
        <v>616.68499999999995</v>
      </c>
      <c r="I177" s="13">
        <v>7.0490297227139997</v>
      </c>
      <c r="J177" s="13">
        <v>8403.8756797227124</v>
      </c>
      <c r="K177" s="13">
        <v>1401.6928650348959</v>
      </c>
      <c r="L177" s="13">
        <v>711.75400000000002</v>
      </c>
      <c r="M177" s="13">
        <v>6290.4288146878171</v>
      </c>
      <c r="N177" s="13">
        <v>21.970615221517221</v>
      </c>
      <c r="O177" s="13">
        <v>18.872758475283291</v>
      </c>
      <c r="P177" s="13">
        <v>13.226310363353367</v>
      </c>
      <c r="Q177" s="13">
        <v>286.31099999999998</v>
      </c>
      <c r="R177" s="65">
        <v>0.85899999999999999</v>
      </c>
      <c r="S177" s="89">
        <v>0.60199999999999998</v>
      </c>
      <c r="Z177" s="65"/>
    </row>
    <row r="178" spans="1:26">
      <c r="A178" s="38">
        <v>2002</v>
      </c>
      <c r="B178" s="13" t="s">
        <v>51</v>
      </c>
      <c r="C178" s="13">
        <v>7818.5</v>
      </c>
      <c r="D178" s="9">
        <v>0</v>
      </c>
      <c r="E178" s="13">
        <v>7818.5</v>
      </c>
      <c r="F178" s="8">
        <v>83.65795</v>
      </c>
      <c r="G178" s="13">
        <v>7734.8420500000002</v>
      </c>
      <c r="H178" s="13">
        <v>711.75400000000002</v>
      </c>
      <c r="I178" s="13">
        <v>6.736275431928</v>
      </c>
      <c r="J178" s="13">
        <v>8453.3323254319275</v>
      </c>
      <c r="K178" s="13">
        <v>1249.228875190212</v>
      </c>
      <c r="L178" s="13">
        <v>803.68</v>
      </c>
      <c r="M178" s="13">
        <v>6400.4234502417157</v>
      </c>
      <c r="N178" s="13">
        <v>22.306178926383033</v>
      </c>
      <c r="O178" s="13">
        <v>19.161007697763026</v>
      </c>
      <c r="P178" s="13">
        <v>13.428319713682585</v>
      </c>
      <c r="Q178" s="13">
        <v>286.935</v>
      </c>
      <c r="R178" s="65">
        <v>0.85899999999999999</v>
      </c>
      <c r="S178" s="89">
        <v>0.60199999999999998</v>
      </c>
      <c r="Z178" s="65"/>
    </row>
    <row r="179" spans="1:26">
      <c r="A179" s="90"/>
      <c r="B179" s="13" t="s">
        <v>52</v>
      </c>
      <c r="C179" s="13">
        <v>8233.7999999999993</v>
      </c>
      <c r="D179" s="9">
        <v>0</v>
      </c>
      <c r="E179" s="13">
        <v>8233.7999999999993</v>
      </c>
      <c r="F179" s="8">
        <v>88.101659999999981</v>
      </c>
      <c r="G179" s="13">
        <v>8145.698339999999</v>
      </c>
      <c r="H179" s="13">
        <v>803.68</v>
      </c>
      <c r="I179" s="13">
        <v>5.6977154863019992</v>
      </c>
      <c r="J179" s="13">
        <v>8955.0760554863009</v>
      </c>
      <c r="K179" s="13">
        <v>1136.136916587204</v>
      </c>
      <c r="L179" s="13">
        <v>848.33500000000004</v>
      </c>
      <c r="M179" s="13">
        <v>6970.6041388990971</v>
      </c>
      <c r="N179" s="13">
        <v>24.23934061806386</v>
      </c>
      <c r="O179" s="13">
        <v>20.821593590916855</v>
      </c>
      <c r="P179" s="13">
        <v>14.592083052074443</v>
      </c>
      <c r="Q179" s="13">
        <v>287.57400000000001</v>
      </c>
      <c r="R179" s="65">
        <v>0.85899999999999999</v>
      </c>
      <c r="S179" s="89">
        <v>0.60199999999999998</v>
      </c>
      <c r="Z179" s="65"/>
    </row>
    <row r="180" spans="1:26">
      <c r="A180" s="90"/>
      <c r="B180" s="13" t="s">
        <v>53</v>
      </c>
      <c r="C180" s="13">
        <v>8251.2000000000007</v>
      </c>
      <c r="D180" s="9">
        <v>0</v>
      </c>
      <c r="E180" s="13">
        <v>8251.2000000000007</v>
      </c>
      <c r="F180" s="8">
        <v>88.287840000000003</v>
      </c>
      <c r="G180" s="13">
        <v>8162.9121600000008</v>
      </c>
      <c r="H180" s="13">
        <v>848.33500000000004</v>
      </c>
      <c r="I180" s="13">
        <v>5.3468190302940002</v>
      </c>
      <c r="J180" s="13">
        <v>9016.5939790302946</v>
      </c>
      <c r="K180" s="13">
        <v>1202.2730104071961</v>
      </c>
      <c r="L180" s="13">
        <v>829.13199999999995</v>
      </c>
      <c r="M180" s="13">
        <v>6985.1889686230988</v>
      </c>
      <c r="N180" s="13">
        <v>24.228637817237765</v>
      </c>
      <c r="O180" s="13">
        <v>20.812399885007238</v>
      </c>
      <c r="P180" s="13">
        <v>14.585639965977133</v>
      </c>
      <c r="Q180" s="13">
        <v>288.303</v>
      </c>
      <c r="R180" s="65">
        <v>0.85899999999999999</v>
      </c>
      <c r="S180" s="89">
        <v>0.60199999999999998</v>
      </c>
      <c r="Z180" s="65"/>
    </row>
    <row r="181" spans="1:26">
      <c r="A181" s="90"/>
      <c r="B181" s="13" t="s">
        <v>54</v>
      </c>
      <c r="C181" s="13">
        <v>7936.2</v>
      </c>
      <c r="D181" s="9">
        <v>0</v>
      </c>
      <c r="E181" s="13">
        <v>7936.2</v>
      </c>
      <c r="F181" s="8">
        <v>84.917339999999996</v>
      </c>
      <c r="G181" s="13">
        <v>7851.2826599999999</v>
      </c>
      <c r="H181" s="13">
        <v>829.13199999999995</v>
      </c>
      <c r="I181" s="13">
        <v>5.456410789914</v>
      </c>
      <c r="J181" s="13">
        <v>8685.8710707899136</v>
      </c>
      <c r="K181" s="13">
        <v>1219.5455712090841</v>
      </c>
      <c r="L181" s="13">
        <v>762.66399999999999</v>
      </c>
      <c r="M181" s="13">
        <v>6703.6614995808295</v>
      </c>
      <c r="N181" s="13">
        <v>23.195498723493998</v>
      </c>
      <c r="O181" s="13">
        <v>19.924933403481344</v>
      </c>
      <c r="P181" s="13">
        <v>13.963690231543387</v>
      </c>
      <c r="Q181" s="13">
        <v>289.00700000000001</v>
      </c>
      <c r="R181" s="65">
        <v>0.85899999999999999</v>
      </c>
      <c r="S181" s="89">
        <v>0.60199999999999998</v>
      </c>
      <c r="Z181" s="65"/>
    </row>
    <row r="182" spans="1:26">
      <c r="A182" s="14">
        <v>2003</v>
      </c>
      <c r="B182" s="76" t="s">
        <v>51</v>
      </c>
      <c r="C182" s="13">
        <v>7786.5</v>
      </c>
      <c r="D182" s="9">
        <v>0</v>
      </c>
      <c r="E182" s="13">
        <v>7786.5</v>
      </c>
      <c r="F182" s="8">
        <v>83.315550000000002</v>
      </c>
      <c r="G182" s="13">
        <v>7703.1844499999997</v>
      </c>
      <c r="H182" s="13">
        <v>762.66399999999999</v>
      </c>
      <c r="I182" s="13">
        <v>5.3066331804780003</v>
      </c>
      <c r="J182" s="13">
        <v>8471.155083180478</v>
      </c>
      <c r="K182" s="13">
        <v>1191.224117352906</v>
      </c>
      <c r="L182" s="13">
        <v>636.48199999999997</v>
      </c>
      <c r="M182" s="13">
        <v>6643.4489658275725</v>
      </c>
      <c r="N182" s="13">
        <v>22.939373313079265</v>
      </c>
      <c r="O182" s="13">
        <v>19.70492167593509</v>
      </c>
      <c r="P182" s="13">
        <v>13.809502734473718</v>
      </c>
      <c r="Q182" s="13">
        <v>289.60899999999998</v>
      </c>
      <c r="R182" s="65">
        <v>0.85899999999999999</v>
      </c>
      <c r="S182" s="89">
        <v>0.60199999999999998</v>
      </c>
      <c r="Z182" s="65"/>
    </row>
    <row r="183" spans="1:26">
      <c r="B183" s="76" t="s">
        <v>52</v>
      </c>
      <c r="C183" s="13">
        <v>8274.7000000000007</v>
      </c>
      <c r="D183" s="9">
        <v>0</v>
      </c>
      <c r="E183" s="13">
        <v>8274.7000000000007</v>
      </c>
      <c r="F183" s="8">
        <v>88.539290000000008</v>
      </c>
      <c r="G183" s="13">
        <v>8186.160710000001</v>
      </c>
      <c r="H183" s="13">
        <v>636.48199999999997</v>
      </c>
      <c r="I183" s="13">
        <v>6.4433076235920002</v>
      </c>
      <c r="J183" s="13">
        <v>8829.0860176235929</v>
      </c>
      <c r="K183" s="13">
        <v>1166.3346624981659</v>
      </c>
      <c r="L183" s="13">
        <v>639.60900000000004</v>
      </c>
      <c r="M183" s="13">
        <v>7023.1423551254265</v>
      </c>
      <c r="N183" s="13">
        <v>24.196622791583298</v>
      </c>
      <c r="O183" s="13">
        <v>20.784898977970052</v>
      </c>
      <c r="P183" s="13">
        <v>14.566366920533145</v>
      </c>
      <c r="Q183" s="13">
        <v>290.25299999999999</v>
      </c>
      <c r="R183" s="65">
        <v>0.85899999999999999</v>
      </c>
      <c r="S183" s="89">
        <v>0.60199999999999998</v>
      </c>
      <c r="Z183" s="65"/>
    </row>
    <row r="184" spans="1:26">
      <c r="B184" s="76" t="s">
        <v>53</v>
      </c>
      <c r="C184" s="13">
        <v>8447.6</v>
      </c>
      <c r="D184" s="9">
        <v>0</v>
      </c>
      <c r="E184" s="13">
        <v>8447.6</v>
      </c>
      <c r="F184" s="8">
        <v>90.389319999999998</v>
      </c>
      <c r="G184" s="13">
        <v>8357.2106800000001</v>
      </c>
      <c r="H184" s="13">
        <v>639.60900000000004</v>
      </c>
      <c r="I184" s="13">
        <v>5.2574701098780006</v>
      </c>
      <c r="J184" s="13">
        <v>9002.0771501098789</v>
      </c>
      <c r="K184" s="13">
        <v>1180.756938064158</v>
      </c>
      <c r="L184" s="13">
        <v>590.65499999999997</v>
      </c>
      <c r="M184" s="13">
        <v>7230.6652120457211</v>
      </c>
      <c r="N184" s="13">
        <v>24.849867039823906</v>
      </c>
      <c r="O184" s="13">
        <v>21.346035787208734</v>
      </c>
      <c r="P184" s="13">
        <v>14.95961995797399</v>
      </c>
      <c r="Q184" s="13">
        <v>290.97399999999999</v>
      </c>
      <c r="R184" s="65">
        <v>0.85899999999999999</v>
      </c>
      <c r="S184" s="89">
        <v>0.60199999999999998</v>
      </c>
      <c r="Z184" s="65"/>
    </row>
    <row r="185" spans="1:26">
      <c r="B185" s="76" t="s">
        <v>54</v>
      </c>
      <c r="C185" s="13">
        <v>8240.2999999999993</v>
      </c>
      <c r="D185" s="9">
        <v>0</v>
      </c>
      <c r="E185" s="13">
        <v>8240.2999999999993</v>
      </c>
      <c r="F185" s="8">
        <v>88.171209999999988</v>
      </c>
      <c r="G185" s="13">
        <v>8152.1287899999988</v>
      </c>
      <c r="H185" s="13">
        <v>590.65499999999997</v>
      </c>
      <c r="I185" s="13">
        <v>4.8749946483419997</v>
      </c>
      <c r="J185" s="13">
        <v>8747.6587846483417</v>
      </c>
      <c r="K185" s="13">
        <v>1381.6969831780918</v>
      </c>
      <c r="L185" s="13">
        <v>596.82799999999997</v>
      </c>
      <c r="M185" s="13">
        <v>6769.1338014702496</v>
      </c>
      <c r="N185" s="13">
        <v>23.208273081713347</v>
      </c>
      <c r="O185" s="13">
        <v>19.935906577191766</v>
      </c>
      <c r="P185" s="13">
        <v>13.971380395191435</v>
      </c>
      <c r="Q185" s="13">
        <v>291.66899999999998</v>
      </c>
      <c r="R185" s="65">
        <v>0.85899999999999999</v>
      </c>
      <c r="S185" s="89">
        <v>0.60199999999999998</v>
      </c>
      <c r="Z185" s="65"/>
    </row>
    <row r="186" spans="1:26">
      <c r="A186" s="14">
        <v>2004</v>
      </c>
      <c r="B186" s="76" t="s">
        <v>51</v>
      </c>
      <c r="C186" s="13">
        <v>8194.5</v>
      </c>
      <c r="D186" s="9">
        <v>0</v>
      </c>
      <c r="E186" s="13">
        <v>8194.5</v>
      </c>
      <c r="F186" s="8">
        <v>87.681150000000002</v>
      </c>
      <c r="G186" s="13">
        <v>8106.8188499999997</v>
      </c>
      <c r="H186" s="13">
        <v>596.82799999999997</v>
      </c>
      <c r="I186" s="13">
        <v>8.9766012852180008</v>
      </c>
      <c r="J186" s="13">
        <v>8712.623451285217</v>
      </c>
      <c r="K186" s="13">
        <v>1023.3505869366779</v>
      </c>
      <c r="L186" s="13">
        <v>581.75099999999998</v>
      </c>
      <c r="M186" s="13">
        <v>7107.5218643485387</v>
      </c>
      <c r="N186" s="13">
        <v>24.321088241217019</v>
      </c>
      <c r="O186" s="13">
        <v>20.89181479920542</v>
      </c>
      <c r="P186" s="13">
        <v>14.641295121212645</v>
      </c>
      <c r="Q186" s="13">
        <v>292.23700000000002</v>
      </c>
      <c r="R186" s="65">
        <v>0.85899999999999999</v>
      </c>
      <c r="S186" s="89">
        <v>0.60199999999999998</v>
      </c>
      <c r="Z186" s="65"/>
    </row>
    <row r="187" spans="1:26">
      <c r="B187" s="76" t="s">
        <v>52</v>
      </c>
      <c r="C187" s="13">
        <v>8492</v>
      </c>
      <c r="D187" s="9">
        <v>0</v>
      </c>
      <c r="E187" s="13">
        <v>8492</v>
      </c>
      <c r="F187" s="8">
        <v>90.864399999999989</v>
      </c>
      <c r="G187" s="13">
        <v>8401.1355999999996</v>
      </c>
      <c r="H187" s="13">
        <v>581.75099999999998</v>
      </c>
      <c r="I187" s="13">
        <v>7.9485662050200006</v>
      </c>
      <c r="J187" s="13">
        <v>8990.835166205019</v>
      </c>
      <c r="K187" s="13">
        <v>1006.3309535983619</v>
      </c>
      <c r="L187" s="13">
        <v>748.86300000000006</v>
      </c>
      <c r="M187" s="13">
        <v>7235.6412126066571</v>
      </c>
      <c r="N187" s="13">
        <v>24.705561118588673</v>
      </c>
      <c r="O187" s="13">
        <v>21.222077000867671</v>
      </c>
      <c r="P187" s="13">
        <v>14.87274779339038</v>
      </c>
      <c r="Q187" s="13">
        <v>292.875</v>
      </c>
      <c r="R187" s="65">
        <v>0.85899999999999999</v>
      </c>
      <c r="S187" s="89">
        <v>0.60199999999999998</v>
      </c>
      <c r="Z187" s="65"/>
    </row>
    <row r="188" spans="1:26">
      <c r="B188" s="76" t="s">
        <v>53</v>
      </c>
      <c r="C188" s="13">
        <v>8839.4</v>
      </c>
      <c r="D188" s="9">
        <v>0</v>
      </c>
      <c r="E188" s="13">
        <v>8839.4</v>
      </c>
      <c r="F188" s="8">
        <v>94.581579999999988</v>
      </c>
      <c r="G188" s="13">
        <v>8744.8184199999996</v>
      </c>
      <c r="H188" s="13">
        <v>748.86300000000006</v>
      </c>
      <c r="I188" s="13">
        <v>7.770038120081999</v>
      </c>
      <c r="J188" s="13">
        <v>9501.4514581200801</v>
      </c>
      <c r="K188" s="13">
        <v>1263.6659547929339</v>
      </c>
      <c r="L188" s="13">
        <v>758.92499999999995</v>
      </c>
      <c r="M188" s="13">
        <v>7478.860503327146</v>
      </c>
      <c r="N188" s="13">
        <v>25.472697837989209</v>
      </c>
      <c r="O188" s="13">
        <v>21.881047442832731</v>
      </c>
      <c r="P188" s="13">
        <v>15.334564098469503</v>
      </c>
      <c r="Q188" s="13">
        <v>293.60300000000001</v>
      </c>
      <c r="R188" s="65">
        <v>0.85899999999999999</v>
      </c>
      <c r="S188" s="89">
        <v>0.60199999999999998</v>
      </c>
      <c r="T188" s="92"/>
      <c r="Z188" s="65"/>
    </row>
    <row r="189" spans="1:26">
      <c r="B189" s="76" t="s">
        <v>54</v>
      </c>
      <c r="C189" s="13">
        <v>8537.4</v>
      </c>
      <c r="D189" s="9">
        <v>0</v>
      </c>
      <c r="E189" s="13">
        <v>8537.4</v>
      </c>
      <c r="F189" s="8">
        <v>91.350179999999995</v>
      </c>
      <c r="G189" s="13">
        <v>8446.0498200000002</v>
      </c>
      <c r="H189" s="13">
        <v>758.92499999999995</v>
      </c>
      <c r="I189" s="13">
        <v>8.9989804031399974</v>
      </c>
      <c r="J189" s="13">
        <v>9213.9738004031387</v>
      </c>
      <c r="K189" s="13">
        <v>1490.106051279972</v>
      </c>
      <c r="L189" s="13">
        <v>701.79200000000003</v>
      </c>
      <c r="M189" s="13">
        <v>7022.075749123167</v>
      </c>
      <c r="N189" s="13">
        <v>23.85750796416033</v>
      </c>
      <c r="O189" s="13">
        <v>20.493599341213724</v>
      </c>
      <c r="P189" s="13">
        <v>14.362219794424519</v>
      </c>
      <c r="Q189" s="13">
        <v>294.334</v>
      </c>
      <c r="R189" s="65">
        <v>0.85899999999999999</v>
      </c>
      <c r="S189" s="89">
        <v>0.60199999999999998</v>
      </c>
      <c r="Z189" s="65"/>
    </row>
    <row r="190" spans="1:26">
      <c r="A190" s="14">
        <v>2005</v>
      </c>
      <c r="B190" s="76" t="s">
        <v>51</v>
      </c>
      <c r="C190" s="13">
        <v>8588.5</v>
      </c>
      <c r="D190" s="9">
        <v>0</v>
      </c>
      <c r="E190" s="13">
        <v>8588.5</v>
      </c>
      <c r="F190" s="8">
        <v>91.89694999999999</v>
      </c>
      <c r="G190" s="13">
        <v>8496.6030499999997</v>
      </c>
      <c r="H190" s="13">
        <v>701.79200000000003</v>
      </c>
      <c r="I190" s="13">
        <v>12.326952110885999</v>
      </c>
      <c r="J190" s="13">
        <v>9210.722002110886</v>
      </c>
      <c r="K190" s="13">
        <v>1200.4718210054641</v>
      </c>
      <c r="L190" s="13">
        <v>657.92700000000002</v>
      </c>
      <c r="M190" s="13">
        <v>7352.323181105422</v>
      </c>
      <c r="N190" s="13">
        <v>24.926762820022656</v>
      </c>
      <c r="O190" s="13">
        <v>21.412089262399462</v>
      </c>
      <c r="P190" s="13">
        <v>15.005911217653638</v>
      </c>
      <c r="Q190" s="13">
        <v>294.95699999999999</v>
      </c>
      <c r="R190" s="65">
        <v>0.85899999999999999</v>
      </c>
      <c r="S190" s="89">
        <v>0.60199999999999998</v>
      </c>
      <c r="Z190" s="65"/>
    </row>
    <row r="191" spans="1:26">
      <c r="B191" s="76" t="s">
        <v>52</v>
      </c>
      <c r="C191" s="13">
        <v>8934</v>
      </c>
      <c r="D191" s="9">
        <v>0</v>
      </c>
      <c r="E191" s="13">
        <v>8934</v>
      </c>
      <c r="F191" s="8">
        <v>95.593800000000002</v>
      </c>
      <c r="G191" s="13">
        <v>8838.4061999999994</v>
      </c>
      <c r="H191" s="13">
        <v>657.92700000000002</v>
      </c>
      <c r="I191" s="13">
        <v>11.017860795017999</v>
      </c>
      <c r="J191" s="13">
        <v>9507.3510607950175</v>
      </c>
      <c r="K191" s="13">
        <v>1351.7344175236021</v>
      </c>
      <c r="L191" s="13">
        <v>675.92600000000004</v>
      </c>
      <c r="M191" s="13">
        <v>7479.690643271415</v>
      </c>
      <c r="N191" s="13">
        <v>25.304446199681362</v>
      </c>
      <c r="O191" s="13">
        <v>21.736519285526288</v>
      </c>
      <c r="P191" s="13">
        <v>15.233276612208179</v>
      </c>
      <c r="Q191" s="13">
        <v>295.58800000000002</v>
      </c>
      <c r="R191" s="65">
        <v>0.85899999999999999</v>
      </c>
      <c r="S191" s="89">
        <v>0.60199999999999998</v>
      </c>
      <c r="Z191" s="65"/>
    </row>
    <row r="192" spans="1:26">
      <c r="B192" s="76" t="s">
        <v>53</v>
      </c>
      <c r="C192" s="13">
        <v>8938.7000000000007</v>
      </c>
      <c r="D192" s="9">
        <v>0</v>
      </c>
      <c r="E192" s="13">
        <v>8938.7000000000007</v>
      </c>
      <c r="F192" s="8">
        <v>95.644090000000006</v>
      </c>
      <c r="G192" s="13">
        <v>8843.0559100000009</v>
      </c>
      <c r="H192" s="13">
        <v>675.92600000000004</v>
      </c>
      <c r="I192" s="13">
        <v>7.9870611097619992</v>
      </c>
      <c r="J192" s="13">
        <v>9526.9689711097617</v>
      </c>
      <c r="K192" s="13">
        <v>1335.3773745088979</v>
      </c>
      <c r="L192" s="13">
        <v>742.851</v>
      </c>
      <c r="M192" s="13">
        <v>7448.7405966008637</v>
      </c>
      <c r="N192" s="13">
        <v>25.135791984210247</v>
      </c>
      <c r="O192" s="13">
        <v>21.591645314436601</v>
      </c>
      <c r="P192" s="13">
        <v>15.131746774494568</v>
      </c>
      <c r="Q192" s="13">
        <v>296.33999999999997</v>
      </c>
      <c r="R192" s="65">
        <v>0.85899999999999999</v>
      </c>
      <c r="S192" s="89">
        <v>0.60199999999999998</v>
      </c>
      <c r="Z192" s="65"/>
    </row>
    <row r="193" spans="1:26">
      <c r="B193" s="76" t="s">
        <v>54</v>
      </c>
      <c r="C193" s="13">
        <v>8903.7000000000007</v>
      </c>
      <c r="D193" s="9">
        <v>0</v>
      </c>
      <c r="E193" s="13">
        <v>8903.7000000000007</v>
      </c>
      <c r="F193" s="8">
        <v>95.269590000000008</v>
      </c>
      <c r="G193" s="13">
        <v>8808.4304100000008</v>
      </c>
      <c r="H193" s="13">
        <v>742.851</v>
      </c>
      <c r="I193" s="13">
        <v>10.306658556305999</v>
      </c>
      <c r="J193" s="13">
        <v>9561.5880685563079</v>
      </c>
      <c r="K193" s="13">
        <v>1315.146504197736</v>
      </c>
      <c r="L193" s="13">
        <v>910.44600000000003</v>
      </c>
      <c r="M193" s="13">
        <v>7335.9955643585718</v>
      </c>
      <c r="N193" s="13">
        <v>24.69317155422528</v>
      </c>
      <c r="O193" s="13">
        <v>21.211434365079516</v>
      </c>
      <c r="P193" s="13">
        <v>14.865289275643619</v>
      </c>
      <c r="Q193" s="13">
        <v>297.08600000000001</v>
      </c>
      <c r="R193" s="65">
        <v>0.85899999999999999</v>
      </c>
      <c r="S193" s="89">
        <v>0.60199999999999998</v>
      </c>
      <c r="Z193" s="65"/>
    </row>
    <row r="194" spans="1:26">
      <c r="A194" s="14">
        <v>2006</v>
      </c>
      <c r="B194" s="76" t="s">
        <v>51</v>
      </c>
      <c r="C194" s="13">
        <v>8814</v>
      </c>
      <c r="D194" s="9">
        <v>0</v>
      </c>
      <c r="E194" s="13">
        <v>8814</v>
      </c>
      <c r="F194" s="8">
        <v>94.309799999999996</v>
      </c>
      <c r="G194" s="13">
        <v>8719.6902000000009</v>
      </c>
      <c r="H194" s="13">
        <v>910.44600000000003</v>
      </c>
      <c r="I194" s="13">
        <v>12.663657415080001</v>
      </c>
      <c r="J194" s="13">
        <v>9642.7998574150806</v>
      </c>
      <c r="K194" s="13">
        <v>1270.446141885858</v>
      </c>
      <c r="L194" s="13">
        <v>854.27200000000005</v>
      </c>
      <c r="M194" s="13">
        <v>7518.0817155292225</v>
      </c>
      <c r="N194" s="13">
        <v>25.250831997236553</v>
      </c>
      <c r="O194" s="13">
        <v>21.6904646856262</v>
      </c>
      <c r="P194" s="13">
        <v>15.201000862336404</v>
      </c>
      <c r="Q194" s="13">
        <v>297.73599999999999</v>
      </c>
      <c r="R194" s="65">
        <v>0.85899999999999999</v>
      </c>
      <c r="S194" s="89">
        <v>0.60199999999999998</v>
      </c>
      <c r="Z194" s="65"/>
    </row>
    <row r="195" spans="1:26">
      <c r="B195" s="76" t="s">
        <v>52</v>
      </c>
      <c r="C195" s="13">
        <v>8979.9</v>
      </c>
      <c r="D195" s="9">
        <v>0</v>
      </c>
      <c r="E195" s="13">
        <v>8979.9</v>
      </c>
      <c r="F195" s="8">
        <v>96.084929999999986</v>
      </c>
      <c r="G195" s="13">
        <v>8883.8150700000006</v>
      </c>
      <c r="H195" s="13">
        <v>854.27200000000005</v>
      </c>
      <c r="I195" s="13">
        <v>14.780339248121999</v>
      </c>
      <c r="J195" s="13">
        <v>9752.8674092481233</v>
      </c>
      <c r="K195" s="13">
        <v>1296.7680168157681</v>
      </c>
      <c r="L195" s="13">
        <v>760.52</v>
      </c>
      <c r="M195" s="13">
        <v>7695.5793924323552</v>
      </c>
      <c r="N195" s="13">
        <v>25.788783787406352</v>
      </c>
      <c r="O195" s="13">
        <v>22.152565273382056</v>
      </c>
      <c r="P195" s="13">
        <v>15.524847840018623</v>
      </c>
      <c r="Q195" s="13">
        <v>298.40800000000002</v>
      </c>
      <c r="R195" s="65">
        <v>0.85899999999999999</v>
      </c>
      <c r="S195" s="89">
        <v>0.60199999999999998</v>
      </c>
      <c r="Z195" s="65"/>
    </row>
    <row r="196" spans="1:26">
      <c r="B196" s="76" t="s">
        <v>53</v>
      </c>
      <c r="C196" s="13">
        <v>8870.5</v>
      </c>
      <c r="D196" s="9">
        <v>0</v>
      </c>
      <c r="E196" s="13">
        <v>8870.5</v>
      </c>
      <c r="F196" s="8">
        <v>94.914349999999999</v>
      </c>
      <c r="G196" s="13">
        <v>8775.5856500000009</v>
      </c>
      <c r="H196" s="13">
        <v>760.52</v>
      </c>
      <c r="I196" s="13">
        <v>15.304402148364</v>
      </c>
      <c r="J196" s="13">
        <v>9551.4100521483651</v>
      </c>
      <c r="K196" s="13">
        <v>1233.7776408074039</v>
      </c>
      <c r="L196" s="13">
        <v>685.755</v>
      </c>
      <c r="M196" s="13">
        <v>7631.8774113409618</v>
      </c>
      <c r="N196" s="13">
        <v>25.509316837158103</v>
      </c>
      <c r="O196" s="13">
        <v>21.91250316311881</v>
      </c>
      <c r="P196" s="13">
        <v>15.356608735969177</v>
      </c>
      <c r="Q196" s="13">
        <v>299.18</v>
      </c>
      <c r="R196" s="65">
        <v>0.85899999999999999</v>
      </c>
      <c r="S196" s="89">
        <v>0.60199999999999998</v>
      </c>
      <c r="Z196" s="65"/>
    </row>
    <row r="197" spans="1:26">
      <c r="B197" s="76" t="s">
        <v>54</v>
      </c>
      <c r="C197" s="13">
        <v>8835.2000000000007</v>
      </c>
      <c r="D197" s="9">
        <v>0</v>
      </c>
      <c r="E197" s="13">
        <v>8835.2000000000007</v>
      </c>
      <c r="F197" s="8">
        <v>94.536640000000006</v>
      </c>
      <c r="G197" s="13">
        <v>8740.6633600000005</v>
      </c>
      <c r="H197" s="13">
        <v>685.755</v>
      </c>
      <c r="I197" s="13">
        <v>16.082979840018002</v>
      </c>
      <c r="J197" s="13">
        <v>9442.501339840017</v>
      </c>
      <c r="K197" s="13">
        <v>1404.465249952422</v>
      </c>
      <c r="L197" s="13">
        <v>732.30799999999999</v>
      </c>
      <c r="M197" s="13">
        <v>7305.7280898875952</v>
      </c>
      <c r="N197" s="13">
        <v>24.356811192306598</v>
      </c>
      <c r="O197" s="13">
        <v>20.922500814191366</v>
      </c>
      <c r="P197" s="13">
        <v>14.662800337768571</v>
      </c>
      <c r="Q197" s="13">
        <v>299.94600000000003</v>
      </c>
      <c r="R197" s="65">
        <v>0.85899999999999999</v>
      </c>
      <c r="S197" s="89">
        <v>0.60199999999999998</v>
      </c>
      <c r="Z197" s="65"/>
    </row>
    <row r="198" spans="1:26">
      <c r="A198" s="14">
        <v>2007</v>
      </c>
      <c r="B198" s="76" t="s">
        <v>51</v>
      </c>
      <c r="C198" s="13">
        <v>8625.4</v>
      </c>
      <c r="D198" s="9">
        <v>0</v>
      </c>
      <c r="E198" s="13">
        <v>8625.4</v>
      </c>
      <c r="F198" s="8">
        <v>92.291779999999989</v>
      </c>
      <c r="G198" s="13">
        <v>8533.1082200000001</v>
      </c>
      <c r="H198" s="13">
        <v>732.30799999999999</v>
      </c>
      <c r="I198" s="13">
        <v>19.130726454588</v>
      </c>
      <c r="J198" s="13">
        <v>9284.5469464545877</v>
      </c>
      <c r="K198" s="13">
        <v>1309.481904338496</v>
      </c>
      <c r="L198" s="13">
        <v>580.95899999999995</v>
      </c>
      <c r="M198" s="13">
        <v>7394.1060421160919</v>
      </c>
      <c r="N198" s="13">
        <v>24.597088051642142</v>
      </c>
      <c r="O198" s="13">
        <v>21.128898636360599</v>
      </c>
      <c r="P198" s="13">
        <v>14.80744700708857</v>
      </c>
      <c r="Q198" s="13">
        <v>300.60899999999998</v>
      </c>
      <c r="R198" s="65">
        <v>0.85899999999999999</v>
      </c>
      <c r="S198" s="89">
        <v>0.60199999999999998</v>
      </c>
      <c r="Z198" s="65"/>
    </row>
    <row r="199" spans="1:26">
      <c r="B199" s="76" t="s">
        <v>52</v>
      </c>
      <c r="C199" s="13">
        <v>9084.2000000000007</v>
      </c>
      <c r="D199" s="9">
        <v>0</v>
      </c>
      <c r="E199" s="13">
        <v>9084.2000000000007</v>
      </c>
      <c r="F199" s="8">
        <v>97.200940000000003</v>
      </c>
      <c r="G199" s="13">
        <v>8986.9990600000001</v>
      </c>
      <c r="H199" s="13">
        <v>580.95899999999995</v>
      </c>
      <c r="I199" s="13">
        <v>22.642523953937999</v>
      </c>
      <c r="J199" s="13">
        <v>9590.6005839539393</v>
      </c>
      <c r="K199" s="13">
        <v>1431.68628878352</v>
      </c>
      <c r="L199" s="13">
        <v>619.17100000000005</v>
      </c>
      <c r="M199" s="13">
        <v>7539.7432951704195</v>
      </c>
      <c r="N199" s="13">
        <v>25.025369070944425</v>
      </c>
      <c r="O199" s="13">
        <v>21.496792031941261</v>
      </c>
      <c r="P199" s="13">
        <v>15.065272180708543</v>
      </c>
      <c r="Q199" s="13">
        <v>301.28399999999999</v>
      </c>
      <c r="R199" s="65">
        <v>0.85899999999999999</v>
      </c>
      <c r="S199" s="89">
        <v>0.60199999999999998</v>
      </c>
      <c r="Z199" s="65"/>
    </row>
    <row r="200" spans="1:26">
      <c r="B200" s="76" t="s">
        <v>53</v>
      </c>
      <c r="C200" s="13">
        <v>9131</v>
      </c>
      <c r="D200" s="9">
        <v>0</v>
      </c>
      <c r="E200" s="13">
        <v>9131</v>
      </c>
      <c r="F200" s="8">
        <v>97.701699999999988</v>
      </c>
      <c r="G200" s="13">
        <v>9033.2983000000004</v>
      </c>
      <c r="H200" s="13">
        <v>619.17100000000005</v>
      </c>
      <c r="I200" s="13">
        <v>19.49500937538</v>
      </c>
      <c r="J200" s="13">
        <v>9671.9643093753803</v>
      </c>
      <c r="K200" s="13">
        <v>1533.5715496941</v>
      </c>
      <c r="L200" s="13">
        <v>629.07000000000005</v>
      </c>
      <c r="M200" s="13">
        <v>7509.3227596812803</v>
      </c>
      <c r="N200" s="13">
        <v>24.860203400895447</v>
      </c>
      <c r="O200" s="13">
        <v>21.354914721369187</v>
      </c>
      <c r="P200" s="13">
        <v>14.965842447339059</v>
      </c>
      <c r="Q200" s="13">
        <v>302.06200000000001</v>
      </c>
      <c r="R200" s="65">
        <v>0.85899999999999999</v>
      </c>
      <c r="S200" s="89">
        <v>0.60199999999999998</v>
      </c>
      <c r="Z200" s="65"/>
    </row>
    <row r="201" spans="1:26">
      <c r="B201" s="76" t="s">
        <v>54</v>
      </c>
      <c r="C201" s="13">
        <v>9318.4</v>
      </c>
      <c r="D201" s="9">
        <v>0</v>
      </c>
      <c r="E201" s="13">
        <v>9318.4</v>
      </c>
      <c r="F201" s="8">
        <v>99.706879999999984</v>
      </c>
      <c r="G201" s="13">
        <v>9218.6931199999999</v>
      </c>
      <c r="H201" s="13">
        <v>629.07000000000005</v>
      </c>
      <c r="I201" s="13">
        <v>18.134312267736</v>
      </c>
      <c r="J201" s="13">
        <v>9865.897432267735</v>
      </c>
      <c r="K201" s="13">
        <v>1629.256937342328</v>
      </c>
      <c r="L201" s="13">
        <v>718.8</v>
      </c>
      <c r="M201" s="13">
        <v>7517.8404949254073</v>
      </c>
      <c r="N201" s="13">
        <v>24.825365123305254</v>
      </c>
      <c r="O201" s="13">
        <v>21.324988640919212</v>
      </c>
      <c r="P201" s="13">
        <v>14.944869804229763</v>
      </c>
      <c r="Q201" s="13">
        <v>302.82900000000001</v>
      </c>
      <c r="R201" s="65">
        <v>0.85899999999999999</v>
      </c>
      <c r="S201" s="89">
        <v>0.60199999999999998</v>
      </c>
      <c r="Z201" s="65"/>
    </row>
    <row r="202" spans="1:26">
      <c r="A202" s="14">
        <v>2008</v>
      </c>
      <c r="B202" s="76" t="s">
        <v>51</v>
      </c>
      <c r="C202" s="13">
        <v>9145.4</v>
      </c>
      <c r="D202" s="9">
        <v>0</v>
      </c>
      <c r="E202" s="13">
        <v>9145.4</v>
      </c>
      <c r="F202" s="8">
        <v>97.855779999999996</v>
      </c>
      <c r="G202" s="13">
        <v>9047.5442199999998</v>
      </c>
      <c r="H202" s="13">
        <v>718.8</v>
      </c>
      <c r="I202" s="13">
        <v>20.083839660737997</v>
      </c>
      <c r="J202" s="13">
        <v>9786.4280596607368</v>
      </c>
      <c r="K202" s="13">
        <v>1524.5352207896578</v>
      </c>
      <c r="L202" s="13">
        <v>746.64200000000005</v>
      </c>
      <c r="M202" s="13">
        <v>7515.2508388710794</v>
      </c>
      <c r="N202" s="13">
        <v>24.762436288266255</v>
      </c>
      <c r="O202" s="13">
        <v>21.270932771620711</v>
      </c>
      <c r="P202" s="13">
        <v>14.906986645536286</v>
      </c>
      <c r="Q202" s="13">
        <v>303.49400000000003</v>
      </c>
      <c r="R202" s="65">
        <v>0.85899999999999999</v>
      </c>
      <c r="S202" s="89">
        <v>0.60199999999999998</v>
      </c>
      <c r="Z202" s="65"/>
    </row>
    <row r="203" spans="1:26">
      <c r="B203" s="76" t="s">
        <v>52</v>
      </c>
      <c r="C203" s="13">
        <v>9439.2000000000007</v>
      </c>
      <c r="D203" s="9">
        <v>0</v>
      </c>
      <c r="E203" s="13">
        <v>9439.2000000000007</v>
      </c>
      <c r="F203" s="8">
        <v>100.99944000000001</v>
      </c>
      <c r="G203" s="13">
        <v>9338.2005600000011</v>
      </c>
      <c r="H203" s="13">
        <v>746.64200000000005</v>
      </c>
      <c r="I203" s="13">
        <v>25.043846738022001</v>
      </c>
      <c r="J203" s="13">
        <v>10109.886406738024</v>
      </c>
      <c r="K203" s="13">
        <v>1768.5625944829499</v>
      </c>
      <c r="L203" s="13">
        <v>739.19500000000005</v>
      </c>
      <c r="M203" s="13">
        <v>7602.1288122550741</v>
      </c>
      <c r="N203" s="13">
        <v>24.993848015041667</v>
      </c>
      <c r="O203" s="13">
        <v>21.469715444920791</v>
      </c>
      <c r="P203" s="13">
        <v>15.046296505055084</v>
      </c>
      <c r="Q203" s="13">
        <v>304.16000000000003</v>
      </c>
      <c r="R203" s="65">
        <v>0.85899999999999999</v>
      </c>
      <c r="S203" s="89">
        <v>0.60199999999999998</v>
      </c>
      <c r="Z203" s="65"/>
    </row>
    <row r="204" spans="1:26">
      <c r="B204" s="76" t="s">
        <v>53</v>
      </c>
      <c r="C204" s="13">
        <v>9456.9</v>
      </c>
      <c r="D204" s="9">
        <v>0</v>
      </c>
      <c r="E204" s="13">
        <v>9456.9</v>
      </c>
      <c r="F204" s="8">
        <v>101.18883</v>
      </c>
      <c r="G204" s="13">
        <v>9355.7111700000005</v>
      </c>
      <c r="H204" s="13">
        <v>739.19500000000005</v>
      </c>
      <c r="I204" s="13">
        <v>25.864217448930003</v>
      </c>
      <c r="J204" s="13">
        <v>10120.770387448931</v>
      </c>
      <c r="K204" s="13">
        <v>1926.4797212538779</v>
      </c>
      <c r="L204" s="13">
        <v>728.46600000000001</v>
      </c>
      <c r="M204" s="13">
        <v>7465.8246661950525</v>
      </c>
      <c r="N204" s="13">
        <v>24.485981286429912</v>
      </c>
      <c r="O204" s="13">
        <v>21.033457925043294</v>
      </c>
      <c r="P204" s="13">
        <v>14.740560734430806</v>
      </c>
      <c r="Q204" s="13">
        <v>304.90199999999999</v>
      </c>
      <c r="R204" s="65">
        <v>0.85899999999999999</v>
      </c>
      <c r="S204" s="89">
        <v>0.60199999999999998</v>
      </c>
      <c r="Z204" s="65"/>
    </row>
    <row r="205" spans="1:26">
      <c r="B205" s="76" t="s">
        <v>54</v>
      </c>
      <c r="C205" s="13">
        <v>8864.7999999999993</v>
      </c>
      <c r="D205" s="9">
        <v>0</v>
      </c>
      <c r="E205" s="13">
        <v>8864.7999999999993</v>
      </c>
      <c r="F205" s="8">
        <v>94.853359999999981</v>
      </c>
      <c r="G205" s="13">
        <v>8769.9466400000001</v>
      </c>
      <c r="H205" s="13">
        <v>728.46600000000001</v>
      </c>
      <c r="I205" s="13">
        <v>23.775443925786</v>
      </c>
      <c r="J205" s="13">
        <v>9522.1880839257865</v>
      </c>
      <c r="K205" s="13">
        <v>1741.1834225250361</v>
      </c>
      <c r="L205" s="13">
        <v>744.99099999999999</v>
      </c>
      <c r="M205" s="13">
        <v>7036.0136614007506</v>
      </c>
      <c r="N205" s="13">
        <v>23.022399551727499</v>
      </c>
      <c r="O205" s="13">
        <v>19.776241214933922</v>
      </c>
      <c r="P205" s="13">
        <v>13.859484530139953</v>
      </c>
      <c r="Q205" s="13">
        <v>305.61599999999999</v>
      </c>
      <c r="R205" s="65">
        <v>0.85899999999999999</v>
      </c>
      <c r="S205" s="89">
        <v>0.60199999999999998</v>
      </c>
      <c r="Z205" s="65"/>
    </row>
    <row r="206" spans="1:26">
      <c r="A206" s="14">
        <v>2009</v>
      </c>
      <c r="B206" s="76" t="s">
        <v>51</v>
      </c>
      <c r="C206" s="13">
        <v>8572.9</v>
      </c>
      <c r="D206" s="9">
        <v>0</v>
      </c>
      <c r="E206" s="13">
        <v>8572.9</v>
      </c>
      <c r="F206" s="8">
        <v>91.730029999999985</v>
      </c>
      <c r="G206" s="13">
        <v>8481.169969999999</v>
      </c>
      <c r="H206" s="13">
        <v>744.99099999999999</v>
      </c>
      <c r="I206" s="13">
        <v>23.342841973835998</v>
      </c>
      <c r="J206" s="13">
        <v>9249.5038119738347</v>
      </c>
      <c r="K206" s="13">
        <v>1738.0841869636561</v>
      </c>
      <c r="L206" s="13">
        <v>619.851</v>
      </c>
      <c r="M206" s="13">
        <v>6891.5686250101789</v>
      </c>
      <c r="N206" s="13">
        <v>22.504036497909066</v>
      </c>
      <c r="O206" s="13">
        <v>19.330967351703887</v>
      </c>
      <c r="P206" s="13">
        <v>13.547429971741257</v>
      </c>
      <c r="Q206" s="13">
        <v>306.23700000000002</v>
      </c>
      <c r="R206" s="65">
        <v>0.85899999999999999</v>
      </c>
      <c r="S206" s="89">
        <v>0.60199999999999998</v>
      </c>
      <c r="Z206" s="65"/>
    </row>
    <row r="207" spans="1:26">
      <c r="B207" s="76" t="s">
        <v>52</v>
      </c>
      <c r="C207" s="13">
        <v>8938.7000000000007</v>
      </c>
      <c r="D207" s="9">
        <v>0</v>
      </c>
      <c r="E207" s="13">
        <v>8938.7000000000007</v>
      </c>
      <c r="F207" s="8">
        <v>95.644090000000006</v>
      </c>
      <c r="G207" s="13">
        <v>8843.0559100000009</v>
      </c>
      <c r="H207" s="13">
        <v>619.851</v>
      </c>
      <c r="I207" s="13">
        <v>24.470656041132003</v>
      </c>
      <c r="J207" s="13">
        <v>9487.3775660411338</v>
      </c>
      <c r="K207" s="13">
        <v>1654.1799862271039</v>
      </c>
      <c r="L207" s="13">
        <v>632.62699999999995</v>
      </c>
      <c r="M207" s="13">
        <v>7200.5705798140298</v>
      </c>
      <c r="N207" s="13">
        <v>23.464869290876248</v>
      </c>
      <c r="O207" s="13">
        <v>20.156322720862697</v>
      </c>
      <c r="P207" s="13">
        <v>14.1258513131075</v>
      </c>
      <c r="Q207" s="13">
        <v>306.86599999999999</v>
      </c>
      <c r="R207" s="65">
        <v>0.85899999999999999</v>
      </c>
      <c r="S207" s="89">
        <v>0.60199999999999998</v>
      </c>
      <c r="Z207" s="65"/>
    </row>
    <row r="208" spans="1:26">
      <c r="B208" s="76" t="s">
        <v>53</v>
      </c>
      <c r="C208" s="13">
        <v>9171.9</v>
      </c>
      <c r="D208" s="9">
        <v>0</v>
      </c>
      <c r="E208" s="13">
        <v>9171.9</v>
      </c>
      <c r="F208" s="8">
        <v>98.139329999999987</v>
      </c>
      <c r="G208" s="13">
        <v>9073.7606699999997</v>
      </c>
      <c r="H208" s="13">
        <v>632.62699999999995</v>
      </c>
      <c r="I208" s="13">
        <v>25.635719401740001</v>
      </c>
      <c r="J208" s="13">
        <v>9732.0233894017401</v>
      </c>
      <c r="K208" s="13">
        <v>1716.4965746367179</v>
      </c>
      <c r="L208" s="13">
        <v>613.053</v>
      </c>
      <c r="M208" s="13">
        <v>7402.4738147650223</v>
      </c>
      <c r="N208" s="13">
        <v>24.067372021487657</v>
      </c>
      <c r="O208" s="13">
        <v>20.673872566457895</v>
      </c>
      <c r="P208" s="13">
        <v>14.488557956935569</v>
      </c>
      <c r="Q208" s="13">
        <v>307.57299999999998</v>
      </c>
      <c r="R208" s="65">
        <v>0.85899999999999999</v>
      </c>
      <c r="S208" s="89">
        <v>0.60199999999999998</v>
      </c>
      <c r="Z208" s="65"/>
    </row>
    <row r="209" spans="1:26">
      <c r="B209" s="76" t="s">
        <v>54</v>
      </c>
      <c r="C209" s="13">
        <v>8826.7999999999993</v>
      </c>
      <c r="D209" s="9">
        <v>0</v>
      </c>
      <c r="E209" s="13">
        <v>8826.7999999999993</v>
      </c>
      <c r="F209" s="8">
        <v>94.446759999999983</v>
      </c>
      <c r="G209" s="13">
        <v>8732.3532399999986</v>
      </c>
      <c r="H209" s="13">
        <v>613.053</v>
      </c>
      <c r="I209" s="13">
        <v>25.070648327676</v>
      </c>
      <c r="J209" s="13">
        <v>9370.4768883276738</v>
      </c>
      <c r="K209" s="13">
        <v>1709.177070863934</v>
      </c>
      <c r="L209" s="13">
        <v>615.91600000000005</v>
      </c>
      <c r="M209" s="13">
        <v>7045.3838174637403</v>
      </c>
      <c r="N209" s="13">
        <v>22.853475898807076</v>
      </c>
      <c r="O209" s="13">
        <v>19.631135797075277</v>
      </c>
      <c r="P209" s="13">
        <v>13.75779249108186</v>
      </c>
      <c r="Q209" s="13">
        <v>308.28500000000003</v>
      </c>
      <c r="R209" s="65">
        <v>0.85899999999999999</v>
      </c>
      <c r="S209" s="89">
        <v>0.60199999999999998</v>
      </c>
      <c r="Z209" s="65"/>
    </row>
    <row r="210" spans="1:26">
      <c r="A210" s="14">
        <v>2010</v>
      </c>
      <c r="B210" s="76" t="s">
        <v>51</v>
      </c>
      <c r="C210" s="13">
        <v>8732.7000000000007</v>
      </c>
      <c r="D210" s="9">
        <v>0</v>
      </c>
      <c r="E210" s="13">
        <v>8732.7000000000007</v>
      </c>
      <c r="F210" s="8">
        <v>93.439890000000005</v>
      </c>
      <c r="G210" s="13">
        <v>8639.2601100000011</v>
      </c>
      <c r="H210" s="13">
        <v>615.91600000000005</v>
      </c>
      <c r="I210" s="13">
        <v>27.572693677074</v>
      </c>
      <c r="J210" s="13">
        <v>9282.7488036770737</v>
      </c>
      <c r="K210" s="13">
        <v>1467.661491358524</v>
      </c>
      <c r="L210" s="13">
        <v>596.08699999999999</v>
      </c>
      <c r="M210" s="13">
        <v>7219.0003123185497</v>
      </c>
      <c r="N210" s="13">
        <v>23.353431999930116</v>
      </c>
      <c r="O210" s="13">
        <v>20.060598087939969</v>
      </c>
      <c r="P210" s="13">
        <v>14.058766063957929</v>
      </c>
      <c r="Q210" s="13">
        <v>309.119461</v>
      </c>
      <c r="R210" s="65">
        <v>0.85899999999999999</v>
      </c>
      <c r="S210" s="89">
        <v>0.60199999999999998</v>
      </c>
      <c r="U210" s="46"/>
      <c r="Z210" s="65"/>
    </row>
    <row r="211" spans="1:26">
      <c r="B211" s="76" t="s">
        <v>52</v>
      </c>
      <c r="C211" s="13">
        <v>9198</v>
      </c>
      <c r="D211" s="9">
        <v>0</v>
      </c>
      <c r="E211" s="13">
        <v>9198</v>
      </c>
      <c r="F211" s="8">
        <v>98.418599999999998</v>
      </c>
      <c r="G211" s="13">
        <v>9099.5813999999991</v>
      </c>
      <c r="H211" s="13">
        <v>596.08699999999999</v>
      </c>
      <c r="I211" s="13">
        <v>21.556615341618002</v>
      </c>
      <c r="J211" s="13">
        <v>9717.2250153416171</v>
      </c>
      <c r="K211" s="13">
        <v>1698.8106802791599</v>
      </c>
      <c r="L211" s="13">
        <v>634.82399999999996</v>
      </c>
      <c r="M211" s="13">
        <v>7383.5903350624576</v>
      </c>
      <c r="N211" s="13">
        <v>23.859859865673904</v>
      </c>
      <c r="O211" s="13">
        <v>20.495619624613884</v>
      </c>
      <c r="P211" s="13">
        <v>14.363635639135691</v>
      </c>
      <c r="Q211" s="13">
        <v>309.45656750000001</v>
      </c>
      <c r="R211" s="65">
        <v>0.85899999999999999</v>
      </c>
      <c r="S211" s="89">
        <v>0.60199999999999998</v>
      </c>
      <c r="U211" s="46"/>
      <c r="Z211" s="65"/>
    </row>
    <row r="212" spans="1:26">
      <c r="B212" s="76" t="s">
        <v>53</v>
      </c>
      <c r="C212" s="13">
        <v>9496.1</v>
      </c>
      <c r="D212" s="9">
        <v>0</v>
      </c>
      <c r="E212" s="13">
        <v>9496.1</v>
      </c>
      <c r="F212" s="8">
        <v>101.60827</v>
      </c>
      <c r="G212" s="13">
        <v>9394.4917299999997</v>
      </c>
      <c r="H212" s="13">
        <v>634.82399999999996</v>
      </c>
      <c r="I212" s="13">
        <v>29.099932339842002</v>
      </c>
      <c r="J212" s="13">
        <v>10058.415662339843</v>
      </c>
      <c r="K212" s="13">
        <v>1642.0188194859959</v>
      </c>
      <c r="L212" s="13">
        <v>678.245</v>
      </c>
      <c r="M212" s="13">
        <v>7738.1518428538475</v>
      </c>
      <c r="N212" s="13">
        <v>24.956920743997681</v>
      </c>
      <c r="O212" s="13">
        <v>21.43799491909401</v>
      </c>
      <c r="P212" s="13">
        <v>15.024066287886603</v>
      </c>
      <c r="Q212" s="13">
        <v>310.06036049999994</v>
      </c>
      <c r="R212" s="65">
        <v>0.85899999999999999</v>
      </c>
      <c r="S212" s="89">
        <v>0.60199999999999998</v>
      </c>
      <c r="U212" s="46"/>
      <c r="Z212" s="65"/>
    </row>
    <row r="213" spans="1:26">
      <c r="B213" s="76" t="s">
        <v>54</v>
      </c>
      <c r="C213" s="13">
        <v>9483</v>
      </c>
      <c r="D213" s="9">
        <v>0</v>
      </c>
      <c r="E213" s="13">
        <v>9483</v>
      </c>
      <c r="F213" s="8">
        <v>101.46809999999999</v>
      </c>
      <c r="G213" s="13">
        <v>9381.5319</v>
      </c>
      <c r="H213" s="13">
        <v>678.245</v>
      </c>
      <c r="I213" s="13">
        <v>28.368251367372004</v>
      </c>
      <c r="J213" s="13">
        <v>10088.145151367373</v>
      </c>
      <c r="K213" s="13">
        <v>1953.6572254143418</v>
      </c>
      <c r="L213" s="13">
        <v>772.59299999999996</v>
      </c>
      <c r="M213" s="13">
        <v>7361.8949259530309</v>
      </c>
      <c r="N213" s="13">
        <v>23.69627591310384</v>
      </c>
      <c r="O213" s="13">
        <v>20.355101009356197</v>
      </c>
      <c r="P213" s="13">
        <v>14.265158099688511</v>
      </c>
      <c r="Q213" s="13">
        <v>310.67729599999996</v>
      </c>
      <c r="R213" s="65">
        <v>0.85899999999999999</v>
      </c>
      <c r="S213" s="89">
        <v>0.60199999999999998</v>
      </c>
      <c r="U213" s="46"/>
      <c r="Z213" s="65"/>
    </row>
    <row r="214" spans="1:26">
      <c r="A214" s="47">
        <v>2011</v>
      </c>
      <c r="B214" s="76" t="s">
        <v>51</v>
      </c>
      <c r="C214" s="13">
        <v>9290.2000000000007</v>
      </c>
      <c r="D214" s="9">
        <v>0</v>
      </c>
      <c r="E214" s="13">
        <v>9290.2000000000007</v>
      </c>
      <c r="F214" s="8">
        <v>99.405140000000003</v>
      </c>
      <c r="G214" s="13">
        <v>9190.79486</v>
      </c>
      <c r="H214" s="13">
        <v>772.59299999999996</v>
      </c>
      <c r="I214" s="13">
        <v>27.391101167556002</v>
      </c>
      <c r="J214" s="13">
        <v>9990.7789611675562</v>
      </c>
      <c r="K214" s="13">
        <v>1526.197377909582</v>
      </c>
      <c r="L214" s="13">
        <v>660.78300000000002</v>
      </c>
      <c r="M214" s="13">
        <v>7803.7985832579743</v>
      </c>
      <c r="N214" s="13">
        <v>25.078627481600225</v>
      </c>
      <c r="O214" s="13">
        <v>21.542541006694595</v>
      </c>
      <c r="P214" s="13">
        <v>15.097333743923334</v>
      </c>
      <c r="Q214" s="13">
        <v>311.17327249999994</v>
      </c>
      <c r="R214" s="65">
        <v>0.85899999999999999</v>
      </c>
      <c r="S214" s="89">
        <v>0.60199999999999998</v>
      </c>
      <c r="U214" s="46"/>
    </row>
    <row r="215" spans="1:26">
      <c r="B215" s="76" t="s">
        <v>52</v>
      </c>
      <c r="C215" s="13">
        <v>9509.2000000000007</v>
      </c>
      <c r="D215" s="9">
        <v>0</v>
      </c>
      <c r="E215" s="13">
        <v>9509.2000000000007</v>
      </c>
      <c r="F215" s="8">
        <v>101.74844</v>
      </c>
      <c r="G215" s="13">
        <v>9407.4515600000013</v>
      </c>
      <c r="H215" s="13">
        <v>660.78300000000002</v>
      </c>
      <c r="I215" s="13">
        <v>25.114956820632003</v>
      </c>
      <c r="J215" s="13">
        <v>10093.349516820634</v>
      </c>
      <c r="K215" s="13">
        <v>1597.7740577427721</v>
      </c>
      <c r="L215" s="13">
        <v>716.22199999999998</v>
      </c>
      <c r="M215" s="13">
        <v>7779.3534590778618</v>
      </c>
      <c r="N215" s="13">
        <v>24.959556291928209</v>
      </c>
      <c r="O215" s="13">
        <v>21.440258854766331</v>
      </c>
      <c r="P215" s="13">
        <v>15.025652887740781</v>
      </c>
      <c r="Q215" s="13">
        <v>311.67835550000001</v>
      </c>
      <c r="R215" s="65">
        <v>0.85899999999999999</v>
      </c>
      <c r="S215" s="89">
        <v>0.60199999999999998</v>
      </c>
      <c r="U215" s="46"/>
    </row>
    <row r="216" spans="1:26">
      <c r="B216" s="76" t="s">
        <v>53</v>
      </c>
      <c r="C216" s="13">
        <v>9541.6</v>
      </c>
      <c r="D216" s="9">
        <v>0</v>
      </c>
      <c r="E216" s="13">
        <v>9541.6</v>
      </c>
      <c r="F216" s="8">
        <v>102.09511999999999</v>
      </c>
      <c r="G216" s="13">
        <v>9439.5048800000004</v>
      </c>
      <c r="H216" s="13">
        <v>716.22199999999998</v>
      </c>
      <c r="I216" s="13">
        <v>29.172025683864003</v>
      </c>
      <c r="J216" s="13">
        <v>10184.898905683864</v>
      </c>
      <c r="K216" s="13">
        <v>1976.2009668703261</v>
      </c>
      <c r="L216" s="13">
        <v>639.40099999999995</v>
      </c>
      <c r="M216" s="13">
        <v>7569.2969388135371</v>
      </c>
      <c r="N216" s="13">
        <v>24.23791433354004</v>
      </c>
      <c r="O216" s="13">
        <v>20.820368412510895</v>
      </c>
      <c r="P216" s="13">
        <v>14.591224428791104</v>
      </c>
      <c r="Q216" s="13">
        <v>312.29159549999997</v>
      </c>
      <c r="R216" s="65">
        <v>0.85899999999999999</v>
      </c>
      <c r="S216" s="89">
        <v>0.60199999999999998</v>
      </c>
      <c r="U216" s="46"/>
    </row>
    <row r="217" spans="1:26">
      <c r="B217" s="76" t="s">
        <v>54</v>
      </c>
      <c r="C217" s="13">
        <v>8861.4</v>
      </c>
      <c r="D217" s="9">
        <v>0</v>
      </c>
      <c r="E217" s="13">
        <v>8861.4</v>
      </c>
      <c r="F217" s="8">
        <v>94.816979999999987</v>
      </c>
      <c r="G217" s="13">
        <v>8766.58302</v>
      </c>
      <c r="H217" s="13">
        <v>639.40099999999995</v>
      </c>
      <c r="I217" s="13">
        <v>25.298335073970001</v>
      </c>
      <c r="J217" s="13">
        <v>9431.2823550739704</v>
      </c>
      <c r="K217" s="13">
        <v>1877.43949439634</v>
      </c>
      <c r="L217" s="13">
        <v>590.42999999999995</v>
      </c>
      <c r="M217" s="13">
        <v>6963.4128606776303</v>
      </c>
      <c r="N217" s="13">
        <v>22.25522162877051</v>
      </c>
      <c r="O217" s="13">
        <v>19.117235379113868</v>
      </c>
      <c r="P217" s="13">
        <v>13.397643420519847</v>
      </c>
      <c r="Q217" s="13">
        <v>312.88894700000003</v>
      </c>
      <c r="R217" s="65">
        <v>0.85899999999999999</v>
      </c>
      <c r="S217" s="89">
        <v>0.60199999999999998</v>
      </c>
      <c r="U217" s="46"/>
    </row>
    <row r="218" spans="1:26">
      <c r="A218" s="47">
        <v>2012</v>
      </c>
      <c r="B218" s="76" t="s">
        <v>51</v>
      </c>
      <c r="C218" s="13">
        <v>9089.2999999999993</v>
      </c>
      <c r="D218" s="9">
        <v>0</v>
      </c>
      <c r="E218" s="13">
        <v>9089.2999999999993</v>
      </c>
      <c r="F218" s="8">
        <v>97.255509999999987</v>
      </c>
      <c r="G218" s="13">
        <v>8992.0444899999984</v>
      </c>
      <c r="H218" s="13">
        <v>590.42999999999995</v>
      </c>
      <c r="I218" s="13">
        <v>24.1709244525</v>
      </c>
      <c r="J218" s="13">
        <v>9606.6454144524978</v>
      </c>
      <c r="K218" s="13">
        <v>1733.8443020256957</v>
      </c>
      <c r="L218" s="51">
        <v>546.71900000000005</v>
      </c>
      <c r="M218" s="13">
        <v>7326.0821124268023</v>
      </c>
      <c r="N218" s="13">
        <v>23.377371825101232</v>
      </c>
      <c r="O218" s="13">
        <v>20.081162397761958</v>
      </c>
      <c r="P218" s="13">
        <v>14.073177838710942</v>
      </c>
      <c r="Q218" s="13">
        <v>313.38347899999997</v>
      </c>
      <c r="R218" s="65">
        <v>0.85899999999999999</v>
      </c>
      <c r="S218" s="89">
        <v>0.60199999999999998</v>
      </c>
      <c r="U218" s="46"/>
    </row>
    <row r="219" spans="1:26">
      <c r="B219" s="76" t="s">
        <v>52</v>
      </c>
      <c r="C219" s="13">
        <v>9380.7999999999993</v>
      </c>
      <c r="D219" s="9">
        <v>0</v>
      </c>
      <c r="E219" s="13">
        <v>9380.7999999999993</v>
      </c>
      <c r="F219" s="8">
        <v>100.37455999999999</v>
      </c>
      <c r="G219" s="13">
        <v>9280.4254399999991</v>
      </c>
      <c r="H219" s="13">
        <v>546.71900000000005</v>
      </c>
      <c r="I219" s="13">
        <v>24.967774051289997</v>
      </c>
      <c r="J219" s="13">
        <v>9852.1122140512907</v>
      </c>
      <c r="K219" s="13">
        <v>1790.5359429073621</v>
      </c>
      <c r="L219" s="51">
        <v>606.16800000000001</v>
      </c>
      <c r="M219" s="13">
        <v>7455.4082711439287</v>
      </c>
      <c r="N219" s="13">
        <v>23.752162560634385</v>
      </c>
      <c r="O219" s="13">
        <v>20.403107639584938</v>
      </c>
      <c r="P219" s="13">
        <v>14.2988018615019</v>
      </c>
      <c r="Q219" s="13">
        <v>313.88334649999996</v>
      </c>
      <c r="R219" s="65">
        <v>0.85899999999999999</v>
      </c>
      <c r="S219" s="89">
        <v>0.60199999999999998</v>
      </c>
      <c r="U219" s="46"/>
    </row>
    <row r="220" spans="1:26">
      <c r="B220" s="76" t="s">
        <v>53</v>
      </c>
      <c r="C220" s="13">
        <v>9371.6</v>
      </c>
      <c r="D220" s="9">
        <v>0</v>
      </c>
      <c r="E220" s="13">
        <v>9371.6</v>
      </c>
      <c r="F220" s="8">
        <v>100.27611999999999</v>
      </c>
      <c r="G220" s="13">
        <v>9271.3238799999999</v>
      </c>
      <c r="H220" s="13">
        <v>606.16800000000001</v>
      </c>
      <c r="I220" s="13">
        <v>31.689296152794</v>
      </c>
      <c r="J220" s="13">
        <v>9909.1811761527933</v>
      </c>
      <c r="K220" s="13">
        <v>1863.7857213994619</v>
      </c>
      <c r="L220" s="51">
        <v>622.95899999999995</v>
      </c>
      <c r="M220" s="13">
        <v>7422.4364547533314</v>
      </c>
      <c r="N220" s="13">
        <v>23.601598424118137</v>
      </c>
      <c r="O220" s="13">
        <v>20.27377304631748</v>
      </c>
      <c r="P220" s="13">
        <v>14.208162251319118</v>
      </c>
      <c r="Q220" s="13">
        <v>314.488719</v>
      </c>
      <c r="R220" s="65">
        <v>0.85899999999999999</v>
      </c>
      <c r="S220" s="89">
        <v>0.60199999999999998</v>
      </c>
      <c r="U220" s="46"/>
    </row>
    <row r="221" spans="1:26">
      <c r="B221" s="76" t="s">
        <v>54</v>
      </c>
      <c r="C221" s="13">
        <v>9197.7000000000007</v>
      </c>
      <c r="D221" s="9">
        <v>0</v>
      </c>
      <c r="E221" s="13">
        <v>9197.7000000000007</v>
      </c>
      <c r="F221" s="8">
        <v>98.415390000000002</v>
      </c>
      <c r="G221" s="13">
        <v>9099.2846100000006</v>
      </c>
      <c r="H221" s="13">
        <v>622.95899999999995</v>
      </c>
      <c r="I221" s="13">
        <v>30.603178101384</v>
      </c>
      <c r="J221" s="13">
        <v>9752.8467881013858</v>
      </c>
      <c r="K221" s="13">
        <v>1885.626858642534</v>
      </c>
      <c r="L221" s="51">
        <v>651.05600000000004</v>
      </c>
      <c r="M221" s="13">
        <v>7216.1639294588513</v>
      </c>
      <c r="N221" s="13">
        <v>22.901747288593107</v>
      </c>
      <c r="O221" s="13">
        <v>19.672600920901477</v>
      </c>
      <c r="P221" s="13">
        <v>13.78685186773305</v>
      </c>
      <c r="Q221" s="13">
        <v>315.092287</v>
      </c>
      <c r="R221" s="65">
        <v>0.85899999999999999</v>
      </c>
      <c r="S221" s="89">
        <v>0.60199999999999998</v>
      </c>
      <c r="U221" s="46"/>
    </row>
    <row r="222" spans="1:26">
      <c r="A222" s="47">
        <v>2013</v>
      </c>
      <c r="B222" s="76" t="s">
        <v>51</v>
      </c>
      <c r="C222" s="13">
        <v>9144</v>
      </c>
      <c r="D222" s="9">
        <v>0</v>
      </c>
      <c r="E222" s="13">
        <v>9144</v>
      </c>
      <c r="F222" s="8">
        <v>97.840800000000002</v>
      </c>
      <c r="G222" s="13">
        <v>9046.1592000000001</v>
      </c>
      <c r="H222" s="13">
        <v>651.05600000000004</v>
      </c>
      <c r="I222" s="13">
        <v>29.593886717429999</v>
      </c>
      <c r="J222" s="13">
        <v>9726.8090867174305</v>
      </c>
      <c r="K222" s="13">
        <v>1751.6599582295521</v>
      </c>
      <c r="L222" s="51">
        <v>607.05100000000004</v>
      </c>
      <c r="M222" s="13">
        <v>7368.0981284878781</v>
      </c>
      <c r="N222" s="13">
        <v>23.351130299571135</v>
      </c>
      <c r="O222" s="13">
        <v>20.058620927331607</v>
      </c>
      <c r="P222" s="13">
        <v>14.057380440341824</v>
      </c>
      <c r="Q222" s="13">
        <v>315.53496699999999</v>
      </c>
      <c r="R222" s="65">
        <v>0.85899999999999999</v>
      </c>
      <c r="S222" s="89">
        <v>0.60199999999999998</v>
      </c>
    </row>
    <row r="223" spans="1:26">
      <c r="B223" s="76" t="s">
        <v>52</v>
      </c>
      <c r="C223" s="13">
        <v>9466.1</v>
      </c>
      <c r="D223" s="9">
        <v>0</v>
      </c>
      <c r="E223" s="13">
        <v>9466.1</v>
      </c>
      <c r="F223" s="8">
        <v>101.28726999999999</v>
      </c>
      <c r="G223" s="13">
        <v>9364.8127299999996</v>
      </c>
      <c r="H223" s="13">
        <v>607.05100000000004</v>
      </c>
      <c r="I223" s="13">
        <v>28.941080506254004</v>
      </c>
      <c r="J223" s="13">
        <v>10000.804810506253</v>
      </c>
      <c r="K223" s="13">
        <v>1864.970084021058</v>
      </c>
      <c r="L223" s="51">
        <v>653.49</v>
      </c>
      <c r="M223" s="13">
        <v>7482.3447264851957</v>
      </c>
      <c r="N223" s="13">
        <v>23.677112312953383</v>
      </c>
      <c r="O223" s="13">
        <v>20.338639476826955</v>
      </c>
      <c r="P223" s="13">
        <v>14.253621612397936</v>
      </c>
      <c r="Q223" s="13">
        <v>316.01593250000002</v>
      </c>
      <c r="R223" s="65">
        <v>0.85899999999999999</v>
      </c>
      <c r="S223" s="89">
        <v>0.60199999999999998</v>
      </c>
      <c r="U223" s="46"/>
    </row>
    <row r="224" spans="1:26">
      <c r="B224" s="76" t="s">
        <v>53</v>
      </c>
      <c r="C224" s="13">
        <v>9683.1</v>
      </c>
      <c r="D224" s="9">
        <v>0</v>
      </c>
      <c r="E224" s="13">
        <v>9683.1</v>
      </c>
      <c r="F224" s="8">
        <v>103.60916999999999</v>
      </c>
      <c r="G224" s="13">
        <v>9579.4908300000006</v>
      </c>
      <c r="H224" s="13">
        <v>653.49</v>
      </c>
      <c r="I224" s="13">
        <v>31.945479843059999</v>
      </c>
      <c r="J224" s="13">
        <v>10264.92630984306</v>
      </c>
      <c r="K224" s="13">
        <v>1854.5731065106559</v>
      </c>
      <c r="L224" s="51">
        <v>650.63499999999999</v>
      </c>
      <c r="M224" s="13">
        <v>7759.7182033324043</v>
      </c>
      <c r="N224" s="13">
        <v>24.507478990405673</v>
      </c>
      <c r="O224" s="13">
        <v>21.051924452758474</v>
      </c>
      <c r="P224" s="13">
        <v>14.753502352224215</v>
      </c>
      <c r="Q224" s="13">
        <v>316.62653699999998</v>
      </c>
      <c r="R224" s="65">
        <v>0.85899999999999999</v>
      </c>
      <c r="S224" s="89">
        <v>0.60199999999999998</v>
      </c>
      <c r="U224" s="46"/>
    </row>
    <row r="225" spans="1:22">
      <c r="B225" s="76" t="s">
        <v>54</v>
      </c>
      <c r="C225" s="13">
        <v>9536.9</v>
      </c>
      <c r="D225" s="9">
        <v>0</v>
      </c>
      <c r="E225" s="13">
        <v>9536.9</v>
      </c>
      <c r="F225" s="8">
        <v>102.04482999999999</v>
      </c>
      <c r="G225" s="13">
        <v>9434.8551699999989</v>
      </c>
      <c r="H225" s="13">
        <v>650.63499999999999</v>
      </c>
      <c r="I225" s="13">
        <v>31.331600642538</v>
      </c>
      <c r="J225" s="13">
        <v>10116.821770642537</v>
      </c>
      <c r="K225" s="13">
        <v>1874.1218469334201</v>
      </c>
      <c r="L225" s="51">
        <v>668.673</v>
      </c>
      <c r="M225" s="13">
        <v>7574.0269237091161</v>
      </c>
      <c r="N225" s="13">
        <v>23.874170919316889</v>
      </c>
      <c r="O225" s="13">
        <v>20.507912819693207</v>
      </c>
      <c r="P225" s="13">
        <v>14.372250893428767</v>
      </c>
      <c r="Q225" s="13">
        <v>317.24774650000001</v>
      </c>
      <c r="R225" s="65">
        <v>0.85899999999999999</v>
      </c>
      <c r="S225" s="89">
        <v>0.60199999999999998</v>
      </c>
      <c r="U225" s="93"/>
    </row>
    <row r="226" spans="1:22">
      <c r="A226" s="47">
        <v>2014</v>
      </c>
      <c r="B226" s="76" t="s">
        <v>51</v>
      </c>
      <c r="C226" s="13">
        <v>9298.6</v>
      </c>
      <c r="D226" s="9">
        <v>0</v>
      </c>
      <c r="E226" s="13">
        <v>9298.6</v>
      </c>
      <c r="F226" s="8">
        <v>99.495019999999997</v>
      </c>
      <c r="G226" s="13">
        <v>9199.1049800000001</v>
      </c>
      <c r="H226" s="13">
        <v>668.673</v>
      </c>
      <c r="I226" s="13">
        <v>29.041106411015996</v>
      </c>
      <c r="J226" s="13">
        <v>9896.8190864110165</v>
      </c>
      <c r="K226" s="13">
        <v>1827.2103567820197</v>
      </c>
      <c r="L226" s="51">
        <v>564.36800000000005</v>
      </c>
      <c r="M226" s="13">
        <v>7505.2407296289966</v>
      </c>
      <c r="N226" s="13">
        <v>23.6193491257118</v>
      </c>
      <c r="O226" s="13">
        <v>20.289020898986436</v>
      </c>
      <c r="P226" s="13">
        <v>14.218848173678502</v>
      </c>
      <c r="Q226" s="13">
        <v>317.758152</v>
      </c>
      <c r="R226" s="65">
        <v>0.85899999999999999</v>
      </c>
      <c r="S226" s="89">
        <v>0.60199999999999998</v>
      </c>
      <c r="U226" s="93"/>
    </row>
    <row r="227" spans="1:22" ht="15.75">
      <c r="B227" s="76" t="s">
        <v>52</v>
      </c>
      <c r="C227" s="13">
        <v>9617.6</v>
      </c>
      <c r="D227" s="9">
        <v>0</v>
      </c>
      <c r="E227" s="13">
        <v>9617.6</v>
      </c>
      <c r="F227" s="8">
        <v>102.90832</v>
      </c>
      <c r="G227" s="13">
        <v>9514.6916799999999</v>
      </c>
      <c r="H227" s="13">
        <v>564.36800000000005</v>
      </c>
      <c r="I227" s="13">
        <v>29.884832887391998</v>
      </c>
      <c r="J227" s="13">
        <v>10108.944512887392</v>
      </c>
      <c r="K227" s="13">
        <v>1832.892426065988</v>
      </c>
      <c r="L227" s="51">
        <v>563.87900000000002</v>
      </c>
      <c r="M227" s="13">
        <v>7712.1730868214036</v>
      </c>
      <c r="N227" s="13">
        <v>24.230470014811733</v>
      </c>
      <c r="O227" s="13">
        <v>20.813973742723277</v>
      </c>
      <c r="P227" s="13">
        <v>14.586742948916662</v>
      </c>
      <c r="Q227" s="13">
        <v>318.28408949999999</v>
      </c>
      <c r="R227" s="65">
        <v>0.85899999999999999</v>
      </c>
      <c r="S227" s="89">
        <v>0.60199999999999998</v>
      </c>
      <c r="U227" s="93"/>
      <c r="V227" s="94"/>
    </row>
    <row r="228" spans="1:22">
      <c r="B228" s="76" t="s">
        <v>53</v>
      </c>
      <c r="C228" s="13">
        <v>9835.2999999999993</v>
      </c>
      <c r="D228" s="9">
        <v>0</v>
      </c>
      <c r="E228" s="13">
        <v>9835.2999999999993</v>
      </c>
      <c r="F228" s="8">
        <v>105.23770999999999</v>
      </c>
      <c r="G228" s="13">
        <v>9730.0622899999998</v>
      </c>
      <c r="H228" s="13">
        <v>563.87900000000002</v>
      </c>
      <c r="I228" s="13">
        <v>29.220474456936</v>
      </c>
      <c r="J228" s="13">
        <v>10323.161764456936</v>
      </c>
      <c r="K228" s="13">
        <v>1857.7349930200321</v>
      </c>
      <c r="L228" s="51">
        <v>592.95600000000002</v>
      </c>
      <c r="M228" s="13">
        <v>7872.4707714369033</v>
      </c>
      <c r="N228" s="13">
        <v>24.684676610156124</v>
      </c>
      <c r="O228" s="13">
        <v>21.204137208124109</v>
      </c>
      <c r="P228" s="13">
        <v>14.860175319313987</v>
      </c>
      <c r="Q228" s="13">
        <v>318.92136550000004</v>
      </c>
      <c r="R228" s="65">
        <v>0.85899999999999999</v>
      </c>
      <c r="S228" s="89">
        <v>0.60199999999999998</v>
      </c>
      <c r="U228" s="93"/>
    </row>
    <row r="229" spans="1:22">
      <c r="B229" s="76" t="s">
        <v>54</v>
      </c>
      <c r="C229" s="13">
        <v>9813.7000000000007</v>
      </c>
      <c r="D229" s="9">
        <v>0</v>
      </c>
      <c r="E229" s="13">
        <v>9813.7000000000007</v>
      </c>
      <c r="F229" s="8">
        <v>105.00659</v>
      </c>
      <c r="G229" s="13">
        <v>9708.6934099999999</v>
      </c>
      <c r="H229" s="13">
        <v>592.95600000000002</v>
      </c>
      <c r="I229" s="13">
        <v>28.836678426822001</v>
      </c>
      <c r="J229" s="13">
        <v>10330.486088426822</v>
      </c>
      <c r="K229" s="13">
        <v>1779.25136253354</v>
      </c>
      <c r="L229" s="51">
        <v>680.13</v>
      </c>
      <c r="M229" s="13">
        <v>7871.1047258932813</v>
      </c>
      <c r="N229" s="13">
        <v>24.63095529800913</v>
      </c>
      <c r="O229" s="13">
        <v>21.157990600989844</v>
      </c>
      <c r="P229" s="13">
        <v>14.827835089401496</v>
      </c>
      <c r="Q229" s="13">
        <v>319.561488</v>
      </c>
      <c r="R229" s="65">
        <v>0.85899999999999999</v>
      </c>
      <c r="S229" s="89">
        <v>0.60199999999999998</v>
      </c>
      <c r="U229" s="93"/>
    </row>
    <row r="230" spans="1:22">
      <c r="A230" s="47">
        <v>2015</v>
      </c>
      <c r="B230" s="76" t="s">
        <v>51</v>
      </c>
      <c r="C230" s="13">
        <v>9717.9</v>
      </c>
      <c r="D230" s="9">
        <v>0</v>
      </c>
      <c r="E230" s="13">
        <v>9717.9</v>
      </c>
      <c r="F230" s="8">
        <v>103.98152999999999</v>
      </c>
      <c r="G230" s="13">
        <v>9613.9184700000005</v>
      </c>
      <c r="H230" s="13">
        <v>680.13</v>
      </c>
      <c r="I230" s="13">
        <v>30.247502024879999</v>
      </c>
      <c r="J230" s="13">
        <v>10324.29597202488</v>
      </c>
      <c r="K230" s="13">
        <v>1624.2718019834881</v>
      </c>
      <c r="L230" s="51">
        <v>719.65</v>
      </c>
      <c r="M230" s="13">
        <v>7980.3741700413921</v>
      </c>
      <c r="N230" s="13">
        <v>24.934506037034645</v>
      </c>
      <c r="O230" s="13">
        <v>21.418740685812761</v>
      </c>
      <c r="P230" s="13">
        <v>15.010572634294855</v>
      </c>
      <c r="Q230" s="13">
        <v>320.05342949999999</v>
      </c>
      <c r="R230" s="65">
        <v>0.85899999999999999</v>
      </c>
      <c r="S230" s="89">
        <v>0.60199999999999998</v>
      </c>
      <c r="U230" s="93"/>
    </row>
    <row r="231" spans="1:22">
      <c r="A231" s="47"/>
      <c r="B231" s="76" t="s">
        <v>52</v>
      </c>
      <c r="C231" s="13">
        <v>10021.200000000001</v>
      </c>
      <c r="D231" s="9">
        <v>0</v>
      </c>
      <c r="E231" s="13">
        <v>10021.200000000001</v>
      </c>
      <c r="F231" s="8">
        <v>107.22684</v>
      </c>
      <c r="G231" s="13">
        <v>9913.9731600000014</v>
      </c>
      <c r="H231" s="13">
        <v>719.65</v>
      </c>
      <c r="I231" s="13">
        <v>32.058735684444002</v>
      </c>
      <c r="J231" s="13">
        <v>10665.681895684445</v>
      </c>
      <c r="K231" s="13">
        <v>1713.1170522527459</v>
      </c>
      <c r="L231" s="51">
        <v>691.08500000000004</v>
      </c>
      <c r="M231" s="13">
        <v>8261.4798434316999</v>
      </c>
      <c r="N231" s="13">
        <v>25.770896515486477</v>
      </c>
      <c r="O231" s="13">
        <v>22.137200106802883</v>
      </c>
      <c r="P231" s="13">
        <v>15.514079702322858</v>
      </c>
      <c r="Q231" s="13">
        <v>320.57401800000002</v>
      </c>
      <c r="R231" s="65">
        <v>0.85899999999999999</v>
      </c>
      <c r="S231" s="89">
        <v>0.60199999999999998</v>
      </c>
      <c r="U231" s="93"/>
    </row>
    <row r="232" spans="1:22">
      <c r="A232" s="47"/>
      <c r="B232" s="76" t="s">
        <v>53</v>
      </c>
      <c r="C232" s="13">
        <v>10372.4</v>
      </c>
      <c r="D232" s="9">
        <v>0</v>
      </c>
      <c r="E232" s="13">
        <v>10372.4</v>
      </c>
      <c r="F232" s="8">
        <v>110.98468</v>
      </c>
      <c r="G232" s="13">
        <v>10261.41532</v>
      </c>
      <c r="H232" s="13">
        <v>691.08500000000004</v>
      </c>
      <c r="I232" s="13">
        <v>31.027834595645999</v>
      </c>
      <c r="J232" s="13">
        <v>10983.528154595646</v>
      </c>
      <c r="K232" s="13">
        <v>1487.1222210664259</v>
      </c>
      <c r="L232" s="51">
        <v>763.00900000000001</v>
      </c>
      <c r="M232" s="13">
        <v>8733.3969335292204</v>
      </c>
      <c r="N232" s="13">
        <v>27.18950500282747</v>
      </c>
      <c r="O232" s="13">
        <v>23.355784797428797</v>
      </c>
      <c r="P232" s="13">
        <v>16.368082011702136</v>
      </c>
      <c r="Q232" s="13">
        <v>321.20470499999993</v>
      </c>
      <c r="R232" s="65">
        <v>0.85899999999999999</v>
      </c>
      <c r="S232" s="89">
        <v>0.60199999999999998</v>
      </c>
      <c r="U232" s="93"/>
    </row>
    <row r="233" spans="1:22">
      <c r="A233" s="47"/>
      <c r="B233" s="76" t="s">
        <v>54</v>
      </c>
      <c r="C233" s="13">
        <v>9936.7999999999993</v>
      </c>
      <c r="D233" s="9">
        <v>0</v>
      </c>
      <c r="E233" s="13">
        <v>9936.7999999999993</v>
      </c>
      <c r="F233" s="8">
        <v>106.32375999999999</v>
      </c>
      <c r="G233" s="13">
        <v>9830.47624</v>
      </c>
      <c r="H233" s="13">
        <v>763.00900000000001</v>
      </c>
      <c r="I233" s="13">
        <v>37.245313969290002</v>
      </c>
      <c r="J233" s="13">
        <v>10630.73055396929</v>
      </c>
      <c r="K233" s="13">
        <v>1496.1200506568821</v>
      </c>
      <c r="L233" s="51">
        <v>832.33199999999999</v>
      </c>
      <c r="M233" s="13">
        <v>8302.2785033124073</v>
      </c>
      <c r="N233" s="13">
        <v>25.796795574714722</v>
      </c>
      <c r="O233" s="13">
        <v>22.159447398679944</v>
      </c>
      <c r="P233" s="13">
        <v>15.529670935978261</v>
      </c>
      <c r="Q233" s="13">
        <v>321.83371299999999</v>
      </c>
      <c r="R233" s="65">
        <v>0.85899999999999999</v>
      </c>
      <c r="S233" s="89">
        <v>0.60199999999999998</v>
      </c>
      <c r="U233" s="93"/>
    </row>
    <row r="234" spans="1:22">
      <c r="A234" s="47">
        <v>2016</v>
      </c>
      <c r="B234" s="76" t="s">
        <v>51</v>
      </c>
      <c r="C234" s="13">
        <v>10039.200000000001</v>
      </c>
      <c r="D234" s="9">
        <v>0</v>
      </c>
      <c r="E234" s="13">
        <v>10039.200000000001</v>
      </c>
      <c r="F234" s="8">
        <v>107.41944000000001</v>
      </c>
      <c r="G234" s="13">
        <v>9931.7805600000011</v>
      </c>
      <c r="H234" s="13">
        <v>832.33199999999999</v>
      </c>
      <c r="I234" s="13">
        <v>34.893533450789995</v>
      </c>
      <c r="J234" s="13">
        <v>10799.006093450791</v>
      </c>
      <c r="K234" s="13">
        <v>1585.1464966036981</v>
      </c>
      <c r="L234" s="51">
        <v>768.71799999999996</v>
      </c>
      <c r="M234" s="13">
        <v>8445.1415968470938</v>
      </c>
      <c r="N234" s="13">
        <v>26.198411169618687</v>
      </c>
      <c r="O234" s="13">
        <v>22.504435194702452</v>
      </c>
      <c r="P234" s="13">
        <v>15.771443524110449</v>
      </c>
      <c r="Q234" s="13">
        <v>322.35319700000002</v>
      </c>
      <c r="R234" s="65">
        <v>0.85899999999999999</v>
      </c>
      <c r="S234" s="89">
        <v>0.60199999999999998</v>
      </c>
      <c r="U234" s="93"/>
    </row>
    <row r="235" spans="1:22">
      <c r="A235" s="10"/>
      <c r="B235" s="76" t="s">
        <v>52</v>
      </c>
      <c r="C235" s="13">
        <v>10253.200000000001</v>
      </c>
      <c r="D235" s="9">
        <v>0</v>
      </c>
      <c r="E235" s="13">
        <v>10253.200000000001</v>
      </c>
      <c r="F235" s="8">
        <v>109.70924000000001</v>
      </c>
      <c r="G235" s="13">
        <v>10143.490760000001</v>
      </c>
      <c r="H235" s="13">
        <v>768.71799999999996</v>
      </c>
      <c r="I235" s="13">
        <v>31.804366398083999</v>
      </c>
      <c r="J235" s="13">
        <v>10944.013126398086</v>
      </c>
      <c r="K235" s="13">
        <v>1604.6079339952621</v>
      </c>
      <c r="L235" s="51">
        <v>785.93299999999999</v>
      </c>
      <c r="M235" s="13">
        <v>8553.4721924028236</v>
      </c>
      <c r="N235" s="13">
        <v>26.492245685505168</v>
      </c>
      <c r="O235" s="13">
        <v>22.756839043848938</v>
      </c>
      <c r="P235" s="13">
        <v>15.948331902674111</v>
      </c>
      <c r="Q235" s="13">
        <v>322.86701150000005</v>
      </c>
      <c r="R235" s="65">
        <v>0.85899999999999999</v>
      </c>
      <c r="S235" s="89">
        <v>0.60199999999999998</v>
      </c>
      <c r="U235" s="93"/>
    </row>
    <row r="236" spans="1:22">
      <c r="A236" s="10"/>
      <c r="B236" s="76" t="s">
        <v>53</v>
      </c>
      <c r="C236" s="13">
        <v>10338.200000000001</v>
      </c>
      <c r="D236" s="9">
        <v>0</v>
      </c>
      <c r="E236" s="13">
        <v>10338.200000000001</v>
      </c>
      <c r="F236" s="8">
        <v>110.61874</v>
      </c>
      <c r="G236" s="13">
        <v>10227.581260000001</v>
      </c>
      <c r="H236" s="13">
        <v>785.93299999999999</v>
      </c>
      <c r="I236" s="13">
        <v>28.565845023365998</v>
      </c>
      <c r="J236" s="13">
        <v>11042.080105023366</v>
      </c>
      <c r="K236" s="13">
        <v>1734.2316056094121</v>
      </c>
      <c r="L236" s="51">
        <v>737.53099999999995</v>
      </c>
      <c r="M236" s="13">
        <v>8570.3174994139536</v>
      </c>
      <c r="N236" s="13">
        <v>26.494714956677988</v>
      </c>
      <c r="O236" s="13">
        <v>22.758960147786393</v>
      </c>
      <c r="P236" s="13">
        <v>15.949818403920149</v>
      </c>
      <c r="Q236" s="13">
        <v>323.47271949999998</v>
      </c>
      <c r="R236" s="65">
        <v>0.85899999999999999</v>
      </c>
      <c r="S236" s="89">
        <v>0.60199999999999998</v>
      </c>
      <c r="U236" s="93"/>
    </row>
    <row r="237" spans="1:22">
      <c r="A237" s="10"/>
      <c r="B237" s="76" t="s">
        <v>54</v>
      </c>
      <c r="C237" s="13">
        <v>10065.5</v>
      </c>
      <c r="D237" s="9">
        <v>0</v>
      </c>
      <c r="E237" s="13">
        <v>10065.5</v>
      </c>
      <c r="F237" s="8">
        <v>107.70084999999999</v>
      </c>
      <c r="G237" s="51">
        <v>9957.7991500000007</v>
      </c>
      <c r="H237" s="13">
        <v>737.53099999999995</v>
      </c>
      <c r="I237" s="13">
        <v>35.591272062948001</v>
      </c>
      <c r="J237" s="13">
        <v>10730.921422062949</v>
      </c>
      <c r="K237" s="13">
        <v>1720.653757589592</v>
      </c>
      <c r="L237" s="51">
        <v>777.55100000000004</v>
      </c>
      <c r="M237" s="13">
        <v>8232.716664473357</v>
      </c>
      <c r="N237" s="13">
        <v>25.405532219798452</v>
      </c>
      <c r="O237" s="13">
        <v>21.823352176806871</v>
      </c>
      <c r="P237" s="13">
        <v>15.294130396318668</v>
      </c>
      <c r="Q237" s="13">
        <v>324.05212349999999</v>
      </c>
      <c r="R237" s="65">
        <v>0.85899999999999999</v>
      </c>
      <c r="S237" s="89">
        <v>0.60199999999999998</v>
      </c>
      <c r="U237" s="93"/>
    </row>
    <row r="238" spans="1:22">
      <c r="A238" s="47">
        <v>2017</v>
      </c>
      <c r="B238" s="76" t="s">
        <v>51</v>
      </c>
      <c r="C238" s="13">
        <v>10232.9</v>
      </c>
      <c r="D238" s="9">
        <v>0</v>
      </c>
      <c r="E238" s="13">
        <v>10232.9</v>
      </c>
      <c r="F238" s="8">
        <v>109.49202999999999</v>
      </c>
      <c r="G238" s="51">
        <v>10123.40797</v>
      </c>
      <c r="H238" s="13">
        <v>777.55100000000004</v>
      </c>
      <c r="I238" s="13">
        <v>32.388772007088001</v>
      </c>
      <c r="J238" s="13">
        <v>10933.347742007089</v>
      </c>
      <c r="K238" s="13">
        <v>1719.8426242448641</v>
      </c>
      <c r="L238" s="51">
        <v>741.952</v>
      </c>
      <c r="M238" s="13">
        <v>8471.5531177622252</v>
      </c>
      <c r="N238" s="13">
        <v>26.106988640061822</v>
      </c>
      <c r="O238" s="13">
        <v>22.425903241813103</v>
      </c>
      <c r="P238" s="13">
        <v>15.716407161317216</v>
      </c>
      <c r="Q238" s="13">
        <v>324.49369150000001</v>
      </c>
      <c r="R238" s="65">
        <v>0.85899999999999999</v>
      </c>
      <c r="S238" s="89">
        <v>0.60199999999999998</v>
      </c>
    </row>
    <row r="239" spans="1:22">
      <c r="A239" s="10"/>
      <c r="B239" s="76" t="s">
        <v>52</v>
      </c>
      <c r="C239" s="13">
        <v>10406.700000000001</v>
      </c>
      <c r="D239" s="9">
        <v>0</v>
      </c>
      <c r="E239" s="13">
        <v>10406.700000000001</v>
      </c>
      <c r="F239" s="8">
        <v>111.35169</v>
      </c>
      <c r="G239" s="51">
        <v>10295.348310000001</v>
      </c>
      <c r="H239" s="13">
        <v>741.952</v>
      </c>
      <c r="I239" s="13">
        <v>32.140394883323999</v>
      </c>
      <c r="J239" s="13">
        <v>11069.440704883324</v>
      </c>
      <c r="K239" s="13">
        <v>1622.4045929713441</v>
      </c>
      <c r="L239" s="51">
        <v>778.48299999999995</v>
      </c>
      <c r="M239" s="13">
        <v>8668.5531119119805</v>
      </c>
      <c r="N239" s="13">
        <v>26.677054149394948</v>
      </c>
      <c r="O239" s="13">
        <v>22.915589514330261</v>
      </c>
      <c r="P239" s="13">
        <v>16.059586597935759</v>
      </c>
      <c r="Q239" s="13">
        <v>324.944166</v>
      </c>
      <c r="R239" s="65">
        <v>0.85899999999999999</v>
      </c>
      <c r="S239" s="89">
        <v>0.60199999999999998</v>
      </c>
    </row>
    <row r="240" spans="1:22">
      <c r="A240" s="10"/>
      <c r="B240" s="76" t="s">
        <v>53</v>
      </c>
      <c r="C240" s="13">
        <v>10551.1</v>
      </c>
      <c r="D240" s="9">
        <v>0</v>
      </c>
      <c r="E240" s="13">
        <v>10551.1</v>
      </c>
      <c r="F240" s="8">
        <v>112.89677</v>
      </c>
      <c r="G240" s="51">
        <v>10438.203230000001</v>
      </c>
      <c r="H240" s="13">
        <v>778.48299999999995</v>
      </c>
      <c r="I240" s="13">
        <v>28.864897588421996</v>
      </c>
      <c r="J240" s="13">
        <v>11245.551127588424</v>
      </c>
      <c r="K240" s="13">
        <v>1658.6106282882361</v>
      </c>
      <c r="L240" s="51">
        <v>788.73900000000003</v>
      </c>
      <c r="M240" s="13">
        <v>8798.2014993001867</v>
      </c>
      <c r="N240" s="13">
        <v>27.031808422975089</v>
      </c>
      <c r="O240" s="13">
        <v>23.220323435335601</v>
      </c>
      <c r="P240" s="13">
        <v>16.273148670631002</v>
      </c>
      <c r="Q240" s="13">
        <v>325.47587499999997</v>
      </c>
      <c r="R240" s="65">
        <v>0.85899999999999999</v>
      </c>
      <c r="S240" s="89">
        <v>0.60199999999999998</v>
      </c>
    </row>
    <row r="241" spans="1:19">
      <c r="A241" s="10"/>
      <c r="B241" s="76" t="s">
        <v>54</v>
      </c>
      <c r="C241" s="13">
        <v>10471.6</v>
      </c>
      <c r="D241" s="9">
        <v>0</v>
      </c>
      <c r="E241" s="13">
        <v>10471.6</v>
      </c>
      <c r="F241" s="8">
        <v>112.04612</v>
      </c>
      <c r="G241" s="51">
        <v>10359.553879999999</v>
      </c>
      <c r="H241" s="13">
        <v>788.73900000000003</v>
      </c>
      <c r="I241" s="13">
        <v>32.838969047220004</v>
      </c>
      <c r="J241" s="13">
        <v>11181.131849047219</v>
      </c>
      <c r="K241" s="13">
        <v>1785.1478511486062</v>
      </c>
      <c r="L241" s="51">
        <v>855.94399999999996</v>
      </c>
      <c r="M241" s="13">
        <v>8540.0399978986134</v>
      </c>
      <c r="N241" s="13">
        <v>26.199029789736084</v>
      </c>
      <c r="O241" s="13">
        <v>22.504966589383297</v>
      </c>
      <c r="P241" s="13">
        <v>15.771815933421122</v>
      </c>
      <c r="Q241" s="13">
        <v>325.96779599999996</v>
      </c>
      <c r="R241" s="65">
        <v>0.85899999999999999</v>
      </c>
      <c r="S241" s="89">
        <v>0.60199999999999998</v>
      </c>
    </row>
    <row r="242" spans="1:19">
      <c r="A242" s="47">
        <v>2018</v>
      </c>
      <c r="B242" s="76" t="s">
        <v>51</v>
      </c>
      <c r="C242" s="13">
        <v>10385.299999999999</v>
      </c>
      <c r="D242" s="9">
        <v>0</v>
      </c>
      <c r="E242" s="13">
        <v>10385.299999999999</v>
      </c>
      <c r="F242" s="8">
        <v>111.12270999999998</v>
      </c>
      <c r="G242" s="51">
        <v>10274.17729</v>
      </c>
      <c r="H242" s="13">
        <v>855.94399999999996</v>
      </c>
      <c r="I242" s="13">
        <v>34.366584700349996</v>
      </c>
      <c r="J242" s="13">
        <v>11164.487874700349</v>
      </c>
      <c r="K242" s="13">
        <v>1709.4543175127881</v>
      </c>
      <c r="L242" s="51">
        <v>840.70500000000004</v>
      </c>
      <c r="M242" s="13">
        <v>8614.3285571875604</v>
      </c>
      <c r="N242" s="13">
        <v>26.398162779972932</v>
      </c>
      <c r="O242" s="13">
        <v>22.676021827996749</v>
      </c>
      <c r="P242" s="13">
        <v>15.891693993543704</v>
      </c>
      <c r="Q242" s="13">
        <v>326.32303350000001</v>
      </c>
      <c r="R242" s="65">
        <v>0.85899999999999999</v>
      </c>
      <c r="S242" s="89">
        <v>0.60199999999999998</v>
      </c>
    </row>
    <row r="243" spans="1:19">
      <c r="A243" s="10"/>
      <c r="B243" s="76" t="s">
        <v>52</v>
      </c>
      <c r="C243" s="13">
        <v>10687.2</v>
      </c>
      <c r="D243" s="9">
        <v>0</v>
      </c>
      <c r="E243" s="13">
        <v>10687.2</v>
      </c>
      <c r="F243" s="8">
        <v>114.35304000000001</v>
      </c>
      <c r="G243" s="51">
        <v>10572.846960000001</v>
      </c>
      <c r="H243" s="13">
        <v>840.70500000000004</v>
      </c>
      <c r="I243" s="13">
        <v>30.839198318838005</v>
      </c>
      <c r="J243" s="13">
        <v>11444.391158318838</v>
      </c>
      <c r="K243" s="13">
        <v>1703.9371164758461</v>
      </c>
      <c r="L243" s="51">
        <v>847.524</v>
      </c>
      <c r="M243" s="13">
        <v>8892.9300418429921</v>
      </c>
      <c r="N243" s="13">
        <v>27.220538120458119</v>
      </c>
      <c r="O243" s="13">
        <v>23.382442245473523</v>
      </c>
      <c r="P243" s="13">
        <v>16.386763948515789</v>
      </c>
      <c r="Q243" s="13">
        <v>326.699274</v>
      </c>
      <c r="R243" s="65">
        <v>0.85899999999999999</v>
      </c>
      <c r="S243" s="89">
        <v>0.60199999999999998</v>
      </c>
    </row>
    <row r="244" spans="1:19">
      <c r="A244" s="10"/>
      <c r="B244" s="76" t="s">
        <v>53</v>
      </c>
      <c r="C244" s="13">
        <v>10939.8</v>
      </c>
      <c r="D244" s="9">
        <v>0</v>
      </c>
      <c r="E244" s="13">
        <v>10939.8</v>
      </c>
      <c r="F244" s="8">
        <v>117.05585999999998</v>
      </c>
      <c r="G244" s="51">
        <v>10822.744139999999</v>
      </c>
      <c r="H244" s="13">
        <v>847.524</v>
      </c>
      <c r="I244" s="13">
        <v>36.961352041824</v>
      </c>
      <c r="J244" s="13">
        <v>11707.229492041823</v>
      </c>
      <c r="K244" s="13">
        <v>1784.851062730344</v>
      </c>
      <c r="L244" s="51">
        <v>923.66399999999999</v>
      </c>
      <c r="M244" s="13">
        <v>8998.7144293114798</v>
      </c>
      <c r="N244" s="13">
        <v>27.504917143083663</v>
      </c>
      <c r="O244" s="13">
        <v>23.626723825908865</v>
      </c>
      <c r="P244" s="13">
        <v>16.557960120136364</v>
      </c>
      <c r="Q244" s="13">
        <v>327.16747999999995</v>
      </c>
      <c r="R244" s="65">
        <v>0.85899999999999999</v>
      </c>
      <c r="S244" s="89">
        <v>0.60199999999999998</v>
      </c>
    </row>
    <row r="245" spans="1:19">
      <c r="A245" s="10"/>
      <c r="B245" s="76" t="s">
        <v>54</v>
      </c>
      <c r="C245" s="13">
        <v>10588.5</v>
      </c>
      <c r="D245" s="9">
        <v>0</v>
      </c>
      <c r="E245" s="13">
        <v>10588.5</v>
      </c>
      <c r="F245" s="8">
        <v>113.29695</v>
      </c>
      <c r="G245" s="51">
        <v>10475.20305</v>
      </c>
      <c r="H245" s="13">
        <v>923.66399999999999</v>
      </c>
      <c r="I245" s="13">
        <v>37.009644286734002</v>
      </c>
      <c r="J245" s="13">
        <v>11435.876694286735</v>
      </c>
      <c r="K245" s="13">
        <v>1870.8063445677062</v>
      </c>
      <c r="L245" s="51">
        <v>844.55100000000004</v>
      </c>
      <c r="M245" s="13">
        <v>8720.5193497190285</v>
      </c>
      <c r="N245" s="13">
        <v>26.618827108397181</v>
      </c>
      <c r="O245" s="13">
        <v>22.865572486113177</v>
      </c>
      <c r="P245" s="13">
        <v>16.024533919255102</v>
      </c>
      <c r="Q245" s="13">
        <v>327.60719749999998</v>
      </c>
      <c r="R245" s="65">
        <v>0.85899999999999999</v>
      </c>
      <c r="S245" s="89">
        <v>0.60199999999999998</v>
      </c>
    </row>
    <row r="246" spans="1:19">
      <c r="A246" s="47">
        <v>2019</v>
      </c>
      <c r="B246" s="76" t="s">
        <v>51</v>
      </c>
      <c r="C246" s="13">
        <v>10384.200000000001</v>
      </c>
      <c r="D246" s="9">
        <v>0</v>
      </c>
      <c r="E246" s="13">
        <v>10384.200000000001</v>
      </c>
      <c r="F246" s="8">
        <v>111.11094</v>
      </c>
      <c r="G246" s="51">
        <v>10273.08906</v>
      </c>
      <c r="H246" s="13">
        <v>844.55100000000004</v>
      </c>
      <c r="I246" s="13">
        <v>31.157574395724005</v>
      </c>
      <c r="J246" s="13">
        <v>11148.797634395723</v>
      </c>
      <c r="K246" s="13">
        <v>1721.1663189768601</v>
      </c>
      <c r="L246" s="51">
        <v>834.61599999999999</v>
      </c>
      <c r="M246" s="13">
        <v>8593.0153154188629</v>
      </c>
      <c r="N246" s="13">
        <v>26.204529800686618</v>
      </c>
      <c r="O246" s="13">
        <v>22.509691098789805</v>
      </c>
      <c r="P246" s="13">
        <v>15.775126940013344</v>
      </c>
      <c r="Q246" s="13">
        <v>327.92098849999996</v>
      </c>
      <c r="R246" s="65">
        <v>0.85899999999999999</v>
      </c>
      <c r="S246" s="89">
        <v>0.60199999999999998</v>
      </c>
    </row>
    <row r="247" spans="1:19">
      <c r="A247" s="10"/>
      <c r="B247" s="76" t="s">
        <v>52</v>
      </c>
      <c r="C247" s="13">
        <v>10944.6</v>
      </c>
      <c r="D247" s="9">
        <v>0</v>
      </c>
      <c r="E247" s="13">
        <v>10944.6</v>
      </c>
      <c r="F247" s="8">
        <v>117.10722</v>
      </c>
      <c r="G247" s="51">
        <v>10827.49278</v>
      </c>
      <c r="H247" s="13">
        <v>834.61599999999999</v>
      </c>
      <c r="I247" s="13">
        <v>31.668583729104</v>
      </c>
      <c r="J247" s="13">
        <v>11693.777363729105</v>
      </c>
      <c r="K247" s="13">
        <v>1721.7020443274819</v>
      </c>
      <c r="L247" s="51">
        <v>803.35400000000004</v>
      </c>
      <c r="M247" s="13">
        <v>9168.7213194016222</v>
      </c>
      <c r="N247" s="13">
        <v>27.930716689403589</v>
      </c>
      <c r="O247" s="13">
        <v>23.992485636197681</v>
      </c>
      <c r="P247" s="13">
        <v>16.81429144702096</v>
      </c>
      <c r="Q247" s="13">
        <v>328.26659699999999</v>
      </c>
      <c r="R247" s="65">
        <v>0.85899999999999999</v>
      </c>
      <c r="S247" s="89">
        <v>0.60199999999999998</v>
      </c>
    </row>
    <row r="248" spans="1:19">
      <c r="A248" s="10"/>
      <c r="B248" s="76" t="s">
        <v>53</v>
      </c>
      <c r="C248" s="13">
        <v>11401.7</v>
      </c>
      <c r="D248" s="9">
        <v>0</v>
      </c>
      <c r="E248" s="13">
        <v>11401.7</v>
      </c>
      <c r="F248" s="8">
        <v>121.99819000000001</v>
      </c>
      <c r="G248" s="51">
        <v>11279.70181</v>
      </c>
      <c r="H248" s="13">
        <v>803.35400000000004</v>
      </c>
      <c r="I248" s="13">
        <v>36.496099638054005</v>
      </c>
      <c r="J248" s="13">
        <v>12119.551909638054</v>
      </c>
      <c r="K248" s="13">
        <v>1772.72025804342</v>
      </c>
      <c r="L248" s="51">
        <v>875.78499999999997</v>
      </c>
      <c r="M248" s="13">
        <v>9471.0466515946337</v>
      </c>
      <c r="N248" s="13">
        <v>28.810998275942456</v>
      </c>
      <c r="O248" s="13">
        <v>24.74864751903457</v>
      </c>
      <c r="P248" s="13">
        <v>17.344220962117358</v>
      </c>
      <c r="Q248" s="13">
        <v>328.73024950000001</v>
      </c>
      <c r="R248" s="65">
        <v>0.85899999999999999</v>
      </c>
      <c r="S248" s="89">
        <v>0.60199999999999998</v>
      </c>
    </row>
    <row r="249" spans="1:19">
      <c r="A249" s="10"/>
      <c r="B249" s="76" t="s">
        <v>54</v>
      </c>
      <c r="C249" s="13">
        <v>11174.6</v>
      </c>
      <c r="D249" s="9">
        <v>0</v>
      </c>
      <c r="E249" s="13">
        <v>11174.6</v>
      </c>
      <c r="F249" s="8">
        <v>119.56822</v>
      </c>
      <c r="G249" s="51">
        <v>11055.031780000001</v>
      </c>
      <c r="H249" s="13">
        <v>875.78499999999997</v>
      </c>
      <c r="I249" s="13">
        <v>31.783612086576003</v>
      </c>
      <c r="J249" s="13">
        <v>11962.600392086577</v>
      </c>
      <c r="K249" s="13">
        <v>1887.8595498898378</v>
      </c>
      <c r="L249" s="51">
        <v>936.68799999999999</v>
      </c>
      <c r="M249" s="13">
        <v>9138.0528421967392</v>
      </c>
      <c r="N249" s="13">
        <v>27.759081997936427</v>
      </c>
      <c r="O249" s="13">
        <v>23.84505143622739</v>
      </c>
      <c r="P249" s="13">
        <v>16.710967362757728</v>
      </c>
      <c r="Q249" s="13">
        <v>329.19146400000005</v>
      </c>
      <c r="R249" s="65">
        <v>0.85899999999999999</v>
      </c>
      <c r="S249" s="89">
        <v>0.60199999999999998</v>
      </c>
    </row>
    <row r="250" spans="1:19">
      <c r="A250" s="14">
        <v>2020</v>
      </c>
      <c r="B250" s="76" t="s">
        <v>51</v>
      </c>
      <c r="C250" s="13">
        <v>11237.7</v>
      </c>
      <c r="D250" s="9">
        <v>0</v>
      </c>
      <c r="E250" s="13">
        <v>11237.7</v>
      </c>
      <c r="F250" s="10">
        <v>120.24339000000001</v>
      </c>
      <c r="G250" s="51">
        <v>11117.456610000001</v>
      </c>
      <c r="H250" s="13">
        <v>936.68799999999999</v>
      </c>
      <c r="I250" s="13">
        <v>37.478920125654</v>
      </c>
      <c r="J250" s="13">
        <v>12091.623530125655</v>
      </c>
      <c r="K250" s="13">
        <v>1859.6496014051759</v>
      </c>
      <c r="L250" s="51">
        <v>880.16200000000003</v>
      </c>
      <c r="M250" s="13">
        <v>9351.811928720479</v>
      </c>
      <c r="N250" s="13">
        <v>28.379523100504127</v>
      </c>
      <c r="O250" s="13">
        <v>24.378010343333045</v>
      </c>
      <c r="P250" s="13">
        <v>17.084472906503482</v>
      </c>
      <c r="Q250" s="13">
        <v>329.526747</v>
      </c>
      <c r="R250" s="65">
        <v>0.85899999999999999</v>
      </c>
      <c r="S250" s="89">
        <v>0.60199999999999998</v>
      </c>
    </row>
    <row r="251" spans="1:19">
      <c r="B251" s="76" t="s">
        <v>52</v>
      </c>
      <c r="C251" s="13">
        <v>10940.3</v>
      </c>
      <c r="D251" s="9">
        <v>0</v>
      </c>
      <c r="E251" s="13">
        <v>10940.3</v>
      </c>
      <c r="F251" s="10">
        <v>117.06120999999999</v>
      </c>
      <c r="G251" s="51">
        <v>10823.238789999999</v>
      </c>
      <c r="H251" s="13">
        <v>880.16200000000003</v>
      </c>
      <c r="I251" s="13">
        <v>31.515721853490003</v>
      </c>
      <c r="J251" s="13">
        <v>11734.916511853489</v>
      </c>
      <c r="K251" s="13">
        <v>1729.0488325021379</v>
      </c>
      <c r="L251" s="51">
        <v>836.43399999999997</v>
      </c>
      <c r="M251" s="13">
        <v>9169.4336793513503</v>
      </c>
      <c r="N251" s="13">
        <v>27.752495533729565</v>
      </c>
      <c r="O251" s="13">
        <v>23.839393663473697</v>
      </c>
      <c r="P251" s="13">
        <v>16.707002311305196</v>
      </c>
      <c r="Q251" s="13">
        <v>330.40032988049995</v>
      </c>
      <c r="R251" s="65">
        <v>0.85899999999999999</v>
      </c>
      <c r="S251" s="89">
        <v>0.60199999999999998</v>
      </c>
    </row>
    <row r="252" spans="1:19">
      <c r="B252" s="76" t="s">
        <v>53</v>
      </c>
      <c r="C252" s="13">
        <v>11358.1</v>
      </c>
      <c r="D252" s="9">
        <v>0</v>
      </c>
      <c r="E252" s="13">
        <v>11358.1</v>
      </c>
      <c r="F252" s="10">
        <v>121.53166999999999</v>
      </c>
      <c r="G252" s="51">
        <v>11236.56833</v>
      </c>
      <c r="H252" s="13">
        <v>836.43399999999997</v>
      </c>
      <c r="I252" s="13">
        <v>41.773071834143998</v>
      </c>
      <c r="J252" s="13">
        <v>12114.775401834144</v>
      </c>
      <c r="K252" s="13">
        <v>1820.7527632078682</v>
      </c>
      <c r="L252" s="51">
        <v>850.84699999999998</v>
      </c>
      <c r="M252" s="13">
        <v>9443.175638626275</v>
      </c>
      <c r="N252" s="13">
        <v>28.540699886402223</v>
      </c>
      <c r="O252" s="13">
        <v>24.51646120241951</v>
      </c>
      <c r="P252" s="13">
        <v>17.181501331614136</v>
      </c>
      <c r="Q252" s="13">
        <v>330.86699612174999</v>
      </c>
      <c r="R252" s="65">
        <v>0.85899999999999999</v>
      </c>
      <c r="S252" s="89">
        <v>0.60199999999999998</v>
      </c>
    </row>
    <row r="253" spans="1:19">
      <c r="B253" s="76" t="s">
        <v>54</v>
      </c>
      <c r="C253" s="13">
        <v>11047.2</v>
      </c>
      <c r="D253" s="9">
        <v>0</v>
      </c>
      <c r="E253" s="13">
        <v>11047.2</v>
      </c>
      <c r="F253" s="10">
        <v>118.20504</v>
      </c>
      <c r="G253" s="51">
        <v>10928.99496</v>
      </c>
      <c r="H253" s="13">
        <v>850.84699999999998</v>
      </c>
      <c r="I253" s="13">
        <v>33.809423810021997</v>
      </c>
      <c r="J253" s="13">
        <v>11813.651383810022</v>
      </c>
      <c r="K253" s="13">
        <v>1959.0106340597943</v>
      </c>
      <c r="L253" s="51">
        <v>829.67700000000002</v>
      </c>
      <c r="M253" s="13">
        <v>9024.9637497502281</v>
      </c>
      <c r="N253" s="13">
        <v>27.238495854864244</v>
      </c>
      <c r="O253" s="13">
        <v>23.397867939328385</v>
      </c>
      <c r="P253" s="13">
        <v>16.397574504628274</v>
      </c>
      <c r="Q253" s="13">
        <v>331.33120851600006</v>
      </c>
      <c r="R253" s="65">
        <v>0.85899999999999999</v>
      </c>
      <c r="S253" s="89">
        <v>0.60199999999999998</v>
      </c>
    </row>
    <row r="254" spans="1:19">
      <c r="A254" s="14">
        <v>2021</v>
      </c>
      <c r="B254" s="76" t="s">
        <v>51</v>
      </c>
      <c r="C254" s="13">
        <v>10893.3</v>
      </c>
      <c r="D254" s="9">
        <v>0</v>
      </c>
      <c r="E254" s="13">
        <v>10893.3</v>
      </c>
      <c r="F254" s="10">
        <v>116.55830999999999</v>
      </c>
      <c r="G254" s="51">
        <v>10776.741689999999</v>
      </c>
      <c r="H254" s="13">
        <v>829.67700000000002</v>
      </c>
      <c r="I254" s="13">
        <v>32.467399850718003</v>
      </c>
      <c r="J254" s="13">
        <v>11638.886089850717</v>
      </c>
      <c r="K254" s="13">
        <v>1850.5609898900041</v>
      </c>
      <c r="L254" s="51">
        <v>699.62199999999996</v>
      </c>
      <c r="M254" s="13">
        <v>9088.7030999607123</v>
      </c>
      <c r="N254" s="13">
        <v>27.402959334439036</v>
      </c>
      <c r="O254" s="13">
        <v>23.53914206828313</v>
      </c>
      <c r="P254" s="13">
        <v>16.496581519332299</v>
      </c>
      <c r="Q254" s="13">
        <v>331.66867085550001</v>
      </c>
      <c r="R254" s="65">
        <v>0.85899999999999999</v>
      </c>
      <c r="S254" s="89">
        <v>0.60199999999999998</v>
      </c>
    </row>
    <row r="255" spans="1:19">
      <c r="B255" s="76" t="s">
        <v>52</v>
      </c>
      <c r="C255" s="13">
        <v>11231.9</v>
      </c>
      <c r="D255" s="9">
        <v>0</v>
      </c>
      <c r="E255" s="13">
        <v>11231.9</v>
      </c>
      <c r="F255" s="10">
        <v>120.18132999999999</v>
      </c>
      <c r="G255" s="51">
        <v>11111.71867</v>
      </c>
      <c r="H255" s="13">
        <v>699.62199999999996</v>
      </c>
      <c r="I255" s="13">
        <v>40.714357234194004</v>
      </c>
      <c r="J255" s="13">
        <v>11852.055027234193</v>
      </c>
      <c r="K255" s="13">
        <v>1767.085903393398</v>
      </c>
      <c r="L255" s="51">
        <v>700.29300000000001</v>
      </c>
      <c r="M255" s="13">
        <v>9384.6761238407962</v>
      </c>
      <c r="N255" s="13">
        <v>28.220521675483145</v>
      </c>
      <c r="O255" s="13">
        <v>24.24142811924002</v>
      </c>
      <c r="P255" s="13">
        <v>16.988754048640853</v>
      </c>
      <c r="Q255" s="13">
        <v>332.5479320247232</v>
      </c>
      <c r="R255" s="65">
        <v>0.85899999999999999</v>
      </c>
      <c r="S255" s="89">
        <v>0.60199999999999998</v>
      </c>
    </row>
    <row r="256" spans="1:19">
      <c r="B256" s="76" t="s">
        <v>53</v>
      </c>
      <c r="C256" s="13">
        <v>11580.9</v>
      </c>
      <c r="D256" s="9">
        <v>0</v>
      </c>
      <c r="E256" s="13">
        <v>11580.9</v>
      </c>
      <c r="F256" s="10">
        <v>123.91562999999999</v>
      </c>
      <c r="G256" s="51">
        <v>11456.98437</v>
      </c>
      <c r="H256" s="13">
        <v>700.29300000000001</v>
      </c>
      <c r="I256" s="13">
        <v>38.021036675453999</v>
      </c>
      <c r="J256" s="13">
        <v>12195.298406675454</v>
      </c>
      <c r="K256" s="13">
        <v>1835.1917652409741</v>
      </c>
      <c r="L256" s="51">
        <v>699.81399999999996</v>
      </c>
      <c r="M256" s="13">
        <v>9660.2926414344802</v>
      </c>
      <c r="N256" s="13">
        <v>29.008351885518632</v>
      </c>
      <c r="O256" s="13">
        <v>24.918174269660504</v>
      </c>
      <c r="P256" s="13">
        <v>17.463027835082215</v>
      </c>
      <c r="Q256" s="13">
        <v>333.01763159654138</v>
      </c>
      <c r="R256" s="65">
        <v>0.85899999999999999</v>
      </c>
      <c r="S256" s="89">
        <v>0.60199999999999998</v>
      </c>
    </row>
    <row r="257" spans="1:19">
      <c r="B257" s="76" t="s">
        <v>54</v>
      </c>
      <c r="C257" s="13">
        <v>11193.2</v>
      </c>
      <c r="D257" s="9">
        <v>0</v>
      </c>
      <c r="E257" s="13">
        <v>11193.2</v>
      </c>
      <c r="F257" s="10">
        <v>119.76724</v>
      </c>
      <c r="G257" s="51">
        <v>11073.432760000002</v>
      </c>
      <c r="H257" s="13">
        <v>699.81399999999996</v>
      </c>
      <c r="I257" s="13">
        <v>43.309186305083998</v>
      </c>
      <c r="J257" s="13">
        <v>11816.555946305085</v>
      </c>
      <c r="K257" s="13">
        <v>1889.4522437797859</v>
      </c>
      <c r="L257" s="51">
        <v>705.14800000000002</v>
      </c>
      <c r="M257" s="13">
        <v>9221.955702525298</v>
      </c>
      <c r="N257" s="13">
        <v>27.653296358349937</v>
      </c>
      <c r="O257" s="13">
        <v>23.754181571822595</v>
      </c>
      <c r="P257" s="13">
        <v>16.647284407726662</v>
      </c>
      <c r="Q257" s="13">
        <v>333.48486137135404</v>
      </c>
      <c r="R257" s="65">
        <v>0.85899999999999999</v>
      </c>
      <c r="S257" s="89">
        <v>0.60199999999999998</v>
      </c>
    </row>
    <row r="258" spans="1:19">
      <c r="A258" s="14">
        <v>2022</v>
      </c>
      <c r="B258" s="76" t="s">
        <v>51</v>
      </c>
      <c r="C258" s="13">
        <v>11169.8</v>
      </c>
      <c r="D258" s="9">
        <v>0</v>
      </c>
      <c r="E258" s="13">
        <v>11169.8</v>
      </c>
      <c r="F258" s="10">
        <v>119.51685999999998</v>
      </c>
      <c r="G258" s="51">
        <v>11050.28314</v>
      </c>
      <c r="H258" s="13">
        <v>705.14800000000002</v>
      </c>
      <c r="I258" s="13">
        <v>42.632422466634004</v>
      </c>
      <c r="J258" s="13">
        <v>11798.063562466632</v>
      </c>
      <c r="K258" s="13">
        <v>1832.6866069653117</v>
      </c>
      <c r="L258" s="51">
        <v>747.53099999999995</v>
      </c>
      <c r="M258" s="13">
        <v>9217.8459555013214</v>
      </c>
      <c r="N258" s="13">
        <v>27.612848907485329</v>
      </c>
      <c r="O258" s="13">
        <v>23.719437211529897</v>
      </c>
      <c r="P258" s="13">
        <v>16.622935042306167</v>
      </c>
      <c r="Q258" s="13">
        <v>333.82451721606077</v>
      </c>
      <c r="R258" s="65">
        <v>0.85899999999999999</v>
      </c>
      <c r="S258" s="89">
        <v>0.60199999999999998</v>
      </c>
    </row>
    <row r="259" spans="1:19">
      <c r="B259" s="76" t="s">
        <v>52</v>
      </c>
      <c r="C259" s="13">
        <v>11278.7</v>
      </c>
      <c r="D259" s="9">
        <v>0</v>
      </c>
      <c r="E259" s="13">
        <v>11278.7</v>
      </c>
      <c r="F259" s="10">
        <v>120.68209</v>
      </c>
      <c r="G259" s="51">
        <v>11158.01791</v>
      </c>
      <c r="H259" s="13">
        <v>747.53099999999995</v>
      </c>
      <c r="I259" s="13">
        <v>45.09037317141</v>
      </c>
      <c r="J259" s="13">
        <v>11950.639283171411</v>
      </c>
      <c r="K259" s="13">
        <v>1803.201209696502</v>
      </c>
      <c r="L259" s="51">
        <v>738.51700000000005</v>
      </c>
      <c r="M259" s="13">
        <v>9408.9210734749086</v>
      </c>
      <c r="N259" s="13">
        <v>28.110708700722839</v>
      </c>
      <c r="O259" s="13">
        <v>24.147098773920916</v>
      </c>
      <c r="P259" s="13">
        <v>16.922646637835147</v>
      </c>
      <c r="Q259" s="13">
        <v>334.70949358288385</v>
      </c>
      <c r="R259" s="65">
        <v>0.85899999999999999</v>
      </c>
      <c r="S259" s="89">
        <v>0.60199999999999998</v>
      </c>
    </row>
    <row r="260" spans="1:19">
      <c r="B260" s="76" t="s">
        <v>53</v>
      </c>
      <c r="C260" s="13">
        <v>11896.3</v>
      </c>
      <c r="D260" s="9">
        <v>0</v>
      </c>
      <c r="E260" s="13">
        <v>11896.3</v>
      </c>
      <c r="F260" s="10">
        <v>127.29040999999998</v>
      </c>
      <c r="G260" s="51">
        <v>11769.00959</v>
      </c>
      <c r="H260" s="13">
        <v>738.51700000000005</v>
      </c>
      <c r="I260" s="13">
        <v>48.844048568868004</v>
      </c>
      <c r="J260" s="13">
        <v>12556.370638568867</v>
      </c>
      <c r="K260" s="13">
        <v>1722.8138329974599</v>
      </c>
      <c r="L260" s="51">
        <v>831.48299999999995</v>
      </c>
      <c r="M260" s="13">
        <v>10002.073805571406</v>
      </c>
      <c r="N260" s="13">
        <v>29.840702838258341</v>
      </c>
      <c r="O260" s="13">
        <v>25.633163738063914</v>
      </c>
      <c r="P260" s="13">
        <v>17.964103108631519</v>
      </c>
      <c r="Q260" s="13">
        <v>335.18224620191887</v>
      </c>
      <c r="R260" s="65">
        <v>0.85899999999999999</v>
      </c>
      <c r="S260" s="89">
        <v>0.60199999999999998</v>
      </c>
    </row>
    <row r="261" spans="1:19">
      <c r="B261" s="76" t="s">
        <v>54</v>
      </c>
      <c r="C261" s="13">
        <v>11862.4</v>
      </c>
      <c r="D261" s="9">
        <v>0</v>
      </c>
      <c r="E261" s="13">
        <v>11862.4</v>
      </c>
      <c r="F261" s="10">
        <v>126.92768</v>
      </c>
      <c r="G261" s="51">
        <v>11735.472319999999</v>
      </c>
      <c r="H261" s="13">
        <v>831.48299999999995</v>
      </c>
      <c r="I261" s="13">
        <v>39.702746587896009</v>
      </c>
      <c r="J261" s="13">
        <v>12606.658066587896</v>
      </c>
      <c r="K261" s="13">
        <v>1930.790315033244</v>
      </c>
      <c r="L261" s="51">
        <v>892.37400000000002</v>
      </c>
      <c r="M261" s="13">
        <v>9783.4937515546517</v>
      </c>
      <c r="N261" s="13">
        <v>29.147685101411042</v>
      </c>
      <c r="O261" s="13">
        <v>25.037861502112086</v>
      </c>
      <c r="P261" s="13">
        <v>17.546906431049447</v>
      </c>
      <c r="Q261" s="13">
        <v>335.65251297026782</v>
      </c>
      <c r="R261" s="65">
        <v>0.85899999999999999</v>
      </c>
      <c r="S261" s="89">
        <v>0.60199999999999998</v>
      </c>
    </row>
    <row r="262" spans="1:19">
      <c r="A262" s="14">
        <v>2023</v>
      </c>
      <c r="B262" s="76" t="s">
        <v>51</v>
      </c>
      <c r="C262" s="13">
        <v>11549.1</v>
      </c>
      <c r="D262" s="9">
        <v>0</v>
      </c>
      <c r="E262" s="13">
        <v>11549.1</v>
      </c>
      <c r="F262" s="10">
        <v>123.57536999999999</v>
      </c>
      <c r="G262" s="51">
        <v>11425.52463</v>
      </c>
      <c r="H262" s="13">
        <v>892.37400000000002</v>
      </c>
      <c r="I262" s="13">
        <v>35.309453028065995</v>
      </c>
      <c r="J262" s="13">
        <v>12353.208083028067</v>
      </c>
      <c r="K262" s="13">
        <v>1872.51801749775</v>
      </c>
      <c r="L262" s="51">
        <v>814.6</v>
      </c>
      <c r="M262" s="13">
        <v>9666.0900655303158</v>
      </c>
      <c r="N262" s="13">
        <v>28.768606677223261</v>
      </c>
      <c r="O262" s="13">
        <v>24.712233135734781</v>
      </c>
      <c r="P262" s="13">
        <v>17.318701219688403</v>
      </c>
      <c r="Q262" s="13">
        <v>335.99437657796517</v>
      </c>
      <c r="R262" s="65">
        <v>0.85899999999999999</v>
      </c>
      <c r="S262" s="89">
        <v>0.60199999999999998</v>
      </c>
    </row>
    <row r="263" spans="1:19">
      <c r="B263" s="76" t="s">
        <v>52</v>
      </c>
      <c r="C263" s="13">
        <v>11546.1</v>
      </c>
      <c r="D263" s="9">
        <v>0</v>
      </c>
      <c r="E263" s="13">
        <v>11546.1</v>
      </c>
      <c r="F263" s="10">
        <v>123.54326999999999</v>
      </c>
      <c r="G263" s="51">
        <v>11422.55673</v>
      </c>
      <c r="H263" s="13">
        <v>814.6</v>
      </c>
      <c r="I263" s="13">
        <v>24.582873505554002</v>
      </c>
      <c r="J263" s="13">
        <v>12261.739603505555</v>
      </c>
      <c r="K263" s="13">
        <v>1804.679391110526</v>
      </c>
      <c r="L263" s="51">
        <v>825.6</v>
      </c>
      <c r="M263" s="13">
        <v>9631.4602123950299</v>
      </c>
      <c r="N263" s="13">
        <v>28.589747843171871</v>
      </c>
      <c r="O263" s="13">
        <v>24.558593397284636</v>
      </c>
      <c r="P263" s="13">
        <v>17.211028201589464</v>
      </c>
      <c r="Q263" s="13">
        <v>336.88510529117258</v>
      </c>
      <c r="R263" s="65">
        <v>0.85899999999999999</v>
      </c>
      <c r="S263" s="89">
        <v>0.60199999999999998</v>
      </c>
    </row>
    <row r="264" spans="1:19">
      <c r="B264" s="76" t="s">
        <v>53</v>
      </c>
      <c r="C264" s="13">
        <v>11680.9</v>
      </c>
      <c r="D264" s="9">
        <v>0</v>
      </c>
      <c r="E264" s="13">
        <v>11680.9</v>
      </c>
      <c r="F264" s="10">
        <v>124.98562999999999</v>
      </c>
      <c r="G264" s="51">
        <v>11555.91437</v>
      </c>
      <c r="H264" s="13">
        <v>825.6</v>
      </c>
      <c r="I264" s="13">
        <v>30.477214818792003</v>
      </c>
      <c r="J264" s="13">
        <v>12411.991584818792</v>
      </c>
      <c r="K264" s="13">
        <v>1752.1760227611778</v>
      </c>
      <c r="L264" s="51">
        <v>806.84500000000003</v>
      </c>
      <c r="M264" s="13">
        <v>9852.9705620576133</v>
      </c>
      <c r="N264" s="13">
        <v>29.206021392659867</v>
      </c>
      <c r="O264" s="13">
        <v>25.087972376294825</v>
      </c>
      <c r="P264" s="13">
        <v>17.58202487838124</v>
      </c>
      <c r="Q264" s="13">
        <v>337.36093080223134</v>
      </c>
      <c r="R264" s="65">
        <v>0.85899999999999999</v>
      </c>
      <c r="S264" s="89">
        <v>0.60199999999999998</v>
      </c>
    </row>
    <row r="265" spans="1:19">
      <c r="B265" s="76" t="s">
        <v>54</v>
      </c>
      <c r="C265" s="13">
        <v>11610.7</v>
      </c>
      <c r="D265" s="9">
        <v>0</v>
      </c>
      <c r="E265" s="13">
        <v>11610.7</v>
      </c>
      <c r="F265" s="10">
        <v>124.23449000000001</v>
      </c>
      <c r="G265" s="51">
        <v>11486.46551</v>
      </c>
      <c r="H265" s="13">
        <v>806.84500000000003</v>
      </c>
      <c r="I265" s="13">
        <v>40.674482236080003</v>
      </c>
      <c r="J265" s="13">
        <v>12333.984992236079</v>
      </c>
      <c r="K265" s="13">
        <v>1835.0368817269857</v>
      </c>
      <c r="L265" s="51">
        <v>860.38099999999997</v>
      </c>
      <c r="M265" s="13">
        <v>9638.5671105090933</v>
      </c>
      <c r="N265" s="13">
        <v>28.530461277083649</v>
      </c>
      <c r="O265" s="13">
        <v>24.507666237014853</v>
      </c>
      <c r="P265" s="13">
        <v>17.175337688804355</v>
      </c>
      <c r="Q265" s="13">
        <v>337.83425430457453</v>
      </c>
      <c r="R265" s="65">
        <v>0.85899999999999999</v>
      </c>
      <c r="S265" s="89">
        <v>0.60199999999999998</v>
      </c>
    </row>
    <row r="266" spans="1:19">
      <c r="A266" s="14">
        <v>2024</v>
      </c>
      <c r="B266" s="76" t="s">
        <v>51</v>
      </c>
      <c r="C266" s="8">
        <v>11424</v>
      </c>
      <c r="D266" s="9">
        <v>0</v>
      </c>
      <c r="E266" s="13">
        <v>11424</v>
      </c>
      <c r="F266" s="10">
        <v>122.23679999999999</v>
      </c>
      <c r="G266" s="54">
        <v>11301.763199999999</v>
      </c>
      <c r="H266" s="13">
        <v>860.38099999999997</v>
      </c>
      <c r="I266" s="95">
        <v>38</v>
      </c>
      <c r="J266" s="13">
        <v>12200.144199999999</v>
      </c>
      <c r="K266" s="95">
        <v>1806</v>
      </c>
      <c r="L266" s="95">
        <v>762</v>
      </c>
      <c r="M266" s="13">
        <v>9632.1441999999988</v>
      </c>
      <c r="N266" s="13">
        <v>28.482439766152307</v>
      </c>
      <c r="O266" s="13">
        <v>24.466415759124832</v>
      </c>
      <c r="P266" s="13">
        <v>17.146428739223687</v>
      </c>
      <c r="Q266" s="13">
        <v>338.17834002572192</v>
      </c>
      <c r="R266" s="65">
        <v>0.85899999999999999</v>
      </c>
      <c r="S266" s="89">
        <v>0.60199999999999998</v>
      </c>
    </row>
    <row r="267" spans="1:19">
      <c r="B267" s="76" t="s">
        <v>52</v>
      </c>
      <c r="C267" s="10">
        <v>11769</v>
      </c>
      <c r="D267" s="9">
        <v>0</v>
      </c>
      <c r="E267" s="13">
        <v>11769</v>
      </c>
      <c r="F267" s="10">
        <v>125.92829999999999</v>
      </c>
      <c r="G267" s="54">
        <v>11643.0717</v>
      </c>
      <c r="H267" s="13">
        <v>762</v>
      </c>
      <c r="I267" s="95">
        <v>30</v>
      </c>
      <c r="J267" s="13">
        <v>12435.0717</v>
      </c>
      <c r="K267" s="95">
        <v>1813</v>
      </c>
      <c r="L267" s="95">
        <v>744</v>
      </c>
      <c r="M267" s="13">
        <v>9878.0717000000004</v>
      </c>
      <c r="N267" s="13">
        <v>29.13242150836685</v>
      </c>
      <c r="O267" s="13">
        <v>25.024750075687123</v>
      </c>
      <c r="P267" s="13">
        <v>17.537717748036844</v>
      </c>
      <c r="Q267" s="13">
        <v>339.07485847556518</v>
      </c>
      <c r="R267" s="65">
        <v>0.85899999999999999</v>
      </c>
      <c r="S267" s="89">
        <v>0.60199999999999998</v>
      </c>
    </row>
    <row r="268" spans="1:19">
      <c r="A268" s="10"/>
      <c r="B268" s="76" t="s">
        <v>53</v>
      </c>
      <c r="C268" s="10">
        <v>12389</v>
      </c>
      <c r="D268" s="9">
        <v>0</v>
      </c>
      <c r="E268" s="13">
        <v>12389</v>
      </c>
      <c r="F268" s="10">
        <v>132.56229999999999</v>
      </c>
      <c r="G268" s="54">
        <v>12256.4377</v>
      </c>
      <c r="H268" s="13">
        <v>744</v>
      </c>
      <c r="I268" s="95">
        <v>32</v>
      </c>
      <c r="J268" s="13">
        <v>13032.4377</v>
      </c>
      <c r="K268" s="95">
        <v>1823</v>
      </c>
      <c r="L268" s="95">
        <v>867</v>
      </c>
      <c r="M268" s="13">
        <v>10342.4377</v>
      </c>
      <c r="N268" s="13">
        <v>30.458909324676249</v>
      </c>
      <c r="O268" s="13">
        <v>26.164203109896896</v>
      </c>
      <c r="P268" s="13">
        <v>18.3362634134551</v>
      </c>
      <c r="Q268" s="13">
        <v>339.55377685244582</v>
      </c>
      <c r="R268" s="65">
        <v>0.85899999999999999</v>
      </c>
      <c r="S268" s="89">
        <v>0.60199999999999998</v>
      </c>
    </row>
    <row r="269" spans="1:19">
      <c r="A269" s="40"/>
      <c r="B269" s="76" t="s">
        <v>54</v>
      </c>
      <c r="C269" s="10">
        <v>12190</v>
      </c>
      <c r="D269" s="9">
        <v>0</v>
      </c>
      <c r="E269" s="13">
        <v>12190</v>
      </c>
      <c r="F269" s="10">
        <v>130.43299999999999</v>
      </c>
      <c r="G269" s="54">
        <v>12059.566999999999</v>
      </c>
      <c r="H269" s="13">
        <v>867</v>
      </c>
      <c r="I269" s="95">
        <v>33</v>
      </c>
      <c r="J269" s="13">
        <v>12959.566999999999</v>
      </c>
      <c r="K269" s="95">
        <v>1897</v>
      </c>
      <c r="L269" s="95">
        <v>1017</v>
      </c>
      <c r="M269" s="13">
        <v>10045.566999999999</v>
      </c>
      <c r="N269" s="13">
        <v>29.543163168291326</v>
      </c>
      <c r="O269" s="13">
        <v>25.377577161562247</v>
      </c>
      <c r="P269" s="13">
        <v>17.784984227311377</v>
      </c>
      <c r="Q269" s="13">
        <v>340.03017695755426</v>
      </c>
      <c r="R269" s="65">
        <v>0.85899999999999999</v>
      </c>
      <c r="S269" s="89">
        <v>0.60199999999999998</v>
      </c>
    </row>
    <row r="270" spans="1:19">
      <c r="A270" s="14">
        <v>2025</v>
      </c>
      <c r="B270" s="76" t="s">
        <v>51</v>
      </c>
      <c r="C270" s="8">
        <v>11593</v>
      </c>
      <c r="D270" s="9">
        <v>0</v>
      </c>
      <c r="E270" s="13">
        <v>11593</v>
      </c>
      <c r="F270" s="10">
        <v>124.04509999999999</v>
      </c>
      <c r="G270" s="54">
        <v>11468.954900000001</v>
      </c>
      <c r="H270" s="13">
        <v>1017</v>
      </c>
      <c r="I270" s="95">
        <v>31</v>
      </c>
      <c r="J270" s="13">
        <v>12516.954900000001</v>
      </c>
      <c r="K270" s="95">
        <v>1898</v>
      </c>
      <c r="L270" s="95">
        <v>897</v>
      </c>
      <c r="M270" s="13">
        <v>9721.9549000000006</v>
      </c>
      <c r="N270" s="13">
        <v>28.562356454763503</v>
      </c>
      <c r="O270" s="13">
        <v>24.535064194641848</v>
      </c>
      <c r="P270" s="13">
        <v>17.194538585767628</v>
      </c>
      <c r="Q270" s="13">
        <v>340.37649923588907</v>
      </c>
      <c r="R270" s="65">
        <v>0.85899999999999999</v>
      </c>
      <c r="S270" s="89">
        <v>0.60199999999999998</v>
      </c>
    </row>
    <row r="271" spans="1:19">
      <c r="B271" s="76" t="s">
        <v>52</v>
      </c>
      <c r="C271" s="10">
        <v>11874</v>
      </c>
      <c r="D271" s="9">
        <v>0</v>
      </c>
      <c r="E271" s="13">
        <v>11874</v>
      </c>
      <c r="F271" s="10">
        <v>127.0518</v>
      </c>
      <c r="G271" s="54">
        <v>11746.948200000001</v>
      </c>
      <c r="H271" s="13">
        <v>897</v>
      </c>
      <c r="I271" s="95">
        <v>30</v>
      </c>
      <c r="J271" s="13">
        <v>12673.948200000001</v>
      </c>
      <c r="K271" s="95">
        <v>1869</v>
      </c>
      <c r="L271" s="95">
        <v>832</v>
      </c>
      <c r="M271" s="13">
        <v>9972.9482000000007</v>
      </c>
      <c r="N271" s="13">
        <v>29.222286539247971</v>
      </c>
      <c r="O271" s="13">
        <v>25.101944137214005</v>
      </c>
      <c r="P271" s="13">
        <v>17.591816496627278</v>
      </c>
      <c r="Q271" s="13">
        <v>341.27884505565635</v>
      </c>
      <c r="R271" s="65">
        <v>0.85899999999999999</v>
      </c>
      <c r="S271" s="89">
        <v>0.60199999999999998</v>
      </c>
    </row>
    <row r="272" spans="1:19">
      <c r="B272" s="76" t="s">
        <v>53</v>
      </c>
      <c r="C272" s="10">
        <v>12513</v>
      </c>
      <c r="D272" s="9">
        <v>0</v>
      </c>
      <c r="E272" s="13">
        <v>12513</v>
      </c>
      <c r="F272" s="10">
        <v>133.88909999999998</v>
      </c>
      <c r="G272" s="54">
        <v>12379.1109</v>
      </c>
      <c r="H272" s="13">
        <v>832</v>
      </c>
      <c r="I272" s="95">
        <v>32</v>
      </c>
      <c r="J272" s="13">
        <v>13243.1109</v>
      </c>
      <c r="K272" s="95">
        <v>1878</v>
      </c>
      <c r="L272" s="95">
        <v>914</v>
      </c>
      <c r="M272" s="13">
        <v>10451.1109</v>
      </c>
      <c r="N272" s="13">
        <v>30.580185216130975</v>
      </c>
      <c r="O272" s="13">
        <v>26.268379100656507</v>
      </c>
      <c r="P272" s="13">
        <v>18.409271500110847</v>
      </c>
      <c r="Q272" s="13">
        <v>341.76087640198671</v>
      </c>
      <c r="R272" s="65">
        <v>0.85899999999999999</v>
      </c>
      <c r="S272" s="89">
        <v>0.60199999999999998</v>
      </c>
    </row>
    <row r="273" spans="2:19">
      <c r="B273" s="76" t="s">
        <v>54</v>
      </c>
      <c r="C273" s="10">
        <v>12414</v>
      </c>
      <c r="D273" s="9">
        <v>0</v>
      </c>
      <c r="E273" s="13">
        <v>12414</v>
      </c>
      <c r="F273" s="10">
        <v>132.82980000000001</v>
      </c>
      <c r="G273" s="54">
        <v>12281.1702</v>
      </c>
      <c r="H273" s="13">
        <v>914</v>
      </c>
      <c r="I273" s="95">
        <v>33</v>
      </c>
      <c r="J273" s="13">
        <v>13228.1702</v>
      </c>
      <c r="K273" s="95">
        <v>1955</v>
      </c>
      <c r="L273" s="95">
        <v>1059</v>
      </c>
      <c r="M273" s="13">
        <v>10214.1702</v>
      </c>
      <c r="N273" s="13">
        <v>29.845018304673697</v>
      </c>
      <c r="O273" s="13">
        <v>25.636870723714704</v>
      </c>
      <c r="P273" s="13">
        <v>17.966701019413566</v>
      </c>
      <c r="Q273" s="13">
        <v>342.24037310777834</v>
      </c>
      <c r="R273" s="65">
        <v>0.85899999999999999</v>
      </c>
      <c r="S273" s="89">
        <v>0.60199999999999998</v>
      </c>
    </row>
    <row r="275" spans="2:19">
      <c r="I275" s="77"/>
      <c r="K275" s="77"/>
      <c r="L275" s="77"/>
    </row>
    <row r="276" spans="2:19">
      <c r="C276" s="37"/>
      <c r="G276" s="37"/>
      <c r="I276" s="77"/>
      <c r="K276" s="77"/>
      <c r="L276" s="77"/>
    </row>
    <row r="277" spans="2:19">
      <c r="C277" s="37"/>
      <c r="G277" s="37"/>
      <c r="I277" s="77"/>
      <c r="K277" s="77"/>
      <c r="L277" s="77"/>
    </row>
    <row r="278" spans="2:19">
      <c r="C278" s="37"/>
      <c r="G278" s="37"/>
      <c r="I278" s="77"/>
      <c r="K278" s="77"/>
      <c r="L278" s="77"/>
    </row>
    <row r="279" spans="2:19">
      <c r="C279" s="37"/>
      <c r="G279" s="37"/>
      <c r="I279" s="39"/>
      <c r="K279" s="39"/>
      <c r="L279" s="39"/>
    </row>
    <row r="280" spans="2:19">
      <c r="C280" s="37"/>
      <c r="G280" s="37"/>
      <c r="I280" s="39"/>
      <c r="K280" s="39"/>
      <c r="L280" s="39"/>
    </row>
    <row r="281" spans="2:19">
      <c r="I281" s="39"/>
      <c r="K281" s="39"/>
      <c r="L281" s="39"/>
    </row>
  </sheetData>
  <pageMargins left="0.5" right="0.5" top="0.5" bottom="0.5" header="0.5" footer="0.5"/>
  <pageSetup scale="5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AH280"/>
  <sheetViews>
    <sheetView defaultGridColor="0" colorId="22" zoomScale="85" zoomScaleNormal="85" workbookViewId="0">
      <pane xSplit="2" ySplit="8" topLeftCell="C249" activePane="bottomRight" state="frozenSplit"/>
      <selection pane="topRight" activeCell="C1" sqref="C1"/>
      <selection pane="bottomLeft" activeCell="A9" sqref="A9"/>
      <selection pane="bottomRight" sqref="A1:AH273"/>
    </sheetView>
  </sheetViews>
  <sheetFormatPr defaultColWidth="12.42578125" defaultRowHeight="15"/>
  <cols>
    <col min="1" max="1" width="8.5703125" style="10" customWidth="1"/>
    <col min="2" max="2" width="5" style="10" customWidth="1"/>
    <col min="3" max="3" width="12.42578125" style="10"/>
    <col min="4" max="4" width="14.42578125" style="10" bestFit="1" customWidth="1"/>
    <col min="5" max="14" width="12.42578125" style="10"/>
    <col min="15" max="15" width="13.42578125" style="10" customWidth="1"/>
    <col min="16" max="18" width="12.42578125" style="10"/>
    <col min="19" max="19" width="10.28515625" style="10" customWidth="1"/>
    <col min="20" max="32" width="10.42578125" style="10" customWidth="1"/>
    <col min="33" max="16384" width="12.42578125" style="10"/>
  </cols>
  <sheetData>
    <row r="1" spans="1:34">
      <c r="A1" s="13" t="s">
        <v>120</v>
      </c>
      <c r="B1" s="8"/>
      <c r="C1" s="41"/>
      <c r="D1" s="8"/>
      <c r="E1" s="8"/>
      <c r="F1" s="8"/>
      <c r="G1" s="8"/>
      <c r="H1" s="8"/>
      <c r="I1" s="13" t="s">
        <v>121</v>
      </c>
      <c r="J1" s="8"/>
      <c r="K1" s="8"/>
      <c r="L1" s="8"/>
      <c r="M1" s="8"/>
      <c r="O1" s="8"/>
      <c r="P1" s="8"/>
      <c r="Q1" s="8"/>
      <c r="R1" s="8"/>
    </row>
    <row r="2" spans="1:34">
      <c r="A2" s="13" t="s">
        <v>122</v>
      </c>
      <c r="B2" s="8"/>
      <c r="C2" s="8"/>
      <c r="D2" s="8"/>
      <c r="E2" s="8"/>
      <c r="F2" s="8"/>
      <c r="G2" s="8"/>
      <c r="H2" s="8"/>
      <c r="I2" s="8"/>
      <c r="J2" s="8"/>
      <c r="K2" s="8"/>
      <c r="L2" s="8"/>
      <c r="M2" s="8"/>
      <c r="O2" s="8"/>
      <c r="P2" s="8"/>
      <c r="Q2" s="8"/>
      <c r="R2" s="8"/>
    </row>
    <row r="3" spans="1:34">
      <c r="A3" s="8"/>
      <c r="B3" s="8"/>
      <c r="C3" s="12">
        <v>45408.617787384261</v>
      </c>
      <c r="D3" s="8"/>
      <c r="E3" s="13" t="s">
        <v>123</v>
      </c>
      <c r="F3" s="8"/>
      <c r="G3" s="8"/>
      <c r="H3" s="8"/>
      <c r="I3" s="8"/>
      <c r="J3" s="8"/>
      <c r="K3" s="8"/>
      <c r="L3" s="8"/>
      <c r="M3" s="8"/>
      <c r="O3" s="8"/>
      <c r="P3" s="8"/>
      <c r="Q3" s="8"/>
      <c r="R3" s="8"/>
    </row>
    <row r="4" spans="1:34" ht="15.75">
      <c r="A4" s="96" t="s">
        <v>124</v>
      </c>
      <c r="B4" s="97"/>
      <c r="C4" s="8"/>
      <c r="D4" s="8"/>
      <c r="E4" s="8"/>
      <c r="F4" s="8"/>
      <c r="G4" s="8"/>
      <c r="H4" s="8"/>
      <c r="I4" s="8"/>
      <c r="J4" s="8"/>
      <c r="K4" s="8"/>
      <c r="L4" s="8"/>
      <c r="M4" s="8"/>
      <c r="N4" s="15" t="s">
        <v>23</v>
      </c>
      <c r="O4" s="16"/>
      <c r="P4" s="16"/>
      <c r="Q4" s="8"/>
      <c r="R4" s="8"/>
      <c r="AE4" s="15" t="s">
        <v>23</v>
      </c>
      <c r="AF4" s="16"/>
      <c r="AG4" s="16"/>
    </row>
    <row r="5" spans="1:34">
      <c r="A5" s="98" t="s">
        <v>125</v>
      </c>
      <c r="B5" s="98"/>
      <c r="C5" s="41" t="s">
        <v>126</v>
      </c>
      <c r="D5" s="8"/>
      <c r="E5" s="8"/>
      <c r="F5" s="8"/>
      <c r="G5" s="8"/>
      <c r="H5" s="17" t="s">
        <v>100</v>
      </c>
      <c r="I5" s="8"/>
      <c r="J5" s="8"/>
      <c r="K5" s="8"/>
      <c r="L5" s="8"/>
      <c r="M5" s="17" t="s">
        <v>24</v>
      </c>
      <c r="N5" s="19" t="s">
        <v>27</v>
      </c>
      <c r="O5" s="20"/>
      <c r="P5" s="21"/>
      <c r="Q5" s="8"/>
      <c r="R5" s="8"/>
      <c r="T5" s="41" t="s">
        <v>126</v>
      </c>
      <c r="U5" s="8"/>
      <c r="V5" s="8"/>
      <c r="W5" s="8"/>
      <c r="X5" s="8"/>
      <c r="Y5" s="17" t="s">
        <v>100</v>
      </c>
      <c r="Z5" s="8"/>
      <c r="AA5" s="8"/>
      <c r="AB5" s="8"/>
      <c r="AC5" s="8"/>
      <c r="AD5" s="17" t="s">
        <v>24</v>
      </c>
      <c r="AE5" s="19" t="s">
        <v>27</v>
      </c>
      <c r="AF5" s="20"/>
      <c r="AG5" s="21"/>
      <c r="AH5" s="8"/>
    </row>
    <row r="6" spans="1:34">
      <c r="A6" s="8"/>
      <c r="B6" s="8"/>
      <c r="C6" s="58" t="s">
        <v>102</v>
      </c>
      <c r="D6" s="8"/>
      <c r="E6" s="8"/>
      <c r="F6" s="17" t="s">
        <v>104</v>
      </c>
      <c r="G6" s="17" t="s">
        <v>105</v>
      </c>
      <c r="H6" s="17" t="s">
        <v>106</v>
      </c>
      <c r="I6" s="17" t="s">
        <v>127</v>
      </c>
      <c r="J6" s="17" t="s">
        <v>24</v>
      </c>
      <c r="K6" s="17" t="s">
        <v>108</v>
      </c>
      <c r="L6" s="17" t="s">
        <v>30</v>
      </c>
      <c r="M6" s="17" t="s">
        <v>31</v>
      </c>
      <c r="N6" s="78" t="s">
        <v>44</v>
      </c>
      <c r="O6" s="78" t="s">
        <v>25</v>
      </c>
      <c r="P6" s="78" t="s">
        <v>26</v>
      </c>
      <c r="Q6" s="17" t="s">
        <v>110</v>
      </c>
      <c r="R6" s="8"/>
      <c r="T6" s="58" t="s">
        <v>102</v>
      </c>
      <c r="U6" s="8"/>
      <c r="V6" s="8"/>
      <c r="W6" s="17" t="s">
        <v>104</v>
      </c>
      <c r="X6" s="17" t="s">
        <v>105</v>
      </c>
      <c r="Y6" s="17" t="s">
        <v>106</v>
      </c>
      <c r="Z6" s="17" t="s">
        <v>127</v>
      </c>
      <c r="AA6" s="17" t="s">
        <v>24</v>
      </c>
      <c r="AB6" s="17" t="s">
        <v>108</v>
      </c>
      <c r="AC6" s="17" t="s">
        <v>30</v>
      </c>
      <c r="AD6" s="17" t="s">
        <v>31</v>
      </c>
      <c r="AE6" s="78" t="s">
        <v>44</v>
      </c>
      <c r="AF6" s="78" t="s">
        <v>25</v>
      </c>
      <c r="AG6" s="78" t="s">
        <v>26</v>
      </c>
      <c r="AH6" s="17" t="s">
        <v>110</v>
      </c>
    </row>
    <row r="7" spans="1:34">
      <c r="A7" s="13" t="s">
        <v>35</v>
      </c>
      <c r="B7" s="17" t="s">
        <v>79</v>
      </c>
      <c r="C7" s="58" t="s">
        <v>112</v>
      </c>
      <c r="D7" s="17" t="s">
        <v>103</v>
      </c>
      <c r="E7" s="17" t="s">
        <v>24</v>
      </c>
      <c r="F7" s="17" t="s">
        <v>113</v>
      </c>
      <c r="G7" s="17" t="s">
        <v>114</v>
      </c>
      <c r="H7" s="17" t="s">
        <v>39</v>
      </c>
      <c r="I7" s="17" t="s">
        <v>115</v>
      </c>
      <c r="J7" s="17" t="s">
        <v>41</v>
      </c>
      <c r="K7" s="17" t="s">
        <v>115</v>
      </c>
      <c r="L7" s="17" t="s">
        <v>39</v>
      </c>
      <c r="M7" s="17" t="s">
        <v>43</v>
      </c>
      <c r="N7" s="86" t="s">
        <v>117</v>
      </c>
      <c r="O7" s="86" t="s">
        <v>117</v>
      </c>
      <c r="P7" s="86" t="s">
        <v>117</v>
      </c>
      <c r="Q7" s="17" t="s">
        <v>118</v>
      </c>
      <c r="R7" s="8"/>
      <c r="T7" s="58" t="s">
        <v>112</v>
      </c>
      <c r="U7" s="17" t="s">
        <v>103</v>
      </c>
      <c r="V7" s="17" t="s">
        <v>24</v>
      </c>
      <c r="W7" s="17" t="s">
        <v>113</v>
      </c>
      <c r="X7" s="17" t="s">
        <v>114</v>
      </c>
      <c r="Y7" s="17" t="s">
        <v>39</v>
      </c>
      <c r="Z7" s="17" t="s">
        <v>115</v>
      </c>
      <c r="AA7" s="17" t="s">
        <v>41</v>
      </c>
      <c r="AB7" s="17" t="s">
        <v>115</v>
      </c>
      <c r="AC7" s="17" t="s">
        <v>39</v>
      </c>
      <c r="AD7" s="17" t="s">
        <v>43</v>
      </c>
      <c r="AE7" s="86" t="s">
        <v>117</v>
      </c>
      <c r="AF7" s="86" t="s">
        <v>117</v>
      </c>
      <c r="AG7" s="86" t="s">
        <v>117</v>
      </c>
      <c r="AH7" s="17" t="s">
        <v>118</v>
      </c>
    </row>
    <row r="8" spans="1:34">
      <c r="A8" s="99" t="s">
        <v>128</v>
      </c>
      <c r="B8" s="8"/>
      <c r="C8" s="8"/>
      <c r="D8" s="8"/>
      <c r="E8" s="8"/>
      <c r="F8" s="8"/>
      <c r="G8" s="8"/>
      <c r="H8" s="8"/>
      <c r="I8" s="8"/>
      <c r="J8" s="8"/>
      <c r="K8" s="8"/>
      <c r="L8" s="8"/>
      <c r="M8" s="8"/>
      <c r="N8" s="8"/>
      <c r="O8" s="8"/>
      <c r="P8" s="8"/>
      <c r="Q8" s="8"/>
      <c r="R8" s="8"/>
    </row>
    <row r="9" spans="1:34">
      <c r="A9" s="8"/>
      <c r="B9" s="8"/>
      <c r="C9" s="8"/>
      <c r="D9" s="8"/>
      <c r="E9" s="8"/>
      <c r="F9" s="8"/>
      <c r="G9" s="8"/>
      <c r="H9" s="8"/>
      <c r="I9" s="8"/>
      <c r="J9" s="8"/>
      <c r="K9" s="8"/>
      <c r="L9" s="8"/>
      <c r="M9" s="8"/>
      <c r="N9" s="8"/>
      <c r="O9" s="8"/>
      <c r="P9" s="8"/>
      <c r="Q9" s="8"/>
      <c r="R9" s="8"/>
    </row>
    <row r="10" spans="1:34">
      <c r="A10" s="38">
        <v>1960</v>
      </c>
      <c r="B10" s="13" t="s">
        <v>51</v>
      </c>
      <c r="C10" s="13">
        <v>77.099999999999994</v>
      </c>
      <c r="D10" s="13">
        <v>90.616393224000007</v>
      </c>
      <c r="E10" s="13">
        <v>167.716393224</v>
      </c>
      <c r="F10" s="13" t="s">
        <v>57</v>
      </c>
      <c r="G10" s="13" t="s">
        <v>57</v>
      </c>
      <c r="H10" s="13">
        <v>84.823999999999998</v>
      </c>
      <c r="I10" s="13">
        <v>0</v>
      </c>
      <c r="J10" s="13">
        <v>252.54039322400001</v>
      </c>
      <c r="K10" s="13">
        <v>12.004</v>
      </c>
      <c r="L10" s="13">
        <v>54.575000000000003</v>
      </c>
      <c r="M10" s="13">
        <v>185.96139322400001</v>
      </c>
      <c r="N10" s="41">
        <v>1.0348435905620479</v>
      </c>
      <c r="O10" s="41">
        <v>1.0348435905620479</v>
      </c>
      <c r="P10" s="41">
        <v>0.70783301594444081</v>
      </c>
      <c r="Q10" s="13">
        <v>179.7</v>
      </c>
      <c r="R10" s="8"/>
      <c r="S10" s="31">
        <v>1960</v>
      </c>
      <c r="T10" s="29">
        <v>372.29999999999995</v>
      </c>
      <c r="U10" s="29">
        <v>437.56206383099993</v>
      </c>
      <c r="V10" s="29">
        <v>809.862063831</v>
      </c>
      <c r="W10" s="29"/>
      <c r="X10" s="29"/>
      <c r="Y10" s="29">
        <v>84.823999999999998</v>
      </c>
      <c r="Z10" s="29">
        <v>0</v>
      </c>
      <c r="AA10" s="29">
        <v>894.68606383099996</v>
      </c>
      <c r="AB10" s="29">
        <v>44.23</v>
      </c>
      <c r="AC10" s="29">
        <v>65.116</v>
      </c>
      <c r="AD10" s="29">
        <v>785.34006383099995</v>
      </c>
      <c r="AE10" s="30">
        <v>4.3415584906987679</v>
      </c>
      <c r="AF10" s="30">
        <v>4.3415584906987679</v>
      </c>
      <c r="AG10" s="30">
        <v>2.9696260076379577</v>
      </c>
      <c r="AH10" s="29">
        <v>180.7</v>
      </c>
    </row>
    <row r="11" spans="1:34">
      <c r="A11" s="90"/>
      <c r="B11" s="13" t="s">
        <v>52</v>
      </c>
      <c r="C11" s="13">
        <v>53.9</v>
      </c>
      <c r="D11" s="13">
        <v>63.354621950999999</v>
      </c>
      <c r="E11" s="13">
        <v>117.25462195099999</v>
      </c>
      <c r="F11" s="13" t="s">
        <v>57</v>
      </c>
      <c r="G11" s="13" t="s">
        <v>57</v>
      </c>
      <c r="H11" s="13">
        <v>54.575000000000003</v>
      </c>
      <c r="I11" s="13">
        <v>0</v>
      </c>
      <c r="J11" s="13">
        <v>171.82962195099998</v>
      </c>
      <c r="K11" s="13">
        <v>12.417999999999999</v>
      </c>
      <c r="L11" s="13">
        <v>26.280999999999999</v>
      </c>
      <c r="M11" s="13">
        <v>133.13062195099997</v>
      </c>
      <c r="N11" s="41">
        <v>0.73838392651691598</v>
      </c>
      <c r="O11" s="41">
        <v>0.73838392651691598</v>
      </c>
      <c r="P11" s="41">
        <v>0.50505460573757055</v>
      </c>
      <c r="Q11" s="13">
        <v>180.3</v>
      </c>
      <c r="R11" s="8"/>
      <c r="S11" s="31">
        <v>1961</v>
      </c>
      <c r="T11" s="29">
        <v>398.4</v>
      </c>
      <c r="U11" s="29">
        <v>406.92414867700001</v>
      </c>
      <c r="V11" s="29">
        <v>805.32414867700004</v>
      </c>
      <c r="W11" s="29"/>
      <c r="X11" s="29"/>
      <c r="Y11" s="29">
        <v>65.116</v>
      </c>
      <c r="Z11" s="29">
        <v>0</v>
      </c>
      <c r="AA11" s="29">
        <v>870.44014867700002</v>
      </c>
      <c r="AB11" s="29">
        <v>54.841999999999999</v>
      </c>
      <c r="AC11" s="29">
        <v>68.046000000000006</v>
      </c>
      <c r="AD11" s="29">
        <v>747.55214867699999</v>
      </c>
      <c r="AE11" s="30">
        <v>4.0658754895591818</v>
      </c>
      <c r="AF11" s="30">
        <v>4.0658754895591818</v>
      </c>
      <c r="AG11" s="30">
        <v>2.7810588348584808</v>
      </c>
      <c r="AH11" s="29">
        <v>183.7</v>
      </c>
    </row>
    <row r="12" spans="1:34">
      <c r="A12" s="90"/>
      <c r="B12" s="13" t="s">
        <v>53</v>
      </c>
      <c r="C12" s="13">
        <v>106.6</v>
      </c>
      <c r="D12" s="13">
        <v>125.275588962</v>
      </c>
      <c r="E12" s="13">
        <v>231.87558896199999</v>
      </c>
      <c r="F12" s="13" t="s">
        <v>57</v>
      </c>
      <c r="G12" s="13" t="s">
        <v>57</v>
      </c>
      <c r="H12" s="13">
        <v>26.280999999999999</v>
      </c>
      <c r="I12" s="13">
        <v>0</v>
      </c>
      <c r="J12" s="13">
        <v>258.156588962</v>
      </c>
      <c r="K12" s="13">
        <v>7.9610000000000003</v>
      </c>
      <c r="L12" s="13">
        <v>39.36</v>
      </c>
      <c r="M12" s="13">
        <v>210.835588962</v>
      </c>
      <c r="N12" s="41">
        <v>1.1641943068028715</v>
      </c>
      <c r="O12" s="41">
        <v>1.1641943068028715</v>
      </c>
      <c r="P12" s="41">
        <v>0.79630890585316416</v>
      </c>
      <c r="Q12" s="13">
        <v>181.1</v>
      </c>
      <c r="R12" s="8"/>
      <c r="S12" s="31">
        <v>1962</v>
      </c>
      <c r="T12" s="29">
        <v>401.29999999999995</v>
      </c>
      <c r="U12" s="29">
        <v>390.54242128500005</v>
      </c>
      <c r="V12" s="29">
        <v>791.842421285</v>
      </c>
      <c r="W12" s="29"/>
      <c r="X12" s="29"/>
      <c r="Y12" s="29">
        <v>68.046000000000006</v>
      </c>
      <c r="Z12" s="29">
        <v>0</v>
      </c>
      <c r="AA12" s="29">
        <v>859.88842128500005</v>
      </c>
      <c r="AB12" s="29">
        <v>50.494</v>
      </c>
      <c r="AC12" s="29">
        <v>48.368000000000002</v>
      </c>
      <c r="AD12" s="29">
        <v>761.02642128500008</v>
      </c>
      <c r="AE12" s="30">
        <v>4.0756380930397968</v>
      </c>
      <c r="AF12" s="30">
        <v>4.0756380930397968</v>
      </c>
      <c r="AG12" s="30">
        <v>2.7877364556392212</v>
      </c>
      <c r="AH12" s="29">
        <v>186.5</v>
      </c>
    </row>
    <row r="13" spans="1:34">
      <c r="A13" s="90"/>
      <c r="B13" s="13" t="s">
        <v>54</v>
      </c>
      <c r="C13" s="13">
        <v>134.69999999999999</v>
      </c>
      <c r="D13" s="13">
        <v>158.315459694</v>
      </c>
      <c r="E13" s="13">
        <v>293.01545969400001</v>
      </c>
      <c r="F13" s="13" t="s">
        <v>57</v>
      </c>
      <c r="G13" s="13" t="s">
        <v>57</v>
      </c>
      <c r="H13" s="13">
        <v>39.36</v>
      </c>
      <c r="I13" s="13">
        <v>0</v>
      </c>
      <c r="J13" s="13">
        <v>332.37545969400003</v>
      </c>
      <c r="K13" s="13">
        <v>11.847</v>
      </c>
      <c r="L13" s="13">
        <v>65.116</v>
      </c>
      <c r="M13" s="13">
        <v>255.41245969400003</v>
      </c>
      <c r="N13" s="41">
        <v>1.4041366668169326</v>
      </c>
      <c r="O13" s="41">
        <v>1.4041366668169326</v>
      </c>
      <c r="P13" s="41">
        <v>0.96042948010278195</v>
      </c>
      <c r="Q13" s="13">
        <v>181.9</v>
      </c>
      <c r="R13" s="8"/>
      <c r="S13" s="31">
        <v>1963</v>
      </c>
      <c r="T13" s="29">
        <v>417.4</v>
      </c>
      <c r="U13" s="29">
        <v>335.98084557599998</v>
      </c>
      <c r="V13" s="29">
        <v>753.38084557599996</v>
      </c>
      <c r="W13" s="29"/>
      <c r="X13" s="29"/>
      <c r="Y13" s="29">
        <v>48.368000000000002</v>
      </c>
      <c r="Z13" s="29">
        <v>0</v>
      </c>
      <c r="AA13" s="29">
        <v>801.74884557600001</v>
      </c>
      <c r="AB13" s="29">
        <v>44.779000000000003</v>
      </c>
      <c r="AC13" s="29">
        <v>55.462000000000003</v>
      </c>
      <c r="AD13" s="29">
        <v>701.50784557600002</v>
      </c>
      <c r="AE13" s="30">
        <v>3.7032435414588045</v>
      </c>
      <c r="AF13" s="30">
        <v>3.7032435414588045</v>
      </c>
      <c r="AG13" s="30">
        <v>2.5330185823578222</v>
      </c>
      <c r="AH13" s="29">
        <v>189.2</v>
      </c>
    </row>
    <row r="14" spans="1:34">
      <c r="A14" s="38">
        <v>1961</v>
      </c>
      <c r="B14" s="13" t="s">
        <v>51</v>
      </c>
      <c r="C14" s="13">
        <v>74.900000000000006</v>
      </c>
      <c r="D14" s="13">
        <v>76.473169843999997</v>
      </c>
      <c r="E14" s="13">
        <v>151.37316984400002</v>
      </c>
      <c r="F14" s="13" t="s">
        <v>57</v>
      </c>
      <c r="G14" s="13" t="s">
        <v>57</v>
      </c>
      <c r="H14" s="13">
        <v>65.116</v>
      </c>
      <c r="I14" s="13">
        <v>0</v>
      </c>
      <c r="J14" s="13">
        <v>216.489169844</v>
      </c>
      <c r="K14" s="13">
        <v>10.932</v>
      </c>
      <c r="L14" s="13">
        <v>47.466999999999999</v>
      </c>
      <c r="M14" s="13">
        <v>158.090169844</v>
      </c>
      <c r="N14" s="41">
        <v>0.86577310976998911</v>
      </c>
      <c r="O14" s="41">
        <v>0.86577310976998911</v>
      </c>
      <c r="P14" s="41">
        <v>0.59218880708267263</v>
      </c>
      <c r="Q14" s="13">
        <v>182.6</v>
      </c>
      <c r="R14" s="8"/>
      <c r="S14" s="31">
        <v>1964</v>
      </c>
      <c r="T14" s="29">
        <v>435.79999999999995</v>
      </c>
      <c r="U14" s="29">
        <v>314.89506058500001</v>
      </c>
      <c r="V14" s="29">
        <v>750.69506058499996</v>
      </c>
      <c r="W14" s="29"/>
      <c r="X14" s="29"/>
      <c r="Y14" s="29">
        <v>55.462000000000003</v>
      </c>
      <c r="Z14" s="29">
        <v>0</v>
      </c>
      <c r="AA14" s="29">
        <v>806.15706058499995</v>
      </c>
      <c r="AB14" s="29">
        <v>52.336999999999996</v>
      </c>
      <c r="AC14" s="29">
        <v>64.944000000000003</v>
      </c>
      <c r="AD14" s="29">
        <v>688.876060585</v>
      </c>
      <c r="AE14" s="30">
        <v>3.5872346117895102</v>
      </c>
      <c r="AF14" s="30">
        <v>3.5872346117895102</v>
      </c>
      <c r="AG14" s="30">
        <v>2.4536684744640249</v>
      </c>
      <c r="AH14" s="29">
        <v>191.9</v>
      </c>
    </row>
    <row r="15" spans="1:34">
      <c r="A15" s="90"/>
      <c r="B15" s="13" t="s">
        <v>52</v>
      </c>
      <c r="C15" s="13">
        <v>78.900000000000006</v>
      </c>
      <c r="D15" s="13">
        <v>80.585419650999995</v>
      </c>
      <c r="E15" s="13">
        <v>159.485419651</v>
      </c>
      <c r="F15" s="13" t="s">
        <v>57</v>
      </c>
      <c r="G15" s="13" t="s">
        <v>57</v>
      </c>
      <c r="H15" s="13">
        <v>47.466999999999999</v>
      </c>
      <c r="I15" s="13">
        <v>0</v>
      </c>
      <c r="J15" s="13">
        <v>206.95241965100001</v>
      </c>
      <c r="K15" s="13">
        <v>14.266</v>
      </c>
      <c r="L15" s="13">
        <v>37.927</v>
      </c>
      <c r="M15" s="13">
        <v>154.75941965100003</v>
      </c>
      <c r="N15" s="41">
        <v>0.84429579733224236</v>
      </c>
      <c r="O15" s="41">
        <v>0.84429579733224236</v>
      </c>
      <c r="P15" s="41">
        <v>0.57749832537525381</v>
      </c>
      <c r="Q15" s="13">
        <v>183.3</v>
      </c>
      <c r="R15" s="8"/>
      <c r="S15" s="31">
        <v>1965</v>
      </c>
      <c r="T15" s="29">
        <v>425.4</v>
      </c>
      <c r="U15" s="29">
        <v>320.66705887199998</v>
      </c>
      <c r="V15" s="29">
        <v>746.06705887200008</v>
      </c>
      <c r="W15" s="29"/>
      <c r="X15" s="29"/>
      <c r="Y15" s="29">
        <v>64.944000000000003</v>
      </c>
      <c r="Z15" s="29">
        <v>0</v>
      </c>
      <c r="AA15" s="29">
        <v>811.01105887200004</v>
      </c>
      <c r="AB15" s="29">
        <v>27.036000000000001</v>
      </c>
      <c r="AC15" s="29">
        <v>36.685000000000002</v>
      </c>
      <c r="AD15" s="29">
        <v>747.29005887200003</v>
      </c>
      <c r="AE15" s="30">
        <v>3.844450407786101</v>
      </c>
      <c r="AF15" s="30">
        <v>3.844450407786101</v>
      </c>
      <c r="AG15" s="30">
        <v>2.6296040789256936</v>
      </c>
      <c r="AH15" s="29">
        <v>194.3</v>
      </c>
    </row>
    <row r="16" spans="1:34">
      <c r="A16" s="90"/>
      <c r="B16" s="13" t="s">
        <v>53</v>
      </c>
      <c r="C16" s="13">
        <v>112.5</v>
      </c>
      <c r="D16" s="13">
        <v>114.95168002600001</v>
      </c>
      <c r="E16" s="13">
        <v>227.45168002600002</v>
      </c>
      <c r="F16" s="13" t="s">
        <v>57</v>
      </c>
      <c r="G16" s="13" t="s">
        <v>57</v>
      </c>
      <c r="H16" s="13">
        <v>37.927</v>
      </c>
      <c r="I16" s="13">
        <v>0</v>
      </c>
      <c r="J16" s="13">
        <v>265.37868002600004</v>
      </c>
      <c r="K16" s="13">
        <v>14.398999999999999</v>
      </c>
      <c r="L16" s="13">
        <v>47.070999999999998</v>
      </c>
      <c r="M16" s="13">
        <v>203.90868002600004</v>
      </c>
      <c r="N16" s="41">
        <v>1.1075973928625749</v>
      </c>
      <c r="O16" s="41">
        <v>1.1075973928625749</v>
      </c>
      <c r="P16" s="41">
        <v>0.75759661671800127</v>
      </c>
      <c r="Q16" s="13">
        <v>184.1</v>
      </c>
      <c r="R16" s="8"/>
      <c r="S16" s="31">
        <v>1966</v>
      </c>
      <c r="T16" s="29">
        <v>462.3</v>
      </c>
      <c r="U16" s="29">
        <v>298.14322586000003</v>
      </c>
      <c r="V16" s="29">
        <v>760.44322585999998</v>
      </c>
      <c r="W16" s="29"/>
      <c r="X16" s="29"/>
      <c r="Y16" s="29">
        <v>36.685000000000002</v>
      </c>
      <c r="Z16" s="29">
        <v>0</v>
      </c>
      <c r="AA16" s="29">
        <v>797.12822585999993</v>
      </c>
      <c r="AB16" s="29">
        <v>16.913</v>
      </c>
      <c r="AC16" s="29">
        <v>53.466000000000001</v>
      </c>
      <c r="AD16" s="29">
        <v>726.74922585999991</v>
      </c>
      <c r="AE16" s="30">
        <v>3.6954839210930217</v>
      </c>
      <c r="AF16" s="30">
        <v>3.6954839210930217</v>
      </c>
      <c r="AG16" s="30">
        <v>2.527711002027627</v>
      </c>
      <c r="AH16" s="29">
        <v>196.6</v>
      </c>
    </row>
    <row r="17" spans="1:34">
      <c r="A17" s="90"/>
      <c r="B17" s="13" t="s">
        <v>54</v>
      </c>
      <c r="C17" s="13">
        <v>132.1</v>
      </c>
      <c r="D17" s="13">
        <v>134.91387915600001</v>
      </c>
      <c r="E17" s="13">
        <v>267.01387915600003</v>
      </c>
      <c r="F17" s="13" t="s">
        <v>57</v>
      </c>
      <c r="G17" s="13" t="s">
        <v>57</v>
      </c>
      <c r="H17" s="13">
        <v>47.070999999999998</v>
      </c>
      <c r="I17" s="13">
        <v>0</v>
      </c>
      <c r="J17" s="13">
        <v>314.08487915600006</v>
      </c>
      <c r="K17" s="13">
        <v>15.244999999999999</v>
      </c>
      <c r="L17" s="13">
        <v>68.046000000000006</v>
      </c>
      <c r="M17" s="13">
        <v>230.79387915600006</v>
      </c>
      <c r="N17" s="41">
        <v>1.2482091895943757</v>
      </c>
      <c r="O17" s="41">
        <v>1.2482091895943757</v>
      </c>
      <c r="P17" s="41">
        <v>0.853775085682553</v>
      </c>
      <c r="Q17" s="13">
        <v>184.9</v>
      </c>
      <c r="R17" s="8"/>
      <c r="S17" s="31">
        <v>1967</v>
      </c>
      <c r="T17" s="29">
        <v>516.69999999999993</v>
      </c>
      <c r="U17" s="29">
        <v>309.903024802</v>
      </c>
      <c r="V17" s="29">
        <v>826.60302480200005</v>
      </c>
      <c r="W17" s="29"/>
      <c r="X17" s="29"/>
      <c r="Y17" s="29">
        <v>53.466000000000001</v>
      </c>
      <c r="Z17" s="29">
        <v>0</v>
      </c>
      <c r="AA17" s="29">
        <v>880.06902480200006</v>
      </c>
      <c r="AB17" s="29">
        <v>8.61</v>
      </c>
      <c r="AC17" s="29">
        <v>69.616</v>
      </c>
      <c r="AD17" s="29">
        <v>801.84302480200006</v>
      </c>
      <c r="AE17" s="30">
        <v>4.0344118967143467</v>
      </c>
      <c r="AF17" s="30">
        <v>4.0344118967143467</v>
      </c>
      <c r="AG17" s="30">
        <v>2.7595377373526135</v>
      </c>
      <c r="AH17" s="29">
        <v>198.7</v>
      </c>
    </row>
    <row r="18" spans="1:34">
      <c r="A18" s="38">
        <v>1962</v>
      </c>
      <c r="B18" s="13" t="s">
        <v>51</v>
      </c>
      <c r="C18" s="13">
        <v>81.5</v>
      </c>
      <c r="D18" s="13">
        <v>79.278272250000001</v>
      </c>
      <c r="E18" s="13">
        <v>160.77827224999999</v>
      </c>
      <c r="F18" s="13" t="s">
        <v>57</v>
      </c>
      <c r="G18" s="13" t="s">
        <v>57</v>
      </c>
      <c r="H18" s="13">
        <v>68.046000000000006</v>
      </c>
      <c r="I18" s="13">
        <v>0</v>
      </c>
      <c r="J18" s="13">
        <v>228.82427224999998</v>
      </c>
      <c r="K18" s="13">
        <v>12.582000000000001</v>
      </c>
      <c r="L18" s="13">
        <v>45.710999999999999</v>
      </c>
      <c r="M18" s="13">
        <v>170.53127224999997</v>
      </c>
      <c r="N18" s="41">
        <v>0.91881073410560332</v>
      </c>
      <c r="O18" s="41">
        <v>0.91881073410560332</v>
      </c>
      <c r="P18" s="41">
        <v>0.62846654212823272</v>
      </c>
      <c r="Q18" s="13">
        <v>185.6</v>
      </c>
      <c r="R18" s="8"/>
      <c r="S18" s="31">
        <v>1968</v>
      </c>
      <c r="T18" s="29">
        <v>450.2</v>
      </c>
      <c r="U18" s="29">
        <v>318.69364810799999</v>
      </c>
      <c r="V18" s="29">
        <v>768.89364810799998</v>
      </c>
      <c r="W18" s="29"/>
      <c r="X18" s="29"/>
      <c r="Y18" s="29">
        <v>69.616</v>
      </c>
      <c r="Z18" s="29">
        <v>0</v>
      </c>
      <c r="AA18" s="29">
        <v>838.50964810799996</v>
      </c>
      <c r="AB18" s="29">
        <v>9.4109999999999996</v>
      </c>
      <c r="AC18" s="29">
        <v>29.763000000000002</v>
      </c>
      <c r="AD18" s="29">
        <v>799.33564810799999</v>
      </c>
      <c r="AE18" s="30">
        <v>3.981903660424134</v>
      </c>
      <c r="AF18" s="30">
        <v>3.981903660424134</v>
      </c>
      <c r="AG18" s="30">
        <v>2.7236221037301078</v>
      </c>
      <c r="AH18" s="29">
        <v>200.7</v>
      </c>
    </row>
    <row r="19" spans="1:34">
      <c r="A19" s="90"/>
      <c r="B19" s="13" t="s">
        <v>52</v>
      </c>
      <c r="C19" s="13">
        <v>81.900000000000006</v>
      </c>
      <c r="D19" s="13">
        <v>79.717887305000005</v>
      </c>
      <c r="E19" s="13">
        <v>161.61788730500001</v>
      </c>
      <c r="F19" s="13" t="s">
        <v>57</v>
      </c>
      <c r="G19" s="13" t="s">
        <v>57</v>
      </c>
      <c r="H19" s="13">
        <v>45.710999999999999</v>
      </c>
      <c r="I19" s="13">
        <v>0</v>
      </c>
      <c r="J19" s="13">
        <v>207.32888730500002</v>
      </c>
      <c r="K19" s="13">
        <v>20</v>
      </c>
      <c r="L19" s="13">
        <v>29.462</v>
      </c>
      <c r="M19" s="13">
        <v>157.86688730500003</v>
      </c>
      <c r="N19" s="41">
        <v>0.84783505534371661</v>
      </c>
      <c r="O19" s="41">
        <v>0.84783505534371661</v>
      </c>
      <c r="P19" s="41">
        <v>0.57991917785510216</v>
      </c>
      <c r="Q19" s="13">
        <v>186.2</v>
      </c>
      <c r="R19" s="8"/>
      <c r="S19" s="31">
        <v>1969</v>
      </c>
      <c r="T19" s="29">
        <v>454.3</v>
      </c>
      <c r="U19" s="29">
        <v>277.95877168599998</v>
      </c>
      <c r="V19" s="29">
        <v>732.25877168599993</v>
      </c>
      <c r="W19" s="29"/>
      <c r="X19" s="29"/>
      <c r="Y19" s="29">
        <v>29.763000000000002</v>
      </c>
      <c r="Z19" s="29">
        <v>0</v>
      </c>
      <c r="AA19" s="29">
        <v>762.02177168599997</v>
      </c>
      <c r="AB19" s="29">
        <v>5.5640000000000001</v>
      </c>
      <c r="AC19" s="29">
        <v>27.725999999999999</v>
      </c>
      <c r="AD19" s="29">
        <v>728.731771686</v>
      </c>
      <c r="AE19" s="30">
        <v>3.5949796361807538</v>
      </c>
      <c r="AF19" s="30">
        <v>3.5949796361807538</v>
      </c>
      <c r="AG19" s="30">
        <v>2.4769409693285391</v>
      </c>
      <c r="AH19" s="29">
        <v>202.7</v>
      </c>
    </row>
    <row r="20" spans="1:34">
      <c r="A20" s="90"/>
      <c r="B20" s="13" t="s">
        <v>53</v>
      </c>
      <c r="C20" s="13">
        <v>96.3</v>
      </c>
      <c r="D20" s="13">
        <v>93.678317399999997</v>
      </c>
      <c r="E20" s="13">
        <v>189.97831739999998</v>
      </c>
      <c r="F20" s="13" t="s">
        <v>57</v>
      </c>
      <c r="G20" s="13" t="s">
        <v>57</v>
      </c>
      <c r="H20" s="13">
        <v>29.462</v>
      </c>
      <c r="I20" s="13">
        <v>0</v>
      </c>
      <c r="J20" s="13">
        <v>219.44031739999997</v>
      </c>
      <c r="K20" s="13">
        <v>10.593</v>
      </c>
      <c r="L20" s="13">
        <v>29.050999999999998</v>
      </c>
      <c r="M20" s="13">
        <v>179.79631739999996</v>
      </c>
      <c r="N20" s="41">
        <v>0.96199206741573007</v>
      </c>
      <c r="O20" s="41">
        <v>0.96199206741573007</v>
      </c>
      <c r="P20" s="41">
        <v>0.65800257411235941</v>
      </c>
      <c r="Q20" s="13">
        <v>186.9</v>
      </c>
      <c r="R20" s="8"/>
      <c r="S20" s="31">
        <v>1970</v>
      </c>
      <c r="T20" s="29">
        <v>516.29999999999995</v>
      </c>
      <c r="U20" s="29">
        <v>261.547795296</v>
      </c>
      <c r="V20" s="29">
        <v>777.84779529599996</v>
      </c>
      <c r="W20" s="29"/>
      <c r="X20" s="29"/>
      <c r="Y20" s="29">
        <v>27.725999999999999</v>
      </c>
      <c r="Z20" s="29">
        <v>0</v>
      </c>
      <c r="AA20" s="29">
        <v>805.57379529599996</v>
      </c>
      <c r="AB20" s="29">
        <v>2.9969999999999999</v>
      </c>
      <c r="AC20" s="29">
        <v>51.781999999999996</v>
      </c>
      <c r="AD20" s="29">
        <v>750.79479529599996</v>
      </c>
      <c r="AE20" s="30">
        <v>3.6605039407422599</v>
      </c>
      <c r="AF20" s="30">
        <v>3.6605039407422599</v>
      </c>
      <c r="AG20" s="30">
        <v>2.5220872151714167</v>
      </c>
      <c r="AH20" s="29">
        <v>205.1</v>
      </c>
    </row>
    <row r="21" spans="1:34">
      <c r="A21" s="90"/>
      <c r="B21" s="13" t="s">
        <v>54</v>
      </c>
      <c r="C21" s="13">
        <v>141.6</v>
      </c>
      <c r="D21" s="13">
        <v>137.86794433</v>
      </c>
      <c r="E21" s="13">
        <v>279.46794433000002</v>
      </c>
      <c r="F21" s="13" t="s">
        <v>57</v>
      </c>
      <c r="G21" s="13" t="s">
        <v>57</v>
      </c>
      <c r="H21" s="13">
        <v>29.050999999999998</v>
      </c>
      <c r="I21" s="13">
        <v>0</v>
      </c>
      <c r="J21" s="13">
        <v>308.51894433000001</v>
      </c>
      <c r="K21" s="13">
        <v>7.319</v>
      </c>
      <c r="L21" s="13">
        <v>48.368000000000002</v>
      </c>
      <c r="M21" s="13">
        <v>252.83194433</v>
      </c>
      <c r="N21" s="41">
        <v>1.3470002361747471</v>
      </c>
      <c r="O21" s="41">
        <v>1.3470002361747471</v>
      </c>
      <c r="P21" s="41">
        <v>0.92134816154352706</v>
      </c>
      <c r="Q21" s="13">
        <v>187.7</v>
      </c>
      <c r="R21" s="8"/>
      <c r="S21" s="31">
        <v>1971</v>
      </c>
      <c r="T21" s="29">
        <v>523.9</v>
      </c>
      <c r="U21" s="29">
        <v>268.448495235</v>
      </c>
      <c r="V21" s="29">
        <v>792.34849523499997</v>
      </c>
      <c r="W21" s="29"/>
      <c r="X21" s="29"/>
      <c r="Y21" s="29">
        <v>51.781999999999996</v>
      </c>
      <c r="Z21" s="29">
        <v>0</v>
      </c>
      <c r="AA21" s="29">
        <v>844.13049523500001</v>
      </c>
      <c r="AB21" s="29">
        <v>2.7189999999999999</v>
      </c>
      <c r="AC21" s="29">
        <v>45.212000000000003</v>
      </c>
      <c r="AD21" s="29">
        <v>796.19949523499997</v>
      </c>
      <c r="AE21" s="30">
        <v>3.834011764118388</v>
      </c>
      <c r="AF21" s="30">
        <v>3.834011764118388</v>
      </c>
      <c r="AG21" s="30">
        <v>2.6147960231287408</v>
      </c>
      <c r="AH21" s="29">
        <v>207.7</v>
      </c>
    </row>
    <row r="22" spans="1:34">
      <c r="A22" s="38">
        <v>1963</v>
      </c>
      <c r="B22" s="13" t="s">
        <v>51</v>
      </c>
      <c r="C22" s="13">
        <v>81.099999999999994</v>
      </c>
      <c r="D22" s="13">
        <v>65.278784658000006</v>
      </c>
      <c r="E22" s="13">
        <v>146.378784658</v>
      </c>
      <c r="F22" s="13" t="s">
        <v>57</v>
      </c>
      <c r="G22" s="13" t="s">
        <v>57</v>
      </c>
      <c r="H22" s="13">
        <v>48.368000000000002</v>
      </c>
      <c r="I22" s="13">
        <v>0</v>
      </c>
      <c r="J22" s="13">
        <v>194.746784658</v>
      </c>
      <c r="K22" s="13">
        <v>7.8719999999999999</v>
      </c>
      <c r="L22" s="13">
        <v>38.591999999999999</v>
      </c>
      <c r="M22" s="13">
        <v>148.282784658</v>
      </c>
      <c r="N22" s="41">
        <v>0.78748159669676043</v>
      </c>
      <c r="O22" s="41">
        <v>0.78748159669676043</v>
      </c>
      <c r="P22" s="41">
        <v>0.53863741214058414</v>
      </c>
      <c r="Q22" s="13">
        <v>188.3</v>
      </c>
      <c r="R22" s="8"/>
      <c r="S22" s="31">
        <v>1972</v>
      </c>
      <c r="T22" s="29">
        <v>517.90000000000009</v>
      </c>
      <c r="U22" s="29">
        <v>222.41132272399997</v>
      </c>
      <c r="V22" s="29">
        <v>740.31132272399998</v>
      </c>
      <c r="W22" s="29"/>
      <c r="X22" s="29"/>
      <c r="Y22" s="29">
        <v>45.212000000000003</v>
      </c>
      <c r="Z22" s="29">
        <v>0</v>
      </c>
      <c r="AA22" s="29">
        <v>785.52332272399997</v>
      </c>
      <c r="AB22" s="29">
        <v>6.1400000000000006</v>
      </c>
      <c r="AC22" s="29">
        <v>34.820999999999998</v>
      </c>
      <c r="AD22" s="29">
        <v>744.56232272399996</v>
      </c>
      <c r="AE22" s="30">
        <v>3.5481784638712388</v>
      </c>
      <c r="AF22" s="30">
        <v>3.5481784638712388</v>
      </c>
      <c r="AG22" s="30">
        <v>2.419857712360185</v>
      </c>
      <c r="AH22" s="29">
        <v>209.9</v>
      </c>
    </row>
    <row r="23" spans="1:34">
      <c r="A23" s="90"/>
      <c r="B23" s="13" t="s">
        <v>52</v>
      </c>
      <c r="C23" s="13">
        <v>87.1</v>
      </c>
      <c r="D23" s="13">
        <v>70.115549560000005</v>
      </c>
      <c r="E23" s="13">
        <v>157.21554956</v>
      </c>
      <c r="F23" s="13" t="s">
        <v>57</v>
      </c>
      <c r="G23" s="13" t="s">
        <v>57</v>
      </c>
      <c r="H23" s="13">
        <v>38.591999999999999</v>
      </c>
      <c r="I23" s="13">
        <v>0</v>
      </c>
      <c r="J23" s="13">
        <v>195.80754955999998</v>
      </c>
      <c r="K23" s="13">
        <v>11.853</v>
      </c>
      <c r="L23" s="13">
        <v>29.056999999999999</v>
      </c>
      <c r="M23" s="13">
        <v>154.89754955999999</v>
      </c>
      <c r="N23" s="41">
        <v>0.81999761545791416</v>
      </c>
      <c r="O23" s="41">
        <v>0.81999761545791416</v>
      </c>
      <c r="P23" s="41">
        <v>0.5608783689732133</v>
      </c>
      <c r="Q23" s="13">
        <v>188.9</v>
      </c>
      <c r="R23" s="8"/>
      <c r="S23" s="31">
        <v>1973</v>
      </c>
      <c r="T23" s="29">
        <v>521.5</v>
      </c>
      <c r="U23" s="29">
        <v>179.16</v>
      </c>
      <c r="V23" s="29">
        <v>700.66</v>
      </c>
      <c r="W23" s="29">
        <v>0.65500000000000003</v>
      </c>
      <c r="X23" s="29">
        <v>700.005</v>
      </c>
      <c r="Y23" s="29">
        <v>34.820999999999998</v>
      </c>
      <c r="Z23" s="29">
        <v>0</v>
      </c>
      <c r="AA23" s="29">
        <v>734.82600000000002</v>
      </c>
      <c r="AB23" s="29">
        <v>6.8040000000000003</v>
      </c>
      <c r="AC23" s="29">
        <v>47.232999999999997</v>
      </c>
      <c r="AD23" s="29">
        <v>680.78899999999999</v>
      </c>
      <c r="AE23" s="30">
        <v>3.212837123336596</v>
      </c>
      <c r="AF23" s="30">
        <v>3.212837123336596</v>
      </c>
      <c r="AG23" s="30">
        <v>2.1879420809922223</v>
      </c>
      <c r="AH23" s="29">
        <v>211.9</v>
      </c>
    </row>
    <row r="24" spans="1:34">
      <c r="A24" s="90"/>
      <c r="B24" s="13" t="s">
        <v>53</v>
      </c>
      <c r="C24" s="13">
        <v>102.1</v>
      </c>
      <c r="D24" s="13">
        <v>82.175015137000003</v>
      </c>
      <c r="E24" s="13">
        <v>184.275015137</v>
      </c>
      <c r="F24" s="13" t="s">
        <v>57</v>
      </c>
      <c r="G24" s="13" t="s">
        <v>57</v>
      </c>
      <c r="H24" s="13">
        <v>29.056999999999999</v>
      </c>
      <c r="I24" s="13">
        <v>0</v>
      </c>
      <c r="J24" s="13">
        <v>213.33201513699998</v>
      </c>
      <c r="K24" s="13">
        <v>10.377000000000001</v>
      </c>
      <c r="L24" s="13">
        <v>35.628999999999998</v>
      </c>
      <c r="M24" s="13">
        <v>167.32601513699998</v>
      </c>
      <c r="N24" s="41">
        <v>0.88252117688291132</v>
      </c>
      <c r="O24" s="41">
        <v>0.88252117688291132</v>
      </c>
      <c r="P24" s="41">
        <v>0.60364448498791135</v>
      </c>
      <c r="Q24" s="13">
        <v>189.6</v>
      </c>
      <c r="R24" s="8"/>
      <c r="S24" s="31">
        <v>1974</v>
      </c>
      <c r="T24" s="29">
        <v>534.9</v>
      </c>
      <c r="U24" s="29">
        <v>167.572</v>
      </c>
      <c r="V24" s="29">
        <v>702.47199999999998</v>
      </c>
      <c r="W24" s="29">
        <v>0.52</v>
      </c>
      <c r="X24" s="29">
        <v>701.952</v>
      </c>
      <c r="Y24" s="29">
        <v>47.232999999999997</v>
      </c>
      <c r="Z24" s="29">
        <v>0</v>
      </c>
      <c r="AA24" s="29">
        <v>749.18499999999995</v>
      </c>
      <c r="AB24" s="29">
        <v>9.407</v>
      </c>
      <c r="AC24" s="29">
        <v>54.026000000000003</v>
      </c>
      <c r="AD24" s="29">
        <v>685.75199999999995</v>
      </c>
      <c r="AE24" s="30">
        <v>3.2068036826596829</v>
      </c>
      <c r="AF24" s="30">
        <v>3.2068036826596829</v>
      </c>
      <c r="AG24" s="30">
        <v>2.183833307891244</v>
      </c>
      <c r="AH24" s="29">
        <v>213.9</v>
      </c>
    </row>
    <row r="25" spans="1:34">
      <c r="A25" s="90"/>
      <c r="B25" s="13" t="s">
        <v>54</v>
      </c>
      <c r="C25" s="13">
        <v>147.1</v>
      </c>
      <c r="D25" s="13">
        <v>118.41149622099999</v>
      </c>
      <c r="E25" s="13">
        <v>265.51149622100002</v>
      </c>
      <c r="F25" s="13" t="s">
        <v>57</v>
      </c>
      <c r="G25" s="13" t="s">
        <v>57</v>
      </c>
      <c r="H25" s="13">
        <v>35.628999999999998</v>
      </c>
      <c r="I25" s="13">
        <v>0</v>
      </c>
      <c r="J25" s="13">
        <v>301.14049622100003</v>
      </c>
      <c r="K25" s="13">
        <v>14.677</v>
      </c>
      <c r="L25" s="13">
        <v>55.462000000000003</v>
      </c>
      <c r="M25" s="13">
        <v>231.00149622100002</v>
      </c>
      <c r="N25" s="41">
        <v>1.2132431524212186</v>
      </c>
      <c r="O25" s="41">
        <v>1.2132431524212186</v>
      </c>
      <c r="P25" s="41">
        <v>0.82985831625611362</v>
      </c>
      <c r="Q25" s="13">
        <v>190.4</v>
      </c>
      <c r="R25" s="8"/>
      <c r="S25" s="31">
        <v>1975</v>
      </c>
      <c r="T25" s="29">
        <v>472.79999999999995</v>
      </c>
      <c r="U25" s="29">
        <v>106.02800000000001</v>
      </c>
      <c r="V25" s="29">
        <v>578.82799999999997</v>
      </c>
      <c r="W25" s="29">
        <v>0.51</v>
      </c>
      <c r="X25" s="29">
        <v>578.31799999999998</v>
      </c>
      <c r="Y25" s="29">
        <v>54.026000000000003</v>
      </c>
      <c r="Z25" s="29">
        <v>0</v>
      </c>
      <c r="AA25" s="29">
        <v>632.34399999999994</v>
      </c>
      <c r="AB25" s="29">
        <v>17.003</v>
      </c>
      <c r="AC25" s="29">
        <v>39.22</v>
      </c>
      <c r="AD25" s="29">
        <v>576.12099999999998</v>
      </c>
      <c r="AE25" s="30">
        <v>2.6677440899026221</v>
      </c>
      <c r="AF25" s="30">
        <v>2.6677440899026221</v>
      </c>
      <c r="AG25" s="30">
        <v>1.8140659811337834</v>
      </c>
      <c r="AH25" s="29">
        <v>216</v>
      </c>
    </row>
    <row r="26" spans="1:34">
      <c r="A26" s="38">
        <v>1964</v>
      </c>
      <c r="B26" s="13" t="s">
        <v>51</v>
      </c>
      <c r="C26" s="13">
        <v>97.1</v>
      </c>
      <c r="D26" s="13">
        <v>70.159974900999998</v>
      </c>
      <c r="E26" s="13">
        <v>167.25997490099999</v>
      </c>
      <c r="F26" s="13" t="s">
        <v>57</v>
      </c>
      <c r="G26" s="13" t="s">
        <v>57</v>
      </c>
      <c r="H26" s="13">
        <v>55.462000000000003</v>
      </c>
      <c r="I26" s="13">
        <v>0</v>
      </c>
      <c r="J26" s="13">
        <v>222.72197490100001</v>
      </c>
      <c r="K26" s="13">
        <v>12.449</v>
      </c>
      <c r="L26" s="13">
        <v>49.420999999999999</v>
      </c>
      <c r="M26" s="13">
        <v>160.85197490100001</v>
      </c>
      <c r="N26" s="41">
        <v>0.84215693665445024</v>
      </c>
      <c r="O26" s="41">
        <v>0.84215693665445024</v>
      </c>
      <c r="P26" s="41">
        <v>0.57603534467164397</v>
      </c>
      <c r="Q26" s="13">
        <v>191</v>
      </c>
      <c r="R26" s="8"/>
      <c r="S26" s="31">
        <v>1976</v>
      </c>
      <c r="T26" s="29">
        <v>491.4</v>
      </c>
      <c r="U26" s="29">
        <v>124.892</v>
      </c>
      <c r="V26" s="29">
        <v>616.29199999999992</v>
      </c>
      <c r="W26" s="29">
        <v>0.53200000000000003</v>
      </c>
      <c r="X26" s="29">
        <v>615.75999999999988</v>
      </c>
      <c r="Y26" s="29">
        <v>39.22</v>
      </c>
      <c r="Z26" s="29">
        <v>0</v>
      </c>
      <c r="AA26" s="29">
        <v>654.9799999999999</v>
      </c>
      <c r="AB26" s="29">
        <v>35.075999999999993</v>
      </c>
      <c r="AC26" s="29">
        <v>42.112000000000002</v>
      </c>
      <c r="AD26" s="29">
        <v>577.79199999999992</v>
      </c>
      <c r="AE26" s="30">
        <v>2.6500669371412426</v>
      </c>
      <c r="AF26" s="30">
        <v>2.6500669371412426</v>
      </c>
      <c r="AG26" s="30">
        <v>1.8020455172560452</v>
      </c>
      <c r="AH26" s="29">
        <v>218</v>
      </c>
    </row>
    <row r="27" spans="1:34">
      <c r="A27" s="90"/>
      <c r="B27" s="13" t="s">
        <v>52</v>
      </c>
      <c r="C27" s="13">
        <v>93.3</v>
      </c>
      <c r="D27" s="13">
        <v>67.407197362999995</v>
      </c>
      <c r="E27" s="13">
        <v>160.70719736299998</v>
      </c>
      <c r="F27" s="13" t="s">
        <v>57</v>
      </c>
      <c r="G27" s="13" t="s">
        <v>57</v>
      </c>
      <c r="H27" s="13">
        <v>49.420999999999999</v>
      </c>
      <c r="I27" s="13">
        <v>0</v>
      </c>
      <c r="J27" s="13">
        <v>210.12819736299997</v>
      </c>
      <c r="K27" s="13">
        <v>13.119</v>
      </c>
      <c r="L27" s="13">
        <v>49.781999999999996</v>
      </c>
      <c r="M27" s="13">
        <v>147.22719736299996</v>
      </c>
      <c r="N27" s="41">
        <v>0.76840917204070958</v>
      </c>
      <c r="O27" s="41">
        <v>0.76840917204070958</v>
      </c>
      <c r="P27" s="41">
        <v>0.52559187367584537</v>
      </c>
      <c r="Q27" s="13">
        <v>191.6</v>
      </c>
      <c r="R27" s="8"/>
      <c r="S27" s="31">
        <v>1977</v>
      </c>
      <c r="T27" s="29">
        <v>512.1</v>
      </c>
      <c r="U27" s="29">
        <v>81.352000000000004</v>
      </c>
      <c r="V27" s="29">
        <v>593.452</v>
      </c>
      <c r="W27" s="29">
        <v>0.88</v>
      </c>
      <c r="X27" s="29">
        <v>592.572</v>
      </c>
      <c r="Y27" s="29">
        <v>42.112000000000002</v>
      </c>
      <c r="Z27" s="29">
        <v>0</v>
      </c>
      <c r="AA27" s="29">
        <v>634.68399999999997</v>
      </c>
      <c r="AB27" s="29">
        <v>35.647999999999996</v>
      </c>
      <c r="AC27" s="29">
        <v>28.652000000000001</v>
      </c>
      <c r="AD27" s="29">
        <v>570.38400000000001</v>
      </c>
      <c r="AE27" s="30">
        <v>2.5895452564387753</v>
      </c>
      <c r="AF27" s="30">
        <v>2.5895452564387753</v>
      </c>
      <c r="AG27" s="30">
        <v>1.7583012291219287</v>
      </c>
      <c r="AH27" s="29">
        <v>220.2</v>
      </c>
    </row>
    <row r="28" spans="1:34">
      <c r="A28" s="90"/>
      <c r="B28" s="13" t="s">
        <v>53</v>
      </c>
      <c r="C28" s="13">
        <v>100.2</v>
      </c>
      <c r="D28" s="13">
        <v>72.370329251000001</v>
      </c>
      <c r="E28" s="13">
        <v>172.570329251</v>
      </c>
      <c r="F28" s="13" t="s">
        <v>57</v>
      </c>
      <c r="G28" s="13" t="s">
        <v>57</v>
      </c>
      <c r="H28" s="13">
        <v>49.781999999999996</v>
      </c>
      <c r="I28" s="13">
        <v>0</v>
      </c>
      <c r="J28" s="13">
        <v>222.35232925100001</v>
      </c>
      <c r="K28" s="13">
        <v>11.82</v>
      </c>
      <c r="L28" s="13">
        <v>49.491999999999997</v>
      </c>
      <c r="M28" s="13">
        <v>161.040329251</v>
      </c>
      <c r="N28" s="41">
        <v>0.83744320983359333</v>
      </c>
      <c r="O28" s="41">
        <v>0.83744320983359333</v>
      </c>
      <c r="P28" s="41">
        <v>0.5728111555261779</v>
      </c>
      <c r="Q28" s="13">
        <v>192.3</v>
      </c>
      <c r="R28" s="8"/>
      <c r="S28" s="31">
        <v>1978</v>
      </c>
      <c r="T28" s="29">
        <v>508.79999999999995</v>
      </c>
      <c r="U28" s="29">
        <v>32.332000000000001</v>
      </c>
      <c r="V28" s="29">
        <v>541.13200000000006</v>
      </c>
      <c r="W28" s="29">
        <v>0.91599999999999993</v>
      </c>
      <c r="X28" s="29">
        <v>540.21600000000001</v>
      </c>
      <c r="Y28" s="29">
        <v>28.652000000000001</v>
      </c>
      <c r="Z28" s="29">
        <v>0</v>
      </c>
      <c r="AA28" s="29">
        <v>568.86800000000005</v>
      </c>
      <c r="AB28" s="29">
        <v>29.668999999999997</v>
      </c>
      <c r="AC28" s="29">
        <v>15.472</v>
      </c>
      <c r="AD28" s="29">
        <v>523.72700000000009</v>
      </c>
      <c r="AE28" s="30">
        <v>2.3529548908921232</v>
      </c>
      <c r="AF28" s="30">
        <v>2.3529548908921232</v>
      </c>
      <c r="AG28" s="30">
        <v>1.5953034160248596</v>
      </c>
      <c r="AH28" s="29">
        <v>222.6</v>
      </c>
    </row>
    <row r="29" spans="1:34">
      <c r="A29" s="90"/>
      <c r="B29" s="13" t="s">
        <v>54</v>
      </c>
      <c r="C29" s="13">
        <v>145.19999999999999</v>
      </c>
      <c r="D29" s="13">
        <v>104.95755907</v>
      </c>
      <c r="E29" s="13">
        <v>250.15755906999999</v>
      </c>
      <c r="F29" s="13" t="s">
        <v>57</v>
      </c>
      <c r="G29" s="13" t="s">
        <v>57</v>
      </c>
      <c r="H29" s="13">
        <v>49.491999999999997</v>
      </c>
      <c r="I29" s="13">
        <v>0</v>
      </c>
      <c r="J29" s="13">
        <v>299.64955907000001</v>
      </c>
      <c r="K29" s="13">
        <v>14.949</v>
      </c>
      <c r="L29" s="13">
        <v>64.944000000000003</v>
      </c>
      <c r="M29" s="13">
        <v>219.75655907000001</v>
      </c>
      <c r="N29" s="41">
        <v>1.1392252932607569</v>
      </c>
      <c r="O29" s="41">
        <v>1.1392252932607569</v>
      </c>
      <c r="P29" s="41">
        <v>0.7792301005903578</v>
      </c>
      <c r="Q29" s="13">
        <v>192.9</v>
      </c>
      <c r="R29" s="8"/>
      <c r="S29" s="31">
        <v>1979</v>
      </c>
      <c r="T29" s="29">
        <v>555.5</v>
      </c>
      <c r="U29" s="29">
        <v>23.78</v>
      </c>
      <c r="V29" s="29">
        <v>579.28</v>
      </c>
      <c r="W29" s="29">
        <v>0.78300000000000003</v>
      </c>
      <c r="X29" s="29">
        <v>578.49699999999996</v>
      </c>
      <c r="Y29" s="29">
        <v>15.472</v>
      </c>
      <c r="Z29" s="29">
        <v>0</v>
      </c>
      <c r="AA29" s="29">
        <v>593.96899999999994</v>
      </c>
      <c r="AB29" s="29">
        <v>36.183</v>
      </c>
      <c r="AC29" s="29">
        <v>30.283999999999999</v>
      </c>
      <c r="AD29" s="29">
        <v>527.50199999999995</v>
      </c>
      <c r="AE29" s="30">
        <v>2.3436049585800736</v>
      </c>
      <c r="AF29" s="30">
        <v>2.3436049585800736</v>
      </c>
      <c r="AG29" s="30">
        <v>1.5936513718344503</v>
      </c>
      <c r="AH29" s="29">
        <v>225.1</v>
      </c>
    </row>
    <row r="30" spans="1:34">
      <c r="A30" s="38">
        <v>1965</v>
      </c>
      <c r="B30" s="13" t="s">
        <v>51</v>
      </c>
      <c r="C30" s="13">
        <v>109</v>
      </c>
      <c r="D30" s="13">
        <v>82.180401172000003</v>
      </c>
      <c r="E30" s="13">
        <v>191.18040117200002</v>
      </c>
      <c r="F30" s="13" t="s">
        <v>57</v>
      </c>
      <c r="G30" s="13" t="s">
        <v>57</v>
      </c>
      <c r="H30" s="13">
        <v>64.944000000000003</v>
      </c>
      <c r="I30" s="13">
        <v>0</v>
      </c>
      <c r="J30" s="13">
        <v>256.12440117200003</v>
      </c>
      <c r="K30" s="13">
        <v>8.5389999999999997</v>
      </c>
      <c r="L30" s="13">
        <v>50.463000000000001</v>
      </c>
      <c r="M30" s="13">
        <v>197.12240117200002</v>
      </c>
      <c r="N30" s="41">
        <v>1.0187204194935402</v>
      </c>
      <c r="O30" s="41">
        <v>1.0187204194935402</v>
      </c>
      <c r="P30" s="41">
        <v>0.69680476693358151</v>
      </c>
      <c r="Q30" s="13">
        <v>193.5</v>
      </c>
      <c r="R30" s="8"/>
      <c r="S30" s="31">
        <v>1980</v>
      </c>
      <c r="T30" s="29">
        <v>550.5</v>
      </c>
      <c r="U30" s="29">
        <v>2.2599999999999998</v>
      </c>
      <c r="V30" s="29">
        <v>552.76</v>
      </c>
      <c r="W30" s="29">
        <v>1.7150000000000001</v>
      </c>
      <c r="X30" s="29">
        <v>551.04499999999996</v>
      </c>
      <c r="Y30" s="29">
        <v>30.283999999999999</v>
      </c>
      <c r="Z30" s="29">
        <v>0</v>
      </c>
      <c r="AA30" s="29">
        <v>581.32899999999995</v>
      </c>
      <c r="AB30" s="29">
        <v>53.266999999999996</v>
      </c>
      <c r="AC30" s="29">
        <v>21.341999999999999</v>
      </c>
      <c r="AD30" s="29">
        <v>506.71999999999997</v>
      </c>
      <c r="AE30" s="30">
        <v>2.2256986920348352</v>
      </c>
      <c r="AF30" s="30">
        <v>2.2256986920348352</v>
      </c>
      <c r="AG30" s="30">
        <v>1.502346617123514</v>
      </c>
      <c r="AH30" s="29">
        <v>227.726</v>
      </c>
    </row>
    <row r="31" spans="1:34">
      <c r="A31" s="90"/>
      <c r="B31" s="13" t="s">
        <v>52</v>
      </c>
      <c r="C31" s="13">
        <v>84.4</v>
      </c>
      <c r="D31" s="13">
        <v>63.636626092</v>
      </c>
      <c r="E31" s="13">
        <v>148.03662609200001</v>
      </c>
      <c r="F31" s="13" t="s">
        <v>57</v>
      </c>
      <c r="G31" s="13" t="s">
        <v>57</v>
      </c>
      <c r="H31" s="13">
        <v>50.463000000000001</v>
      </c>
      <c r="I31" s="13">
        <v>0</v>
      </c>
      <c r="J31" s="13">
        <v>198.499626092</v>
      </c>
      <c r="K31" s="13">
        <v>7.7050000000000001</v>
      </c>
      <c r="L31" s="13">
        <v>28.390999999999998</v>
      </c>
      <c r="M31" s="13">
        <v>162.403626092</v>
      </c>
      <c r="N31" s="41">
        <v>0.83713209325773197</v>
      </c>
      <c r="O31" s="41">
        <v>0.83713209325773197</v>
      </c>
      <c r="P31" s="41">
        <v>0.57259835178828866</v>
      </c>
      <c r="Q31" s="13">
        <v>194</v>
      </c>
      <c r="R31" s="8"/>
      <c r="S31" s="31">
        <v>1981</v>
      </c>
      <c r="T31" s="29">
        <v>558.19999999999993</v>
      </c>
      <c r="U31" s="29">
        <v>96.62</v>
      </c>
      <c r="V31" s="29">
        <v>654.81999999999994</v>
      </c>
      <c r="W31" s="29">
        <v>2.1800000000000002</v>
      </c>
      <c r="X31" s="29">
        <v>652.64</v>
      </c>
      <c r="Y31" s="29">
        <v>21.341999999999999</v>
      </c>
      <c r="Z31" s="29">
        <v>0</v>
      </c>
      <c r="AA31" s="29">
        <v>673.98199999999997</v>
      </c>
      <c r="AB31" s="29">
        <v>43.579000000000001</v>
      </c>
      <c r="AC31" s="29">
        <v>28.692</v>
      </c>
      <c r="AD31" s="29">
        <v>601.71100000000001</v>
      </c>
      <c r="AE31" s="30">
        <v>2.6158189643459453</v>
      </c>
      <c r="AF31" s="30">
        <v>2.6158189643459453</v>
      </c>
      <c r="AG31" s="30">
        <v>1.7499828871474372</v>
      </c>
      <c r="AH31" s="29">
        <v>229.96600000000001</v>
      </c>
    </row>
    <row r="32" spans="1:34">
      <c r="A32" s="90"/>
      <c r="B32" s="13" t="s">
        <v>53</v>
      </c>
      <c r="C32" s="13">
        <v>99.4</v>
      </c>
      <c r="D32" s="13">
        <v>74.903167260000004</v>
      </c>
      <c r="E32" s="13">
        <v>174.30316726000001</v>
      </c>
      <c r="F32" s="13" t="s">
        <v>57</v>
      </c>
      <c r="G32" s="13" t="s">
        <v>57</v>
      </c>
      <c r="H32" s="13">
        <v>28.390999999999998</v>
      </c>
      <c r="I32" s="13">
        <v>0</v>
      </c>
      <c r="J32" s="13">
        <v>202.69416726</v>
      </c>
      <c r="K32" s="13">
        <v>4.5789999999999997</v>
      </c>
      <c r="L32" s="13">
        <v>28.774999999999999</v>
      </c>
      <c r="M32" s="13">
        <v>169.34016725999999</v>
      </c>
      <c r="N32" s="41">
        <v>0.87019613186022604</v>
      </c>
      <c r="O32" s="41">
        <v>0.87019613186022604</v>
      </c>
      <c r="P32" s="41">
        <v>0.59521415419239465</v>
      </c>
      <c r="Q32" s="13">
        <v>194.6</v>
      </c>
      <c r="R32" s="8"/>
      <c r="S32" s="31">
        <v>1982</v>
      </c>
      <c r="T32" s="29">
        <v>555.6</v>
      </c>
      <c r="U32" s="29">
        <v>67.072000000000003</v>
      </c>
      <c r="V32" s="29">
        <v>622.67200000000003</v>
      </c>
      <c r="W32" s="29">
        <v>1.8619999999999999</v>
      </c>
      <c r="X32" s="29">
        <v>620.81000000000006</v>
      </c>
      <c r="Y32" s="29">
        <v>28.692</v>
      </c>
      <c r="Z32" s="29">
        <v>0</v>
      </c>
      <c r="AA32" s="29">
        <v>649.50200000000007</v>
      </c>
      <c r="AB32" s="29">
        <v>23.452000000000002</v>
      </c>
      <c r="AC32" s="29">
        <v>18</v>
      </c>
      <c r="AD32" s="29">
        <v>608.05000000000007</v>
      </c>
      <c r="AE32" s="30">
        <v>2.618636281701145</v>
      </c>
      <c r="AF32" s="30">
        <v>2.618636281701145</v>
      </c>
      <c r="AG32" s="30">
        <v>1.7230626733593535</v>
      </c>
      <c r="AH32" s="29">
        <v>232.18799999999999</v>
      </c>
    </row>
    <row r="33" spans="1:34">
      <c r="A33" s="90"/>
      <c r="B33" s="13" t="s">
        <v>54</v>
      </c>
      <c r="C33" s="13">
        <v>132.6</v>
      </c>
      <c r="D33" s="13">
        <v>99.946864348000005</v>
      </c>
      <c r="E33" s="13">
        <v>232.54686434799999</v>
      </c>
      <c r="F33" s="13" t="s">
        <v>57</v>
      </c>
      <c r="G33" s="13" t="s">
        <v>57</v>
      </c>
      <c r="H33" s="13">
        <v>28.774999999999999</v>
      </c>
      <c r="I33" s="13">
        <v>0</v>
      </c>
      <c r="J33" s="13">
        <v>261.32186434799996</v>
      </c>
      <c r="K33" s="13">
        <v>6.2130000000000001</v>
      </c>
      <c r="L33" s="13">
        <v>36.685000000000002</v>
      </c>
      <c r="M33" s="13">
        <v>218.42386434799997</v>
      </c>
      <c r="N33" s="41">
        <v>1.118401763174603</v>
      </c>
      <c r="O33" s="41">
        <v>1.118401763174603</v>
      </c>
      <c r="P33" s="41">
        <v>0.76498680601142854</v>
      </c>
      <c r="Q33" s="13">
        <v>195.3</v>
      </c>
      <c r="R33" s="8"/>
      <c r="S33" s="31">
        <v>1983</v>
      </c>
      <c r="T33" s="29">
        <v>500.9</v>
      </c>
      <c r="U33" s="29">
        <v>77.912000000000006</v>
      </c>
      <c r="V33" s="29">
        <v>578.81200000000013</v>
      </c>
      <c r="W33" s="29">
        <v>1.887</v>
      </c>
      <c r="X33" s="29">
        <v>576.92500000000018</v>
      </c>
      <c r="Y33" s="29">
        <v>18</v>
      </c>
      <c r="Z33" s="29">
        <v>0</v>
      </c>
      <c r="AA33" s="29">
        <v>594.92500000000018</v>
      </c>
      <c r="AB33" s="29">
        <v>17.727999999999998</v>
      </c>
      <c r="AC33" s="29">
        <v>17.939</v>
      </c>
      <c r="AD33" s="29">
        <v>559.25800000000015</v>
      </c>
      <c r="AE33" s="30">
        <v>2.3872281434014337</v>
      </c>
      <c r="AF33" s="30">
        <v>2.3872281434014337</v>
      </c>
      <c r="AG33" s="30">
        <v>1.5445366087807277</v>
      </c>
      <c r="AH33" s="29">
        <v>234.30699999999999</v>
      </c>
    </row>
    <row r="34" spans="1:34">
      <c r="A34" s="38">
        <v>1966</v>
      </c>
      <c r="B34" s="13" t="s">
        <v>51</v>
      </c>
      <c r="C34" s="13">
        <v>106.4</v>
      </c>
      <c r="D34" s="13">
        <v>68.598840703999997</v>
      </c>
      <c r="E34" s="13">
        <v>174.998840704</v>
      </c>
      <c r="F34" s="13" t="s">
        <v>57</v>
      </c>
      <c r="G34" s="13" t="s">
        <v>57</v>
      </c>
      <c r="H34" s="13">
        <v>36.685000000000002</v>
      </c>
      <c r="I34" s="13">
        <v>0</v>
      </c>
      <c r="J34" s="13">
        <v>211.683840704</v>
      </c>
      <c r="K34" s="13">
        <v>6.8259999999999996</v>
      </c>
      <c r="L34" s="13">
        <v>22.800999999999998</v>
      </c>
      <c r="M34" s="13">
        <v>182.056840704</v>
      </c>
      <c r="N34" s="41">
        <v>0.92981021810010211</v>
      </c>
      <c r="O34" s="41">
        <v>0.92981021810010211</v>
      </c>
      <c r="P34" s="41">
        <v>0.6359901891804699</v>
      </c>
      <c r="Q34" s="13">
        <v>195.8</v>
      </c>
      <c r="R34" s="8"/>
      <c r="S34" s="31">
        <v>1984</v>
      </c>
      <c r="T34" s="29">
        <v>514.9</v>
      </c>
      <c r="U34" s="29">
        <v>45.84</v>
      </c>
      <c r="V34" s="29">
        <v>560.74</v>
      </c>
      <c r="W34" s="29">
        <v>1.6869999999999998</v>
      </c>
      <c r="X34" s="29">
        <v>559.053</v>
      </c>
      <c r="Y34" s="29">
        <v>17.939</v>
      </c>
      <c r="Z34" s="29">
        <v>0</v>
      </c>
      <c r="AA34" s="29">
        <v>576.99199999999996</v>
      </c>
      <c r="AB34" s="29">
        <v>26.323000000000004</v>
      </c>
      <c r="AC34" s="29">
        <v>12.244999999999999</v>
      </c>
      <c r="AD34" s="29">
        <v>538.42399999999998</v>
      </c>
      <c r="AE34" s="30">
        <v>2.2773688456935823</v>
      </c>
      <c r="AF34" s="30">
        <v>2.2773688456935823</v>
      </c>
      <c r="AG34" s="30">
        <v>1.4734576431637481</v>
      </c>
      <c r="AH34" s="29">
        <v>236.34800000000001</v>
      </c>
    </row>
    <row r="35" spans="1:34">
      <c r="A35" s="90"/>
      <c r="B35" s="13" t="s">
        <v>52</v>
      </c>
      <c r="C35" s="13">
        <v>107.1</v>
      </c>
      <c r="D35" s="13">
        <v>69.062880288000002</v>
      </c>
      <c r="E35" s="13">
        <v>176.162880288</v>
      </c>
      <c r="F35" s="13" t="s">
        <v>57</v>
      </c>
      <c r="G35" s="13" t="s">
        <v>57</v>
      </c>
      <c r="H35" s="13">
        <v>22.800999999999998</v>
      </c>
      <c r="I35" s="13">
        <v>0</v>
      </c>
      <c r="J35" s="13">
        <v>198.96388028799998</v>
      </c>
      <c r="K35" s="13">
        <v>5.33</v>
      </c>
      <c r="L35" s="13">
        <v>26.402999999999999</v>
      </c>
      <c r="M35" s="13">
        <v>167.23088028799998</v>
      </c>
      <c r="N35" s="41">
        <v>0.85191482571574106</v>
      </c>
      <c r="O35" s="41">
        <v>0.85191482571574106</v>
      </c>
      <c r="P35" s="41">
        <v>0.58270974078956694</v>
      </c>
      <c r="Q35" s="13">
        <v>196.3</v>
      </c>
      <c r="R35" s="8"/>
      <c r="S35" s="31">
        <v>1985</v>
      </c>
      <c r="T35" s="29">
        <v>501.8</v>
      </c>
      <c r="U35" s="29">
        <v>23.768000000000001</v>
      </c>
      <c r="V35" s="29">
        <v>525.56799999999998</v>
      </c>
      <c r="W35" s="29">
        <v>0.98599999999999999</v>
      </c>
      <c r="X35" s="29">
        <v>524.58199999999999</v>
      </c>
      <c r="Y35" s="29">
        <v>12.244999999999999</v>
      </c>
      <c r="Z35" s="29">
        <v>0</v>
      </c>
      <c r="AA35" s="29">
        <v>536.827</v>
      </c>
      <c r="AB35" s="29">
        <v>20.597999999999999</v>
      </c>
      <c r="AC35" s="29">
        <v>13.1</v>
      </c>
      <c r="AD35" s="29">
        <v>503.12900000000002</v>
      </c>
      <c r="AE35" s="30">
        <v>2.1097941234169477</v>
      </c>
      <c r="AF35" s="30">
        <v>2.1097941234169477</v>
      </c>
      <c r="AG35" s="30">
        <v>1.3629270037273482</v>
      </c>
      <c r="AH35" s="29">
        <v>238.46600000000001</v>
      </c>
    </row>
    <row r="36" spans="1:34">
      <c r="A36" s="90"/>
      <c r="B36" s="13" t="s">
        <v>53</v>
      </c>
      <c r="C36" s="13">
        <v>107.5</v>
      </c>
      <c r="D36" s="13">
        <v>69.337785543999999</v>
      </c>
      <c r="E36" s="13">
        <v>176.83778554399998</v>
      </c>
      <c r="F36" s="13" t="s">
        <v>57</v>
      </c>
      <c r="G36" s="13" t="s">
        <v>57</v>
      </c>
      <c r="H36" s="13">
        <v>26.402999999999999</v>
      </c>
      <c r="I36" s="13">
        <v>0</v>
      </c>
      <c r="J36" s="13">
        <v>203.24078554399998</v>
      </c>
      <c r="K36" s="13">
        <v>2.024</v>
      </c>
      <c r="L36" s="13">
        <v>35.206000000000003</v>
      </c>
      <c r="M36" s="13">
        <v>166.01078554399999</v>
      </c>
      <c r="N36" s="41">
        <v>0.84312232373793794</v>
      </c>
      <c r="O36" s="41">
        <v>0.84312232373793794</v>
      </c>
      <c r="P36" s="41">
        <v>0.57669566943674955</v>
      </c>
      <c r="Q36" s="13">
        <v>196.9</v>
      </c>
      <c r="R36" s="8"/>
      <c r="S36" s="31">
        <v>1986</v>
      </c>
      <c r="T36" s="29">
        <v>530.70000000000005</v>
      </c>
      <c r="U36" s="29">
        <v>27.091999999999999</v>
      </c>
      <c r="V36" s="29">
        <v>557.79199999999992</v>
      </c>
      <c r="W36" s="29">
        <v>2.0190000000000001</v>
      </c>
      <c r="X36" s="29">
        <v>555.77299999999991</v>
      </c>
      <c r="Y36" s="29">
        <v>13.1</v>
      </c>
      <c r="Z36" s="29">
        <v>0</v>
      </c>
      <c r="AA36" s="29">
        <v>568.87299999999993</v>
      </c>
      <c r="AB36" s="29">
        <v>16.323999999999998</v>
      </c>
      <c r="AC36" s="29">
        <v>7.8730000000000002</v>
      </c>
      <c r="AD36" s="29">
        <v>544.67599999999993</v>
      </c>
      <c r="AE36" s="30">
        <v>2.2630963475400732</v>
      </c>
      <c r="AF36" s="30">
        <v>2.2630963475400732</v>
      </c>
      <c r="AG36" s="30">
        <v>1.4483816624256469</v>
      </c>
      <c r="AH36" s="29">
        <v>240.65100000000001</v>
      </c>
    </row>
    <row r="37" spans="1:34">
      <c r="A37" s="90"/>
      <c r="B37" s="13" t="s">
        <v>54</v>
      </c>
      <c r="C37" s="13">
        <v>141.30000000000001</v>
      </c>
      <c r="D37" s="13">
        <v>91.143719324000003</v>
      </c>
      <c r="E37" s="13">
        <v>232.44371932400003</v>
      </c>
      <c r="F37" s="13" t="s">
        <v>57</v>
      </c>
      <c r="G37" s="13" t="s">
        <v>57</v>
      </c>
      <c r="H37" s="13">
        <v>35.206000000000003</v>
      </c>
      <c r="I37" s="13">
        <v>0</v>
      </c>
      <c r="J37" s="13">
        <v>267.64971932400005</v>
      </c>
      <c r="K37" s="13">
        <v>2.7330000000000001</v>
      </c>
      <c r="L37" s="13">
        <v>53.466000000000001</v>
      </c>
      <c r="M37" s="13">
        <v>211.45071932400003</v>
      </c>
      <c r="N37" s="41">
        <v>1.0706365535392406</v>
      </c>
      <c r="O37" s="41">
        <v>1.0706365535392406</v>
      </c>
      <c r="P37" s="41">
        <v>0.73231540262084061</v>
      </c>
      <c r="Q37" s="13">
        <v>197.5</v>
      </c>
      <c r="R37" s="8"/>
      <c r="S37" s="31">
        <v>1987</v>
      </c>
      <c r="T37" s="29">
        <v>551.9</v>
      </c>
      <c r="U37" s="29">
        <v>20.7</v>
      </c>
      <c r="V37" s="29">
        <v>572.6</v>
      </c>
      <c r="W37" s="29">
        <v>1.7170000000000001</v>
      </c>
      <c r="X37" s="29">
        <v>570.88300000000004</v>
      </c>
      <c r="Y37" s="29">
        <v>7.8730000000000002</v>
      </c>
      <c r="Z37" s="29">
        <v>0</v>
      </c>
      <c r="AA37" s="29">
        <v>578.75600000000009</v>
      </c>
      <c r="AB37" s="29">
        <v>15.499000000000001</v>
      </c>
      <c r="AC37" s="29">
        <v>10.923</v>
      </c>
      <c r="AD37" s="29">
        <v>552.33400000000006</v>
      </c>
      <c r="AE37" s="30">
        <v>2.2746730083586142</v>
      </c>
      <c r="AF37" s="30">
        <v>2.2746730083586142</v>
      </c>
      <c r="AG37" s="30">
        <v>1.4466920333160784</v>
      </c>
      <c r="AH37" s="29">
        <v>242.804</v>
      </c>
    </row>
    <row r="38" spans="1:34">
      <c r="A38" s="38">
        <v>1967</v>
      </c>
      <c r="B38" s="13" t="s">
        <v>51</v>
      </c>
      <c r="C38" s="13">
        <v>136.1</v>
      </c>
      <c r="D38" s="13">
        <v>81.754502755000004</v>
      </c>
      <c r="E38" s="13">
        <v>217.854502755</v>
      </c>
      <c r="F38" s="13" t="s">
        <v>57</v>
      </c>
      <c r="G38" s="13" t="s">
        <v>57</v>
      </c>
      <c r="H38" s="13">
        <v>53.466000000000001</v>
      </c>
      <c r="I38" s="13">
        <v>0</v>
      </c>
      <c r="J38" s="13">
        <v>271.32050275500001</v>
      </c>
      <c r="K38" s="13">
        <v>1.915</v>
      </c>
      <c r="L38" s="13">
        <v>49.634999999999998</v>
      </c>
      <c r="M38" s="13">
        <v>219.770502755</v>
      </c>
      <c r="N38" s="41">
        <v>1.1099520341161615</v>
      </c>
      <c r="O38" s="41">
        <v>1.1099520341161615</v>
      </c>
      <c r="P38" s="41">
        <v>0.75920719133545456</v>
      </c>
      <c r="Q38" s="13">
        <v>198</v>
      </c>
      <c r="R38" s="8"/>
      <c r="S38" s="31">
        <v>1988</v>
      </c>
      <c r="T38" s="29">
        <v>540.20000000000005</v>
      </c>
      <c r="U38" s="29">
        <v>17.36</v>
      </c>
      <c r="V38" s="29">
        <v>557.55999999999995</v>
      </c>
      <c r="W38" s="29">
        <v>1.4710000000000001</v>
      </c>
      <c r="X38" s="29">
        <v>556.08899999999994</v>
      </c>
      <c r="Y38" s="29">
        <v>10.923</v>
      </c>
      <c r="Z38" s="29">
        <v>0</v>
      </c>
      <c r="AA38" s="29">
        <v>567.01199999999994</v>
      </c>
      <c r="AB38" s="29">
        <v>25.661999999999999</v>
      </c>
      <c r="AC38" s="29">
        <v>13.74</v>
      </c>
      <c r="AD38" s="29">
        <v>527.6099999999999</v>
      </c>
      <c r="AE38" s="30">
        <v>2.153339662721768</v>
      </c>
      <c r="AF38" s="30">
        <v>2.153339662721768</v>
      </c>
      <c r="AG38" s="30">
        <v>1.335070590887496</v>
      </c>
      <c r="AH38" s="29">
        <v>245.02099999999999</v>
      </c>
    </row>
    <row r="39" spans="1:34">
      <c r="A39" s="90"/>
      <c r="B39" s="13" t="s">
        <v>52</v>
      </c>
      <c r="C39" s="13">
        <v>128.19999999999999</v>
      </c>
      <c r="D39" s="13">
        <v>76.947012180000002</v>
      </c>
      <c r="E39" s="13">
        <v>205.14701217999999</v>
      </c>
      <c r="F39" s="13" t="s">
        <v>57</v>
      </c>
      <c r="G39" s="13" t="s">
        <v>57</v>
      </c>
      <c r="H39" s="13">
        <v>49.634999999999998</v>
      </c>
      <c r="I39" s="13">
        <v>0</v>
      </c>
      <c r="J39" s="13">
        <v>254.78201217999998</v>
      </c>
      <c r="K39" s="13">
        <v>1.5860000000000001</v>
      </c>
      <c r="L39" s="13">
        <v>51.636000000000003</v>
      </c>
      <c r="M39" s="13">
        <v>201.56001217999997</v>
      </c>
      <c r="N39" s="41">
        <v>1.0154156784886648</v>
      </c>
      <c r="O39" s="41">
        <v>1.0154156784886648</v>
      </c>
      <c r="P39" s="41">
        <v>0.69454432408624678</v>
      </c>
      <c r="Q39" s="13">
        <v>198.5</v>
      </c>
      <c r="R39" s="8"/>
      <c r="S39" s="31">
        <v>1989</v>
      </c>
      <c r="T39" s="29">
        <v>529.6</v>
      </c>
      <c r="U39" s="29">
        <v>3.2280000000000002</v>
      </c>
      <c r="V39" s="29">
        <v>532.82799999999997</v>
      </c>
      <c r="W39" s="29">
        <v>1.44</v>
      </c>
      <c r="X39" s="29">
        <v>531.38799999999992</v>
      </c>
      <c r="Y39" s="29">
        <v>13.74</v>
      </c>
      <c r="Z39" s="29">
        <v>0.36945937324799999</v>
      </c>
      <c r="AA39" s="29">
        <v>545.49745937324792</v>
      </c>
      <c r="AB39" s="29">
        <v>22.466980927188004</v>
      </c>
      <c r="AC39" s="29">
        <v>6.4530000000000003</v>
      </c>
      <c r="AD39" s="29">
        <v>516.5774784460599</v>
      </c>
      <c r="AE39" s="30">
        <v>2.0882632599644664</v>
      </c>
      <c r="AF39" s="30">
        <v>2.0882632599644664</v>
      </c>
      <c r="AG39" s="30">
        <v>1.2633992722785019</v>
      </c>
      <c r="AH39" s="29">
        <v>247.34200000000001</v>
      </c>
    </row>
    <row r="40" spans="1:34">
      <c r="A40" s="90"/>
      <c r="B40" s="13" t="s">
        <v>53</v>
      </c>
      <c r="C40" s="13">
        <v>114.4</v>
      </c>
      <c r="D40" s="13">
        <v>68.668911617999996</v>
      </c>
      <c r="E40" s="13">
        <v>183.06891161800002</v>
      </c>
      <c r="F40" s="13" t="s">
        <v>57</v>
      </c>
      <c r="G40" s="13" t="s">
        <v>57</v>
      </c>
      <c r="H40" s="13">
        <v>51.636000000000003</v>
      </c>
      <c r="I40" s="13">
        <v>0</v>
      </c>
      <c r="J40" s="13">
        <v>234.70491161800001</v>
      </c>
      <c r="K40" s="13">
        <v>1.4359999999999999</v>
      </c>
      <c r="L40" s="13">
        <v>56.587000000000003</v>
      </c>
      <c r="M40" s="13">
        <v>176.68191161800002</v>
      </c>
      <c r="N40" s="41">
        <v>0.88784880210050254</v>
      </c>
      <c r="O40" s="41">
        <v>0.88784880210050254</v>
      </c>
      <c r="P40" s="41">
        <v>0.60728858063674374</v>
      </c>
      <c r="Q40" s="13">
        <v>199</v>
      </c>
      <c r="R40" s="8"/>
      <c r="S40" s="31">
        <v>1990</v>
      </c>
      <c r="T40" s="29">
        <v>520.4</v>
      </c>
      <c r="U40" s="29">
        <v>4.4400000000000004</v>
      </c>
      <c r="V40" s="29">
        <v>524.84</v>
      </c>
      <c r="W40" s="29">
        <v>1.468</v>
      </c>
      <c r="X40" s="29">
        <v>523.37200000000007</v>
      </c>
      <c r="Y40" s="29">
        <v>6.4530000000000003</v>
      </c>
      <c r="Z40" s="29">
        <v>0.11630042436599999</v>
      </c>
      <c r="AA40" s="29">
        <v>529.94130042436609</v>
      </c>
      <c r="AB40" s="29">
        <v>21.802417466886002</v>
      </c>
      <c r="AC40" s="29">
        <v>8.6769999999999996</v>
      </c>
      <c r="AD40" s="29">
        <v>499.4618829574801</v>
      </c>
      <c r="AE40" s="30">
        <v>1.9967704151690282</v>
      </c>
      <c r="AF40" s="30">
        <v>1.9967704151690282</v>
      </c>
      <c r="AG40" s="30">
        <v>1.2040525603469241</v>
      </c>
      <c r="AH40" s="29">
        <v>250.18100000000001</v>
      </c>
    </row>
    <row r="41" spans="1:34">
      <c r="A41" s="90"/>
      <c r="B41" s="13" t="s">
        <v>54</v>
      </c>
      <c r="C41" s="13">
        <v>138</v>
      </c>
      <c r="D41" s="13">
        <v>82.532598249000003</v>
      </c>
      <c r="E41" s="13">
        <v>220.53259824899999</v>
      </c>
      <c r="F41" s="13" t="s">
        <v>57</v>
      </c>
      <c r="G41" s="13" t="s">
        <v>57</v>
      </c>
      <c r="H41" s="13">
        <v>56.587000000000003</v>
      </c>
      <c r="I41" s="13">
        <v>0</v>
      </c>
      <c r="J41" s="13">
        <v>277.11959824899998</v>
      </c>
      <c r="K41" s="13">
        <v>3.673</v>
      </c>
      <c r="L41" s="13">
        <v>69.616</v>
      </c>
      <c r="M41" s="13">
        <v>203.83059824899999</v>
      </c>
      <c r="N41" s="41">
        <v>1.021195382009018</v>
      </c>
      <c r="O41" s="41">
        <v>1.021195382009018</v>
      </c>
      <c r="P41" s="41">
        <v>0.69849764129416836</v>
      </c>
      <c r="Q41" s="13">
        <v>199.6</v>
      </c>
      <c r="R41" s="8"/>
      <c r="S41" s="31">
        <v>1991</v>
      </c>
      <c r="T41" s="29">
        <v>505.7</v>
      </c>
      <c r="U41" s="29">
        <v>3.32</v>
      </c>
      <c r="V41" s="29">
        <v>509.02</v>
      </c>
      <c r="W41" s="29">
        <v>1.512</v>
      </c>
      <c r="X41" s="29">
        <v>507.50799999999998</v>
      </c>
      <c r="Y41" s="29">
        <v>8.6769999999999996</v>
      </c>
      <c r="Z41" s="29">
        <v>5.8138086761999996E-2</v>
      </c>
      <c r="AA41" s="29">
        <v>516.24313808676197</v>
      </c>
      <c r="AB41" s="29">
        <v>24.633667996433999</v>
      </c>
      <c r="AC41" s="29">
        <v>10.164999999999999</v>
      </c>
      <c r="AD41" s="29">
        <v>481.44447009032797</v>
      </c>
      <c r="AE41" s="30">
        <v>1.8989281928214767</v>
      </c>
      <c r="AF41" s="30">
        <v>1.8989281928214767</v>
      </c>
      <c r="AG41" s="30">
        <v>1.1431547720785291</v>
      </c>
      <c r="AH41" s="29">
        <v>253.53</v>
      </c>
    </row>
    <row r="42" spans="1:34">
      <c r="A42" s="38">
        <v>1968</v>
      </c>
      <c r="B42" s="13" t="s">
        <v>51</v>
      </c>
      <c r="C42" s="13">
        <v>119.9</v>
      </c>
      <c r="D42" s="13">
        <v>84.936476884000001</v>
      </c>
      <c r="E42" s="13">
        <v>204.83647688400001</v>
      </c>
      <c r="F42" s="13" t="s">
        <v>57</v>
      </c>
      <c r="G42" s="13" t="s">
        <v>57</v>
      </c>
      <c r="H42" s="13">
        <v>69.616</v>
      </c>
      <c r="I42" s="13">
        <v>0</v>
      </c>
      <c r="J42" s="13">
        <v>274.45247688400002</v>
      </c>
      <c r="K42" s="13">
        <v>1.8620000000000001</v>
      </c>
      <c r="L42" s="13">
        <v>59.472999999999999</v>
      </c>
      <c r="M42" s="13">
        <v>213.11747688400001</v>
      </c>
      <c r="N42" s="41">
        <v>1.0655873844200001</v>
      </c>
      <c r="O42" s="41">
        <v>1.0655873844200001</v>
      </c>
      <c r="P42" s="41">
        <v>0.72886177094328009</v>
      </c>
      <c r="Q42" s="13">
        <v>200</v>
      </c>
      <c r="R42" s="8"/>
      <c r="S42" s="31">
        <v>1992</v>
      </c>
      <c r="T42" s="29">
        <v>517.19999999999993</v>
      </c>
      <c r="U42" s="29">
        <v>4</v>
      </c>
      <c r="V42" s="29">
        <v>521.19999999999993</v>
      </c>
      <c r="W42" s="29">
        <v>0</v>
      </c>
      <c r="X42" s="29">
        <v>521.19999999999993</v>
      </c>
      <c r="Y42" s="29">
        <v>10.164999999999999</v>
      </c>
      <c r="Z42" s="29">
        <v>3.7022217246000001E-2</v>
      </c>
      <c r="AA42" s="29">
        <v>531.40202221724587</v>
      </c>
      <c r="AB42" s="29">
        <v>35.851245498432</v>
      </c>
      <c r="AC42" s="29">
        <v>9.9659999999999993</v>
      </c>
      <c r="AD42" s="29">
        <v>485.58477671881388</v>
      </c>
      <c r="AE42" s="30">
        <v>1.8904464645994028</v>
      </c>
      <c r="AF42" s="30">
        <v>1.8904464645994028</v>
      </c>
      <c r="AG42" s="30">
        <v>1.1493914504764366</v>
      </c>
      <c r="AH42" s="29">
        <v>256.92200000000003</v>
      </c>
    </row>
    <row r="43" spans="1:34">
      <c r="A43" s="90"/>
      <c r="B43" s="13" t="s">
        <v>52</v>
      </c>
      <c r="C43" s="13">
        <v>108.6</v>
      </c>
      <c r="D43" s="13">
        <v>76.774323847999995</v>
      </c>
      <c r="E43" s="13">
        <v>185.37432384799999</v>
      </c>
      <c r="F43" s="13" t="s">
        <v>57</v>
      </c>
      <c r="G43" s="13" t="s">
        <v>57</v>
      </c>
      <c r="H43" s="13">
        <v>59.472999999999999</v>
      </c>
      <c r="I43" s="13">
        <v>0</v>
      </c>
      <c r="J43" s="13">
        <v>244.84732384799997</v>
      </c>
      <c r="K43" s="13">
        <v>1.472</v>
      </c>
      <c r="L43" s="13">
        <v>48.018999999999998</v>
      </c>
      <c r="M43" s="13">
        <v>195.35632384799999</v>
      </c>
      <c r="N43" s="41">
        <v>0.97434575485286778</v>
      </c>
      <c r="O43" s="41">
        <v>0.97434575485286778</v>
      </c>
      <c r="P43" s="41">
        <v>0.66645249631936165</v>
      </c>
      <c r="Q43" s="13">
        <v>200.5</v>
      </c>
      <c r="R43" s="8"/>
      <c r="S43" s="31">
        <v>1993</v>
      </c>
      <c r="T43" s="29">
        <v>513.4</v>
      </c>
      <c r="U43" s="29">
        <v>4</v>
      </c>
      <c r="V43" s="29">
        <v>517.4</v>
      </c>
      <c r="W43" s="29">
        <v>0</v>
      </c>
      <c r="X43" s="29">
        <v>517.4</v>
      </c>
      <c r="Y43" s="29">
        <v>9.9659999999999993</v>
      </c>
      <c r="Z43" s="29">
        <v>0.13498900506</v>
      </c>
      <c r="AA43" s="29">
        <v>527.50098900505998</v>
      </c>
      <c r="AB43" s="29">
        <v>52.988400621701999</v>
      </c>
      <c r="AC43" s="29">
        <v>7.6769999999999996</v>
      </c>
      <c r="AD43" s="29">
        <v>466.83558838335796</v>
      </c>
      <c r="AE43" s="30">
        <v>1.7873530389588534</v>
      </c>
      <c r="AF43" s="30">
        <v>1.7873530389588534</v>
      </c>
      <c r="AG43" s="30">
        <v>1.0992221189596947</v>
      </c>
      <c r="AH43" s="29">
        <v>260.28149999999999</v>
      </c>
    </row>
    <row r="44" spans="1:34">
      <c r="A44" s="90"/>
      <c r="B44" s="13" t="s">
        <v>53</v>
      </c>
      <c r="C44" s="13">
        <v>99.7</v>
      </c>
      <c r="D44" s="13">
        <v>70.529479663999993</v>
      </c>
      <c r="E44" s="13">
        <v>170.229479664</v>
      </c>
      <c r="F44" s="13" t="s">
        <v>57</v>
      </c>
      <c r="G44" s="13" t="s">
        <v>57</v>
      </c>
      <c r="H44" s="13">
        <v>48.018999999999998</v>
      </c>
      <c r="I44" s="13">
        <v>0</v>
      </c>
      <c r="J44" s="13">
        <v>218.248479664</v>
      </c>
      <c r="K44" s="13">
        <v>2.6179999999999999</v>
      </c>
      <c r="L44" s="13">
        <v>36.655000000000001</v>
      </c>
      <c r="M44" s="13">
        <v>178.97547966400001</v>
      </c>
      <c r="N44" s="41">
        <v>0.89042527196019905</v>
      </c>
      <c r="O44" s="41">
        <v>0.89042527196019905</v>
      </c>
      <c r="P44" s="41">
        <v>0.60905088602077617</v>
      </c>
      <c r="Q44" s="13">
        <v>201</v>
      </c>
      <c r="R44" s="8"/>
      <c r="S44" s="31">
        <v>1994</v>
      </c>
      <c r="T44" s="29">
        <v>507.4</v>
      </c>
      <c r="U44" s="29">
        <v>4</v>
      </c>
      <c r="V44" s="29">
        <v>511.4</v>
      </c>
      <c r="W44" s="29">
        <v>0</v>
      </c>
      <c r="X44" s="29">
        <v>511.4</v>
      </c>
      <c r="Y44" s="29">
        <v>7.6769999999999996</v>
      </c>
      <c r="Z44" s="29">
        <v>4.4769258954000003E-2</v>
      </c>
      <c r="AA44" s="29">
        <v>519.12176925895403</v>
      </c>
      <c r="AB44" s="29">
        <v>88.210797536232008</v>
      </c>
      <c r="AC44" s="29">
        <v>13.67</v>
      </c>
      <c r="AD44" s="29">
        <v>417.24097172272201</v>
      </c>
      <c r="AE44" s="30">
        <v>1.5711071326162798</v>
      </c>
      <c r="AF44" s="30">
        <v>1.5711071326162798</v>
      </c>
      <c r="AG44" s="30">
        <v>0.96151756516116316</v>
      </c>
      <c r="AH44" s="29">
        <v>263.4545</v>
      </c>
    </row>
    <row r="45" spans="1:34">
      <c r="A45" s="90"/>
      <c r="B45" s="13" t="s">
        <v>54</v>
      </c>
      <c r="C45" s="13">
        <v>122</v>
      </c>
      <c r="D45" s="13">
        <v>86.453367712000002</v>
      </c>
      <c r="E45" s="13">
        <v>208.45336771199999</v>
      </c>
      <c r="F45" s="13" t="s">
        <v>57</v>
      </c>
      <c r="G45" s="13" t="s">
        <v>57</v>
      </c>
      <c r="H45" s="13">
        <v>36.655000000000001</v>
      </c>
      <c r="I45" s="13">
        <v>0</v>
      </c>
      <c r="J45" s="13">
        <v>245.10836771199999</v>
      </c>
      <c r="K45" s="13">
        <v>3.4590000000000001</v>
      </c>
      <c r="L45" s="13">
        <v>29.763000000000002</v>
      </c>
      <c r="M45" s="13">
        <v>211.88636771199998</v>
      </c>
      <c r="N45" s="41">
        <v>1.0515452491910668</v>
      </c>
      <c r="O45" s="41">
        <v>1.0515452491910668</v>
      </c>
      <c r="P45" s="41">
        <v>0.7192569504466898</v>
      </c>
      <c r="Q45" s="13">
        <v>201.5</v>
      </c>
      <c r="R45" s="8"/>
      <c r="S45" s="31">
        <v>1995</v>
      </c>
      <c r="T45" s="29">
        <v>494.49999999999994</v>
      </c>
      <c r="U45" s="29">
        <v>4</v>
      </c>
      <c r="V45" s="29">
        <v>498.49999999999994</v>
      </c>
      <c r="W45" s="29">
        <v>0</v>
      </c>
      <c r="X45" s="29">
        <v>498.49999999999994</v>
      </c>
      <c r="Y45" s="29">
        <v>13.67</v>
      </c>
      <c r="Z45" s="29">
        <v>2.8091513986200001</v>
      </c>
      <c r="AA45" s="29">
        <v>514.97915139861993</v>
      </c>
      <c r="AB45" s="29">
        <v>97.538736201858001</v>
      </c>
      <c r="AC45" s="29">
        <v>7.2539999999999996</v>
      </c>
      <c r="AD45" s="29">
        <v>410.18641519676191</v>
      </c>
      <c r="AE45" s="30">
        <v>1.5317144267144664</v>
      </c>
      <c r="AF45" s="30">
        <v>1.5317144267144664</v>
      </c>
      <c r="AG45" s="30">
        <v>0.93128237144239545</v>
      </c>
      <c r="AH45" s="29">
        <v>266.58749999999998</v>
      </c>
    </row>
    <row r="46" spans="1:34">
      <c r="A46" s="38">
        <v>1969</v>
      </c>
      <c r="B46" s="13" t="s">
        <v>51</v>
      </c>
      <c r="C46" s="13">
        <v>119.2</v>
      </c>
      <c r="D46" s="13">
        <v>73.013902356000003</v>
      </c>
      <c r="E46" s="13">
        <v>192.21390235600001</v>
      </c>
      <c r="F46" s="13" t="s">
        <v>57</v>
      </c>
      <c r="G46" s="13" t="s">
        <v>57</v>
      </c>
      <c r="H46" s="13">
        <v>29.763000000000002</v>
      </c>
      <c r="I46" s="13">
        <v>0</v>
      </c>
      <c r="J46" s="13">
        <v>221.97690235600001</v>
      </c>
      <c r="K46" s="13">
        <v>1.4390000000000001</v>
      </c>
      <c r="L46" s="13">
        <v>23.245000000000001</v>
      </c>
      <c r="M46" s="13">
        <v>197.29290235600001</v>
      </c>
      <c r="N46" s="41">
        <v>0.97669753641584167</v>
      </c>
      <c r="O46" s="41">
        <v>0.97669753641584167</v>
      </c>
      <c r="P46" s="41">
        <v>0.67294460259051481</v>
      </c>
      <c r="Q46" s="13">
        <v>202</v>
      </c>
      <c r="R46" s="8"/>
      <c r="S46" s="31">
        <v>1996</v>
      </c>
      <c r="T46" s="29">
        <v>486.8</v>
      </c>
      <c r="U46" s="29">
        <v>4</v>
      </c>
      <c r="V46" s="29">
        <v>490.8</v>
      </c>
      <c r="W46" s="29">
        <v>0</v>
      </c>
      <c r="X46" s="29">
        <v>490.8</v>
      </c>
      <c r="Y46" s="29">
        <v>7.2539999999999996</v>
      </c>
      <c r="Z46" s="29">
        <v>0.31073023614600004</v>
      </c>
      <c r="AA46" s="29">
        <v>498.36473023614604</v>
      </c>
      <c r="AB46" s="29">
        <v>265.04500597126201</v>
      </c>
      <c r="AC46" s="29">
        <v>5.7050000000000001</v>
      </c>
      <c r="AD46" s="29">
        <v>227.61472426488405</v>
      </c>
      <c r="AE46" s="30">
        <v>0.84560293172286871</v>
      </c>
      <c r="AF46" s="30">
        <v>0.84560293172286871</v>
      </c>
      <c r="AG46" s="30">
        <v>0.51158977369233549</v>
      </c>
      <c r="AH46" s="29">
        <v>269.71429999999998</v>
      </c>
    </row>
    <row r="47" spans="1:34">
      <c r="A47" s="90"/>
      <c r="B47" s="13" t="s">
        <v>52</v>
      </c>
      <c r="C47" s="13">
        <v>121.2</v>
      </c>
      <c r="D47" s="13">
        <v>74.219247784000004</v>
      </c>
      <c r="E47" s="13">
        <v>195.41924778399999</v>
      </c>
      <c r="F47" s="13" t="s">
        <v>57</v>
      </c>
      <c r="G47" s="13" t="s">
        <v>57</v>
      </c>
      <c r="H47" s="13">
        <v>23.245000000000001</v>
      </c>
      <c r="I47" s="13">
        <v>0</v>
      </c>
      <c r="J47" s="13">
        <v>218.664247784</v>
      </c>
      <c r="K47" s="13">
        <v>1.9750000000000001</v>
      </c>
      <c r="L47" s="13">
        <v>21.122</v>
      </c>
      <c r="M47" s="13">
        <v>195.56724778399999</v>
      </c>
      <c r="N47" s="41">
        <v>0.96624134280632401</v>
      </c>
      <c r="O47" s="41">
        <v>0.96624134280632401</v>
      </c>
      <c r="P47" s="41">
        <v>0.66574028519355721</v>
      </c>
      <c r="Q47" s="13">
        <v>202.4</v>
      </c>
      <c r="R47" s="8"/>
      <c r="S47" s="31">
        <v>1997</v>
      </c>
      <c r="T47" s="29">
        <v>509.20000000000005</v>
      </c>
      <c r="U47" s="29">
        <v>0</v>
      </c>
      <c r="V47" s="29">
        <v>509.20000000000005</v>
      </c>
      <c r="W47" s="29">
        <v>0</v>
      </c>
      <c r="X47" s="29">
        <v>509.20000000000005</v>
      </c>
      <c r="Y47" s="29">
        <v>5.7050000000000001</v>
      </c>
      <c r="Z47" s="29">
        <v>0.50956930621800001</v>
      </c>
      <c r="AA47" s="29">
        <v>515.41456930621814</v>
      </c>
      <c r="AB47" s="29">
        <v>383.52863817336601</v>
      </c>
      <c r="AC47" s="29">
        <v>7.407</v>
      </c>
      <c r="AD47" s="29">
        <v>124.47893113285215</v>
      </c>
      <c r="AE47" s="30">
        <v>0.4626209223334059</v>
      </c>
      <c r="AF47" s="30">
        <v>0.4626209223334059</v>
      </c>
      <c r="AG47" s="30">
        <v>0.27849779524471036</v>
      </c>
      <c r="AH47" s="29">
        <v>272.95830000000001</v>
      </c>
    </row>
    <row r="48" spans="1:34">
      <c r="A48" s="90"/>
      <c r="B48" s="13" t="s">
        <v>53</v>
      </c>
      <c r="C48" s="13">
        <v>103.4</v>
      </c>
      <c r="D48" s="13">
        <v>63.265573109999998</v>
      </c>
      <c r="E48" s="13">
        <v>166.66557311</v>
      </c>
      <c r="F48" s="13" t="s">
        <v>57</v>
      </c>
      <c r="G48" s="13" t="s">
        <v>57</v>
      </c>
      <c r="H48" s="13">
        <v>21.122</v>
      </c>
      <c r="I48" s="13">
        <v>0</v>
      </c>
      <c r="J48" s="13">
        <v>187.78757310999998</v>
      </c>
      <c r="K48" s="13">
        <v>1.1870000000000001</v>
      </c>
      <c r="L48" s="13">
        <v>22.888999999999999</v>
      </c>
      <c r="M48" s="13">
        <v>163.71157310999999</v>
      </c>
      <c r="N48" s="41">
        <v>0.8064609512807881</v>
      </c>
      <c r="O48" s="41">
        <v>0.8064609512807881</v>
      </c>
      <c r="P48" s="41">
        <v>0.55565159543246301</v>
      </c>
      <c r="Q48" s="13">
        <v>203</v>
      </c>
      <c r="R48" s="8"/>
      <c r="S48" s="31">
        <v>1998</v>
      </c>
      <c r="T48" s="29">
        <v>523.59999999999991</v>
      </c>
      <c r="U48" s="29">
        <v>2.1</v>
      </c>
      <c r="V48" s="29">
        <v>525.70000000000005</v>
      </c>
      <c r="W48" s="29">
        <v>0.78539999999999999</v>
      </c>
      <c r="X48" s="29">
        <v>524.91460000000006</v>
      </c>
      <c r="Y48" s="29">
        <v>7.407</v>
      </c>
      <c r="Z48" s="29">
        <v>0.94447638953999991</v>
      </c>
      <c r="AA48" s="29">
        <v>533.2660763895401</v>
      </c>
      <c r="AB48" s="29">
        <v>425.86205459022</v>
      </c>
      <c r="AC48" s="29">
        <v>6.2560000000000002</v>
      </c>
      <c r="AD48" s="29">
        <v>101.14802179932008</v>
      </c>
      <c r="AE48" s="30">
        <v>0.3664381928220013</v>
      </c>
      <c r="AF48" s="30">
        <v>0.3664381928220013</v>
      </c>
      <c r="AG48" s="30">
        <v>0.22059579207884478</v>
      </c>
      <c r="AH48" s="29">
        <v>276.15429999999998</v>
      </c>
    </row>
    <row r="49" spans="1:34">
      <c r="A49" s="90"/>
      <c r="B49" s="13" t="s">
        <v>54</v>
      </c>
      <c r="C49" s="13">
        <v>110.5</v>
      </c>
      <c r="D49" s="13">
        <v>67.460048435999994</v>
      </c>
      <c r="E49" s="13">
        <v>177.96004843599999</v>
      </c>
      <c r="F49" s="13" t="s">
        <v>57</v>
      </c>
      <c r="G49" s="13" t="s">
        <v>57</v>
      </c>
      <c r="H49" s="13">
        <v>22.888999999999999</v>
      </c>
      <c r="I49" s="13">
        <v>0</v>
      </c>
      <c r="J49" s="13">
        <v>200.849048436</v>
      </c>
      <c r="K49" s="13">
        <v>0.96299999999999997</v>
      </c>
      <c r="L49" s="13">
        <v>27.725999999999999</v>
      </c>
      <c r="M49" s="13">
        <v>172.16004843600001</v>
      </c>
      <c r="N49" s="41">
        <v>0.84557980567779967</v>
      </c>
      <c r="O49" s="41">
        <v>0.84557980567779967</v>
      </c>
      <c r="P49" s="41">
        <v>0.58260448611200388</v>
      </c>
      <c r="Q49" s="13">
        <v>203.6</v>
      </c>
      <c r="R49" s="8"/>
      <c r="S49" s="31">
        <v>1999</v>
      </c>
      <c r="T49" s="29">
        <v>552.29999999999995</v>
      </c>
      <c r="U49" s="29">
        <v>2.2000000000000002</v>
      </c>
      <c r="V49" s="29">
        <v>554.5</v>
      </c>
      <c r="W49" s="29">
        <v>0.77322000000000002</v>
      </c>
      <c r="X49" s="29">
        <v>553.72677999999996</v>
      </c>
      <c r="Y49" s="29">
        <v>6.2560000000000002</v>
      </c>
      <c r="Z49" s="29">
        <v>2.6596045356840006</v>
      </c>
      <c r="AA49" s="29">
        <v>562.64238453568396</v>
      </c>
      <c r="AB49" s="29">
        <v>392.83814936426398</v>
      </c>
      <c r="AC49" s="29">
        <v>7.7629999999999999</v>
      </c>
      <c r="AD49" s="29">
        <v>162.04123517142</v>
      </c>
      <c r="AE49" s="30">
        <v>0.58013154332260908</v>
      </c>
      <c r="AF49" s="30">
        <v>0.58013154332260908</v>
      </c>
      <c r="AG49" s="30">
        <v>0.34923918908021068</v>
      </c>
      <c r="AH49" s="29">
        <v>279.32749999999999</v>
      </c>
    </row>
    <row r="50" spans="1:34">
      <c r="A50" s="38">
        <v>1970</v>
      </c>
      <c r="B50" s="13" t="s">
        <v>51</v>
      </c>
      <c r="C50" s="13">
        <v>122.2</v>
      </c>
      <c r="D50" s="13">
        <v>61.925472382000002</v>
      </c>
      <c r="E50" s="13">
        <v>184.125472382</v>
      </c>
      <c r="F50" s="13" t="s">
        <v>57</v>
      </c>
      <c r="G50" s="13" t="s">
        <v>57</v>
      </c>
      <c r="H50" s="13">
        <v>27.725999999999999</v>
      </c>
      <c r="I50" s="13">
        <v>0</v>
      </c>
      <c r="J50" s="13">
        <v>211.851472382</v>
      </c>
      <c r="K50" s="13">
        <v>0.63200000000000001</v>
      </c>
      <c r="L50" s="13">
        <v>33.487000000000002</v>
      </c>
      <c r="M50" s="13">
        <v>177.732472382</v>
      </c>
      <c r="N50" s="41">
        <v>0.87081074170504658</v>
      </c>
      <c r="O50" s="41">
        <v>0.87081074170504658</v>
      </c>
      <c r="P50" s="41">
        <v>0.59998860103477702</v>
      </c>
      <c r="Q50" s="13">
        <v>204.1</v>
      </c>
      <c r="R50" s="8"/>
      <c r="S50" s="31">
        <v>2000</v>
      </c>
      <c r="T50" s="29">
        <v>529.40000000000009</v>
      </c>
      <c r="U50" s="29">
        <v>2.1</v>
      </c>
      <c r="V50" s="29">
        <v>531.5</v>
      </c>
      <c r="W50" s="29">
        <v>0.68821999999999983</v>
      </c>
      <c r="X50" s="29">
        <v>530.81178</v>
      </c>
      <c r="Y50" s="29">
        <v>7.7629999999999999</v>
      </c>
      <c r="Z50" s="29">
        <v>2.4743023861499998</v>
      </c>
      <c r="AA50" s="29">
        <v>541.04908238615008</v>
      </c>
      <c r="AB50" s="29">
        <v>220.49527706470801</v>
      </c>
      <c r="AC50" s="29">
        <v>8.9870000000000001</v>
      </c>
      <c r="AD50" s="29">
        <v>311.56680532144208</v>
      </c>
      <c r="AE50" s="30">
        <v>1.1024895498360823</v>
      </c>
      <c r="AF50" s="30">
        <v>1.1024895498360823</v>
      </c>
      <c r="AG50" s="30">
        <v>0.66369870900132155</v>
      </c>
      <c r="AH50" s="29">
        <v>282.39830000000001</v>
      </c>
    </row>
    <row r="51" spans="1:34">
      <c r="A51" s="90"/>
      <c r="B51" s="13" t="s">
        <v>52</v>
      </c>
      <c r="C51" s="13">
        <v>135.30000000000001</v>
      </c>
      <c r="D51" s="13">
        <v>68.656656253999998</v>
      </c>
      <c r="E51" s="13">
        <v>203.95665625399999</v>
      </c>
      <c r="F51" s="13" t="s">
        <v>57</v>
      </c>
      <c r="G51" s="13" t="s">
        <v>57</v>
      </c>
      <c r="H51" s="13">
        <v>33.487000000000002</v>
      </c>
      <c r="I51" s="13">
        <v>0</v>
      </c>
      <c r="J51" s="13">
        <v>237.44365625399999</v>
      </c>
      <c r="K51" s="13">
        <v>1.0289999999999999</v>
      </c>
      <c r="L51" s="13">
        <v>50.021999999999998</v>
      </c>
      <c r="M51" s="13">
        <v>186.39265625399997</v>
      </c>
      <c r="N51" s="41">
        <v>0.91056500368343907</v>
      </c>
      <c r="O51" s="41">
        <v>0.91056500368343907</v>
      </c>
      <c r="P51" s="41">
        <v>0.62737928753788952</v>
      </c>
      <c r="Q51" s="13">
        <v>204.7</v>
      </c>
      <c r="R51" s="8"/>
      <c r="S51" s="31">
        <v>2001</v>
      </c>
      <c r="T51" s="29">
        <v>515.80000000000007</v>
      </c>
      <c r="U51" s="29">
        <v>0</v>
      </c>
      <c r="V51" s="29">
        <v>515.80000000000007</v>
      </c>
      <c r="W51" s="29">
        <v>0.61895999999999995</v>
      </c>
      <c r="X51" s="29">
        <v>515.18104000000005</v>
      </c>
      <c r="Y51" s="29">
        <v>8.9870000000000001</v>
      </c>
      <c r="Z51" s="29">
        <v>4.0910949991800001</v>
      </c>
      <c r="AA51" s="29">
        <v>528.25913499917999</v>
      </c>
      <c r="AB51" s="29">
        <v>181.28748683656801</v>
      </c>
      <c r="AC51" s="29">
        <v>7.9349999999999996</v>
      </c>
      <c r="AD51" s="29">
        <v>339.03664816261198</v>
      </c>
      <c r="AE51" s="30">
        <v>1.189432113396194</v>
      </c>
      <c r="AF51" s="30">
        <v>1.189432113396194</v>
      </c>
      <c r="AG51" s="30">
        <v>0.71603813226450863</v>
      </c>
      <c r="AH51" s="29">
        <v>285.22550000000001</v>
      </c>
    </row>
    <row r="52" spans="1:34">
      <c r="A52" s="90"/>
      <c r="B52" s="13" t="s">
        <v>53</v>
      </c>
      <c r="C52" s="13">
        <v>123.2</v>
      </c>
      <c r="D52" s="13">
        <v>62.308877508000002</v>
      </c>
      <c r="E52" s="13">
        <v>185.50887750800001</v>
      </c>
      <c r="F52" s="13" t="s">
        <v>57</v>
      </c>
      <c r="G52" s="13" t="s">
        <v>57</v>
      </c>
      <c r="H52" s="13">
        <v>50.021999999999998</v>
      </c>
      <c r="I52" s="13">
        <v>0</v>
      </c>
      <c r="J52" s="13">
        <v>235.530877508</v>
      </c>
      <c r="K52" s="13">
        <v>0.76400000000000001</v>
      </c>
      <c r="L52" s="13">
        <v>53.235999999999997</v>
      </c>
      <c r="M52" s="13">
        <v>181.530877508</v>
      </c>
      <c r="N52" s="41">
        <v>0.88379200344693276</v>
      </c>
      <c r="O52" s="41">
        <v>0.88379200344693276</v>
      </c>
      <c r="P52" s="41">
        <v>0.60893269037493658</v>
      </c>
      <c r="Q52" s="13">
        <v>205.4</v>
      </c>
      <c r="R52" s="8"/>
      <c r="S52" s="31">
        <v>2002</v>
      </c>
      <c r="T52" s="29">
        <v>547.20000000000005</v>
      </c>
      <c r="U52" s="29">
        <v>0</v>
      </c>
      <c r="V52" s="29">
        <v>547.20000000000005</v>
      </c>
      <c r="W52" s="29">
        <v>0.65664</v>
      </c>
      <c r="X52" s="29">
        <v>546.54336000000001</v>
      </c>
      <c r="Y52" s="29">
        <v>7.9349999999999996</v>
      </c>
      <c r="Z52" s="29">
        <v>3.8844734160960002</v>
      </c>
      <c r="AA52" s="29">
        <v>558.36283341609601</v>
      </c>
      <c r="AB52" s="29">
        <v>132.83775475399801</v>
      </c>
      <c r="AC52" s="29">
        <v>5.42</v>
      </c>
      <c r="AD52" s="29">
        <v>420.10507866209798</v>
      </c>
      <c r="AE52" s="30">
        <v>1.4586369789413931</v>
      </c>
      <c r="AF52" s="30">
        <v>1.4586369789413931</v>
      </c>
      <c r="AG52" s="30">
        <v>0.87809946132271866</v>
      </c>
      <c r="AH52" s="29">
        <v>287.95479999999998</v>
      </c>
    </row>
    <row r="53" spans="1:34">
      <c r="A53" s="90"/>
      <c r="B53" s="13" t="s">
        <v>54</v>
      </c>
      <c r="C53" s="13">
        <v>135.6</v>
      </c>
      <c r="D53" s="13">
        <v>68.656789152000002</v>
      </c>
      <c r="E53" s="13">
        <v>204.25678915200001</v>
      </c>
      <c r="F53" s="13" t="s">
        <v>57</v>
      </c>
      <c r="G53" s="13" t="s">
        <v>57</v>
      </c>
      <c r="H53" s="13">
        <v>53.235999999999997</v>
      </c>
      <c r="I53" s="13">
        <v>0</v>
      </c>
      <c r="J53" s="13">
        <v>257.492789152</v>
      </c>
      <c r="K53" s="13">
        <v>0.57199999999999995</v>
      </c>
      <c r="L53" s="13">
        <v>51.781999999999996</v>
      </c>
      <c r="M53" s="13">
        <v>205.13878915200002</v>
      </c>
      <c r="N53" s="41">
        <v>0.99533619190684142</v>
      </c>
      <c r="O53" s="41">
        <v>0.99533619190684142</v>
      </c>
      <c r="P53" s="41">
        <v>0.68578663622381364</v>
      </c>
      <c r="Q53" s="13">
        <v>206.1</v>
      </c>
      <c r="R53" s="8"/>
      <c r="S53" s="31">
        <v>2003</v>
      </c>
      <c r="T53" s="29">
        <v>502.7</v>
      </c>
      <c r="U53" s="29">
        <v>0</v>
      </c>
      <c r="V53" s="29">
        <v>502.7</v>
      </c>
      <c r="W53" s="29">
        <v>0.60324</v>
      </c>
      <c r="X53" s="29">
        <v>502.09675999999996</v>
      </c>
      <c r="Y53" s="29">
        <v>5.42</v>
      </c>
      <c r="Z53" s="29">
        <v>4.1800889754539998</v>
      </c>
      <c r="AA53" s="29">
        <v>511.69684897545397</v>
      </c>
      <c r="AB53" s="29">
        <v>93.963267014525997</v>
      </c>
      <c r="AC53" s="29">
        <v>3.202</v>
      </c>
      <c r="AD53" s="29">
        <v>414.53158196092795</v>
      </c>
      <c r="AE53" s="30">
        <v>1.4281775686620399</v>
      </c>
      <c r="AF53" s="30">
        <v>1.4281775686620399</v>
      </c>
      <c r="AG53" s="30">
        <v>0.85976289633454805</v>
      </c>
      <c r="AH53" s="29">
        <v>290.62630000000001</v>
      </c>
    </row>
    <row r="54" spans="1:34">
      <c r="A54" s="38">
        <v>1971</v>
      </c>
      <c r="B54" s="13" t="s">
        <v>51</v>
      </c>
      <c r="C54" s="13">
        <v>141.6</v>
      </c>
      <c r="D54" s="13">
        <v>72.567107449999995</v>
      </c>
      <c r="E54" s="13">
        <v>214.16710745</v>
      </c>
      <c r="F54" s="13" t="s">
        <v>57</v>
      </c>
      <c r="G54" s="13" t="s">
        <v>57</v>
      </c>
      <c r="H54" s="13">
        <v>51.781999999999996</v>
      </c>
      <c r="I54" s="13">
        <v>0</v>
      </c>
      <c r="J54" s="13">
        <v>265.94910744999999</v>
      </c>
      <c r="K54" s="13">
        <v>0.81799999999999995</v>
      </c>
      <c r="L54" s="13">
        <v>48.600999999999999</v>
      </c>
      <c r="M54" s="13">
        <v>216.53010745</v>
      </c>
      <c r="N54" s="41">
        <v>1.0470508097195357</v>
      </c>
      <c r="O54" s="41">
        <v>1.0470508097195357</v>
      </c>
      <c r="P54" s="41">
        <v>0.71408865222872342</v>
      </c>
      <c r="Q54" s="13">
        <v>206.8</v>
      </c>
      <c r="R54" s="8"/>
      <c r="S54" s="31">
        <v>2004</v>
      </c>
      <c r="T54" s="29">
        <v>504.3</v>
      </c>
      <c r="U54" s="29">
        <v>0</v>
      </c>
      <c r="V54" s="29">
        <v>504.3</v>
      </c>
      <c r="W54" s="29">
        <v>0.60515999999999992</v>
      </c>
      <c r="X54" s="29">
        <v>503.69484</v>
      </c>
      <c r="Y54" s="29">
        <v>3.202</v>
      </c>
      <c r="Z54" s="29">
        <v>2.5375706283059998</v>
      </c>
      <c r="AA54" s="29">
        <v>509.43441062830601</v>
      </c>
      <c r="AB54" s="29">
        <v>213.41515664170799</v>
      </c>
      <c r="AC54" s="29">
        <v>2.9239999999999999</v>
      </c>
      <c r="AD54" s="29">
        <v>293.09525398659798</v>
      </c>
      <c r="AE54" s="30">
        <v>0.99891111683253775</v>
      </c>
      <c r="AF54" s="30">
        <v>0.99891111683253775</v>
      </c>
      <c r="AG54" s="30">
        <v>0.60134449233318776</v>
      </c>
      <c r="AH54" s="29">
        <v>293.26229999999998</v>
      </c>
    </row>
    <row r="55" spans="1:34">
      <c r="A55" s="90"/>
      <c r="B55" s="13" t="s">
        <v>52</v>
      </c>
      <c r="C55" s="13">
        <v>132.6</v>
      </c>
      <c r="D55" s="13">
        <v>67.934930385000001</v>
      </c>
      <c r="E55" s="13">
        <v>200.534930385</v>
      </c>
      <c r="F55" s="13" t="s">
        <v>57</v>
      </c>
      <c r="G55" s="13" t="s">
        <v>57</v>
      </c>
      <c r="H55" s="13">
        <v>48.600999999999999</v>
      </c>
      <c r="I55" s="13">
        <v>0</v>
      </c>
      <c r="J55" s="13">
        <v>249.13593038499999</v>
      </c>
      <c r="K55" s="13">
        <v>0.64300000000000002</v>
      </c>
      <c r="L55" s="13">
        <v>48.74</v>
      </c>
      <c r="M55" s="13">
        <v>199.75293038499998</v>
      </c>
      <c r="N55" s="41">
        <v>0.96312888324493717</v>
      </c>
      <c r="O55" s="41">
        <v>0.96312888324493717</v>
      </c>
      <c r="P55" s="41">
        <v>0.6568538983730472</v>
      </c>
      <c r="Q55" s="13">
        <v>207.4</v>
      </c>
      <c r="R55" s="8"/>
      <c r="S55" s="31">
        <v>2005</v>
      </c>
      <c r="T55" s="29">
        <v>516.4</v>
      </c>
      <c r="U55" s="29">
        <v>0</v>
      </c>
      <c r="V55" s="29">
        <v>516.4</v>
      </c>
      <c r="W55" s="29">
        <v>0.61968000000000001</v>
      </c>
      <c r="X55" s="29">
        <v>515.78031999999996</v>
      </c>
      <c r="Y55" s="29">
        <v>2.9239999999999999</v>
      </c>
      <c r="Z55" s="29">
        <v>1.9723827092760002</v>
      </c>
      <c r="AA55" s="29">
        <v>520.6767027092759</v>
      </c>
      <c r="AB55" s="29">
        <v>129.16092145635</v>
      </c>
      <c r="AC55" s="29">
        <v>2.15</v>
      </c>
      <c r="AD55" s="29">
        <v>389.3657812529259</v>
      </c>
      <c r="AE55" s="30">
        <v>1.315571651135613</v>
      </c>
      <c r="AF55" s="30">
        <v>1.315571651135613</v>
      </c>
      <c r="AG55" s="30">
        <v>0.79197413398363903</v>
      </c>
      <c r="AH55" s="29">
        <v>295.99279999999999</v>
      </c>
    </row>
    <row r="56" spans="1:34">
      <c r="A56" s="90"/>
      <c r="B56" s="13" t="s">
        <v>53</v>
      </c>
      <c r="C56" s="13">
        <v>122</v>
      </c>
      <c r="D56" s="13">
        <v>62.487382805000003</v>
      </c>
      <c r="E56" s="13">
        <v>184.48738280500001</v>
      </c>
      <c r="F56" s="13" t="s">
        <v>57</v>
      </c>
      <c r="G56" s="13" t="s">
        <v>57</v>
      </c>
      <c r="H56" s="13">
        <v>48.74</v>
      </c>
      <c r="I56" s="13">
        <v>0</v>
      </c>
      <c r="J56" s="13">
        <v>233.22738280500002</v>
      </c>
      <c r="K56" s="13">
        <v>0.52600000000000002</v>
      </c>
      <c r="L56" s="13">
        <v>47.265000000000001</v>
      </c>
      <c r="M56" s="13">
        <v>185.43638280500002</v>
      </c>
      <c r="N56" s="41">
        <v>0.89152107117788471</v>
      </c>
      <c r="O56" s="41">
        <v>0.89152107117788471</v>
      </c>
      <c r="P56" s="41">
        <v>0.60801737054331739</v>
      </c>
      <c r="Q56" s="13">
        <v>208</v>
      </c>
      <c r="R56" s="8"/>
      <c r="S56" s="31">
        <v>2006</v>
      </c>
      <c r="T56" s="29">
        <v>504.7</v>
      </c>
      <c r="U56" s="29">
        <v>0</v>
      </c>
      <c r="V56" s="29">
        <v>504.7</v>
      </c>
      <c r="W56" s="29">
        <v>0.60563999999999996</v>
      </c>
      <c r="X56" s="29">
        <v>504.09435999999999</v>
      </c>
      <c r="Y56" s="29">
        <v>2.15</v>
      </c>
      <c r="Z56" s="29">
        <v>4.0666898336399999</v>
      </c>
      <c r="AA56" s="29">
        <v>510.31104983363997</v>
      </c>
      <c r="AB56" s="29">
        <v>158.651067480948</v>
      </c>
      <c r="AC56" s="29">
        <v>5.2939999999999996</v>
      </c>
      <c r="AD56" s="29">
        <v>346.36598235269196</v>
      </c>
      <c r="AE56" s="30">
        <v>1.159400594800639</v>
      </c>
      <c r="AF56" s="30">
        <v>1.159400594800639</v>
      </c>
      <c r="AG56" s="30">
        <v>0.69795915806998454</v>
      </c>
      <c r="AH56" s="29">
        <v>298.8175</v>
      </c>
    </row>
    <row r="57" spans="1:34">
      <c r="A57" s="90"/>
      <c r="B57" s="13" t="s">
        <v>54</v>
      </c>
      <c r="C57" s="13">
        <v>127.7</v>
      </c>
      <c r="D57" s="13">
        <v>65.459074595000004</v>
      </c>
      <c r="E57" s="13">
        <v>193.15907459499999</v>
      </c>
      <c r="F57" s="13" t="s">
        <v>57</v>
      </c>
      <c r="G57" s="13" t="s">
        <v>57</v>
      </c>
      <c r="H57" s="13">
        <v>47.265000000000001</v>
      </c>
      <c r="I57" s="13">
        <v>0</v>
      </c>
      <c r="J57" s="13">
        <v>240.42407459499998</v>
      </c>
      <c r="K57" s="13">
        <v>0.73199999999999998</v>
      </c>
      <c r="L57" s="13">
        <v>45.212000000000003</v>
      </c>
      <c r="M57" s="13">
        <v>194.48007459499996</v>
      </c>
      <c r="N57" s="41">
        <v>0.93231099997603051</v>
      </c>
      <c r="O57" s="41">
        <v>0.93231099997603051</v>
      </c>
      <c r="P57" s="41">
        <v>0.63583610198365281</v>
      </c>
      <c r="Q57" s="13">
        <v>208.6</v>
      </c>
      <c r="R57" s="8"/>
      <c r="S57" s="31">
        <v>2007</v>
      </c>
      <c r="T57" s="29">
        <v>498.2</v>
      </c>
      <c r="U57" s="29">
        <v>0</v>
      </c>
      <c r="V57" s="29">
        <v>498.2</v>
      </c>
      <c r="W57" s="29">
        <v>0.59783999999999993</v>
      </c>
      <c r="X57" s="29">
        <v>497.60215999999997</v>
      </c>
      <c r="Y57" s="29">
        <v>5.2939999999999996</v>
      </c>
      <c r="Z57" s="29">
        <v>5.6640200436539994</v>
      </c>
      <c r="AA57" s="29">
        <v>508.56018004365393</v>
      </c>
      <c r="AB57" s="29">
        <v>167.20120007262</v>
      </c>
      <c r="AC57" s="29">
        <v>2.2469999999999999</v>
      </c>
      <c r="AD57" s="29">
        <v>339.11197997103392</v>
      </c>
      <c r="AE57" s="30">
        <v>1.1236474724012715</v>
      </c>
      <c r="AF57" s="30">
        <v>1.1236474724012715</v>
      </c>
      <c r="AG57" s="30">
        <v>0.67643577838556546</v>
      </c>
      <c r="AH57" s="29">
        <v>301.69600000000003</v>
      </c>
    </row>
    <row r="58" spans="1:34">
      <c r="A58" s="38">
        <v>1972</v>
      </c>
      <c r="B58" s="13" t="s">
        <v>51</v>
      </c>
      <c r="C58" s="13">
        <v>144.4</v>
      </c>
      <c r="D58" s="13">
        <v>62.154732181999996</v>
      </c>
      <c r="E58" s="13">
        <v>206.55473218200001</v>
      </c>
      <c r="F58" s="13" t="s">
        <v>57</v>
      </c>
      <c r="G58" s="13" t="s">
        <v>57</v>
      </c>
      <c r="H58" s="13">
        <v>45.212000000000003</v>
      </c>
      <c r="I58" s="13">
        <v>0</v>
      </c>
      <c r="J58" s="13">
        <v>251.766732182</v>
      </c>
      <c r="K58" s="13">
        <v>1.2350000000000001</v>
      </c>
      <c r="L58" s="13">
        <v>39.585000000000001</v>
      </c>
      <c r="M58" s="13">
        <v>210.94673218200001</v>
      </c>
      <c r="N58" s="41">
        <v>1.0088318134002869</v>
      </c>
      <c r="O58" s="41">
        <v>1.0088318134002869</v>
      </c>
      <c r="P58" s="41">
        <v>0.68802329673899576</v>
      </c>
      <c r="Q58" s="13">
        <v>209.1</v>
      </c>
      <c r="R58" s="8"/>
      <c r="S58" s="31">
        <v>2008</v>
      </c>
      <c r="T58" s="29">
        <v>559.29999999999995</v>
      </c>
      <c r="U58" s="29">
        <v>0</v>
      </c>
      <c r="V58" s="29">
        <v>559.29999999999995</v>
      </c>
      <c r="W58" s="29">
        <v>0.67115999999999998</v>
      </c>
      <c r="X58" s="29">
        <v>558.62883999999997</v>
      </c>
      <c r="Y58" s="29">
        <v>2.2469999999999999</v>
      </c>
      <c r="Z58" s="29">
        <v>7.525512470952</v>
      </c>
      <c r="AA58" s="29">
        <v>568.40135247095191</v>
      </c>
      <c r="AB58" s="29">
        <v>147.44807575810199</v>
      </c>
      <c r="AC58" s="29">
        <v>3.1920000000000002</v>
      </c>
      <c r="AD58" s="29">
        <v>417.76127671284991</v>
      </c>
      <c r="AE58" s="30">
        <v>1.3718217660211356</v>
      </c>
      <c r="AF58" s="30">
        <v>1.3718217660211356</v>
      </c>
      <c r="AG58" s="30">
        <v>0.82583670314472346</v>
      </c>
      <c r="AH58" s="29">
        <v>304.54300000000001</v>
      </c>
    </row>
    <row r="59" spans="1:34">
      <c r="A59" s="90"/>
      <c r="B59" s="13" t="s">
        <v>52</v>
      </c>
      <c r="C59" s="13">
        <v>131.9</v>
      </c>
      <c r="D59" s="13">
        <v>56.503550609999998</v>
      </c>
      <c r="E59" s="13">
        <v>188.40355061</v>
      </c>
      <c r="F59" s="13" t="s">
        <v>57</v>
      </c>
      <c r="G59" s="13" t="s">
        <v>57</v>
      </c>
      <c r="H59" s="13">
        <v>39.585000000000001</v>
      </c>
      <c r="I59" s="13">
        <v>0</v>
      </c>
      <c r="J59" s="13">
        <v>227.98855061</v>
      </c>
      <c r="K59" s="13">
        <v>1.623</v>
      </c>
      <c r="L59" s="13">
        <v>25.864999999999998</v>
      </c>
      <c r="M59" s="13">
        <v>200.50055061</v>
      </c>
      <c r="N59" s="41">
        <v>0.95658659642175581</v>
      </c>
      <c r="O59" s="41">
        <v>0.95658659642175581</v>
      </c>
      <c r="P59" s="41">
        <v>0.65239205875963746</v>
      </c>
      <c r="Q59" s="13">
        <v>209.6</v>
      </c>
      <c r="R59" s="8"/>
      <c r="S59" s="31">
        <v>2009</v>
      </c>
      <c r="T59" s="29">
        <v>500.1</v>
      </c>
      <c r="U59" s="29">
        <v>0</v>
      </c>
      <c r="V59" s="29">
        <v>500.1</v>
      </c>
      <c r="W59" s="29">
        <v>0.60011999999999999</v>
      </c>
      <c r="X59" s="29">
        <v>499.49988000000002</v>
      </c>
      <c r="Y59" s="29">
        <v>3.1920000000000002</v>
      </c>
      <c r="Z59" s="29">
        <v>7.8822445613939998</v>
      </c>
      <c r="AA59" s="29">
        <v>510.574124561394</v>
      </c>
      <c r="AB59" s="29">
        <v>99.474764694353993</v>
      </c>
      <c r="AC59" s="29">
        <v>2.2149999999999999</v>
      </c>
      <c r="AD59" s="29">
        <v>408.88435986704002</v>
      </c>
      <c r="AE59" s="30">
        <v>1.3306656809002595</v>
      </c>
      <c r="AF59" s="30">
        <v>1.3306656809002595</v>
      </c>
      <c r="AG59" s="30">
        <v>0.80106073990195614</v>
      </c>
      <c r="AH59" s="29">
        <v>307.24029999999999</v>
      </c>
    </row>
    <row r="60" spans="1:34">
      <c r="A60" s="90"/>
      <c r="B60" s="13" t="s">
        <v>53</v>
      </c>
      <c r="C60" s="13">
        <v>114.4</v>
      </c>
      <c r="D60" s="13">
        <v>49.074452972000003</v>
      </c>
      <c r="E60" s="13">
        <v>163.47445297199999</v>
      </c>
      <c r="F60" s="13" t="s">
        <v>57</v>
      </c>
      <c r="G60" s="13" t="s">
        <v>57</v>
      </c>
      <c r="H60" s="13">
        <v>25.864999999999998</v>
      </c>
      <c r="I60" s="13">
        <v>0</v>
      </c>
      <c r="J60" s="13">
        <v>189.339452972</v>
      </c>
      <c r="K60" s="13">
        <v>2.1110000000000002</v>
      </c>
      <c r="L60" s="13">
        <v>30.628</v>
      </c>
      <c r="M60" s="13">
        <v>156.600452972</v>
      </c>
      <c r="N60" s="41">
        <v>0.74500691233111327</v>
      </c>
      <c r="O60" s="41">
        <v>0.74500691233111327</v>
      </c>
      <c r="P60" s="41">
        <v>0.50809471420981933</v>
      </c>
      <c r="Q60" s="13">
        <v>210.2</v>
      </c>
      <c r="R60" s="8"/>
      <c r="S60" s="31">
        <v>2010</v>
      </c>
      <c r="T60" s="29">
        <v>504.1</v>
      </c>
      <c r="U60" s="29">
        <v>0</v>
      </c>
      <c r="V60" s="29">
        <v>504.1</v>
      </c>
      <c r="W60" s="29">
        <v>0.6049199999999999</v>
      </c>
      <c r="X60" s="29">
        <v>503.49508000000003</v>
      </c>
      <c r="Y60" s="29">
        <v>2.2149999999999999</v>
      </c>
      <c r="Z60" s="29">
        <v>4.2512938568100003</v>
      </c>
      <c r="AA60" s="29">
        <v>509.96137385680998</v>
      </c>
      <c r="AB60" s="29">
        <v>78.238547067995995</v>
      </c>
      <c r="AC60" s="29">
        <v>4.1529999999999996</v>
      </c>
      <c r="AD60" s="29">
        <v>427.569826788814</v>
      </c>
      <c r="AE60" s="30">
        <v>1.379929198242936</v>
      </c>
      <c r="AF60" s="30">
        <v>1.379929198242936</v>
      </c>
      <c r="AG60" s="30">
        <v>0.83071737734224738</v>
      </c>
      <c r="AH60" s="29">
        <v>309.82842125000002</v>
      </c>
    </row>
    <row r="61" spans="1:34">
      <c r="A61" s="90"/>
      <c r="B61" s="13" t="s">
        <v>54</v>
      </c>
      <c r="C61" s="13">
        <v>127.2</v>
      </c>
      <c r="D61" s="13">
        <v>54.678586959999997</v>
      </c>
      <c r="E61" s="13">
        <v>181.87858696000001</v>
      </c>
      <c r="F61" s="13" t="s">
        <v>57</v>
      </c>
      <c r="G61" s="13" t="s">
        <v>57</v>
      </c>
      <c r="H61" s="13">
        <v>30.628</v>
      </c>
      <c r="I61" s="13">
        <v>0</v>
      </c>
      <c r="J61" s="13">
        <v>212.50658695999999</v>
      </c>
      <c r="K61" s="13">
        <v>1.171</v>
      </c>
      <c r="L61" s="13">
        <v>34.820999999999998</v>
      </c>
      <c r="M61" s="13">
        <v>176.51458696</v>
      </c>
      <c r="N61" s="41">
        <v>0.83775314171808268</v>
      </c>
      <c r="O61" s="41">
        <v>0.83775314171808268</v>
      </c>
      <c r="P61" s="41">
        <v>0.57134764265173243</v>
      </c>
      <c r="Q61" s="13">
        <v>210.7</v>
      </c>
      <c r="R61" s="8"/>
      <c r="S61" s="31">
        <v>2011</v>
      </c>
      <c r="T61" s="29">
        <v>521.4</v>
      </c>
      <c r="U61" s="29">
        <v>0</v>
      </c>
      <c r="V61" s="29">
        <v>521.4</v>
      </c>
      <c r="W61" s="29">
        <v>0.62568000000000001</v>
      </c>
      <c r="X61" s="29">
        <v>520.77431999999999</v>
      </c>
      <c r="Y61" s="29">
        <v>4.1529999999999996</v>
      </c>
      <c r="Z61" s="29">
        <v>1.7361574619760001</v>
      </c>
      <c r="AA61" s="29">
        <v>526.66347746197596</v>
      </c>
      <c r="AB61" s="29">
        <v>91.880309284218015</v>
      </c>
      <c r="AC61" s="29">
        <v>1.5860000000000001</v>
      </c>
      <c r="AD61" s="29">
        <v>433.19716817775793</v>
      </c>
      <c r="AE61" s="30">
        <v>1.3883799050133649</v>
      </c>
      <c r="AF61" s="30">
        <v>1.3883799050133649</v>
      </c>
      <c r="AG61" s="30">
        <v>0.83580470281804575</v>
      </c>
      <c r="AH61" s="29">
        <v>312.00804262499997</v>
      </c>
    </row>
    <row r="62" spans="1:34">
      <c r="A62" s="38">
        <v>1973</v>
      </c>
      <c r="B62" s="13" t="s">
        <v>51</v>
      </c>
      <c r="C62" s="13">
        <v>141.19999999999999</v>
      </c>
      <c r="D62" s="13">
        <v>44.79</v>
      </c>
      <c r="E62" s="13">
        <v>185.98999999999998</v>
      </c>
      <c r="F62" s="13">
        <v>0.19400000000000001</v>
      </c>
      <c r="G62" s="13">
        <v>185.79599999999999</v>
      </c>
      <c r="H62" s="13">
        <v>34.820999999999998</v>
      </c>
      <c r="I62" s="13">
        <v>0</v>
      </c>
      <c r="J62" s="13">
        <v>220.61699999999999</v>
      </c>
      <c r="K62" s="13">
        <v>1.004</v>
      </c>
      <c r="L62" s="13">
        <v>30.992999999999999</v>
      </c>
      <c r="M62" s="13">
        <v>188.62</v>
      </c>
      <c r="N62" s="41">
        <v>0.8930871212121213</v>
      </c>
      <c r="O62" s="41">
        <v>0.8930871212121213</v>
      </c>
      <c r="P62" s="41">
        <v>0.60819232954545466</v>
      </c>
      <c r="Q62" s="13">
        <v>211.2</v>
      </c>
      <c r="R62" s="8"/>
      <c r="S62" s="31">
        <v>2012</v>
      </c>
      <c r="T62" s="29">
        <v>516.6</v>
      </c>
      <c r="U62" s="29">
        <v>0</v>
      </c>
      <c r="V62" s="29">
        <v>516.6</v>
      </c>
      <c r="W62" s="29">
        <v>0.61992000000000003</v>
      </c>
      <c r="X62" s="29">
        <v>515.98008000000004</v>
      </c>
      <c r="Y62" s="29">
        <v>1.5860000000000001</v>
      </c>
      <c r="Z62" s="29">
        <v>2.0834780174719998</v>
      </c>
      <c r="AA62" s="29">
        <v>519.64955801747203</v>
      </c>
      <c r="AB62" s="29">
        <v>89.100781391411999</v>
      </c>
      <c r="AC62" s="29">
        <v>1.109</v>
      </c>
      <c r="AD62" s="29">
        <v>429.43977662606005</v>
      </c>
      <c r="AE62" s="30">
        <v>1.3668724078029322</v>
      </c>
      <c r="AF62" s="30">
        <v>1.3668724078029322</v>
      </c>
      <c r="AG62" s="30">
        <v>0.8228571894973653</v>
      </c>
      <c r="AH62" s="29">
        <v>314.21195787499994</v>
      </c>
    </row>
    <row r="63" spans="1:34">
      <c r="A63" s="90"/>
      <c r="B63" s="13" t="s">
        <v>52</v>
      </c>
      <c r="C63" s="13">
        <v>140.30000000000001</v>
      </c>
      <c r="D63" s="13">
        <v>44.79</v>
      </c>
      <c r="E63" s="13">
        <v>185.09</v>
      </c>
      <c r="F63" s="13">
        <v>0.16</v>
      </c>
      <c r="G63" s="13">
        <v>184.93</v>
      </c>
      <c r="H63" s="13">
        <v>30.992999999999999</v>
      </c>
      <c r="I63" s="13">
        <v>0</v>
      </c>
      <c r="J63" s="13">
        <v>215.923</v>
      </c>
      <c r="K63" s="13">
        <v>0.86599999999999999</v>
      </c>
      <c r="L63" s="13">
        <v>29.454999999999998</v>
      </c>
      <c r="M63" s="13">
        <v>185.602</v>
      </c>
      <c r="N63" s="41">
        <v>0.8767217760982523</v>
      </c>
      <c r="O63" s="41">
        <v>0.8767217760982523</v>
      </c>
      <c r="P63" s="41">
        <v>0.59704752952290985</v>
      </c>
      <c r="Q63" s="13">
        <v>211.7</v>
      </c>
      <c r="R63" s="8"/>
      <c r="S63" s="31">
        <v>2013</v>
      </c>
      <c r="T63" s="29">
        <v>523.4</v>
      </c>
      <c r="U63" s="29">
        <v>0</v>
      </c>
      <c r="V63" s="29">
        <v>523.4</v>
      </c>
      <c r="W63" s="29">
        <v>0.62807999999999997</v>
      </c>
      <c r="X63" s="29">
        <v>522.77192000000002</v>
      </c>
      <c r="Y63" s="29">
        <v>1.109</v>
      </c>
      <c r="Z63" s="29">
        <v>2.0406576479939997</v>
      </c>
      <c r="AA63" s="29">
        <v>525.92157764799401</v>
      </c>
      <c r="AB63" s="29">
        <v>107.2443883455</v>
      </c>
      <c r="AC63" s="29">
        <v>5.9550000000000001</v>
      </c>
      <c r="AD63" s="29">
        <v>412.72218930249403</v>
      </c>
      <c r="AE63" s="30">
        <v>1.304598472245293</v>
      </c>
      <c r="AF63" s="30">
        <v>1.304598472245293</v>
      </c>
      <c r="AG63" s="30">
        <v>0.78536828029166628</v>
      </c>
      <c r="AH63" s="29">
        <v>316.35629575000002</v>
      </c>
    </row>
    <row r="64" spans="1:34">
      <c r="A64" s="90"/>
      <c r="B64" s="13" t="s">
        <v>53</v>
      </c>
      <c r="C64" s="13">
        <v>112.5</v>
      </c>
      <c r="D64" s="13">
        <v>44.79</v>
      </c>
      <c r="E64" s="13">
        <v>157.29</v>
      </c>
      <c r="F64" s="13">
        <v>0.14499999999999999</v>
      </c>
      <c r="G64" s="13">
        <v>157.14499999999998</v>
      </c>
      <c r="H64" s="13">
        <v>29.454999999999998</v>
      </c>
      <c r="I64" s="13">
        <v>0</v>
      </c>
      <c r="J64" s="13">
        <v>186.59999999999997</v>
      </c>
      <c r="K64" s="13">
        <v>1.345</v>
      </c>
      <c r="L64" s="13">
        <v>30.305</v>
      </c>
      <c r="M64" s="13">
        <v>154.94999999999996</v>
      </c>
      <c r="N64" s="41">
        <v>0.7302073515551365</v>
      </c>
      <c r="O64" s="41">
        <v>0.7302073515551365</v>
      </c>
      <c r="P64" s="41">
        <v>0.49727120640904798</v>
      </c>
      <c r="Q64" s="13">
        <v>212.2</v>
      </c>
      <c r="R64" s="8"/>
      <c r="S64" s="31">
        <v>2014</v>
      </c>
      <c r="T64" s="29">
        <v>521.19999999999993</v>
      </c>
      <c r="U64" s="29">
        <v>0</v>
      </c>
      <c r="V64" s="29">
        <v>521.19999999999993</v>
      </c>
      <c r="W64" s="29">
        <v>0.62544</v>
      </c>
      <c r="X64" s="29">
        <v>520.57455999999991</v>
      </c>
      <c r="Y64" s="29">
        <v>5.9550000000000001</v>
      </c>
      <c r="Z64" s="29">
        <v>2.2744974942900003</v>
      </c>
      <c r="AA64" s="29">
        <v>528.80405749428996</v>
      </c>
      <c r="AB64" s="29">
        <v>108.80539299882</v>
      </c>
      <c r="AC64" s="29">
        <v>3.03</v>
      </c>
      <c r="AD64" s="29">
        <v>416.96866449546997</v>
      </c>
      <c r="AE64" s="30">
        <v>1.3086550351384387</v>
      </c>
      <c r="AF64" s="30">
        <v>1.3086550351384387</v>
      </c>
      <c r="AG64" s="30">
        <v>0.78781033115334009</v>
      </c>
      <c r="AH64" s="29">
        <v>318.63127375000005</v>
      </c>
    </row>
    <row r="65" spans="1:34">
      <c r="A65" s="90"/>
      <c r="B65" s="13" t="s">
        <v>54</v>
      </c>
      <c r="C65" s="13">
        <v>127.5</v>
      </c>
      <c r="D65" s="13">
        <v>44.79</v>
      </c>
      <c r="E65" s="13">
        <v>172.29</v>
      </c>
      <c r="F65" s="13">
        <v>0.156</v>
      </c>
      <c r="G65" s="13">
        <v>172.13399999999999</v>
      </c>
      <c r="H65" s="13">
        <v>30.305</v>
      </c>
      <c r="I65" s="13">
        <v>0</v>
      </c>
      <c r="J65" s="13">
        <v>202.43899999999999</v>
      </c>
      <c r="K65" s="13">
        <v>3.589</v>
      </c>
      <c r="L65" s="13">
        <v>47.232999999999997</v>
      </c>
      <c r="M65" s="13">
        <v>151.61699999999999</v>
      </c>
      <c r="N65" s="41">
        <v>0.712820874471086</v>
      </c>
      <c r="O65" s="41">
        <v>0.712820874471086</v>
      </c>
      <c r="P65" s="41">
        <v>0.48543101551480961</v>
      </c>
      <c r="Q65" s="13">
        <v>212.7</v>
      </c>
      <c r="R65" s="8"/>
      <c r="S65" s="31">
        <v>2015</v>
      </c>
      <c r="T65" s="29">
        <v>522.5</v>
      </c>
      <c r="U65" s="29">
        <v>0</v>
      </c>
      <c r="V65" s="29">
        <v>522.5</v>
      </c>
      <c r="W65" s="29">
        <v>0.62699999999999989</v>
      </c>
      <c r="X65" s="29">
        <v>521.87300000000005</v>
      </c>
      <c r="Y65" s="29">
        <v>3.03</v>
      </c>
      <c r="Z65" s="29">
        <v>1.6671924765720001</v>
      </c>
      <c r="AA65" s="29">
        <v>526.57019247657206</v>
      </c>
      <c r="AB65" s="29">
        <v>144.184679633358</v>
      </c>
      <c r="AC65" s="29">
        <v>7.657</v>
      </c>
      <c r="AD65" s="29">
        <v>374.72851284321405</v>
      </c>
      <c r="AE65" s="30">
        <v>1.1677474768231186</v>
      </c>
      <c r="AF65" s="30">
        <v>1.1677474768231186</v>
      </c>
      <c r="AG65" s="30">
        <v>0.70298398104751736</v>
      </c>
      <c r="AH65" s="29">
        <v>320.91646637499997</v>
      </c>
    </row>
    <row r="66" spans="1:34">
      <c r="A66" s="38">
        <v>1974</v>
      </c>
      <c r="B66" s="13" t="s">
        <v>51</v>
      </c>
      <c r="C66" s="13">
        <v>144.80000000000001</v>
      </c>
      <c r="D66" s="13">
        <v>41.893000000000001</v>
      </c>
      <c r="E66" s="13">
        <v>186.69300000000001</v>
      </c>
      <c r="F66" s="13">
        <v>0.151</v>
      </c>
      <c r="G66" s="13">
        <v>186.542</v>
      </c>
      <c r="H66" s="13">
        <v>47.232999999999997</v>
      </c>
      <c r="I66" s="13">
        <v>0</v>
      </c>
      <c r="J66" s="13">
        <v>233.77500000000001</v>
      </c>
      <c r="K66" s="13">
        <v>2.282</v>
      </c>
      <c r="L66" s="13">
        <v>44.357999999999997</v>
      </c>
      <c r="M66" s="13">
        <v>187.13499999999999</v>
      </c>
      <c r="N66" s="41">
        <v>0.87815579540122002</v>
      </c>
      <c r="O66" s="41">
        <v>0.87815579540122002</v>
      </c>
      <c r="P66" s="41">
        <v>0.59802409666823086</v>
      </c>
      <c r="Q66" s="13">
        <v>213.1</v>
      </c>
      <c r="R66" s="8"/>
      <c r="S66" s="31">
        <v>2016</v>
      </c>
      <c r="T66" s="29">
        <v>548.5</v>
      </c>
      <c r="U66" s="29">
        <v>0</v>
      </c>
      <c r="V66" s="29">
        <v>548.5</v>
      </c>
      <c r="W66" s="29">
        <v>0.6581999999999999</v>
      </c>
      <c r="X66" s="29">
        <v>547.84180000000003</v>
      </c>
      <c r="Y66" s="29">
        <v>7.657</v>
      </c>
      <c r="Z66" s="29">
        <v>2.6506589184179998</v>
      </c>
      <c r="AA66" s="29">
        <v>558.14945891841808</v>
      </c>
      <c r="AB66" s="29">
        <v>158.05119203936999</v>
      </c>
      <c r="AC66" s="29">
        <v>8.2420000000000009</v>
      </c>
      <c r="AD66" s="29">
        <v>391.85626687904812</v>
      </c>
      <c r="AE66" s="30">
        <v>1.2124349476269776</v>
      </c>
      <c r="AF66" s="30">
        <v>1.2124349476269776</v>
      </c>
      <c r="AG66" s="30">
        <v>0.7298858384714404</v>
      </c>
      <c r="AH66" s="29">
        <v>323.18626287500001</v>
      </c>
    </row>
    <row r="67" spans="1:34">
      <c r="A67" s="90"/>
      <c r="B67" s="13" t="s">
        <v>52</v>
      </c>
      <c r="C67" s="13">
        <v>149.4</v>
      </c>
      <c r="D67" s="13">
        <v>41.893000000000001</v>
      </c>
      <c r="E67" s="13">
        <v>191.29300000000001</v>
      </c>
      <c r="F67" s="13">
        <v>0.11600000000000001</v>
      </c>
      <c r="G67" s="13">
        <v>191.17699999999999</v>
      </c>
      <c r="H67" s="13">
        <v>44.357999999999997</v>
      </c>
      <c r="I67" s="13">
        <v>0</v>
      </c>
      <c r="J67" s="13">
        <v>235.535</v>
      </c>
      <c r="K67" s="13">
        <v>2.1800000000000002</v>
      </c>
      <c r="L67" s="13">
        <v>57.555</v>
      </c>
      <c r="M67" s="13">
        <v>175.8</v>
      </c>
      <c r="N67" s="41">
        <v>0.82303370786516861</v>
      </c>
      <c r="O67" s="41">
        <v>0.82303370786516861</v>
      </c>
      <c r="P67" s="41">
        <v>0.56048595505617982</v>
      </c>
      <c r="Q67" s="13">
        <v>213.6</v>
      </c>
      <c r="R67" s="8"/>
      <c r="S67" s="31">
        <v>2017</v>
      </c>
      <c r="T67" s="29">
        <v>535.4</v>
      </c>
      <c r="U67" s="29">
        <v>0</v>
      </c>
      <c r="V67" s="29">
        <v>535.4</v>
      </c>
      <c r="W67" s="29">
        <v>0.64247999999999994</v>
      </c>
      <c r="X67" s="29">
        <v>534.75752</v>
      </c>
      <c r="Y67" s="29">
        <v>8.2420000000000009</v>
      </c>
      <c r="Z67" s="29">
        <v>3.0465671417999998</v>
      </c>
      <c r="AA67" s="29">
        <v>546.04608714179994</v>
      </c>
      <c r="AB67" s="29">
        <v>130.44106388073601</v>
      </c>
      <c r="AC67" s="29">
        <v>4.6130000000000004</v>
      </c>
      <c r="AD67" s="29">
        <v>410.99202326106393</v>
      </c>
      <c r="AE67" s="30">
        <v>1.2636423485775607</v>
      </c>
      <c r="AF67" s="30">
        <v>1.2636423485775607</v>
      </c>
      <c r="AG67" s="30">
        <v>0.76071269384369145</v>
      </c>
      <c r="AH67" s="29">
        <v>325.22038212500001</v>
      </c>
    </row>
    <row r="68" spans="1:34">
      <c r="A68" s="90"/>
      <c r="B68" s="13" t="s">
        <v>53</v>
      </c>
      <c r="C68" s="13">
        <v>120.9</v>
      </c>
      <c r="D68" s="13">
        <v>41.893000000000001</v>
      </c>
      <c r="E68" s="13">
        <v>162.79300000000001</v>
      </c>
      <c r="F68" s="13">
        <v>0.151</v>
      </c>
      <c r="G68" s="13">
        <v>162.642</v>
      </c>
      <c r="H68" s="13">
        <v>57.555</v>
      </c>
      <c r="I68" s="13">
        <v>0</v>
      </c>
      <c r="J68" s="13">
        <v>220.197</v>
      </c>
      <c r="K68" s="13">
        <v>2.456</v>
      </c>
      <c r="L68" s="13">
        <v>61.317999999999998</v>
      </c>
      <c r="M68" s="13">
        <v>156.423</v>
      </c>
      <c r="N68" s="41">
        <v>0.73060719290051379</v>
      </c>
      <c r="O68" s="41">
        <v>0.73060719290051379</v>
      </c>
      <c r="P68" s="41">
        <v>0.49754349836524991</v>
      </c>
      <c r="Q68" s="13">
        <v>214.1</v>
      </c>
      <c r="R68" s="8"/>
      <c r="S68" s="31">
        <v>2018</v>
      </c>
      <c r="T68" s="29">
        <v>539.29999999999995</v>
      </c>
      <c r="U68" s="29">
        <v>0</v>
      </c>
      <c r="V68" s="29">
        <v>539.29999999999995</v>
      </c>
      <c r="W68" s="29">
        <v>0.64715999999999996</v>
      </c>
      <c r="X68" s="29">
        <v>538.65283999999997</v>
      </c>
      <c r="Y68" s="29">
        <v>4.6130000000000004</v>
      </c>
      <c r="Z68" s="29">
        <v>2.1609638705340002</v>
      </c>
      <c r="AA68" s="29">
        <v>545.42680387053406</v>
      </c>
      <c r="AB68" s="29">
        <v>83.835733995719991</v>
      </c>
      <c r="AC68" s="29">
        <v>5.6150000000000002</v>
      </c>
      <c r="AD68" s="29">
        <v>455.97606987481407</v>
      </c>
      <c r="AE68" s="30">
        <v>1.3945626960512807</v>
      </c>
      <c r="AF68" s="30">
        <v>1.3945626960512807</v>
      </c>
      <c r="AG68" s="30">
        <v>0.839526743022871</v>
      </c>
      <c r="AH68" s="29">
        <v>326.94924624999999</v>
      </c>
    </row>
    <row r="69" spans="1:34">
      <c r="A69" s="90"/>
      <c r="B69" s="13" t="s">
        <v>54</v>
      </c>
      <c r="C69" s="13">
        <v>119.8</v>
      </c>
      <c r="D69" s="13">
        <v>41.893000000000001</v>
      </c>
      <c r="E69" s="13">
        <v>161.69299999999998</v>
      </c>
      <c r="F69" s="13">
        <v>0.10199999999999999</v>
      </c>
      <c r="G69" s="13">
        <v>161.59099999999998</v>
      </c>
      <c r="H69" s="13">
        <v>61.317999999999998</v>
      </c>
      <c r="I69" s="13">
        <v>0</v>
      </c>
      <c r="J69" s="13">
        <v>222.90899999999999</v>
      </c>
      <c r="K69" s="13">
        <v>2.4889999999999999</v>
      </c>
      <c r="L69" s="13">
        <v>54.026000000000003</v>
      </c>
      <c r="M69" s="13">
        <v>166.39400000000001</v>
      </c>
      <c r="N69" s="41">
        <v>0.77500698649278066</v>
      </c>
      <c r="O69" s="41">
        <v>0.77500698649278066</v>
      </c>
      <c r="P69" s="41">
        <v>0.5277797578015837</v>
      </c>
      <c r="Q69" s="13">
        <v>214.7</v>
      </c>
      <c r="R69" s="8"/>
      <c r="S69" s="31">
        <v>2019</v>
      </c>
      <c r="T69" s="29">
        <v>528.59999999999991</v>
      </c>
      <c r="U69" s="29">
        <v>0</v>
      </c>
      <c r="V69" s="29">
        <v>528.59999999999991</v>
      </c>
      <c r="W69" s="29">
        <v>0.63431999999999999</v>
      </c>
      <c r="X69" s="29">
        <v>527.96567999999991</v>
      </c>
      <c r="Y69" s="29">
        <v>5.6150000000000002</v>
      </c>
      <c r="Z69" s="29">
        <v>2.4618021794100002</v>
      </c>
      <c r="AA69" s="29">
        <v>536.04248217940994</v>
      </c>
      <c r="AB69" s="29">
        <v>81.35054077689</v>
      </c>
      <c r="AC69" s="29">
        <v>5.4329999999999998</v>
      </c>
      <c r="AD69" s="29">
        <v>449.25894140251995</v>
      </c>
      <c r="AE69" s="30">
        <v>1.3674459939915873</v>
      </c>
      <c r="AF69" s="30">
        <v>1.3674459939915873</v>
      </c>
      <c r="AG69" s="30">
        <v>0.82320248838293542</v>
      </c>
      <c r="AH69" s="29">
        <v>328.52732474999999</v>
      </c>
    </row>
    <row r="70" spans="1:34">
      <c r="A70" s="38">
        <v>1975</v>
      </c>
      <c r="B70" s="13" t="s">
        <v>51</v>
      </c>
      <c r="C70" s="13">
        <v>130.6</v>
      </c>
      <c r="D70" s="13">
        <v>26.507000000000001</v>
      </c>
      <c r="E70" s="13">
        <v>157.107</v>
      </c>
      <c r="F70" s="13">
        <v>0.124</v>
      </c>
      <c r="G70" s="13">
        <v>156.983</v>
      </c>
      <c r="H70" s="13">
        <v>54.026000000000003</v>
      </c>
      <c r="I70" s="13">
        <v>0</v>
      </c>
      <c r="J70" s="13">
        <v>211.00900000000001</v>
      </c>
      <c r="K70" s="13">
        <v>2.2890000000000001</v>
      </c>
      <c r="L70" s="13">
        <v>56.572000000000003</v>
      </c>
      <c r="M70" s="13">
        <v>152.14800000000002</v>
      </c>
      <c r="N70" s="41">
        <v>0.70733612273361246</v>
      </c>
      <c r="O70" s="41">
        <v>0.70733612273361246</v>
      </c>
      <c r="P70" s="41">
        <v>0.48098856345885649</v>
      </c>
      <c r="Q70" s="13">
        <v>215.1</v>
      </c>
      <c r="R70" s="8"/>
      <c r="S70" s="31">
        <v>2020</v>
      </c>
      <c r="T70" s="29">
        <v>549.40000000000009</v>
      </c>
      <c r="U70" s="29">
        <v>0</v>
      </c>
      <c r="V70" s="29">
        <v>549.40000000000009</v>
      </c>
      <c r="W70" s="29">
        <v>0.65927999999999987</v>
      </c>
      <c r="X70" s="29">
        <v>548.74072000000012</v>
      </c>
      <c r="Y70" s="29">
        <v>5.4329999999999998</v>
      </c>
      <c r="Z70" s="29">
        <v>1.6599943857419999</v>
      </c>
      <c r="AA70" s="29">
        <v>555.83371438574216</v>
      </c>
      <c r="AB70" s="29">
        <v>74.918732461649995</v>
      </c>
      <c r="AC70" s="29">
        <v>4.351</v>
      </c>
      <c r="AD70" s="29">
        <v>476.56398192409216</v>
      </c>
      <c r="AE70" s="30">
        <v>1.441729603246702</v>
      </c>
      <c r="AF70" s="30">
        <v>1.441729603246702</v>
      </c>
      <c r="AG70" s="30">
        <v>0.86792122115451442</v>
      </c>
      <c r="AH70" s="29">
        <v>330.53132037956249</v>
      </c>
    </row>
    <row r="71" spans="1:34">
      <c r="A71" s="90"/>
      <c r="B71" s="13" t="s">
        <v>52</v>
      </c>
      <c r="C71" s="13">
        <v>120.6</v>
      </c>
      <c r="D71" s="13">
        <v>26.507000000000001</v>
      </c>
      <c r="E71" s="13">
        <v>147.107</v>
      </c>
      <c r="F71" s="13">
        <v>0.115</v>
      </c>
      <c r="G71" s="13">
        <v>146.99199999999999</v>
      </c>
      <c r="H71" s="13">
        <v>56.572000000000003</v>
      </c>
      <c r="I71" s="13">
        <v>0</v>
      </c>
      <c r="J71" s="13">
        <v>203.56399999999999</v>
      </c>
      <c r="K71" s="13">
        <v>3.6880000000000002</v>
      </c>
      <c r="L71" s="13">
        <v>56.942999999999998</v>
      </c>
      <c r="M71" s="13">
        <v>142.93299999999999</v>
      </c>
      <c r="N71" s="41">
        <v>0.66264719517848869</v>
      </c>
      <c r="O71" s="41">
        <v>0.66264719517848869</v>
      </c>
      <c r="P71" s="41">
        <v>0.45060009272137236</v>
      </c>
      <c r="Q71" s="13">
        <v>215.7</v>
      </c>
      <c r="R71" s="8"/>
      <c r="S71" s="31">
        <v>2021</v>
      </c>
      <c r="T71" s="29">
        <v>537.20000000000005</v>
      </c>
      <c r="U71" s="29">
        <v>0</v>
      </c>
      <c r="V71" s="29">
        <v>537.20000000000005</v>
      </c>
      <c r="W71" s="29">
        <v>0.64463999999999999</v>
      </c>
      <c r="X71" s="29">
        <v>536.55536000000006</v>
      </c>
      <c r="Y71" s="29">
        <v>4.351</v>
      </c>
      <c r="Z71" s="29">
        <v>3.475308800628</v>
      </c>
      <c r="AA71" s="29">
        <v>544.38166880062806</v>
      </c>
      <c r="AB71" s="29">
        <v>44.258121752543992</v>
      </c>
      <c r="AC71" s="29">
        <v>3.3039999999999998</v>
      </c>
      <c r="AD71" s="29">
        <v>496.81954704808408</v>
      </c>
      <c r="AE71" s="30">
        <v>1.4932615607871231</v>
      </c>
      <c r="AF71" s="30">
        <v>1.4932615607871231</v>
      </c>
      <c r="AG71" s="30">
        <v>0.89894345959384803</v>
      </c>
      <c r="AH71" s="29">
        <v>332.67977396202969</v>
      </c>
    </row>
    <row r="72" spans="1:34">
      <c r="A72" s="90"/>
      <c r="B72" s="13" t="s">
        <v>53</v>
      </c>
      <c r="C72" s="13">
        <v>107.2</v>
      </c>
      <c r="D72" s="13">
        <v>26.507000000000001</v>
      </c>
      <c r="E72" s="13">
        <v>133.70699999999999</v>
      </c>
      <c r="F72" s="13">
        <v>0.13800000000000001</v>
      </c>
      <c r="G72" s="13">
        <v>133.56899999999999</v>
      </c>
      <c r="H72" s="13">
        <v>56.942999999999998</v>
      </c>
      <c r="I72" s="13">
        <v>0</v>
      </c>
      <c r="J72" s="13">
        <v>190.512</v>
      </c>
      <c r="K72" s="13">
        <v>5.335</v>
      </c>
      <c r="L72" s="13">
        <v>49.109000000000002</v>
      </c>
      <c r="M72" s="13">
        <v>136.06799999999998</v>
      </c>
      <c r="N72" s="41">
        <v>0.62907073509015243</v>
      </c>
      <c r="O72" s="41">
        <v>0.62907073509015243</v>
      </c>
      <c r="P72" s="41">
        <v>0.42776809986130371</v>
      </c>
      <c r="Q72" s="13">
        <v>216.3</v>
      </c>
      <c r="R72" s="8"/>
      <c r="S72" s="31">
        <v>2022</v>
      </c>
      <c r="T72" s="29">
        <v>571.20000000000005</v>
      </c>
      <c r="U72" s="29">
        <v>0</v>
      </c>
      <c r="V72" s="29">
        <v>571.20000000000005</v>
      </c>
      <c r="W72" s="29">
        <v>0.68544000000000005</v>
      </c>
      <c r="X72" s="29">
        <v>570.51456000000007</v>
      </c>
      <c r="Y72" s="29">
        <v>3.3039999999999998</v>
      </c>
      <c r="Z72" s="29">
        <v>6.8892166739339995</v>
      </c>
      <c r="AA72" s="29">
        <v>580.70777667393406</v>
      </c>
      <c r="AB72" s="29">
        <v>19.888984145268001</v>
      </c>
      <c r="AC72" s="29">
        <v>5.23</v>
      </c>
      <c r="AD72" s="29">
        <v>555.58879252866609</v>
      </c>
      <c r="AE72" s="30">
        <v>1.6591106430288507</v>
      </c>
      <c r="AF72" s="30">
        <v>1.6591106430288507</v>
      </c>
      <c r="AG72" s="30">
        <v>0.99878460710336814</v>
      </c>
      <c r="AH72" s="29">
        <v>334.84219249278283</v>
      </c>
    </row>
    <row r="73" spans="1:34">
      <c r="A73" s="90"/>
      <c r="B73" s="13" t="s">
        <v>54</v>
      </c>
      <c r="C73" s="13">
        <v>114.4</v>
      </c>
      <c r="D73" s="13">
        <v>26.507000000000001</v>
      </c>
      <c r="E73" s="13">
        <v>140.90700000000001</v>
      </c>
      <c r="F73" s="13">
        <v>0.13300000000000001</v>
      </c>
      <c r="G73" s="13">
        <v>140.774</v>
      </c>
      <c r="H73" s="13">
        <v>49.109000000000002</v>
      </c>
      <c r="I73" s="13">
        <v>0</v>
      </c>
      <c r="J73" s="13">
        <v>189.88300000000001</v>
      </c>
      <c r="K73" s="13">
        <v>5.6909999999999998</v>
      </c>
      <c r="L73" s="13">
        <v>39.22</v>
      </c>
      <c r="M73" s="13">
        <v>144.97200000000001</v>
      </c>
      <c r="N73" s="41">
        <v>0.66869003690036899</v>
      </c>
      <c r="O73" s="41">
        <v>0.66869003690036899</v>
      </c>
      <c r="P73" s="41">
        <v>0.45470922509225092</v>
      </c>
      <c r="Q73" s="13">
        <v>216.8</v>
      </c>
      <c r="R73" s="8"/>
      <c r="S73" s="31">
        <v>2023</v>
      </c>
      <c r="T73" s="29">
        <v>587.69999999999993</v>
      </c>
      <c r="U73" s="29">
        <v>0</v>
      </c>
      <c r="V73" s="29">
        <v>587.69999999999993</v>
      </c>
      <c r="W73" s="29">
        <v>0.70523999999999987</v>
      </c>
      <c r="X73" s="29">
        <v>586.99475999999993</v>
      </c>
      <c r="Y73" s="29">
        <v>5.23</v>
      </c>
      <c r="Z73" s="29">
        <v>4.2366661898400002</v>
      </c>
      <c r="AA73" s="29">
        <v>596.46142618983993</v>
      </c>
      <c r="AB73" s="29">
        <v>20.638410120216001</v>
      </c>
      <c r="AC73" s="29">
        <v>6.625</v>
      </c>
      <c r="AD73" s="29">
        <v>569.19801606962392</v>
      </c>
      <c r="AE73" s="30">
        <v>1.6889008820223663</v>
      </c>
      <c r="AF73" s="30">
        <v>1.6889008820223663</v>
      </c>
      <c r="AG73" s="30">
        <v>1.0167183309774648</v>
      </c>
      <c r="AH73" s="29">
        <v>337.01866674398593</v>
      </c>
    </row>
    <row r="74" spans="1:34">
      <c r="A74" s="38">
        <v>1976</v>
      </c>
      <c r="B74" s="13" t="s">
        <v>51</v>
      </c>
      <c r="C74" s="13">
        <v>132.69999999999999</v>
      </c>
      <c r="D74" s="13">
        <v>31.222999999999999</v>
      </c>
      <c r="E74" s="13">
        <v>163.923</v>
      </c>
      <c r="F74" s="13">
        <v>0.16500000000000001</v>
      </c>
      <c r="G74" s="13">
        <v>163.75800000000001</v>
      </c>
      <c r="H74" s="13">
        <v>39.22</v>
      </c>
      <c r="I74" s="13">
        <v>0</v>
      </c>
      <c r="J74" s="13">
        <v>202.97800000000001</v>
      </c>
      <c r="K74" s="13">
        <v>9.1289999999999996</v>
      </c>
      <c r="L74" s="13">
        <v>29.359000000000002</v>
      </c>
      <c r="M74" s="13">
        <v>164.49</v>
      </c>
      <c r="N74" s="41">
        <v>0.75697192820984815</v>
      </c>
      <c r="O74" s="41">
        <v>0.75697192820984815</v>
      </c>
      <c r="P74" s="41">
        <v>0.51474091118269683</v>
      </c>
      <c r="Q74" s="13">
        <v>217.3</v>
      </c>
      <c r="R74" s="8"/>
      <c r="S74" s="31">
        <v>2024</v>
      </c>
      <c r="T74" s="29">
        <v>558</v>
      </c>
      <c r="U74" s="29">
        <v>0</v>
      </c>
      <c r="V74" s="29">
        <v>558</v>
      </c>
      <c r="W74" s="29">
        <v>0.66959999999999997</v>
      </c>
      <c r="X74" s="29">
        <v>557.33040000000005</v>
      </c>
      <c r="Y74" s="29">
        <v>6.625</v>
      </c>
      <c r="Z74" s="29">
        <v>2.4</v>
      </c>
      <c r="AA74" s="29">
        <v>566.35540000000003</v>
      </c>
      <c r="AB74" s="29">
        <v>23</v>
      </c>
      <c r="AC74" s="29">
        <v>6</v>
      </c>
      <c r="AD74" s="29">
        <v>537.35540000000003</v>
      </c>
      <c r="AE74" s="30">
        <v>1.5841562231226296</v>
      </c>
      <c r="AF74" s="30">
        <v>1.5841562231226296</v>
      </c>
      <c r="AG74" s="30">
        <v>0.95366204631982288</v>
      </c>
      <c r="AH74" s="29">
        <v>339.20928807782178</v>
      </c>
    </row>
    <row r="75" spans="1:34">
      <c r="A75" s="90"/>
      <c r="B75" s="13" t="s">
        <v>52</v>
      </c>
      <c r="C75" s="13">
        <v>124.5</v>
      </c>
      <c r="D75" s="13">
        <v>31.222999999999999</v>
      </c>
      <c r="E75" s="13">
        <v>155.72300000000001</v>
      </c>
      <c r="F75" s="13">
        <v>0.14399999999999999</v>
      </c>
      <c r="G75" s="13">
        <v>155.57900000000001</v>
      </c>
      <c r="H75" s="13">
        <v>29.359000000000002</v>
      </c>
      <c r="I75" s="13">
        <v>0</v>
      </c>
      <c r="J75" s="13">
        <v>184.93800000000002</v>
      </c>
      <c r="K75" s="13">
        <v>9.1039999999999992</v>
      </c>
      <c r="L75" s="13">
        <v>34.186999999999998</v>
      </c>
      <c r="M75" s="13">
        <v>141.64700000000002</v>
      </c>
      <c r="N75" s="41">
        <v>0.65035353535353546</v>
      </c>
      <c r="O75" s="41">
        <v>0.65035353535353546</v>
      </c>
      <c r="P75" s="41">
        <v>0.44224040404040416</v>
      </c>
      <c r="Q75" s="13">
        <v>217.8</v>
      </c>
      <c r="R75" s="8"/>
      <c r="S75" s="31">
        <v>2025</v>
      </c>
      <c r="T75" s="29">
        <v>522</v>
      </c>
      <c r="U75" s="29">
        <v>0</v>
      </c>
      <c r="V75" s="29">
        <v>522</v>
      </c>
      <c r="W75" s="29">
        <v>0.62639999999999996</v>
      </c>
      <c r="X75" s="29">
        <v>521.37360000000001</v>
      </c>
      <c r="Y75" s="29">
        <v>6</v>
      </c>
      <c r="Z75" s="29">
        <v>2.4</v>
      </c>
      <c r="AA75" s="29">
        <v>529.77359999999999</v>
      </c>
      <c r="AB75" s="29">
        <v>33</v>
      </c>
      <c r="AC75" s="29">
        <v>6</v>
      </c>
      <c r="AD75" s="29">
        <v>490.77359999999999</v>
      </c>
      <c r="AE75" s="30">
        <v>1.437535204435116</v>
      </c>
      <c r="AF75" s="30">
        <v>1.437535204435116</v>
      </c>
      <c r="AG75" s="30">
        <v>0.86539619306993976</v>
      </c>
      <c r="AH75" s="29">
        <v>341.41414845032762</v>
      </c>
    </row>
    <row r="76" spans="1:34" ht="15.75">
      <c r="A76" s="90"/>
      <c r="B76" s="13" t="s">
        <v>53</v>
      </c>
      <c r="C76" s="13">
        <v>119.3</v>
      </c>
      <c r="D76" s="13">
        <v>31.222999999999999</v>
      </c>
      <c r="E76" s="13">
        <v>150.523</v>
      </c>
      <c r="F76" s="13">
        <v>0.123</v>
      </c>
      <c r="G76" s="13">
        <v>150.4</v>
      </c>
      <c r="H76" s="13">
        <v>34.186999999999998</v>
      </c>
      <c r="I76" s="13">
        <v>0</v>
      </c>
      <c r="J76" s="13">
        <v>184.58699999999999</v>
      </c>
      <c r="K76" s="13">
        <v>8.0679999999999996</v>
      </c>
      <c r="L76" s="13">
        <v>37.859000000000002</v>
      </c>
      <c r="M76" s="13">
        <v>138.66</v>
      </c>
      <c r="N76" s="41">
        <v>0.63518094365551991</v>
      </c>
      <c r="O76" s="41">
        <v>0.63518094365551991</v>
      </c>
      <c r="P76" s="41">
        <v>0.43192304168575357</v>
      </c>
      <c r="Q76" s="13">
        <v>218.3</v>
      </c>
      <c r="R76" s="8"/>
      <c r="T76" s="100"/>
      <c r="U76" s="100"/>
      <c r="V76" s="100"/>
      <c r="W76" s="100"/>
      <c r="X76" s="100"/>
      <c r="Y76" s="100"/>
      <c r="Z76" s="100"/>
      <c r="AA76" s="100"/>
      <c r="AB76" s="100"/>
      <c r="AC76" s="100"/>
      <c r="AD76" s="100"/>
      <c r="AE76" s="100"/>
      <c r="AF76" s="100"/>
      <c r="AG76" s="100"/>
      <c r="AH76" s="100"/>
    </row>
    <row r="77" spans="1:34" ht="15.75">
      <c r="A77" s="90"/>
      <c r="B77" s="13" t="s">
        <v>54</v>
      </c>
      <c r="C77" s="13">
        <v>114.9</v>
      </c>
      <c r="D77" s="13">
        <v>31.222999999999999</v>
      </c>
      <c r="E77" s="13">
        <v>146.12299999999999</v>
      </c>
      <c r="F77" s="13">
        <v>0.1</v>
      </c>
      <c r="G77" s="13">
        <v>146.023</v>
      </c>
      <c r="H77" s="13">
        <v>37.859000000000002</v>
      </c>
      <c r="I77" s="13">
        <v>0</v>
      </c>
      <c r="J77" s="13">
        <v>183.88200000000001</v>
      </c>
      <c r="K77" s="13">
        <v>8.7750000000000004</v>
      </c>
      <c r="L77" s="13">
        <v>42.112000000000002</v>
      </c>
      <c r="M77" s="13">
        <v>132.995</v>
      </c>
      <c r="N77" s="41">
        <v>0.607560529922339</v>
      </c>
      <c r="O77" s="41">
        <v>0.607560529922339</v>
      </c>
      <c r="P77" s="41">
        <v>0.41314116034719056</v>
      </c>
      <c r="Q77" s="13">
        <v>218.9</v>
      </c>
      <c r="R77" s="8"/>
      <c r="T77" s="57"/>
      <c r="U77" s="57"/>
      <c r="V77" s="57"/>
      <c r="W77" s="57"/>
      <c r="X77" s="57"/>
      <c r="Y77" s="57"/>
      <c r="Z77" s="57"/>
      <c r="AA77" s="57"/>
      <c r="AB77" s="57"/>
      <c r="AC77" s="100"/>
    </row>
    <row r="78" spans="1:34" ht="15.75">
      <c r="A78" s="38">
        <v>1977</v>
      </c>
      <c r="B78" s="13" t="s">
        <v>51</v>
      </c>
      <c r="C78" s="13">
        <v>137.69999999999999</v>
      </c>
      <c r="D78" s="13">
        <v>20.338000000000001</v>
      </c>
      <c r="E78" s="13">
        <v>158.03799999999998</v>
      </c>
      <c r="F78" s="13">
        <v>0.17</v>
      </c>
      <c r="G78" s="13">
        <v>157.86799999999999</v>
      </c>
      <c r="H78" s="13">
        <v>42.112000000000002</v>
      </c>
      <c r="I78" s="13">
        <v>0</v>
      </c>
      <c r="J78" s="13">
        <v>199.98</v>
      </c>
      <c r="K78" s="13">
        <v>8.2460000000000004</v>
      </c>
      <c r="L78" s="13">
        <v>35.569000000000003</v>
      </c>
      <c r="M78" s="13">
        <v>156.16499999999999</v>
      </c>
      <c r="N78" s="41">
        <v>0.71178213309024607</v>
      </c>
      <c r="O78" s="41">
        <v>0.71178213309024607</v>
      </c>
      <c r="P78" s="41">
        <v>0.4833000683682771</v>
      </c>
      <c r="Q78" s="13">
        <v>219.4</v>
      </c>
      <c r="R78" s="8"/>
      <c r="T78" s="57"/>
      <c r="U78" s="57"/>
      <c r="V78" s="57"/>
      <c r="W78" s="57"/>
      <c r="X78" s="57"/>
      <c r="Y78" s="57"/>
      <c r="Z78" s="57"/>
      <c r="AA78" s="57"/>
      <c r="AB78" s="57"/>
      <c r="AC78" s="100"/>
    </row>
    <row r="79" spans="1:34">
      <c r="A79" s="90"/>
      <c r="B79" s="13" t="s">
        <v>52</v>
      </c>
      <c r="C79" s="13">
        <v>141.19999999999999</v>
      </c>
      <c r="D79" s="13">
        <v>20.338000000000001</v>
      </c>
      <c r="E79" s="13">
        <v>161.53799999999998</v>
      </c>
      <c r="F79" s="13">
        <v>0.14499999999999999</v>
      </c>
      <c r="G79" s="13">
        <v>161.39299999999997</v>
      </c>
      <c r="H79" s="13">
        <v>35.569000000000003</v>
      </c>
      <c r="I79" s="13">
        <v>0</v>
      </c>
      <c r="J79" s="13">
        <v>196.96199999999999</v>
      </c>
      <c r="K79" s="13">
        <v>8.7910000000000004</v>
      </c>
      <c r="L79" s="13">
        <v>41.151000000000003</v>
      </c>
      <c r="M79" s="13">
        <v>147.01999999999998</v>
      </c>
      <c r="N79" s="41">
        <v>0.66827272727272724</v>
      </c>
      <c r="O79" s="41">
        <v>0.66827272727272724</v>
      </c>
      <c r="P79" s="41">
        <v>0.45375718181818181</v>
      </c>
      <c r="Q79" s="13">
        <v>220</v>
      </c>
      <c r="R79" s="8"/>
      <c r="T79" s="57"/>
      <c r="U79" s="57"/>
      <c r="V79" s="57"/>
      <c r="W79" s="57"/>
      <c r="X79" s="57"/>
      <c r="Y79" s="57"/>
      <c r="Z79" s="57"/>
      <c r="AA79" s="57"/>
      <c r="AB79" s="57"/>
    </row>
    <row r="80" spans="1:34">
      <c r="A80" s="90"/>
      <c r="B80" s="13" t="s">
        <v>53</v>
      </c>
      <c r="C80" s="13">
        <v>110.5</v>
      </c>
      <c r="D80" s="13">
        <v>20.338000000000001</v>
      </c>
      <c r="E80" s="13">
        <v>130.83799999999999</v>
      </c>
      <c r="F80" s="13">
        <v>0.17</v>
      </c>
      <c r="G80" s="13">
        <v>130.66800000000001</v>
      </c>
      <c r="H80" s="13">
        <v>41.151000000000003</v>
      </c>
      <c r="I80" s="13">
        <v>0</v>
      </c>
      <c r="J80" s="13">
        <v>171.81900000000002</v>
      </c>
      <c r="K80" s="13">
        <v>8.2479999999999993</v>
      </c>
      <c r="L80" s="13">
        <v>38.463000000000001</v>
      </c>
      <c r="M80" s="13">
        <v>125.10800000000002</v>
      </c>
      <c r="N80" s="41">
        <v>0.56712601994560297</v>
      </c>
      <c r="O80" s="41">
        <v>0.56712601994560297</v>
      </c>
      <c r="P80" s="41">
        <v>0.38507856754306447</v>
      </c>
      <c r="Q80" s="13">
        <v>220.6</v>
      </c>
      <c r="R80" s="8"/>
    </row>
    <row r="81" spans="1:18">
      <c r="A81" s="90"/>
      <c r="B81" s="13" t="s">
        <v>54</v>
      </c>
      <c r="C81" s="13">
        <v>122.7</v>
      </c>
      <c r="D81" s="13">
        <v>20.338000000000001</v>
      </c>
      <c r="E81" s="13">
        <v>143.03800000000001</v>
      </c>
      <c r="F81" s="13">
        <v>0.39500000000000002</v>
      </c>
      <c r="G81" s="13">
        <v>142.643</v>
      </c>
      <c r="H81" s="13">
        <v>38.463000000000001</v>
      </c>
      <c r="I81" s="13">
        <v>0</v>
      </c>
      <c r="J81" s="13">
        <v>181.10599999999999</v>
      </c>
      <c r="K81" s="13">
        <v>10.363</v>
      </c>
      <c r="L81" s="13">
        <v>28.652000000000001</v>
      </c>
      <c r="M81" s="13">
        <v>142.09100000000001</v>
      </c>
      <c r="N81" s="41">
        <v>0.64236437613019903</v>
      </c>
      <c r="O81" s="41">
        <v>0.64236437613019903</v>
      </c>
      <c r="P81" s="41">
        <v>0.43616541139240517</v>
      </c>
      <c r="Q81" s="13">
        <v>221.2</v>
      </c>
      <c r="R81" s="8"/>
    </row>
    <row r="82" spans="1:18">
      <c r="A82" s="38">
        <v>1978</v>
      </c>
      <c r="B82" s="13" t="s">
        <v>51</v>
      </c>
      <c r="C82" s="13">
        <v>142.69999999999999</v>
      </c>
      <c r="D82" s="13">
        <v>8.0830000000000002</v>
      </c>
      <c r="E82" s="13">
        <v>150.78299999999999</v>
      </c>
      <c r="F82" s="13">
        <v>0.36199999999999999</v>
      </c>
      <c r="G82" s="13">
        <v>150.42099999999999</v>
      </c>
      <c r="H82" s="13">
        <v>28.652000000000001</v>
      </c>
      <c r="I82" s="13">
        <v>0</v>
      </c>
      <c r="J82" s="13">
        <v>179.07299999999998</v>
      </c>
      <c r="K82" s="13">
        <v>7.9089999999999998</v>
      </c>
      <c r="L82" s="13">
        <v>29.062000000000001</v>
      </c>
      <c r="M82" s="13">
        <v>142.10199999999998</v>
      </c>
      <c r="N82" s="41">
        <v>0.64096526838069456</v>
      </c>
      <c r="O82" s="41">
        <v>0.64096526838069456</v>
      </c>
      <c r="P82" s="41">
        <v>0.43457445196211092</v>
      </c>
      <c r="Q82" s="13">
        <v>221.7</v>
      </c>
      <c r="R82" s="8"/>
    </row>
    <row r="83" spans="1:18">
      <c r="A83" s="90"/>
      <c r="B83" s="13" t="s">
        <v>52</v>
      </c>
      <c r="C83" s="13">
        <v>129.6</v>
      </c>
      <c r="D83" s="13">
        <v>8.0830000000000002</v>
      </c>
      <c r="E83" s="13">
        <v>137.68299999999999</v>
      </c>
      <c r="F83" s="13">
        <v>0.222</v>
      </c>
      <c r="G83" s="13">
        <v>137.46099999999998</v>
      </c>
      <c r="H83" s="13">
        <v>29.062000000000001</v>
      </c>
      <c r="I83" s="13">
        <v>0</v>
      </c>
      <c r="J83" s="13">
        <v>166.523</v>
      </c>
      <c r="K83" s="13">
        <v>7.7539999999999996</v>
      </c>
      <c r="L83" s="13">
        <v>19.870999999999999</v>
      </c>
      <c r="M83" s="13">
        <v>138.898</v>
      </c>
      <c r="N83" s="41">
        <v>0.62482231219073314</v>
      </c>
      <c r="O83" s="41">
        <v>0.62482231219073314</v>
      </c>
      <c r="P83" s="41">
        <v>0.42362952766531708</v>
      </c>
      <c r="Q83" s="13">
        <v>222.3</v>
      </c>
      <c r="R83" s="8"/>
    </row>
    <row r="84" spans="1:18">
      <c r="A84" s="90"/>
      <c r="B84" s="13" t="s">
        <v>53</v>
      </c>
      <c r="C84" s="13">
        <v>113.2</v>
      </c>
      <c r="D84" s="13">
        <v>8.0830000000000002</v>
      </c>
      <c r="E84" s="13">
        <v>121.283</v>
      </c>
      <c r="F84" s="13">
        <v>8.5999999999999993E-2</v>
      </c>
      <c r="G84" s="13">
        <v>121.197</v>
      </c>
      <c r="H84" s="13">
        <v>19.870999999999999</v>
      </c>
      <c r="I84" s="13">
        <v>0</v>
      </c>
      <c r="J84" s="13">
        <v>141.06800000000001</v>
      </c>
      <c r="K84" s="13">
        <v>6.3710000000000004</v>
      </c>
      <c r="L84" s="13">
        <v>18.913</v>
      </c>
      <c r="M84" s="13">
        <v>115.78400000000002</v>
      </c>
      <c r="N84" s="41">
        <v>0.51944369672498891</v>
      </c>
      <c r="O84" s="41">
        <v>0.51944369672498891</v>
      </c>
      <c r="P84" s="41">
        <v>0.35218282637954251</v>
      </c>
      <c r="Q84" s="13">
        <v>222.9</v>
      </c>
      <c r="R84" s="8"/>
    </row>
    <row r="85" spans="1:18">
      <c r="A85" s="90"/>
      <c r="B85" s="13" t="s">
        <v>54</v>
      </c>
      <c r="C85" s="13">
        <v>123.3</v>
      </c>
      <c r="D85" s="13">
        <v>8.0830000000000002</v>
      </c>
      <c r="E85" s="13">
        <v>131.38300000000001</v>
      </c>
      <c r="F85" s="13">
        <v>0.246</v>
      </c>
      <c r="G85" s="13">
        <v>131.137</v>
      </c>
      <c r="H85" s="13">
        <v>18.913</v>
      </c>
      <c r="I85" s="13">
        <v>0</v>
      </c>
      <c r="J85" s="13">
        <v>150.05000000000001</v>
      </c>
      <c r="K85" s="13">
        <v>7.6349999999999998</v>
      </c>
      <c r="L85" s="13">
        <v>15.472</v>
      </c>
      <c r="M85" s="13">
        <v>126.94300000000001</v>
      </c>
      <c r="N85" s="41">
        <v>0.56772361359570667</v>
      </c>
      <c r="O85" s="41">
        <v>0.56772361359570667</v>
      </c>
      <c r="P85" s="41">
        <v>0.38491661001788913</v>
      </c>
      <c r="Q85" s="13">
        <v>223.6</v>
      </c>
      <c r="R85" s="8"/>
    </row>
    <row r="86" spans="1:18">
      <c r="A86" s="38">
        <v>1979</v>
      </c>
      <c r="B86" s="13" t="s">
        <v>51</v>
      </c>
      <c r="C86" s="13">
        <v>140.69999999999999</v>
      </c>
      <c r="D86" s="13">
        <v>5.9450000000000003</v>
      </c>
      <c r="E86" s="13">
        <v>146.64499999999998</v>
      </c>
      <c r="F86" s="13">
        <v>0.125</v>
      </c>
      <c r="G86" s="13">
        <v>146.51999999999998</v>
      </c>
      <c r="H86" s="13">
        <v>15.472</v>
      </c>
      <c r="I86" s="13">
        <v>0</v>
      </c>
      <c r="J86" s="13">
        <v>161.99199999999999</v>
      </c>
      <c r="K86" s="13">
        <v>7.9880000000000004</v>
      </c>
      <c r="L86" s="13">
        <v>15.673999999999999</v>
      </c>
      <c r="M86" s="13">
        <v>138.32999999999998</v>
      </c>
      <c r="N86" s="41">
        <v>0.61699375557537905</v>
      </c>
      <c r="O86" s="41">
        <v>0.61699375557537905</v>
      </c>
      <c r="P86" s="41">
        <v>0.41955575379125781</v>
      </c>
      <c r="Q86" s="13">
        <v>224.2</v>
      </c>
      <c r="R86" s="8"/>
    </row>
    <row r="87" spans="1:18">
      <c r="A87" s="90"/>
      <c r="B87" s="13" t="s">
        <v>52</v>
      </c>
      <c r="C87" s="13">
        <v>142.19999999999999</v>
      </c>
      <c r="D87" s="13">
        <v>5.9450000000000003</v>
      </c>
      <c r="E87" s="13">
        <v>148.14499999999998</v>
      </c>
      <c r="F87" s="13">
        <v>0.123</v>
      </c>
      <c r="G87" s="13">
        <v>148.02199999999999</v>
      </c>
      <c r="H87" s="13">
        <v>15.673999999999999</v>
      </c>
      <c r="I87" s="13">
        <v>0</v>
      </c>
      <c r="J87" s="13">
        <v>163.696</v>
      </c>
      <c r="K87" s="13">
        <v>5.202</v>
      </c>
      <c r="L87" s="13">
        <v>23.457999999999998</v>
      </c>
      <c r="M87" s="13">
        <v>135.036</v>
      </c>
      <c r="N87" s="41">
        <v>0.60096128170894525</v>
      </c>
      <c r="O87" s="41">
        <v>0.60096128170894525</v>
      </c>
      <c r="P87" s="41">
        <v>0.40865367156208282</v>
      </c>
      <c r="Q87" s="13">
        <v>224.7</v>
      </c>
      <c r="R87" s="8"/>
    </row>
    <row r="88" spans="1:18">
      <c r="A88" s="90"/>
      <c r="B88" s="13" t="s">
        <v>53</v>
      </c>
      <c r="C88" s="13">
        <v>138.6</v>
      </c>
      <c r="D88" s="13">
        <v>5.9450000000000003</v>
      </c>
      <c r="E88" s="13">
        <v>144.54499999999999</v>
      </c>
      <c r="F88" s="13">
        <v>0.19400000000000001</v>
      </c>
      <c r="G88" s="13">
        <v>144.351</v>
      </c>
      <c r="H88" s="13">
        <v>23.457999999999998</v>
      </c>
      <c r="I88" s="13">
        <v>0</v>
      </c>
      <c r="J88" s="13">
        <v>167.809</v>
      </c>
      <c r="K88" s="13">
        <v>7.3520000000000003</v>
      </c>
      <c r="L88" s="13">
        <v>40.207000000000001</v>
      </c>
      <c r="M88" s="13">
        <v>120.25</v>
      </c>
      <c r="N88" s="41">
        <v>0.53349600709849154</v>
      </c>
      <c r="O88" s="41">
        <v>0.53349600709849154</v>
      </c>
      <c r="P88" s="41">
        <v>0.3627772848269743</v>
      </c>
      <c r="Q88" s="13">
        <v>225.4</v>
      </c>
      <c r="R88" s="8"/>
    </row>
    <row r="89" spans="1:18">
      <c r="A89" s="90"/>
      <c r="B89" s="13" t="s">
        <v>54</v>
      </c>
      <c r="C89" s="13">
        <v>134</v>
      </c>
      <c r="D89" s="13">
        <v>5.9450000000000003</v>
      </c>
      <c r="E89" s="13">
        <v>139.94499999999999</v>
      </c>
      <c r="F89" s="13">
        <v>0.34100000000000003</v>
      </c>
      <c r="G89" s="13">
        <v>139.60399999999998</v>
      </c>
      <c r="H89" s="13">
        <v>40.207000000000001</v>
      </c>
      <c r="I89" s="13">
        <v>0</v>
      </c>
      <c r="J89" s="13">
        <v>179.81099999999998</v>
      </c>
      <c r="K89" s="13">
        <v>15.641</v>
      </c>
      <c r="L89" s="13">
        <v>30.283999999999999</v>
      </c>
      <c r="M89" s="13">
        <v>133.88599999999997</v>
      </c>
      <c r="N89" s="41">
        <v>0.59215391419725771</v>
      </c>
      <c r="O89" s="41">
        <v>0.59215391419725771</v>
      </c>
      <c r="P89" s="41">
        <v>0.40266466165413528</v>
      </c>
      <c r="Q89" s="13">
        <v>226.1</v>
      </c>
      <c r="R89" s="8"/>
    </row>
    <row r="90" spans="1:18">
      <c r="A90" s="38">
        <v>1980</v>
      </c>
      <c r="B90" s="13" t="s">
        <v>51</v>
      </c>
      <c r="C90" s="13">
        <v>170.8</v>
      </c>
      <c r="D90" s="13">
        <v>0.56499999999999995</v>
      </c>
      <c r="E90" s="13">
        <v>171.36500000000001</v>
      </c>
      <c r="F90" s="13">
        <v>0.41299999999999998</v>
      </c>
      <c r="G90" s="13">
        <v>170.952</v>
      </c>
      <c r="H90" s="13">
        <v>30.283999999999999</v>
      </c>
      <c r="I90" s="13">
        <v>0</v>
      </c>
      <c r="J90" s="13">
        <v>201.23599999999999</v>
      </c>
      <c r="K90" s="13">
        <v>4.6630000000000003</v>
      </c>
      <c r="L90" s="13">
        <v>39.637999999999998</v>
      </c>
      <c r="M90" s="13">
        <v>156.935</v>
      </c>
      <c r="N90" s="41">
        <v>0.69195326278659608</v>
      </c>
      <c r="O90" s="41">
        <v>0.69195326278659608</v>
      </c>
      <c r="P90" s="41">
        <v>0.4670684523809524</v>
      </c>
      <c r="Q90" s="13">
        <v>226.8</v>
      </c>
      <c r="R90" s="8"/>
    </row>
    <row r="91" spans="1:18">
      <c r="A91" s="90"/>
      <c r="B91" s="13" t="s">
        <v>52</v>
      </c>
      <c r="C91" s="13">
        <v>145.9</v>
      </c>
      <c r="D91" s="13">
        <v>0.56499999999999995</v>
      </c>
      <c r="E91" s="13">
        <v>146.465</v>
      </c>
      <c r="F91" s="13">
        <v>0.25600000000000001</v>
      </c>
      <c r="G91" s="13">
        <v>146.209</v>
      </c>
      <c r="H91" s="13">
        <v>39.637999999999998</v>
      </c>
      <c r="I91" s="13">
        <v>0</v>
      </c>
      <c r="J91" s="13">
        <v>185.84700000000001</v>
      </c>
      <c r="K91" s="13">
        <v>14.698</v>
      </c>
      <c r="L91" s="13">
        <v>44.649000000000001</v>
      </c>
      <c r="M91" s="13">
        <v>126.5</v>
      </c>
      <c r="N91" s="41">
        <v>0.55628847845206686</v>
      </c>
      <c r="O91" s="41">
        <v>0.55628847845206686</v>
      </c>
      <c r="P91" s="41">
        <v>0.37549472295514513</v>
      </c>
      <c r="Q91" s="13">
        <v>227.4</v>
      </c>
      <c r="R91" s="8"/>
    </row>
    <row r="92" spans="1:18">
      <c r="A92" s="90"/>
      <c r="B92" s="13" t="s">
        <v>53</v>
      </c>
      <c r="C92" s="13">
        <v>103.6</v>
      </c>
      <c r="D92" s="13">
        <v>0.56499999999999995</v>
      </c>
      <c r="E92" s="13">
        <v>104.16499999999999</v>
      </c>
      <c r="F92" s="13">
        <v>0.34599999999999997</v>
      </c>
      <c r="G92" s="13">
        <v>103.81899999999999</v>
      </c>
      <c r="H92" s="13">
        <v>44.649000000000001</v>
      </c>
      <c r="I92" s="13">
        <v>0</v>
      </c>
      <c r="J92" s="13">
        <v>148.46799999999999</v>
      </c>
      <c r="K92" s="13">
        <v>12.529</v>
      </c>
      <c r="L92" s="13">
        <v>37.322000000000003</v>
      </c>
      <c r="M92" s="13">
        <v>98.61699999999999</v>
      </c>
      <c r="N92" s="41">
        <v>0.43234107847435332</v>
      </c>
      <c r="O92" s="41">
        <v>0.43234107847435332</v>
      </c>
      <c r="P92" s="41">
        <v>0.29183022797018854</v>
      </c>
      <c r="Q92" s="13">
        <v>228.1</v>
      </c>
      <c r="R92" s="8"/>
    </row>
    <row r="93" spans="1:18">
      <c r="A93" s="90"/>
      <c r="B93" s="13" t="s">
        <v>54</v>
      </c>
      <c r="C93" s="13">
        <v>130.19999999999999</v>
      </c>
      <c r="D93" s="13">
        <v>0.56499999999999995</v>
      </c>
      <c r="E93" s="13">
        <v>130.76499999999999</v>
      </c>
      <c r="F93" s="13">
        <v>0.7</v>
      </c>
      <c r="G93" s="13">
        <v>130.065</v>
      </c>
      <c r="H93" s="13">
        <v>37.322000000000003</v>
      </c>
      <c r="I93" s="13">
        <v>0</v>
      </c>
      <c r="J93" s="13">
        <v>167.387</v>
      </c>
      <c r="K93" s="13">
        <v>21.376999999999999</v>
      </c>
      <c r="L93" s="13">
        <v>21.341999999999999</v>
      </c>
      <c r="M93" s="13">
        <v>124.66800000000001</v>
      </c>
      <c r="N93" s="41">
        <v>0.54511587232181902</v>
      </c>
      <c r="O93" s="41">
        <v>0.54511587232181902</v>
      </c>
      <c r="P93" s="41">
        <v>0.36795321381722784</v>
      </c>
      <c r="Q93" s="13">
        <v>228.7</v>
      </c>
      <c r="R93" s="8"/>
    </row>
    <row r="94" spans="1:18">
      <c r="A94" s="38">
        <v>1981</v>
      </c>
      <c r="B94" s="13" t="s">
        <v>51</v>
      </c>
      <c r="C94" s="13">
        <v>158.19999999999999</v>
      </c>
      <c r="D94" s="13">
        <v>24.155000000000001</v>
      </c>
      <c r="E94" s="13">
        <v>182.35499999999999</v>
      </c>
      <c r="F94" s="13">
        <v>0.63400000000000001</v>
      </c>
      <c r="G94" s="13">
        <v>181.721</v>
      </c>
      <c r="H94" s="13">
        <v>21.341999999999999</v>
      </c>
      <c r="I94" s="13">
        <v>0</v>
      </c>
      <c r="J94" s="13">
        <v>203.06299999999999</v>
      </c>
      <c r="K94" s="13">
        <v>15.804</v>
      </c>
      <c r="L94" s="13">
        <v>35.26</v>
      </c>
      <c r="M94" s="13">
        <v>151.999</v>
      </c>
      <c r="N94" s="41">
        <v>0.66317190226876088</v>
      </c>
      <c r="O94" s="41">
        <v>0.66317190226876088</v>
      </c>
      <c r="P94" s="41">
        <v>0.44366200261780103</v>
      </c>
      <c r="Q94" s="13">
        <v>229.2</v>
      </c>
      <c r="R94" s="8"/>
    </row>
    <row r="95" spans="1:18">
      <c r="A95" s="90"/>
      <c r="B95" s="13" t="s">
        <v>52</v>
      </c>
      <c r="C95" s="13">
        <v>149.80000000000001</v>
      </c>
      <c r="D95" s="13">
        <v>24.155000000000001</v>
      </c>
      <c r="E95" s="13">
        <v>173.95500000000001</v>
      </c>
      <c r="F95" s="13">
        <v>0.78100000000000003</v>
      </c>
      <c r="G95" s="13">
        <v>173.17400000000001</v>
      </c>
      <c r="H95" s="13">
        <v>35.26</v>
      </c>
      <c r="I95" s="13">
        <v>0</v>
      </c>
      <c r="J95" s="13">
        <v>208.434</v>
      </c>
      <c r="K95" s="13">
        <v>8.468</v>
      </c>
      <c r="L95" s="13">
        <v>51.622</v>
      </c>
      <c r="M95" s="13">
        <v>148.34399999999999</v>
      </c>
      <c r="N95" s="41">
        <v>0.64581628210709618</v>
      </c>
      <c r="O95" s="41">
        <v>0.64581628210709618</v>
      </c>
      <c r="P95" s="41">
        <v>0.43205109272964737</v>
      </c>
      <c r="Q95" s="13">
        <v>229.7</v>
      </c>
      <c r="R95" s="8"/>
    </row>
    <row r="96" spans="1:18">
      <c r="A96" s="90"/>
      <c r="B96" s="13" t="s">
        <v>53</v>
      </c>
      <c r="C96" s="13">
        <v>124.9</v>
      </c>
      <c r="D96" s="13">
        <v>24.155000000000001</v>
      </c>
      <c r="E96" s="13">
        <v>149.05500000000001</v>
      </c>
      <c r="F96" s="13">
        <v>0.43099999999999999</v>
      </c>
      <c r="G96" s="13">
        <v>148.624</v>
      </c>
      <c r="H96" s="13">
        <v>51.622</v>
      </c>
      <c r="I96" s="13">
        <v>0</v>
      </c>
      <c r="J96" s="13">
        <v>200.24599999999998</v>
      </c>
      <c r="K96" s="13">
        <v>6.7270000000000003</v>
      </c>
      <c r="L96" s="13">
        <v>47.959000000000003</v>
      </c>
      <c r="M96" s="13">
        <v>145.55999999999997</v>
      </c>
      <c r="N96" s="41">
        <v>0.63204515848892739</v>
      </c>
      <c r="O96" s="41">
        <v>0.63204515848892739</v>
      </c>
      <c r="P96" s="41">
        <v>0.42283821102909247</v>
      </c>
      <c r="Q96" s="13">
        <v>230.3</v>
      </c>
      <c r="R96" s="8"/>
    </row>
    <row r="97" spans="1:18">
      <c r="A97" s="90"/>
      <c r="B97" s="13" t="s">
        <v>54</v>
      </c>
      <c r="C97" s="13">
        <v>125.3</v>
      </c>
      <c r="D97" s="13">
        <v>24.155000000000001</v>
      </c>
      <c r="E97" s="13">
        <v>149.45499999999998</v>
      </c>
      <c r="F97" s="13">
        <v>0.33400000000000002</v>
      </c>
      <c r="G97" s="13">
        <v>149.12099999999998</v>
      </c>
      <c r="H97" s="13">
        <v>47.959000000000003</v>
      </c>
      <c r="I97" s="13">
        <v>0</v>
      </c>
      <c r="J97" s="13">
        <v>197.07999999999998</v>
      </c>
      <c r="K97" s="13">
        <v>12.58</v>
      </c>
      <c r="L97" s="13">
        <v>28.692</v>
      </c>
      <c r="M97" s="13">
        <v>155.80799999999999</v>
      </c>
      <c r="N97" s="41">
        <v>0.67478562148116061</v>
      </c>
      <c r="O97" s="41">
        <v>0.67478562148116061</v>
      </c>
      <c r="P97" s="41">
        <v>0.45143158077089646</v>
      </c>
      <c r="Q97" s="13">
        <v>230.9</v>
      </c>
      <c r="R97" s="8"/>
    </row>
    <row r="98" spans="1:18">
      <c r="A98" s="38">
        <v>1982</v>
      </c>
      <c r="B98" s="13" t="s">
        <v>51</v>
      </c>
      <c r="C98" s="13">
        <v>140.9</v>
      </c>
      <c r="D98" s="13">
        <v>16.768000000000001</v>
      </c>
      <c r="E98" s="13">
        <v>157.66800000000001</v>
      </c>
      <c r="F98" s="13">
        <v>0.28499999999999998</v>
      </c>
      <c r="G98" s="13">
        <v>157.38300000000001</v>
      </c>
      <c r="H98" s="13">
        <v>28.692</v>
      </c>
      <c r="I98" s="13">
        <v>0</v>
      </c>
      <c r="J98" s="13">
        <v>186.07500000000002</v>
      </c>
      <c r="K98" s="13">
        <v>6.6909999999999998</v>
      </c>
      <c r="L98" s="13">
        <v>22.556000000000001</v>
      </c>
      <c r="M98" s="13">
        <v>156.82800000000003</v>
      </c>
      <c r="N98" s="41">
        <v>0.67773552290406236</v>
      </c>
      <c r="O98" s="41">
        <v>0.67773552290406236</v>
      </c>
      <c r="P98" s="41">
        <v>0.44594997407087306</v>
      </c>
      <c r="Q98" s="13">
        <v>231.4</v>
      </c>
      <c r="R98" s="8"/>
    </row>
    <row r="99" spans="1:18">
      <c r="A99" s="90"/>
      <c r="B99" s="13" t="s">
        <v>52</v>
      </c>
      <c r="C99" s="13">
        <v>149.30000000000001</v>
      </c>
      <c r="D99" s="13">
        <v>16.768000000000001</v>
      </c>
      <c r="E99" s="13">
        <v>166.06800000000001</v>
      </c>
      <c r="F99" s="13">
        <v>0.248</v>
      </c>
      <c r="G99" s="13">
        <v>165.82000000000002</v>
      </c>
      <c r="H99" s="13">
        <v>22.556000000000001</v>
      </c>
      <c r="I99" s="13">
        <v>0</v>
      </c>
      <c r="J99" s="13">
        <v>188.37600000000003</v>
      </c>
      <c r="K99" s="13">
        <v>6.5510000000000002</v>
      </c>
      <c r="L99" s="13">
        <v>23.135000000000002</v>
      </c>
      <c r="M99" s="13">
        <v>158.69000000000003</v>
      </c>
      <c r="N99" s="41">
        <v>0.68430357912893502</v>
      </c>
      <c r="O99" s="41">
        <v>0.68430357912893502</v>
      </c>
      <c r="P99" s="41">
        <v>0.45027175506683925</v>
      </c>
      <c r="Q99" s="13">
        <v>231.9</v>
      </c>
      <c r="R99" s="8"/>
    </row>
    <row r="100" spans="1:18">
      <c r="A100" s="90"/>
      <c r="B100" s="13" t="s">
        <v>53</v>
      </c>
      <c r="C100" s="13">
        <v>131.80000000000001</v>
      </c>
      <c r="D100" s="13">
        <v>16.768000000000001</v>
      </c>
      <c r="E100" s="13">
        <v>148.56800000000001</v>
      </c>
      <c r="F100" s="13">
        <v>0.59899999999999998</v>
      </c>
      <c r="G100" s="13">
        <v>147.96900000000002</v>
      </c>
      <c r="H100" s="13">
        <v>23.135000000000002</v>
      </c>
      <c r="I100" s="13">
        <v>0</v>
      </c>
      <c r="J100" s="13">
        <v>171.10400000000001</v>
      </c>
      <c r="K100" s="13">
        <v>4.9539999999999997</v>
      </c>
      <c r="L100" s="13">
        <v>18.588999999999999</v>
      </c>
      <c r="M100" s="13">
        <v>147.56100000000001</v>
      </c>
      <c r="N100" s="41">
        <v>0.63467096774193554</v>
      </c>
      <c r="O100" s="41">
        <v>0.63467096774193554</v>
      </c>
      <c r="P100" s="41">
        <v>0.41761349677419363</v>
      </c>
      <c r="Q100" s="13">
        <v>232.5</v>
      </c>
      <c r="R100" s="8"/>
    </row>
    <row r="101" spans="1:18">
      <c r="A101" s="90"/>
      <c r="B101" s="13" t="s">
        <v>54</v>
      </c>
      <c r="C101" s="13">
        <v>133.6</v>
      </c>
      <c r="D101" s="13">
        <v>16.768000000000001</v>
      </c>
      <c r="E101" s="13">
        <v>150.36799999999999</v>
      </c>
      <c r="F101" s="13">
        <v>0.73</v>
      </c>
      <c r="G101" s="13">
        <v>149.63800000000001</v>
      </c>
      <c r="H101" s="13">
        <v>18.588999999999999</v>
      </c>
      <c r="I101" s="13">
        <v>0</v>
      </c>
      <c r="J101" s="13">
        <v>168.227</v>
      </c>
      <c r="K101" s="13">
        <v>5.2560000000000002</v>
      </c>
      <c r="L101" s="13">
        <v>18</v>
      </c>
      <c r="M101" s="13">
        <v>144.971</v>
      </c>
      <c r="N101" s="41">
        <v>0.621926211926212</v>
      </c>
      <c r="O101" s="41">
        <v>0.621926211926212</v>
      </c>
      <c r="P101" s="41">
        <v>0.40922744744744749</v>
      </c>
      <c r="Q101" s="13">
        <v>233.1</v>
      </c>
      <c r="R101" s="8"/>
    </row>
    <row r="102" spans="1:18">
      <c r="A102" s="38">
        <v>1983</v>
      </c>
      <c r="B102" s="13" t="s">
        <v>51</v>
      </c>
      <c r="C102" s="13">
        <v>144.80000000000001</v>
      </c>
      <c r="D102" s="13">
        <v>19.478000000000002</v>
      </c>
      <c r="E102" s="13">
        <v>164.27800000000002</v>
      </c>
      <c r="F102" s="13">
        <v>0.39</v>
      </c>
      <c r="G102" s="13">
        <v>163.88800000000003</v>
      </c>
      <c r="H102" s="13">
        <v>18</v>
      </c>
      <c r="I102" s="13">
        <v>0</v>
      </c>
      <c r="J102" s="13">
        <v>181.88800000000003</v>
      </c>
      <c r="K102" s="13">
        <v>4.1849999999999996</v>
      </c>
      <c r="L102" s="13">
        <v>18.792000000000002</v>
      </c>
      <c r="M102" s="13">
        <v>158.91100000000003</v>
      </c>
      <c r="N102" s="41">
        <v>0.68056102783725925</v>
      </c>
      <c r="O102" s="41">
        <v>0.68056102783725925</v>
      </c>
      <c r="P102" s="41">
        <v>0.44032298501070677</v>
      </c>
      <c r="Q102" s="13">
        <v>233.5</v>
      </c>
      <c r="R102" s="8"/>
    </row>
    <row r="103" spans="1:18">
      <c r="A103" s="90"/>
      <c r="B103" s="13" t="s">
        <v>52</v>
      </c>
      <c r="C103" s="13">
        <v>132</v>
      </c>
      <c r="D103" s="13">
        <v>19.478000000000002</v>
      </c>
      <c r="E103" s="13">
        <v>151.47800000000001</v>
      </c>
      <c r="F103" s="13">
        <v>0.55700000000000005</v>
      </c>
      <c r="G103" s="13">
        <v>150.92100000000002</v>
      </c>
      <c r="H103" s="13">
        <v>18.792000000000002</v>
      </c>
      <c r="I103" s="13">
        <v>0</v>
      </c>
      <c r="J103" s="13">
        <v>169.71300000000002</v>
      </c>
      <c r="K103" s="13">
        <v>3.8359999999999999</v>
      </c>
      <c r="L103" s="13">
        <v>27.567</v>
      </c>
      <c r="M103" s="13">
        <v>138.31000000000003</v>
      </c>
      <c r="N103" s="41">
        <v>0.59106837606837614</v>
      </c>
      <c r="O103" s="41">
        <v>0.59106837606837614</v>
      </c>
      <c r="P103" s="41">
        <v>0.38242123931623939</v>
      </c>
      <c r="Q103" s="13">
        <v>234</v>
      </c>
      <c r="R103" s="8"/>
    </row>
    <row r="104" spans="1:18">
      <c r="A104" s="90"/>
      <c r="B104" s="13" t="s">
        <v>53</v>
      </c>
      <c r="C104" s="13">
        <v>119.6</v>
      </c>
      <c r="D104" s="13">
        <v>19.478000000000002</v>
      </c>
      <c r="E104" s="13">
        <v>139.078</v>
      </c>
      <c r="F104" s="13">
        <v>0.54</v>
      </c>
      <c r="G104" s="13">
        <v>138.53800000000001</v>
      </c>
      <c r="H104" s="13">
        <v>27.567</v>
      </c>
      <c r="I104" s="13">
        <v>0</v>
      </c>
      <c r="J104" s="13">
        <v>166.10500000000002</v>
      </c>
      <c r="K104" s="13">
        <v>4.7279999999999998</v>
      </c>
      <c r="L104" s="13">
        <v>23.814</v>
      </c>
      <c r="M104" s="13">
        <v>137.56300000000002</v>
      </c>
      <c r="N104" s="41">
        <v>0.58637254901960789</v>
      </c>
      <c r="O104" s="41">
        <v>0.58637254901960789</v>
      </c>
      <c r="P104" s="41">
        <v>0.37938303921568634</v>
      </c>
      <c r="Q104" s="13">
        <v>234.6</v>
      </c>
      <c r="R104" s="8"/>
    </row>
    <row r="105" spans="1:18">
      <c r="A105" s="90"/>
      <c r="B105" s="13" t="s">
        <v>54</v>
      </c>
      <c r="C105" s="13">
        <v>104.5</v>
      </c>
      <c r="D105" s="13">
        <v>19.478000000000002</v>
      </c>
      <c r="E105" s="13">
        <v>123.97800000000001</v>
      </c>
      <c r="F105" s="13">
        <v>0.4</v>
      </c>
      <c r="G105" s="13">
        <v>123.578</v>
      </c>
      <c r="H105" s="13">
        <v>23.814</v>
      </c>
      <c r="I105" s="13">
        <v>0</v>
      </c>
      <c r="J105" s="13">
        <v>147.392</v>
      </c>
      <c r="K105" s="13">
        <v>4.9790000000000001</v>
      </c>
      <c r="L105" s="13">
        <v>17.939</v>
      </c>
      <c r="M105" s="13">
        <v>124.47399999999999</v>
      </c>
      <c r="N105" s="41">
        <v>0.52922619047619046</v>
      </c>
      <c r="O105" s="41">
        <v>0.52922619047619046</v>
      </c>
      <c r="P105" s="41">
        <v>0.34240934523809524</v>
      </c>
      <c r="Q105" s="13">
        <v>235.2</v>
      </c>
      <c r="R105" s="8"/>
    </row>
    <row r="106" spans="1:18">
      <c r="A106" s="38">
        <v>1984</v>
      </c>
      <c r="B106" s="13" t="s">
        <v>51</v>
      </c>
      <c r="C106" s="13">
        <v>112.7</v>
      </c>
      <c r="D106" s="13">
        <v>11.46</v>
      </c>
      <c r="E106" s="13">
        <v>124.16</v>
      </c>
      <c r="F106" s="13">
        <v>0.29399999999999998</v>
      </c>
      <c r="G106" s="13">
        <v>123.866</v>
      </c>
      <c r="H106" s="13">
        <v>17.939</v>
      </c>
      <c r="I106" s="13">
        <v>0</v>
      </c>
      <c r="J106" s="13">
        <v>141.80500000000001</v>
      </c>
      <c r="K106" s="13">
        <v>5.3760000000000003</v>
      </c>
      <c r="L106" s="13">
        <v>8.5950000000000006</v>
      </c>
      <c r="M106" s="13">
        <v>127.834</v>
      </c>
      <c r="N106" s="41">
        <v>0.5425891341256367</v>
      </c>
      <c r="O106" s="41">
        <v>0.5425891341256367</v>
      </c>
      <c r="P106" s="41">
        <v>0.35105516977928697</v>
      </c>
      <c r="Q106" s="13">
        <v>235.6</v>
      </c>
      <c r="R106" s="8"/>
    </row>
    <row r="107" spans="1:18">
      <c r="A107" s="90"/>
      <c r="B107" s="13" t="s">
        <v>52</v>
      </c>
      <c r="C107" s="13">
        <v>135.19999999999999</v>
      </c>
      <c r="D107" s="13">
        <v>11.46</v>
      </c>
      <c r="E107" s="13">
        <v>146.66</v>
      </c>
      <c r="F107" s="13">
        <v>0.25800000000000001</v>
      </c>
      <c r="G107" s="13">
        <v>146.40199999999999</v>
      </c>
      <c r="H107" s="13">
        <v>8.5950000000000006</v>
      </c>
      <c r="I107" s="13">
        <v>0</v>
      </c>
      <c r="J107" s="13">
        <v>154.99699999999999</v>
      </c>
      <c r="K107" s="13">
        <v>6.1950000000000003</v>
      </c>
      <c r="L107" s="13">
        <v>13.419</v>
      </c>
      <c r="M107" s="13">
        <v>135.38299999999998</v>
      </c>
      <c r="N107" s="41">
        <v>0.57341380770859796</v>
      </c>
      <c r="O107" s="41">
        <v>0.57341380770859796</v>
      </c>
      <c r="P107" s="41">
        <v>0.37099873358746288</v>
      </c>
      <c r="Q107" s="13">
        <v>236.1</v>
      </c>
      <c r="R107" s="8"/>
    </row>
    <row r="108" spans="1:18">
      <c r="A108" s="90"/>
      <c r="B108" s="13" t="s">
        <v>53</v>
      </c>
      <c r="C108" s="13">
        <v>131.1</v>
      </c>
      <c r="D108" s="13">
        <v>11.46</v>
      </c>
      <c r="E108" s="13">
        <v>142.56</v>
      </c>
      <c r="F108" s="13">
        <v>0.59</v>
      </c>
      <c r="G108" s="13">
        <v>141.97</v>
      </c>
      <c r="H108" s="13">
        <v>13.419</v>
      </c>
      <c r="I108" s="13">
        <v>0</v>
      </c>
      <c r="J108" s="13">
        <v>155.38900000000001</v>
      </c>
      <c r="K108" s="13">
        <v>7.2539999999999996</v>
      </c>
      <c r="L108" s="13">
        <v>20.794</v>
      </c>
      <c r="M108" s="13">
        <v>127.34100000000001</v>
      </c>
      <c r="N108" s="41">
        <v>0.53798479087452478</v>
      </c>
      <c r="O108" s="41">
        <v>0.53798479087452478</v>
      </c>
      <c r="P108" s="41">
        <v>0.34807615969581757</v>
      </c>
      <c r="Q108" s="13">
        <v>236.7</v>
      </c>
      <c r="R108" s="8"/>
    </row>
    <row r="109" spans="1:18">
      <c r="A109" s="90"/>
      <c r="B109" s="13" t="s">
        <v>54</v>
      </c>
      <c r="C109" s="13">
        <v>135.9</v>
      </c>
      <c r="D109" s="13">
        <v>11.46</v>
      </c>
      <c r="E109" s="13">
        <v>147.36000000000001</v>
      </c>
      <c r="F109" s="13">
        <v>0.54500000000000004</v>
      </c>
      <c r="G109" s="13">
        <v>146.81500000000003</v>
      </c>
      <c r="H109" s="13">
        <v>20.794</v>
      </c>
      <c r="I109" s="13">
        <v>0</v>
      </c>
      <c r="J109" s="13">
        <v>167.60900000000004</v>
      </c>
      <c r="K109" s="13">
        <v>7.4980000000000002</v>
      </c>
      <c r="L109" s="13">
        <v>12.244999999999999</v>
      </c>
      <c r="M109" s="13">
        <v>147.86600000000004</v>
      </c>
      <c r="N109" s="41">
        <v>0.62338111298482313</v>
      </c>
      <c r="O109" s="41">
        <v>0.62338111298482313</v>
      </c>
      <c r="P109" s="41">
        <v>0.40332758010118058</v>
      </c>
      <c r="Q109" s="13">
        <v>237.2</v>
      </c>
      <c r="R109" s="8"/>
    </row>
    <row r="110" spans="1:18">
      <c r="A110" s="38">
        <v>1985</v>
      </c>
      <c r="B110" s="13" t="s">
        <v>51</v>
      </c>
      <c r="C110" s="13">
        <v>146.6</v>
      </c>
      <c r="D110" s="13">
        <v>5.9420000000000002</v>
      </c>
      <c r="E110" s="13">
        <v>152.542</v>
      </c>
      <c r="F110" s="13">
        <v>0.27700000000000002</v>
      </c>
      <c r="G110" s="13">
        <v>152.26500000000001</v>
      </c>
      <c r="H110" s="13">
        <v>12.244999999999999</v>
      </c>
      <c r="I110" s="13">
        <v>0</v>
      </c>
      <c r="J110" s="13">
        <v>164.51000000000002</v>
      </c>
      <c r="K110" s="13">
        <v>3.2909999999999999</v>
      </c>
      <c r="L110" s="13">
        <v>17.634</v>
      </c>
      <c r="M110" s="13">
        <v>143.58500000000001</v>
      </c>
      <c r="N110" s="41">
        <v>0.60405973916701727</v>
      </c>
      <c r="O110" s="41">
        <v>0.60405973916701727</v>
      </c>
      <c r="P110" s="41">
        <v>0.39022259150189315</v>
      </c>
      <c r="Q110" s="13">
        <v>237.7</v>
      </c>
      <c r="R110" s="8"/>
    </row>
    <row r="111" spans="1:18">
      <c r="A111" s="90"/>
      <c r="B111" s="13" t="s">
        <v>52</v>
      </c>
      <c r="C111" s="13">
        <v>127.6</v>
      </c>
      <c r="D111" s="13">
        <v>5.9420000000000002</v>
      </c>
      <c r="E111" s="13">
        <v>133.542</v>
      </c>
      <c r="F111" s="13">
        <v>0.24399999999999999</v>
      </c>
      <c r="G111" s="13">
        <v>133.298</v>
      </c>
      <c r="H111" s="13">
        <v>17.634</v>
      </c>
      <c r="I111" s="13">
        <v>0</v>
      </c>
      <c r="J111" s="13">
        <v>150.93200000000002</v>
      </c>
      <c r="K111" s="13">
        <v>4.726</v>
      </c>
      <c r="L111" s="13">
        <v>17.376999999999999</v>
      </c>
      <c r="M111" s="13">
        <v>128.82900000000001</v>
      </c>
      <c r="N111" s="41">
        <v>0.54084382871536529</v>
      </c>
      <c r="O111" s="41">
        <v>0.54084382871536529</v>
      </c>
      <c r="P111" s="41">
        <v>0.34938511335012601</v>
      </c>
      <c r="Q111" s="13">
        <v>238.2</v>
      </c>
      <c r="R111" s="8"/>
    </row>
    <row r="112" spans="1:18">
      <c r="A112" s="90"/>
      <c r="B112" s="13" t="s">
        <v>53</v>
      </c>
      <c r="C112" s="13">
        <v>113.4</v>
      </c>
      <c r="D112" s="13">
        <v>5.9420000000000002</v>
      </c>
      <c r="E112" s="13">
        <v>119.34200000000001</v>
      </c>
      <c r="F112" s="13">
        <v>0.22500000000000001</v>
      </c>
      <c r="G112" s="13">
        <v>119.11700000000002</v>
      </c>
      <c r="H112" s="13">
        <v>17.376999999999999</v>
      </c>
      <c r="I112" s="13">
        <v>0</v>
      </c>
      <c r="J112" s="13">
        <v>136.49400000000003</v>
      </c>
      <c r="K112" s="13">
        <v>6.4509999999999996</v>
      </c>
      <c r="L112" s="13">
        <v>18.683</v>
      </c>
      <c r="M112" s="13">
        <v>111.36000000000003</v>
      </c>
      <c r="N112" s="41">
        <v>0.4663316582914574</v>
      </c>
      <c r="O112" s="41">
        <v>0.4663316582914574</v>
      </c>
      <c r="P112" s="41">
        <v>0.30125025125628146</v>
      </c>
      <c r="Q112" s="13">
        <v>238.8</v>
      </c>
      <c r="R112" s="8"/>
    </row>
    <row r="113" spans="1:18">
      <c r="A113" s="90"/>
      <c r="B113" s="13" t="s">
        <v>54</v>
      </c>
      <c r="C113" s="13">
        <v>114.2</v>
      </c>
      <c r="D113" s="13">
        <v>5.9420000000000002</v>
      </c>
      <c r="E113" s="13">
        <v>120.142</v>
      </c>
      <c r="F113" s="13">
        <v>0.24</v>
      </c>
      <c r="G113" s="13">
        <v>119.902</v>
      </c>
      <c r="H113" s="13">
        <v>18.683</v>
      </c>
      <c r="I113" s="13">
        <v>0</v>
      </c>
      <c r="J113" s="13">
        <v>138.58500000000001</v>
      </c>
      <c r="K113" s="13">
        <v>6.13</v>
      </c>
      <c r="L113" s="13">
        <v>13.1</v>
      </c>
      <c r="M113" s="13">
        <v>119.355</v>
      </c>
      <c r="N113" s="41">
        <v>0.49855889724310776</v>
      </c>
      <c r="O113" s="41">
        <v>0.49855889724310776</v>
      </c>
      <c r="P113" s="41">
        <v>0.32206904761904764</v>
      </c>
      <c r="Q113" s="13">
        <v>239.4</v>
      </c>
      <c r="R113" s="8"/>
    </row>
    <row r="114" spans="1:18">
      <c r="A114" s="38">
        <v>1986</v>
      </c>
      <c r="B114" s="13" t="s">
        <v>51</v>
      </c>
      <c r="C114" s="13">
        <v>136.30000000000001</v>
      </c>
      <c r="D114" s="13">
        <v>6.7729999999999997</v>
      </c>
      <c r="E114" s="13">
        <v>143.07300000000001</v>
      </c>
      <c r="F114" s="13">
        <v>0.16600000000000001</v>
      </c>
      <c r="G114" s="13">
        <v>142.90700000000001</v>
      </c>
      <c r="H114" s="13">
        <v>13.1</v>
      </c>
      <c r="I114" s="13">
        <v>0</v>
      </c>
      <c r="J114" s="13">
        <v>156.00700000000001</v>
      </c>
      <c r="K114" s="13">
        <v>3.4060000000000001</v>
      </c>
      <c r="L114" s="13">
        <v>12.981</v>
      </c>
      <c r="M114" s="13">
        <v>139.62</v>
      </c>
      <c r="N114" s="41">
        <v>0.58199249687369736</v>
      </c>
      <c r="O114" s="41">
        <v>0.58199249687369736</v>
      </c>
      <c r="P114" s="41">
        <v>0.37247519799916634</v>
      </c>
      <c r="Q114" s="13">
        <v>239.9</v>
      </c>
      <c r="R114" s="8"/>
    </row>
    <row r="115" spans="1:18">
      <c r="A115" s="90"/>
      <c r="B115" s="13" t="s">
        <v>52</v>
      </c>
      <c r="C115" s="13">
        <v>145.80000000000001</v>
      </c>
      <c r="D115" s="13">
        <v>6.7729999999999997</v>
      </c>
      <c r="E115" s="13">
        <v>152.57300000000001</v>
      </c>
      <c r="F115" s="13">
        <v>0.38500000000000001</v>
      </c>
      <c r="G115" s="13">
        <v>152.18800000000002</v>
      </c>
      <c r="H115" s="13">
        <v>12.981</v>
      </c>
      <c r="I115" s="13">
        <v>0</v>
      </c>
      <c r="J115" s="13">
        <v>165.16900000000001</v>
      </c>
      <c r="K115" s="13">
        <v>3.847</v>
      </c>
      <c r="L115" s="13">
        <v>17.532</v>
      </c>
      <c r="M115" s="13">
        <v>143.79000000000002</v>
      </c>
      <c r="N115" s="41">
        <v>0.59812811980033287</v>
      </c>
      <c r="O115" s="41">
        <v>0.59812811980033287</v>
      </c>
      <c r="P115" s="41">
        <v>0.38280199667221304</v>
      </c>
      <c r="Q115" s="13">
        <v>240.4</v>
      </c>
      <c r="R115" s="8"/>
    </row>
    <row r="116" spans="1:18">
      <c r="A116" s="90"/>
      <c r="B116" s="13" t="s">
        <v>53</v>
      </c>
      <c r="C116" s="13">
        <v>125.5</v>
      </c>
      <c r="D116" s="13">
        <v>6.7729999999999997</v>
      </c>
      <c r="E116" s="13">
        <v>132.273</v>
      </c>
      <c r="F116" s="13">
        <v>0.95</v>
      </c>
      <c r="G116" s="13">
        <v>131.32300000000001</v>
      </c>
      <c r="H116" s="13">
        <v>17.532</v>
      </c>
      <c r="I116" s="13">
        <v>0</v>
      </c>
      <c r="J116" s="13">
        <v>148.85500000000002</v>
      </c>
      <c r="K116" s="13">
        <v>4.4429999999999996</v>
      </c>
      <c r="L116" s="13">
        <v>13</v>
      </c>
      <c r="M116" s="13">
        <v>131.41200000000003</v>
      </c>
      <c r="N116" s="41">
        <v>0.54527800829875528</v>
      </c>
      <c r="O116" s="41">
        <v>0.54527800829875528</v>
      </c>
      <c r="P116" s="41">
        <v>0.34897792531120336</v>
      </c>
      <c r="Q116" s="13">
        <v>241</v>
      </c>
      <c r="R116" s="8"/>
    </row>
    <row r="117" spans="1:18">
      <c r="A117" s="90"/>
      <c r="B117" s="13" t="s">
        <v>54</v>
      </c>
      <c r="C117" s="13">
        <v>123.1</v>
      </c>
      <c r="D117" s="13">
        <v>6.7729999999999997</v>
      </c>
      <c r="E117" s="13">
        <v>129.87299999999999</v>
      </c>
      <c r="F117" s="13">
        <v>0.51800000000000002</v>
      </c>
      <c r="G117" s="13">
        <v>129.35499999999999</v>
      </c>
      <c r="H117" s="13">
        <v>13</v>
      </c>
      <c r="I117" s="13">
        <v>0</v>
      </c>
      <c r="J117" s="13">
        <v>142.35499999999999</v>
      </c>
      <c r="K117" s="13">
        <v>4.6280000000000001</v>
      </c>
      <c r="L117" s="13">
        <v>7.8730000000000002</v>
      </c>
      <c r="M117" s="13">
        <v>129.85399999999998</v>
      </c>
      <c r="N117" s="41">
        <v>0.53769772256728776</v>
      </c>
      <c r="O117" s="41">
        <v>0.53769772256728776</v>
      </c>
      <c r="P117" s="41">
        <v>0.34412654244306418</v>
      </c>
      <c r="Q117" s="13">
        <v>241.5</v>
      </c>
      <c r="R117" s="8"/>
    </row>
    <row r="118" spans="1:18">
      <c r="A118" s="38">
        <v>1987</v>
      </c>
      <c r="B118" s="13" t="s">
        <v>51</v>
      </c>
      <c r="C118" s="13">
        <v>133.19999999999999</v>
      </c>
      <c r="D118" s="13">
        <v>5.1749999999999998</v>
      </c>
      <c r="E118" s="13">
        <v>138.375</v>
      </c>
      <c r="F118" s="13">
        <v>0.46300000000000002</v>
      </c>
      <c r="G118" s="13">
        <v>137.91200000000001</v>
      </c>
      <c r="H118" s="13">
        <v>7.8730000000000002</v>
      </c>
      <c r="I118" s="13">
        <v>0</v>
      </c>
      <c r="J118" s="13">
        <v>145.785</v>
      </c>
      <c r="K118" s="13">
        <v>4.7930000000000001</v>
      </c>
      <c r="L118" s="13">
        <v>6.2569999999999997</v>
      </c>
      <c r="M118" s="13">
        <v>134.73499999999999</v>
      </c>
      <c r="N118" s="41">
        <v>0.55675619834710732</v>
      </c>
      <c r="O118" s="41">
        <v>0.55675619834710732</v>
      </c>
      <c r="P118" s="41">
        <v>0.35409694214876025</v>
      </c>
      <c r="Q118" s="13">
        <v>242</v>
      </c>
      <c r="R118" s="8"/>
    </row>
    <row r="119" spans="1:18">
      <c r="A119" s="90"/>
      <c r="B119" s="13" t="s">
        <v>52</v>
      </c>
      <c r="C119" s="13">
        <v>155.19999999999999</v>
      </c>
      <c r="D119" s="13">
        <v>5.1749999999999998</v>
      </c>
      <c r="E119" s="13">
        <v>160.375</v>
      </c>
      <c r="F119" s="13">
        <v>0.13200000000000001</v>
      </c>
      <c r="G119" s="13">
        <v>160.24299999999999</v>
      </c>
      <c r="H119" s="13">
        <v>6.2569999999999997</v>
      </c>
      <c r="I119" s="13">
        <v>0</v>
      </c>
      <c r="J119" s="13">
        <v>166.5</v>
      </c>
      <c r="K119" s="13">
        <v>5.5570000000000004</v>
      </c>
      <c r="L119" s="13">
        <v>12.513999999999999</v>
      </c>
      <c r="M119" s="13">
        <v>148.429</v>
      </c>
      <c r="N119" s="41">
        <v>0.61207835051546389</v>
      </c>
      <c r="O119" s="41">
        <v>0.61207835051546389</v>
      </c>
      <c r="P119" s="41">
        <v>0.38928183092783503</v>
      </c>
      <c r="Q119" s="13">
        <v>242.5</v>
      </c>
      <c r="R119" s="8"/>
    </row>
    <row r="120" spans="1:18">
      <c r="A120" s="90"/>
      <c r="B120" s="13" t="s">
        <v>53</v>
      </c>
      <c r="C120" s="13">
        <v>128.69999999999999</v>
      </c>
      <c r="D120" s="13">
        <v>5.1749999999999998</v>
      </c>
      <c r="E120" s="13">
        <v>133.875</v>
      </c>
      <c r="F120" s="13">
        <v>0.19</v>
      </c>
      <c r="G120" s="13">
        <v>133.685</v>
      </c>
      <c r="H120" s="13">
        <v>12.513999999999999</v>
      </c>
      <c r="I120" s="13">
        <v>0</v>
      </c>
      <c r="J120" s="13">
        <v>146.19900000000001</v>
      </c>
      <c r="K120" s="13">
        <v>2.6619999999999999</v>
      </c>
      <c r="L120" s="13">
        <v>12.736000000000001</v>
      </c>
      <c r="M120" s="13">
        <v>130.80100000000002</v>
      </c>
      <c r="N120" s="41">
        <v>0.53805429864253407</v>
      </c>
      <c r="O120" s="41">
        <v>0.53805429864253407</v>
      </c>
      <c r="P120" s="41">
        <v>0.34220253393665168</v>
      </c>
      <c r="Q120" s="13">
        <v>243.1</v>
      </c>
      <c r="R120" s="8"/>
    </row>
    <row r="121" spans="1:18">
      <c r="A121" s="90"/>
      <c r="B121" s="13" t="s">
        <v>54</v>
      </c>
      <c r="C121" s="13">
        <v>134.80000000000001</v>
      </c>
      <c r="D121" s="13">
        <v>5.1749999999999998</v>
      </c>
      <c r="E121" s="13">
        <v>139.97500000000002</v>
      </c>
      <c r="F121" s="13">
        <v>0.93200000000000005</v>
      </c>
      <c r="G121" s="13">
        <v>139.04300000000003</v>
      </c>
      <c r="H121" s="13">
        <v>12.736000000000001</v>
      </c>
      <c r="I121" s="13">
        <v>0</v>
      </c>
      <c r="J121" s="13">
        <v>151.77900000000002</v>
      </c>
      <c r="K121" s="13">
        <v>2.4870000000000001</v>
      </c>
      <c r="L121" s="13">
        <v>10.923</v>
      </c>
      <c r="M121" s="13">
        <v>138.36900000000003</v>
      </c>
      <c r="N121" s="41">
        <v>0.56778416085350858</v>
      </c>
      <c r="O121" s="41">
        <v>0.56778416085350858</v>
      </c>
      <c r="P121" s="41">
        <v>0.36111072630283148</v>
      </c>
      <c r="Q121" s="13">
        <v>243.7</v>
      </c>
      <c r="R121" s="8"/>
    </row>
    <row r="122" spans="1:18">
      <c r="A122" s="38">
        <v>1988</v>
      </c>
      <c r="B122" s="13" t="s">
        <v>51</v>
      </c>
      <c r="C122" s="13">
        <v>153.19999999999999</v>
      </c>
      <c r="D122" s="13">
        <v>4.34</v>
      </c>
      <c r="E122" s="13">
        <v>157.54</v>
      </c>
      <c r="F122" s="13">
        <v>0.47499999999999998</v>
      </c>
      <c r="G122" s="13">
        <v>157.065</v>
      </c>
      <c r="H122" s="13">
        <v>10.923</v>
      </c>
      <c r="I122" s="13">
        <v>0</v>
      </c>
      <c r="J122" s="13">
        <v>167.988</v>
      </c>
      <c r="K122" s="13">
        <v>6.0019999999999998</v>
      </c>
      <c r="L122" s="13">
        <v>16.66</v>
      </c>
      <c r="M122" s="13">
        <v>145.32599999999999</v>
      </c>
      <c r="N122" s="41">
        <v>0.59511056511056515</v>
      </c>
      <c r="O122" s="41">
        <v>0.59511056511056515</v>
      </c>
      <c r="P122" s="41">
        <v>0.36896855036855036</v>
      </c>
      <c r="Q122" s="13">
        <v>244.2</v>
      </c>
      <c r="R122" s="8"/>
    </row>
    <row r="123" spans="1:18">
      <c r="A123" s="90"/>
      <c r="B123" s="13" t="s">
        <v>52</v>
      </c>
      <c r="C123" s="13">
        <v>149.80000000000001</v>
      </c>
      <c r="D123" s="13">
        <v>4.34</v>
      </c>
      <c r="E123" s="13">
        <v>154.14000000000001</v>
      </c>
      <c r="F123" s="13">
        <v>0.26900000000000002</v>
      </c>
      <c r="G123" s="13">
        <v>153.87100000000001</v>
      </c>
      <c r="H123" s="13">
        <v>16.66</v>
      </c>
      <c r="I123" s="13">
        <v>0</v>
      </c>
      <c r="J123" s="13">
        <v>170.53100000000001</v>
      </c>
      <c r="K123" s="13">
        <v>4.34</v>
      </c>
      <c r="L123" s="13">
        <v>22.018000000000001</v>
      </c>
      <c r="M123" s="13">
        <v>144.173</v>
      </c>
      <c r="N123" s="41">
        <v>0.58918267266040047</v>
      </c>
      <c r="O123" s="41">
        <v>0.58918267266040047</v>
      </c>
      <c r="P123" s="41">
        <v>0.36529325704944832</v>
      </c>
      <c r="Q123" s="13">
        <v>244.7</v>
      </c>
      <c r="R123" s="8"/>
    </row>
    <row r="124" spans="1:18">
      <c r="A124" s="90"/>
      <c r="B124" s="13" t="s">
        <v>53</v>
      </c>
      <c r="C124" s="13">
        <v>112</v>
      </c>
      <c r="D124" s="13">
        <v>4.34</v>
      </c>
      <c r="E124" s="13">
        <v>116.34</v>
      </c>
      <c r="F124" s="13">
        <v>0.371</v>
      </c>
      <c r="G124" s="13">
        <v>115.96900000000001</v>
      </c>
      <c r="H124" s="13">
        <v>22.018000000000001</v>
      </c>
      <c r="I124" s="13">
        <v>0</v>
      </c>
      <c r="J124" s="13">
        <v>137.98700000000002</v>
      </c>
      <c r="K124" s="13">
        <v>6.8440000000000003</v>
      </c>
      <c r="L124" s="13">
        <v>18.905000000000001</v>
      </c>
      <c r="M124" s="13">
        <v>112.23800000000003</v>
      </c>
      <c r="N124" s="41">
        <v>0.4573675631621843</v>
      </c>
      <c r="O124" s="41">
        <v>0.4573675631621843</v>
      </c>
      <c r="P124" s="41">
        <v>0.28356788916055425</v>
      </c>
      <c r="Q124" s="13">
        <v>245.4</v>
      </c>
      <c r="R124" s="8"/>
    </row>
    <row r="125" spans="1:18">
      <c r="A125" s="90"/>
      <c r="B125" s="13" t="s">
        <v>54</v>
      </c>
      <c r="C125" s="13">
        <v>125.2</v>
      </c>
      <c r="D125" s="13">
        <v>4.34</v>
      </c>
      <c r="E125" s="13">
        <v>129.54</v>
      </c>
      <c r="F125" s="13">
        <v>0.35599999999999998</v>
      </c>
      <c r="G125" s="13">
        <v>129.184</v>
      </c>
      <c r="H125" s="13">
        <v>18.905000000000001</v>
      </c>
      <c r="I125" s="13">
        <v>0</v>
      </c>
      <c r="J125" s="13">
        <v>148.089</v>
      </c>
      <c r="K125" s="13">
        <v>8.4760000000000009</v>
      </c>
      <c r="L125" s="13">
        <v>13.74</v>
      </c>
      <c r="M125" s="13">
        <v>125.87299999999999</v>
      </c>
      <c r="N125" s="41">
        <v>0.51167886178861788</v>
      </c>
      <c r="O125" s="41">
        <v>0.51167886178861788</v>
      </c>
      <c r="P125" s="41">
        <v>0.31724089430894309</v>
      </c>
      <c r="Q125" s="13">
        <v>246</v>
      </c>
      <c r="R125" s="8"/>
    </row>
    <row r="126" spans="1:18">
      <c r="A126" s="38">
        <v>1989</v>
      </c>
      <c r="B126" s="13" t="s">
        <v>51</v>
      </c>
      <c r="C126" s="13">
        <v>136.80000000000001</v>
      </c>
      <c r="D126" s="13">
        <v>0.80700000000000005</v>
      </c>
      <c r="E126" s="13">
        <v>137.607</v>
      </c>
      <c r="F126" s="13">
        <v>0.36</v>
      </c>
      <c r="G126" s="13">
        <v>137.24699999999999</v>
      </c>
      <c r="H126" s="13">
        <v>13.74</v>
      </c>
      <c r="I126" s="13">
        <v>9.0347614182000005E-2</v>
      </c>
      <c r="J126" s="13">
        <v>151.077347614182</v>
      </c>
      <c r="K126" s="13">
        <v>5.3085203369100009</v>
      </c>
      <c r="L126" s="13">
        <v>9.2070000000000007</v>
      </c>
      <c r="M126" s="13">
        <v>136.56182727727202</v>
      </c>
      <c r="N126" s="41">
        <v>0.55400335609440976</v>
      </c>
      <c r="O126" s="41">
        <v>0.55400335609440976</v>
      </c>
      <c r="P126" s="41">
        <v>0.33517203043711791</v>
      </c>
      <c r="Q126" s="13">
        <v>246.5</v>
      </c>
      <c r="R126" s="8"/>
    </row>
    <row r="127" spans="1:18">
      <c r="A127" s="90"/>
      <c r="B127" s="13" t="s">
        <v>52</v>
      </c>
      <c r="C127" s="13">
        <v>135.30000000000001</v>
      </c>
      <c r="D127" s="13">
        <v>0.80700000000000005</v>
      </c>
      <c r="E127" s="13">
        <v>136.107</v>
      </c>
      <c r="F127" s="13">
        <v>0.36</v>
      </c>
      <c r="G127" s="13">
        <v>135.74699999999999</v>
      </c>
      <c r="H127" s="13">
        <v>9.2070000000000007</v>
      </c>
      <c r="I127" s="13">
        <v>0.12761895371400001</v>
      </c>
      <c r="J127" s="13">
        <v>145.08161895371398</v>
      </c>
      <c r="K127" s="13">
        <v>4.2279270682319998</v>
      </c>
      <c r="L127" s="13">
        <v>9.4030000000000005</v>
      </c>
      <c r="M127" s="13">
        <v>131.45069188548197</v>
      </c>
      <c r="N127" s="41">
        <v>0.53218903597361122</v>
      </c>
      <c r="O127" s="41">
        <v>0.53218903597361122</v>
      </c>
      <c r="P127" s="41">
        <v>0.32197436676403479</v>
      </c>
      <c r="Q127" s="13">
        <v>247</v>
      </c>
      <c r="R127" s="8"/>
    </row>
    <row r="128" spans="1:18">
      <c r="A128" s="90"/>
      <c r="B128" s="13" t="s">
        <v>53</v>
      </c>
      <c r="C128" s="13">
        <v>131.80000000000001</v>
      </c>
      <c r="D128" s="13">
        <v>0.80700000000000005</v>
      </c>
      <c r="E128" s="13">
        <v>132.607</v>
      </c>
      <c r="F128" s="13">
        <v>0.36</v>
      </c>
      <c r="G128" s="13">
        <v>132.24699999999999</v>
      </c>
      <c r="H128" s="13">
        <v>9.4030000000000005</v>
      </c>
      <c r="I128" s="13">
        <v>9.7669163843999998E-2</v>
      </c>
      <c r="J128" s="13">
        <v>141.74766916384397</v>
      </c>
      <c r="K128" s="13">
        <v>5.6743068099060006</v>
      </c>
      <c r="L128" s="13">
        <v>12.42</v>
      </c>
      <c r="M128" s="13">
        <v>123.65336235393796</v>
      </c>
      <c r="N128" s="41">
        <v>0.49920614595857071</v>
      </c>
      <c r="O128" s="41">
        <v>0.49920614595857071</v>
      </c>
      <c r="P128" s="41">
        <v>0.30201971830493529</v>
      </c>
      <c r="Q128" s="13">
        <v>247.7</v>
      </c>
      <c r="R128" s="8"/>
    </row>
    <row r="129" spans="1:18">
      <c r="A129" s="90"/>
      <c r="B129" s="13" t="s">
        <v>54</v>
      </c>
      <c r="C129" s="13">
        <v>125.7</v>
      </c>
      <c r="D129" s="13">
        <v>0.80700000000000005</v>
      </c>
      <c r="E129" s="13">
        <v>126.50700000000001</v>
      </c>
      <c r="F129" s="13">
        <v>0.36</v>
      </c>
      <c r="G129" s="13">
        <v>126.14700000000001</v>
      </c>
      <c r="H129" s="13">
        <v>12.42</v>
      </c>
      <c r="I129" s="13">
        <v>5.3823641508000009E-2</v>
      </c>
      <c r="J129" s="13">
        <v>138.620823641508</v>
      </c>
      <c r="K129" s="13">
        <v>7.2562267121400001</v>
      </c>
      <c r="L129" s="13">
        <v>6.4530000000000003</v>
      </c>
      <c r="M129" s="13">
        <v>124.91159692936799</v>
      </c>
      <c r="N129" s="41">
        <v>0.50286472193787435</v>
      </c>
      <c r="O129" s="41">
        <v>0.50286472193787435</v>
      </c>
      <c r="P129" s="41">
        <v>0.30423315677241397</v>
      </c>
      <c r="Q129" s="13">
        <v>248.4</v>
      </c>
      <c r="R129" s="8"/>
    </row>
    <row r="130" spans="1:18">
      <c r="A130" s="38">
        <v>1990</v>
      </c>
      <c r="B130" s="13" t="s">
        <v>51</v>
      </c>
      <c r="C130" s="13">
        <v>133.30000000000001</v>
      </c>
      <c r="D130" s="13">
        <v>1.1100000000000001</v>
      </c>
      <c r="E130" s="13">
        <v>134.41000000000003</v>
      </c>
      <c r="F130" s="13">
        <v>0.36699999999999999</v>
      </c>
      <c r="G130" s="13">
        <v>134.04300000000003</v>
      </c>
      <c r="H130" s="13">
        <v>6.4530000000000003</v>
      </c>
      <c r="I130" s="13">
        <v>9.8875092077999993E-2</v>
      </c>
      <c r="J130" s="13">
        <v>140.59487509207804</v>
      </c>
      <c r="K130" s="13">
        <v>6.9729305805180015</v>
      </c>
      <c r="L130" s="13">
        <v>6.7140000000000004</v>
      </c>
      <c r="M130" s="13">
        <v>126.90794451156003</v>
      </c>
      <c r="N130" s="41">
        <v>0.50980149320130486</v>
      </c>
      <c r="O130" s="41">
        <v>0.50980149320130486</v>
      </c>
      <c r="P130" s="41">
        <v>0.3074103004003868</v>
      </c>
      <c r="Q130" s="13">
        <v>248.93600000000001</v>
      </c>
      <c r="R130" s="8"/>
    </row>
    <row r="131" spans="1:18">
      <c r="A131" s="90"/>
      <c r="B131" s="13" t="s">
        <v>52</v>
      </c>
      <c r="C131" s="13">
        <v>145.1</v>
      </c>
      <c r="D131" s="13">
        <v>1.1100000000000001</v>
      </c>
      <c r="E131" s="13">
        <v>146.21</v>
      </c>
      <c r="F131" s="13">
        <v>0.36699999999999999</v>
      </c>
      <c r="G131" s="13">
        <v>145.84300000000002</v>
      </c>
      <c r="H131" s="13">
        <v>6.7140000000000004</v>
      </c>
      <c r="I131" s="13">
        <v>0</v>
      </c>
      <c r="J131" s="13">
        <v>152.55700000000002</v>
      </c>
      <c r="K131" s="13">
        <v>5.9421529505519999</v>
      </c>
      <c r="L131" s="13">
        <v>10.512</v>
      </c>
      <c r="M131" s="13">
        <v>136.10284704944803</v>
      </c>
      <c r="N131" s="41">
        <v>0.54504145612106802</v>
      </c>
      <c r="O131" s="41">
        <v>0.54504145612106802</v>
      </c>
      <c r="P131" s="41">
        <v>0.32865999804100399</v>
      </c>
      <c r="Q131" s="13">
        <v>249.71100000000001</v>
      </c>
      <c r="R131" s="8"/>
    </row>
    <row r="132" spans="1:18">
      <c r="A132" s="90"/>
      <c r="B132" s="13" t="s">
        <v>53</v>
      </c>
      <c r="C132" s="13">
        <v>128.9</v>
      </c>
      <c r="D132" s="13">
        <v>1.1100000000000001</v>
      </c>
      <c r="E132" s="13">
        <v>130.01000000000002</v>
      </c>
      <c r="F132" s="13">
        <v>0.36699999999999999</v>
      </c>
      <c r="G132" s="13">
        <v>129.64300000000003</v>
      </c>
      <c r="H132" s="13">
        <v>10.512</v>
      </c>
      <c r="I132" s="13">
        <v>1.029558474E-2</v>
      </c>
      <c r="J132" s="13">
        <v>140.16529558474002</v>
      </c>
      <c r="K132" s="13">
        <v>4.2618584054340012</v>
      </c>
      <c r="L132" s="13">
        <v>15.349</v>
      </c>
      <c r="M132" s="13">
        <v>120.55443717930602</v>
      </c>
      <c r="N132" s="41">
        <v>0.48107279546401971</v>
      </c>
      <c r="O132" s="41">
        <v>0.48107279546401971</v>
      </c>
      <c r="P132" s="41">
        <v>0.29008689566480389</v>
      </c>
      <c r="Q132" s="13">
        <v>250.595</v>
      </c>
      <c r="R132" s="8"/>
    </row>
    <row r="133" spans="1:18">
      <c r="A133" s="90"/>
      <c r="B133" s="13" t="s">
        <v>54</v>
      </c>
      <c r="C133" s="13">
        <v>113.1</v>
      </c>
      <c r="D133" s="13">
        <v>1.1100000000000001</v>
      </c>
      <c r="E133" s="13">
        <v>114.21</v>
      </c>
      <c r="F133" s="13">
        <v>0.36699999999999999</v>
      </c>
      <c r="G133" s="13">
        <v>113.84299999999999</v>
      </c>
      <c r="H133" s="13">
        <v>15.349</v>
      </c>
      <c r="I133" s="13">
        <v>7.1297475480000001E-3</v>
      </c>
      <c r="J133" s="13">
        <v>129.19912974754797</v>
      </c>
      <c r="K133" s="13">
        <v>4.6254755303820003</v>
      </c>
      <c r="L133" s="13">
        <v>8.6769999999999996</v>
      </c>
      <c r="M133" s="13">
        <v>115.89665421716597</v>
      </c>
      <c r="N133" s="41">
        <v>0.46085467038263561</v>
      </c>
      <c r="O133" s="41">
        <v>0.46085467038263561</v>
      </c>
      <c r="P133" s="41">
        <v>0.27789536624072925</v>
      </c>
      <c r="Q133" s="13">
        <v>251.482</v>
      </c>
      <c r="R133" s="8"/>
    </row>
    <row r="134" spans="1:18">
      <c r="A134" s="38">
        <v>1991</v>
      </c>
      <c r="B134" s="13" t="s">
        <v>51</v>
      </c>
      <c r="C134" s="13">
        <v>123.1</v>
      </c>
      <c r="D134" s="13">
        <v>0.83</v>
      </c>
      <c r="E134" s="13">
        <v>123.92999999999999</v>
      </c>
      <c r="F134" s="13">
        <v>0.378</v>
      </c>
      <c r="G134" s="13">
        <v>123.55199999999999</v>
      </c>
      <c r="H134" s="13">
        <v>8.6769999999999996</v>
      </c>
      <c r="I134" s="13">
        <v>3.81399606E-4</v>
      </c>
      <c r="J134" s="13">
        <v>132.22938139960598</v>
      </c>
      <c r="K134" s="13">
        <v>5.1040151909459999</v>
      </c>
      <c r="L134" s="13">
        <v>7.6790000000000003</v>
      </c>
      <c r="M134" s="13">
        <v>119.44636620865998</v>
      </c>
      <c r="N134" s="41">
        <v>0.47350873394960707</v>
      </c>
      <c r="O134" s="41">
        <v>0.47350873394960707</v>
      </c>
      <c r="P134" s="41">
        <v>0.28505225783766347</v>
      </c>
      <c r="Q134" s="13">
        <v>252.25800000000001</v>
      </c>
      <c r="R134" s="8"/>
    </row>
    <row r="135" spans="1:18">
      <c r="A135" s="90"/>
      <c r="B135" s="13" t="s">
        <v>52</v>
      </c>
      <c r="C135" s="13">
        <v>131.30000000000001</v>
      </c>
      <c r="D135" s="13">
        <v>0.83</v>
      </c>
      <c r="E135" s="13">
        <v>132.13000000000002</v>
      </c>
      <c r="F135" s="13">
        <v>0.378</v>
      </c>
      <c r="G135" s="13">
        <v>131.75200000000004</v>
      </c>
      <c r="H135" s="13">
        <v>7.6790000000000003</v>
      </c>
      <c r="I135" s="13">
        <v>1.4177924081999999E-2</v>
      </c>
      <c r="J135" s="13">
        <v>139.44517792408203</v>
      </c>
      <c r="K135" s="13">
        <v>6.4300137529320001</v>
      </c>
      <c r="L135" s="13">
        <v>10.744</v>
      </c>
      <c r="M135" s="13">
        <v>122.27116417115003</v>
      </c>
      <c r="N135" s="41">
        <v>0.48316492008373424</v>
      </c>
      <c r="O135" s="41">
        <v>0.48316492008373424</v>
      </c>
      <c r="P135" s="41">
        <v>0.290865281890408</v>
      </c>
      <c r="Q135" s="13">
        <v>253.06299999999999</v>
      </c>
      <c r="R135" s="8"/>
    </row>
    <row r="136" spans="1:18">
      <c r="A136" s="90"/>
      <c r="B136" s="13" t="s">
        <v>53</v>
      </c>
      <c r="C136" s="13">
        <v>127.3</v>
      </c>
      <c r="D136" s="13">
        <v>0.83</v>
      </c>
      <c r="E136" s="13">
        <v>128.13</v>
      </c>
      <c r="F136" s="13">
        <v>0.378</v>
      </c>
      <c r="G136" s="13">
        <v>127.752</v>
      </c>
      <c r="H136" s="13">
        <v>10.744</v>
      </c>
      <c r="I136" s="13">
        <v>2.8858501979999999E-2</v>
      </c>
      <c r="J136" s="13">
        <v>138.52485850197999</v>
      </c>
      <c r="K136" s="13">
        <v>5.8029553220939993</v>
      </c>
      <c r="L136" s="13">
        <v>18.146999999999998</v>
      </c>
      <c r="M136" s="13">
        <v>114.57490317988599</v>
      </c>
      <c r="N136" s="41">
        <v>0.45114446155921484</v>
      </c>
      <c r="O136" s="41">
        <v>0.45114446155921484</v>
      </c>
      <c r="P136" s="41">
        <v>0.27158896585864734</v>
      </c>
      <c r="Q136" s="13">
        <v>253.965</v>
      </c>
      <c r="R136" s="8"/>
    </row>
    <row r="137" spans="1:18">
      <c r="A137" s="90"/>
      <c r="B137" s="13" t="s">
        <v>54</v>
      </c>
      <c r="C137" s="13">
        <v>124</v>
      </c>
      <c r="D137" s="13">
        <v>0.83</v>
      </c>
      <c r="E137" s="13">
        <v>124.83</v>
      </c>
      <c r="F137" s="13">
        <v>0.378</v>
      </c>
      <c r="G137" s="13">
        <v>124.452</v>
      </c>
      <c r="H137" s="13">
        <v>18.146999999999998</v>
      </c>
      <c r="I137" s="13">
        <v>1.4720261094000001E-2</v>
      </c>
      <c r="J137" s="13">
        <v>142.61372026109399</v>
      </c>
      <c r="K137" s="13">
        <v>7.296683730462</v>
      </c>
      <c r="L137" s="13">
        <v>10.164999999999999</v>
      </c>
      <c r="M137" s="13">
        <v>125.15203653063199</v>
      </c>
      <c r="N137" s="41">
        <v>0.49111007722892064</v>
      </c>
      <c r="O137" s="41">
        <v>0.49111007722892064</v>
      </c>
      <c r="P137" s="41">
        <v>0.2956482664918102</v>
      </c>
      <c r="Q137" s="13">
        <v>254.83500000000001</v>
      </c>
      <c r="R137" s="8"/>
    </row>
    <row r="138" spans="1:18">
      <c r="A138" s="38">
        <v>1992</v>
      </c>
      <c r="B138" s="13" t="s">
        <v>51</v>
      </c>
      <c r="C138" s="13">
        <v>133.6</v>
      </c>
      <c r="D138" s="13">
        <v>1</v>
      </c>
      <c r="E138" s="13">
        <v>134.6</v>
      </c>
      <c r="F138" s="13">
        <v>0</v>
      </c>
      <c r="G138" s="13">
        <v>134.6</v>
      </c>
      <c r="H138" s="13">
        <v>10.164999999999999</v>
      </c>
      <c r="I138" s="13">
        <v>8.163715266E-3</v>
      </c>
      <c r="J138" s="13">
        <v>144.77316371526598</v>
      </c>
      <c r="K138" s="13">
        <v>6.2047961832779999</v>
      </c>
      <c r="L138" s="13">
        <v>10.537000000000001</v>
      </c>
      <c r="M138" s="13">
        <v>128.03136753198797</v>
      </c>
      <c r="N138" s="41">
        <v>0.50093459135703566</v>
      </c>
      <c r="O138" s="41">
        <v>0.50093459135703566</v>
      </c>
      <c r="P138" s="41">
        <v>0.30456823154507767</v>
      </c>
      <c r="Q138" s="13">
        <v>255.58500000000001</v>
      </c>
      <c r="R138" s="8"/>
    </row>
    <row r="139" spans="1:18">
      <c r="A139" s="90"/>
      <c r="B139" s="13" t="s">
        <v>52</v>
      </c>
      <c r="C139" s="13">
        <v>135.1</v>
      </c>
      <c r="D139" s="13">
        <v>1</v>
      </c>
      <c r="E139" s="13">
        <v>136.1</v>
      </c>
      <c r="F139" s="13">
        <v>0</v>
      </c>
      <c r="G139" s="13">
        <v>136.1</v>
      </c>
      <c r="H139" s="13">
        <v>10.537000000000001</v>
      </c>
      <c r="I139" s="13">
        <v>7.0614042660000001E-3</v>
      </c>
      <c r="J139" s="13">
        <v>146.64406140426601</v>
      </c>
      <c r="K139" s="13">
        <v>6.2330814835380002</v>
      </c>
      <c r="L139" s="13">
        <v>15.632</v>
      </c>
      <c r="M139" s="13">
        <v>124.77897992072801</v>
      </c>
      <c r="N139" s="41">
        <v>0.48658347568321508</v>
      </c>
      <c r="O139" s="41">
        <v>0.48658347568321508</v>
      </c>
      <c r="P139" s="41">
        <v>0.29584275321539477</v>
      </c>
      <c r="Q139" s="13">
        <v>256.43900000000002</v>
      </c>
      <c r="R139" s="8"/>
    </row>
    <row r="140" spans="1:18">
      <c r="A140" s="90"/>
      <c r="B140" s="13" t="s">
        <v>53</v>
      </c>
      <c r="C140" s="13">
        <v>134.6</v>
      </c>
      <c r="D140" s="13">
        <v>1</v>
      </c>
      <c r="E140" s="13">
        <v>135.6</v>
      </c>
      <c r="F140" s="13">
        <v>0</v>
      </c>
      <c r="G140" s="13">
        <v>135.6</v>
      </c>
      <c r="H140" s="13">
        <v>15.632</v>
      </c>
      <c r="I140" s="13">
        <v>2.0699195958000002E-2</v>
      </c>
      <c r="J140" s="13">
        <v>151.252699195958</v>
      </c>
      <c r="K140" s="13">
        <v>8.8441387769700022</v>
      </c>
      <c r="L140" s="13">
        <v>17.844000000000001</v>
      </c>
      <c r="M140" s="13">
        <v>124.56456041898799</v>
      </c>
      <c r="N140" s="41">
        <v>0.48396012377902442</v>
      </c>
      <c r="O140" s="41">
        <v>0.48396012377902442</v>
      </c>
      <c r="P140" s="41">
        <v>0.29424775525764685</v>
      </c>
      <c r="Q140" s="13">
        <v>257.38600000000002</v>
      </c>
      <c r="R140" s="8"/>
    </row>
    <row r="141" spans="1:18">
      <c r="A141" s="90"/>
      <c r="B141" s="13" t="s">
        <v>54</v>
      </c>
      <c r="C141" s="13">
        <v>113.9</v>
      </c>
      <c r="D141" s="13">
        <v>1</v>
      </c>
      <c r="E141" s="13">
        <v>114.9</v>
      </c>
      <c r="F141" s="13">
        <v>0</v>
      </c>
      <c r="G141" s="13">
        <v>114.9</v>
      </c>
      <c r="H141" s="13">
        <v>17.844000000000001</v>
      </c>
      <c r="I141" s="13">
        <v>1.0979017560000001E-3</v>
      </c>
      <c r="J141" s="13">
        <v>132.745097901756</v>
      </c>
      <c r="K141" s="13">
        <v>14.569229054646</v>
      </c>
      <c r="L141" s="13">
        <v>9.9659999999999993</v>
      </c>
      <c r="M141" s="13">
        <v>108.20986884711</v>
      </c>
      <c r="N141" s="41">
        <v>0.41896827378012758</v>
      </c>
      <c r="O141" s="41">
        <v>0.41896827378012758</v>
      </c>
      <c r="P141" s="41">
        <v>0.25473271045831758</v>
      </c>
      <c r="Q141" s="13">
        <v>258.27699999999999</v>
      </c>
      <c r="R141" s="8"/>
    </row>
    <row r="142" spans="1:18">
      <c r="A142" s="38">
        <v>1993</v>
      </c>
      <c r="B142" s="13" t="s">
        <v>51</v>
      </c>
      <c r="C142" s="13">
        <v>122.4</v>
      </c>
      <c r="D142" s="13">
        <v>1</v>
      </c>
      <c r="E142" s="13">
        <v>123.4</v>
      </c>
      <c r="F142" s="13">
        <v>0</v>
      </c>
      <c r="G142" s="13">
        <v>123.4</v>
      </c>
      <c r="H142" s="13">
        <v>9.9659999999999993</v>
      </c>
      <c r="I142" s="13">
        <v>5.5660091634000007E-2</v>
      </c>
      <c r="J142" s="13">
        <v>133.42166009163401</v>
      </c>
      <c r="K142" s="13">
        <v>12.928725732005999</v>
      </c>
      <c r="L142" s="13">
        <v>8.2509999999999994</v>
      </c>
      <c r="M142" s="13">
        <v>112.241934359628</v>
      </c>
      <c r="N142" s="41">
        <v>0.43330129578800108</v>
      </c>
      <c r="O142" s="41">
        <v>0.43330129578800108</v>
      </c>
      <c r="P142" s="41">
        <v>0.26648029690962066</v>
      </c>
      <c r="Q142" s="13">
        <v>259.03899999999999</v>
      </c>
      <c r="R142" s="8"/>
    </row>
    <row r="143" spans="1:18">
      <c r="A143" s="90"/>
      <c r="B143" s="13" t="s">
        <v>52</v>
      </c>
      <c r="C143" s="13">
        <v>136.69999999999999</v>
      </c>
      <c r="D143" s="13">
        <v>1</v>
      </c>
      <c r="E143" s="13">
        <v>137.69999999999999</v>
      </c>
      <c r="F143" s="13">
        <v>0</v>
      </c>
      <c r="G143" s="13">
        <v>137</v>
      </c>
      <c r="H143" s="13">
        <v>8.2509999999999994</v>
      </c>
      <c r="I143" s="13">
        <v>4.7622039822000001E-2</v>
      </c>
      <c r="J143" s="13">
        <v>145.29862203982199</v>
      </c>
      <c r="K143" s="13">
        <v>14.965243099883999</v>
      </c>
      <c r="L143" s="13">
        <v>11.407999999999999</v>
      </c>
      <c r="M143" s="13">
        <v>118.92537893993799</v>
      </c>
      <c r="N143" s="41">
        <v>0.45771161831355589</v>
      </c>
      <c r="O143" s="41">
        <v>0.45771161831355589</v>
      </c>
      <c r="P143" s="41">
        <v>0.28149264526283685</v>
      </c>
      <c r="Q143" s="13">
        <v>259.82600000000002</v>
      </c>
      <c r="R143" s="8"/>
    </row>
    <row r="144" spans="1:18">
      <c r="A144" s="90"/>
      <c r="B144" s="13" t="s">
        <v>53</v>
      </c>
      <c r="C144" s="13">
        <v>129.4</v>
      </c>
      <c r="D144" s="13">
        <v>1</v>
      </c>
      <c r="E144" s="13">
        <v>130.4</v>
      </c>
      <c r="F144" s="13">
        <v>0</v>
      </c>
      <c r="G144" s="13">
        <v>130.4</v>
      </c>
      <c r="H144" s="13">
        <v>11.407999999999999</v>
      </c>
      <c r="I144" s="13">
        <v>4.2372834840000003E-3</v>
      </c>
      <c r="J144" s="13">
        <v>141.812237283484</v>
      </c>
      <c r="K144" s="13">
        <v>12.033834388254</v>
      </c>
      <c r="L144" s="13">
        <v>14.978</v>
      </c>
      <c r="M144" s="13">
        <v>114.80040289522999</v>
      </c>
      <c r="N144" s="41">
        <v>0.44033079502915068</v>
      </c>
      <c r="O144" s="41">
        <v>0.44033079502915068</v>
      </c>
      <c r="P144" s="41">
        <v>0.27080343894292769</v>
      </c>
      <c r="Q144" s="13">
        <v>260.714</v>
      </c>
      <c r="R144" s="8"/>
    </row>
    <row r="145" spans="1:18">
      <c r="A145" s="90"/>
      <c r="B145" s="13" t="s">
        <v>54</v>
      </c>
      <c r="C145" s="13">
        <v>124.9</v>
      </c>
      <c r="D145" s="13">
        <v>1</v>
      </c>
      <c r="E145" s="13">
        <v>125.9</v>
      </c>
      <c r="F145" s="13">
        <v>0</v>
      </c>
      <c r="G145" s="13">
        <v>125</v>
      </c>
      <c r="H145" s="13">
        <v>14.978</v>
      </c>
      <c r="I145" s="13">
        <v>2.7469590119999998E-2</v>
      </c>
      <c r="J145" s="13">
        <v>140.00546959012001</v>
      </c>
      <c r="K145" s="13">
        <v>13.060597401557999</v>
      </c>
      <c r="L145" s="13">
        <v>7.6769999999999996</v>
      </c>
      <c r="M145" s="13">
        <v>119.26787218856202</v>
      </c>
      <c r="N145" s="41">
        <v>0.45600932982814568</v>
      </c>
      <c r="O145" s="41">
        <v>0.45600932982814568</v>
      </c>
      <c r="P145" s="41">
        <v>0.28044573784430959</v>
      </c>
      <c r="Q145" s="13">
        <v>261.54700000000003</v>
      </c>
      <c r="R145" s="8"/>
    </row>
    <row r="146" spans="1:18">
      <c r="A146" s="38">
        <v>1994</v>
      </c>
      <c r="B146" s="13" t="s">
        <v>51</v>
      </c>
      <c r="C146" s="13">
        <v>125.9</v>
      </c>
      <c r="D146" s="13">
        <v>1</v>
      </c>
      <c r="E146" s="13">
        <v>126.9</v>
      </c>
      <c r="F146" s="13">
        <v>0</v>
      </c>
      <c r="G146" s="13">
        <v>126</v>
      </c>
      <c r="H146" s="13">
        <v>7.6769999999999996</v>
      </c>
      <c r="I146" s="13">
        <v>1.2032826876E-2</v>
      </c>
      <c r="J146" s="13">
        <v>133.689032826876</v>
      </c>
      <c r="K146" s="13">
        <v>15.829044864192001</v>
      </c>
      <c r="L146" s="13">
        <v>5.3479999999999999</v>
      </c>
      <c r="M146" s="13">
        <v>112.511987962684</v>
      </c>
      <c r="N146" s="41">
        <v>0.42902569289869974</v>
      </c>
      <c r="O146" s="41">
        <v>0.42902569289869974</v>
      </c>
      <c r="P146" s="41">
        <v>0.26256372405400424</v>
      </c>
      <c r="Q146" s="13">
        <v>262.25</v>
      </c>
      <c r="R146" s="8"/>
    </row>
    <row r="147" spans="1:18">
      <c r="A147" s="90"/>
      <c r="B147" s="13" t="s">
        <v>52</v>
      </c>
      <c r="C147" s="13">
        <v>134</v>
      </c>
      <c r="D147" s="13">
        <v>1</v>
      </c>
      <c r="E147" s="13">
        <v>135</v>
      </c>
      <c r="F147" s="13">
        <v>0</v>
      </c>
      <c r="G147" s="13">
        <v>134</v>
      </c>
      <c r="H147" s="13">
        <v>5.3479999999999999</v>
      </c>
      <c r="I147" s="13">
        <v>1.1360417166000001E-2</v>
      </c>
      <c r="J147" s="13">
        <v>139.35936041716602</v>
      </c>
      <c r="K147" s="13">
        <v>22.757938120259997</v>
      </c>
      <c r="L147" s="13">
        <v>9.6430000000000007</v>
      </c>
      <c r="M147" s="13">
        <v>106.95842229690602</v>
      </c>
      <c r="N147" s="41">
        <v>0.40665509199644906</v>
      </c>
      <c r="O147" s="41">
        <v>0.40665509199644906</v>
      </c>
      <c r="P147" s="41">
        <v>0.24887291630182681</v>
      </c>
      <c r="Q147" s="13">
        <v>263.02</v>
      </c>
      <c r="R147" s="8"/>
    </row>
    <row r="148" spans="1:18">
      <c r="A148" s="90"/>
      <c r="B148" s="13" t="s">
        <v>53</v>
      </c>
      <c r="C148" s="13">
        <v>124.9</v>
      </c>
      <c r="D148" s="13">
        <v>1</v>
      </c>
      <c r="E148" s="13">
        <v>125.9</v>
      </c>
      <c r="F148" s="13">
        <v>0</v>
      </c>
      <c r="G148" s="13">
        <v>125</v>
      </c>
      <c r="H148" s="13">
        <v>9.6430000000000007</v>
      </c>
      <c r="I148" s="13">
        <v>1.8419616810000001E-2</v>
      </c>
      <c r="J148" s="13">
        <v>134.66141961681001</v>
      </c>
      <c r="K148" s="13">
        <v>26.635001801813999</v>
      </c>
      <c r="L148" s="13">
        <v>16.385999999999999</v>
      </c>
      <c r="M148" s="13">
        <v>91.640417814996013</v>
      </c>
      <c r="N148" s="41">
        <v>0.34729381064537845</v>
      </c>
      <c r="O148" s="41">
        <v>0.34729381064537845</v>
      </c>
      <c r="P148" s="41">
        <v>0.21254381211497161</v>
      </c>
      <c r="Q148" s="13">
        <v>263.87</v>
      </c>
      <c r="R148" s="8"/>
    </row>
    <row r="149" spans="1:18">
      <c r="A149" s="90"/>
      <c r="B149" s="13" t="s">
        <v>54</v>
      </c>
      <c r="C149" s="13">
        <v>122.6</v>
      </c>
      <c r="D149" s="13">
        <v>1</v>
      </c>
      <c r="E149" s="13">
        <v>123.6</v>
      </c>
      <c r="F149" s="13">
        <v>0</v>
      </c>
      <c r="G149" s="13">
        <v>123</v>
      </c>
      <c r="H149" s="13">
        <v>16.385999999999999</v>
      </c>
      <c r="I149" s="13">
        <v>2.9563981020000003E-3</v>
      </c>
      <c r="J149" s="13">
        <v>139.38895639810198</v>
      </c>
      <c r="K149" s="13">
        <v>22.988812749966005</v>
      </c>
      <c r="L149" s="13">
        <v>13.67</v>
      </c>
      <c r="M149" s="13">
        <v>102.73014364813598</v>
      </c>
      <c r="N149" s="41">
        <v>0.38813253707575235</v>
      </c>
      <c r="O149" s="41">
        <v>0.38813253707575235</v>
      </c>
      <c r="P149" s="41">
        <v>0.23753711269036043</v>
      </c>
      <c r="Q149" s="13">
        <v>264.678</v>
      </c>
      <c r="R149" s="8"/>
    </row>
    <row r="150" spans="1:18">
      <c r="A150" s="38">
        <v>1995</v>
      </c>
      <c r="B150" s="13" t="s">
        <v>51</v>
      </c>
      <c r="C150" s="13">
        <v>127.6</v>
      </c>
      <c r="D150" s="13">
        <v>1</v>
      </c>
      <c r="E150" s="13">
        <v>128.6</v>
      </c>
      <c r="F150" s="13">
        <v>0</v>
      </c>
      <c r="G150" s="13">
        <v>128</v>
      </c>
      <c r="H150" s="13">
        <v>13.67</v>
      </c>
      <c r="I150" s="13">
        <v>1.638318542238</v>
      </c>
      <c r="J150" s="13">
        <v>143.308318542238</v>
      </c>
      <c r="K150" s="13">
        <v>19.494045955566001</v>
      </c>
      <c r="L150" s="13">
        <v>6.133</v>
      </c>
      <c r="M150" s="13">
        <v>117.68127258667199</v>
      </c>
      <c r="N150" s="41">
        <v>0.4434310239599078</v>
      </c>
      <c r="O150" s="41">
        <v>0.4434310239599078</v>
      </c>
      <c r="P150" s="41">
        <v>0.26960606256762393</v>
      </c>
      <c r="Q150" s="13">
        <v>265.38799999999998</v>
      </c>
      <c r="R150" s="14"/>
    </row>
    <row r="151" spans="1:18">
      <c r="A151" s="90"/>
      <c r="B151" s="13" t="s">
        <v>52</v>
      </c>
      <c r="C151" s="13">
        <v>132.69999999999999</v>
      </c>
      <c r="D151" s="13">
        <v>1</v>
      </c>
      <c r="E151" s="13">
        <v>133.69999999999999</v>
      </c>
      <c r="F151" s="13">
        <v>0</v>
      </c>
      <c r="G151" s="13">
        <v>133</v>
      </c>
      <c r="H151" s="13">
        <v>6.133</v>
      </c>
      <c r="I151" s="13">
        <v>0.4950831440520001</v>
      </c>
      <c r="J151" s="13">
        <v>139.628083144052</v>
      </c>
      <c r="K151" s="13">
        <v>21.970030468301999</v>
      </c>
      <c r="L151" s="13">
        <v>9.6319999999999997</v>
      </c>
      <c r="M151" s="13">
        <v>108.02605267575001</v>
      </c>
      <c r="N151" s="41">
        <v>0.40589629850136399</v>
      </c>
      <c r="O151" s="41">
        <v>0.40589629850136399</v>
      </c>
      <c r="P151" s="41">
        <v>0.24678494948882931</v>
      </c>
      <c r="Q151" s="13">
        <v>266.142</v>
      </c>
      <c r="R151" s="14"/>
    </row>
    <row r="152" spans="1:18">
      <c r="A152" s="90"/>
      <c r="B152" s="13" t="s">
        <v>53</v>
      </c>
      <c r="C152" s="13">
        <v>114.7</v>
      </c>
      <c r="D152" s="13">
        <v>1</v>
      </c>
      <c r="E152" s="13">
        <v>115.7</v>
      </c>
      <c r="F152" s="13">
        <v>0</v>
      </c>
      <c r="G152" s="13">
        <v>115</v>
      </c>
      <c r="H152" s="13">
        <v>9.6319999999999997</v>
      </c>
      <c r="I152" s="13">
        <v>0.58026753351000004</v>
      </c>
      <c r="J152" s="13">
        <v>125.21226753351</v>
      </c>
      <c r="K152" s="13">
        <v>25.960956262289997</v>
      </c>
      <c r="L152" s="13">
        <v>8.7889999999999997</v>
      </c>
      <c r="M152" s="13">
        <v>90.462311271220003</v>
      </c>
      <c r="N152" s="41">
        <v>0.33881015457385771</v>
      </c>
      <c r="O152" s="41">
        <v>0.33881015457385771</v>
      </c>
      <c r="P152" s="41">
        <v>0.20599657398090548</v>
      </c>
      <c r="Q152" s="13">
        <v>267</v>
      </c>
      <c r="R152" s="14"/>
    </row>
    <row r="153" spans="1:18">
      <c r="A153" s="90"/>
      <c r="B153" s="13" t="s">
        <v>54</v>
      </c>
      <c r="C153" s="13">
        <v>119.5</v>
      </c>
      <c r="D153" s="13">
        <v>1</v>
      </c>
      <c r="E153" s="13">
        <v>120.5</v>
      </c>
      <c r="F153" s="13">
        <v>0</v>
      </c>
      <c r="G153" s="13">
        <v>120.5</v>
      </c>
      <c r="H153" s="13">
        <v>8.7889999999999997</v>
      </c>
      <c r="I153" s="13">
        <v>9.5482178819999999E-2</v>
      </c>
      <c r="J153" s="13">
        <v>129.38448217881998</v>
      </c>
      <c r="K153" s="13">
        <v>30.113703515700003</v>
      </c>
      <c r="L153" s="13">
        <v>7.2539999999999996</v>
      </c>
      <c r="M153" s="13">
        <v>92.016778663119979</v>
      </c>
      <c r="N153" s="41">
        <v>0.34357694967933677</v>
      </c>
      <c r="O153" s="41">
        <v>0.34357694967933677</v>
      </c>
      <c r="P153" s="41">
        <v>0.20889478540503675</v>
      </c>
      <c r="Q153" s="13">
        <v>267.82</v>
      </c>
      <c r="R153" s="14"/>
    </row>
    <row r="154" spans="1:18">
      <c r="A154" s="38">
        <v>1996</v>
      </c>
      <c r="B154" s="13" t="s">
        <v>51</v>
      </c>
      <c r="C154" s="13">
        <v>128.9</v>
      </c>
      <c r="D154" s="13">
        <v>1</v>
      </c>
      <c r="E154" s="13">
        <v>129.9</v>
      </c>
      <c r="F154" s="13">
        <v>0</v>
      </c>
      <c r="G154" s="13">
        <v>129.9</v>
      </c>
      <c r="H154" s="13">
        <v>7.2539999999999996</v>
      </c>
      <c r="I154" s="13">
        <v>7.2972288054000023E-2</v>
      </c>
      <c r="J154" s="13">
        <v>137.22697228805399</v>
      </c>
      <c r="K154" s="13">
        <v>39.430485156995999</v>
      </c>
      <c r="L154" s="13">
        <v>12.214</v>
      </c>
      <c r="M154" s="13">
        <v>85.582487131057988</v>
      </c>
      <c r="N154" s="41">
        <v>0.31875840219846019</v>
      </c>
      <c r="O154" s="41">
        <v>0.31875840219846019</v>
      </c>
      <c r="P154" s="41">
        <v>0.19284883333006841</v>
      </c>
      <c r="Q154" s="13">
        <v>268.48700000000002</v>
      </c>
      <c r="R154" s="14"/>
    </row>
    <row r="155" spans="1:18">
      <c r="A155" s="90"/>
      <c r="B155" s="13" t="s">
        <v>52</v>
      </c>
      <c r="C155" s="13">
        <v>126.6</v>
      </c>
      <c r="D155" s="13">
        <v>1</v>
      </c>
      <c r="E155" s="13">
        <v>127.6</v>
      </c>
      <c r="F155" s="13">
        <v>0</v>
      </c>
      <c r="G155" s="13">
        <v>127.6</v>
      </c>
      <c r="H155" s="13">
        <v>12.214</v>
      </c>
      <c r="I155" s="13">
        <v>4.8172326732000004E-2</v>
      </c>
      <c r="J155" s="13">
        <v>139.86217232673198</v>
      </c>
      <c r="K155" s="13">
        <v>47.417782433544005</v>
      </c>
      <c r="L155" s="13">
        <v>13.927</v>
      </c>
      <c r="M155" s="13">
        <v>78.517389893187982</v>
      </c>
      <c r="N155" s="41">
        <v>0.29161410688609507</v>
      </c>
      <c r="O155" s="41">
        <v>0.29161410688609507</v>
      </c>
      <c r="P155" s="41">
        <v>0.17642653466608751</v>
      </c>
      <c r="Q155" s="13">
        <v>269.25099999999998</v>
      </c>
      <c r="R155" s="14"/>
    </row>
    <row r="156" spans="1:18">
      <c r="A156" s="90"/>
      <c r="B156" s="13" t="s">
        <v>53</v>
      </c>
      <c r="C156" s="13">
        <v>118.6</v>
      </c>
      <c r="D156" s="13">
        <v>1</v>
      </c>
      <c r="E156" s="13">
        <v>119.6</v>
      </c>
      <c r="F156" s="13">
        <v>0</v>
      </c>
      <c r="G156" s="13">
        <v>119.6</v>
      </c>
      <c r="H156" s="13">
        <v>13.927</v>
      </c>
      <c r="I156" s="13">
        <v>8.7683255604000004E-2</v>
      </c>
      <c r="J156" s="13">
        <v>133.61468325560398</v>
      </c>
      <c r="K156" s="13">
        <v>78.391563590141999</v>
      </c>
      <c r="L156" s="13">
        <v>14.099</v>
      </c>
      <c r="M156" s="13">
        <v>41.124119665461976</v>
      </c>
      <c r="N156" s="41">
        <v>0.15223938157266917</v>
      </c>
      <c r="O156" s="41">
        <v>0.15223938157266917</v>
      </c>
      <c r="P156" s="41">
        <v>9.2104825851464844E-2</v>
      </c>
      <c r="Q156" s="13">
        <v>270.12799999999999</v>
      </c>
      <c r="R156" s="14"/>
    </row>
    <row r="157" spans="1:18">
      <c r="A157" s="90"/>
      <c r="B157" s="13" t="s">
        <v>54</v>
      </c>
      <c r="C157" s="13">
        <v>112.7</v>
      </c>
      <c r="D157" s="13">
        <v>1</v>
      </c>
      <c r="E157" s="13">
        <v>113.7</v>
      </c>
      <c r="F157" s="13">
        <v>0</v>
      </c>
      <c r="G157" s="13">
        <v>114</v>
      </c>
      <c r="H157" s="13">
        <v>14.099</v>
      </c>
      <c r="I157" s="13">
        <v>0.10190236575599999</v>
      </c>
      <c r="J157" s="13">
        <v>128</v>
      </c>
      <c r="K157" s="13">
        <v>99.805174790579997</v>
      </c>
      <c r="L157" s="13">
        <v>5.7050000000000001</v>
      </c>
      <c r="M157" s="13">
        <v>22.489825209420005</v>
      </c>
      <c r="N157" s="41">
        <v>8.2991041065644269E-2</v>
      </c>
      <c r="O157" s="41">
        <v>8.2991041065644269E-2</v>
      </c>
      <c r="P157" s="41">
        <v>5.0209579844714781E-2</v>
      </c>
      <c r="Q157" s="13">
        <v>270.99099999999999</v>
      </c>
      <c r="R157" s="14"/>
    </row>
    <row r="158" spans="1:18">
      <c r="A158" s="38">
        <v>1997</v>
      </c>
      <c r="B158" s="13" t="s">
        <v>51</v>
      </c>
      <c r="C158" s="13">
        <v>122.9</v>
      </c>
      <c r="D158" s="13">
        <v>0</v>
      </c>
      <c r="E158" s="13">
        <v>122.9</v>
      </c>
      <c r="F158" s="13">
        <v>0</v>
      </c>
      <c r="G158" s="13">
        <v>123</v>
      </c>
      <c r="H158" s="13">
        <v>5.7050000000000001</v>
      </c>
      <c r="I158" s="13">
        <v>0.11738270941199999</v>
      </c>
      <c r="J158" s="13">
        <v>128.82238270941201</v>
      </c>
      <c r="K158" s="13">
        <v>95.12951707441799</v>
      </c>
      <c r="L158" s="13">
        <v>6.9329999999999998</v>
      </c>
      <c r="M158" s="13">
        <v>26.759865634994014</v>
      </c>
      <c r="N158" s="41">
        <v>9.8487225800374723E-2</v>
      </c>
      <c r="O158" s="41">
        <v>9.8487225800374723E-2</v>
      </c>
      <c r="P158" s="41">
        <v>5.928930993182558E-2</v>
      </c>
      <c r="Q158" s="13">
        <v>271.709</v>
      </c>
      <c r="R158" s="77"/>
    </row>
    <row r="159" spans="1:18">
      <c r="A159" s="90"/>
      <c r="B159" s="13" t="s">
        <v>52</v>
      </c>
      <c r="C159" s="13">
        <v>138.30000000000001</v>
      </c>
      <c r="D159" s="13">
        <v>0</v>
      </c>
      <c r="E159" s="13">
        <v>138.30000000000001</v>
      </c>
      <c r="F159" s="13">
        <v>0</v>
      </c>
      <c r="G159" s="13">
        <v>139</v>
      </c>
      <c r="H159" s="13">
        <v>6.9329999999999998</v>
      </c>
      <c r="I159" s="13">
        <v>0.13607490880799999</v>
      </c>
      <c r="J159" s="13">
        <v>146.06907490880801</v>
      </c>
      <c r="K159" s="13">
        <v>92.156321646683992</v>
      </c>
      <c r="L159" s="13">
        <v>8.3160000000000007</v>
      </c>
      <c r="M159" s="13">
        <v>45.596753262124011</v>
      </c>
      <c r="N159" s="41">
        <v>0.16733551788571199</v>
      </c>
      <c r="O159" s="41">
        <v>0.16733551788571199</v>
      </c>
      <c r="P159" s="41">
        <v>0.10073598176719861</v>
      </c>
      <c r="Q159" s="13">
        <v>272.48700000000002</v>
      </c>
      <c r="R159" s="77"/>
    </row>
    <row r="160" spans="1:18">
      <c r="A160" s="90"/>
      <c r="B160" s="13" t="s">
        <v>53</v>
      </c>
      <c r="C160" s="13">
        <v>123.6</v>
      </c>
      <c r="D160" s="13">
        <v>0</v>
      </c>
      <c r="E160" s="13">
        <v>123.6</v>
      </c>
      <c r="F160" s="13">
        <v>0</v>
      </c>
      <c r="G160" s="13">
        <v>124</v>
      </c>
      <c r="H160" s="13">
        <v>8.3160000000000007</v>
      </c>
      <c r="I160" s="13">
        <v>0.15483939091200002</v>
      </c>
      <c r="J160" s="13">
        <v>132.470839390912</v>
      </c>
      <c r="K160" s="13">
        <v>106.20442755509401</v>
      </c>
      <c r="L160" s="13">
        <v>10.662000000000001</v>
      </c>
      <c r="M160" s="13">
        <v>15.604411835817984</v>
      </c>
      <c r="N160" s="41">
        <v>5.7077269682681522E-2</v>
      </c>
      <c r="O160" s="41">
        <v>5.7077269682681522E-2</v>
      </c>
      <c r="P160" s="41">
        <v>3.4360516348974274E-2</v>
      </c>
      <c r="Q160" s="13">
        <v>273.39100000000002</v>
      </c>
      <c r="R160" s="77"/>
    </row>
    <row r="161" spans="1:18">
      <c r="A161" s="90"/>
      <c r="B161" s="13" t="s">
        <v>54</v>
      </c>
      <c r="C161" s="13">
        <v>124.4</v>
      </c>
      <c r="D161" s="13">
        <v>0</v>
      </c>
      <c r="E161" s="13">
        <v>124.4</v>
      </c>
      <c r="F161" s="13">
        <v>0</v>
      </c>
      <c r="G161" s="13">
        <v>125</v>
      </c>
      <c r="H161" s="13">
        <v>10.662000000000001</v>
      </c>
      <c r="I161" s="13">
        <v>0.101272297086</v>
      </c>
      <c r="J161" s="13">
        <v>135.76327229708602</v>
      </c>
      <c r="K161" s="13">
        <v>90.038371897169995</v>
      </c>
      <c r="L161" s="13">
        <v>7.407</v>
      </c>
      <c r="M161" s="13">
        <v>38.317900399916027</v>
      </c>
      <c r="N161" s="41">
        <v>0.13972090896463771</v>
      </c>
      <c r="O161" s="41">
        <v>0.13972090896463771</v>
      </c>
      <c r="P161" s="41">
        <v>8.4111987196711896E-2</v>
      </c>
      <c r="Q161" s="13">
        <v>274.24599999999998</v>
      </c>
      <c r="R161" s="77"/>
    </row>
    <row r="162" spans="1:18">
      <c r="A162" s="38">
        <v>1998</v>
      </c>
      <c r="B162" s="13" t="s">
        <v>51</v>
      </c>
      <c r="C162" s="13">
        <v>123.5</v>
      </c>
      <c r="D162" s="13">
        <v>0.5</v>
      </c>
      <c r="E162" s="13">
        <v>124</v>
      </c>
      <c r="F162" s="13">
        <v>0.18525</v>
      </c>
      <c r="G162" s="13">
        <v>124</v>
      </c>
      <c r="H162" s="13">
        <v>7.407</v>
      </c>
      <c r="I162" s="13">
        <v>0.10886175437400002</v>
      </c>
      <c r="J162" s="13">
        <v>131.51586175437401</v>
      </c>
      <c r="K162" s="13">
        <v>109.49536162211399</v>
      </c>
      <c r="L162" s="13">
        <v>5.056</v>
      </c>
      <c r="M162" s="13">
        <v>16.964500132260028</v>
      </c>
      <c r="N162" s="41">
        <v>6.1700309628150679E-2</v>
      </c>
      <c r="O162" s="41">
        <v>6.1700309628150679E-2</v>
      </c>
      <c r="P162" s="41">
        <v>3.7143586396146705E-2</v>
      </c>
      <c r="Q162" s="13">
        <v>274.95</v>
      </c>
      <c r="R162" s="77"/>
    </row>
    <row r="163" spans="1:18">
      <c r="A163" s="90"/>
      <c r="B163" s="13" t="s">
        <v>52</v>
      </c>
      <c r="C163" s="13">
        <v>141.19999999999999</v>
      </c>
      <c r="D163" s="13">
        <v>0.6</v>
      </c>
      <c r="E163" s="13">
        <v>141.79999999999998</v>
      </c>
      <c r="F163" s="13">
        <v>0.21179999999999999</v>
      </c>
      <c r="G163" s="13">
        <v>142</v>
      </c>
      <c r="H163" s="13">
        <v>5.056</v>
      </c>
      <c r="I163" s="13">
        <v>0.143891238762</v>
      </c>
      <c r="J163" s="13">
        <v>147.19989123876201</v>
      </c>
      <c r="K163" s="13">
        <v>111.52634951728801</v>
      </c>
      <c r="L163" s="13">
        <v>9.1829999999999998</v>
      </c>
      <c r="M163" s="13">
        <v>26.490541721473988</v>
      </c>
      <c r="N163" s="41">
        <v>9.6083617956547407E-2</v>
      </c>
      <c r="O163" s="41">
        <v>9.6083617956547407E-2</v>
      </c>
      <c r="P163" s="41">
        <v>5.7842338009841537E-2</v>
      </c>
      <c r="Q163" s="13">
        <v>275.70299999999997</v>
      </c>
      <c r="R163" s="77"/>
    </row>
    <row r="164" spans="1:18">
      <c r="A164" s="90"/>
      <c r="B164" s="13" t="s">
        <v>53</v>
      </c>
      <c r="C164" s="13">
        <v>131.1</v>
      </c>
      <c r="D164" s="13">
        <v>0.5</v>
      </c>
      <c r="E164" s="13">
        <v>131.6</v>
      </c>
      <c r="F164" s="13">
        <v>0.19664999999999999</v>
      </c>
      <c r="G164" s="13">
        <v>131</v>
      </c>
      <c r="H164" s="13">
        <v>9.1829999999999998</v>
      </c>
      <c r="I164" s="13">
        <v>0.29529058575599998</v>
      </c>
      <c r="J164" s="13">
        <v>140.47829058575599</v>
      </c>
      <c r="K164" s="13">
        <v>98.909213450364007</v>
      </c>
      <c r="L164" s="13">
        <v>7.7220000000000004</v>
      </c>
      <c r="M164" s="13">
        <v>33.847077135391984</v>
      </c>
      <c r="N164" s="41">
        <v>0.12238424789702196</v>
      </c>
      <c r="O164" s="41">
        <v>0.12238424789702196</v>
      </c>
      <c r="P164" s="41">
        <v>7.367531723400722E-2</v>
      </c>
      <c r="Q164" s="13">
        <v>276.56400000000002</v>
      </c>
      <c r="R164" s="77"/>
    </row>
    <row r="165" spans="1:18">
      <c r="A165" s="90"/>
      <c r="B165" s="13" t="s">
        <v>54</v>
      </c>
      <c r="C165" s="13">
        <v>127.8</v>
      </c>
      <c r="D165" s="13">
        <v>0.5</v>
      </c>
      <c r="E165" s="13">
        <v>128.30000000000001</v>
      </c>
      <c r="F165" s="13">
        <v>0.19170000000000001</v>
      </c>
      <c r="G165" s="13">
        <v>128</v>
      </c>
      <c r="H165" s="13">
        <v>7.7220000000000004</v>
      </c>
      <c r="I165" s="13">
        <v>0.39643281064800001</v>
      </c>
      <c r="J165" s="13">
        <v>136.11843281064802</v>
      </c>
      <c r="K165" s="13">
        <v>105.93113000045399</v>
      </c>
      <c r="L165" s="13">
        <v>6.2560000000000002</v>
      </c>
      <c r="M165" s="13">
        <v>23.931302810194026</v>
      </c>
      <c r="N165" s="41">
        <v>8.627001734028128E-2</v>
      </c>
      <c r="O165" s="41">
        <v>8.627001734028128E-2</v>
      </c>
      <c r="P165" s="41">
        <v>5.1934550438849328E-2</v>
      </c>
      <c r="Q165" s="13">
        <v>277.39999999999998</v>
      </c>
      <c r="R165" s="77"/>
    </row>
    <row r="166" spans="1:18">
      <c r="A166" s="38">
        <v>1999</v>
      </c>
      <c r="B166" s="13" t="s">
        <v>51</v>
      </c>
      <c r="C166" s="13">
        <v>136.69999999999999</v>
      </c>
      <c r="D166" s="13">
        <v>0.5</v>
      </c>
      <c r="E166" s="13">
        <v>137.19999999999999</v>
      </c>
      <c r="F166" s="13">
        <v>0.19137999999999999</v>
      </c>
      <c r="G166" s="13">
        <v>137.00861999999998</v>
      </c>
      <c r="H166" s="13">
        <v>6.2560000000000002</v>
      </c>
      <c r="I166" s="13">
        <v>0.71040617528400007</v>
      </c>
      <c r="J166" s="13">
        <v>143.97502617528397</v>
      </c>
      <c r="K166" s="13">
        <v>86.051316590406003</v>
      </c>
      <c r="L166" s="13">
        <v>10.914999999999999</v>
      </c>
      <c r="M166" s="13">
        <v>47.008709584877977</v>
      </c>
      <c r="N166" s="41">
        <v>0.16903345014213431</v>
      </c>
      <c r="O166" s="41">
        <v>0.16903345014213431</v>
      </c>
      <c r="P166" s="41">
        <v>0.10175813698556485</v>
      </c>
      <c r="Q166" s="13">
        <v>278.10300000000001</v>
      </c>
      <c r="R166" s="77"/>
    </row>
    <row r="167" spans="1:18">
      <c r="A167" s="90"/>
      <c r="B167" s="13" t="s">
        <v>52</v>
      </c>
      <c r="C167" s="13">
        <v>142.69999999999999</v>
      </c>
      <c r="D167" s="13">
        <v>0.6</v>
      </c>
      <c r="E167" s="13">
        <v>143.29999999999998</v>
      </c>
      <c r="F167" s="13">
        <v>0.19977999999999999</v>
      </c>
      <c r="G167" s="13">
        <v>143.10021999999998</v>
      </c>
      <c r="H167" s="13">
        <v>10.914999999999999</v>
      </c>
      <c r="I167" s="13">
        <v>0.70234693198200016</v>
      </c>
      <c r="J167" s="13">
        <v>154.71756693198196</v>
      </c>
      <c r="K167" s="13">
        <v>109.339619542938</v>
      </c>
      <c r="L167" s="13">
        <v>10.824</v>
      </c>
      <c r="M167" s="13">
        <v>34.553947389043969</v>
      </c>
      <c r="N167" s="41">
        <v>0.12390967421052546</v>
      </c>
      <c r="O167" s="41">
        <v>0.12390967421052546</v>
      </c>
      <c r="P167" s="41">
        <v>7.4593623874736323E-2</v>
      </c>
      <c r="Q167" s="13">
        <v>278.86399999999998</v>
      </c>
      <c r="R167" s="77"/>
    </row>
    <row r="168" spans="1:18">
      <c r="A168" s="90"/>
      <c r="B168" s="13" t="s">
        <v>53</v>
      </c>
      <c r="C168" s="13">
        <v>138.80000000000001</v>
      </c>
      <c r="D168" s="13">
        <v>0.6</v>
      </c>
      <c r="E168" s="13">
        <v>139.4</v>
      </c>
      <c r="F168" s="13">
        <v>0.19432000000000002</v>
      </c>
      <c r="G168" s="13">
        <v>139.20568</v>
      </c>
      <c r="H168" s="13">
        <v>10.824</v>
      </c>
      <c r="I168" s="13">
        <v>0.67878621405000006</v>
      </c>
      <c r="J168" s="13">
        <v>150.70846621405002</v>
      </c>
      <c r="K168" s="13">
        <v>106.169060978424</v>
      </c>
      <c r="L168" s="13">
        <v>9.8800000000000008</v>
      </c>
      <c r="M168" s="13">
        <v>34.659405235626025</v>
      </c>
      <c r="N168" s="41">
        <v>0.12389376708439301</v>
      </c>
      <c r="O168" s="41">
        <v>0.12389376708439301</v>
      </c>
      <c r="P168" s="41">
        <v>7.4584047784804583E-2</v>
      </c>
      <c r="Q168" s="13">
        <v>279.75099999999998</v>
      </c>
      <c r="R168" s="77"/>
    </row>
    <row r="169" spans="1:18">
      <c r="A169" s="90"/>
      <c r="B169" s="13" t="s">
        <v>54</v>
      </c>
      <c r="C169" s="13">
        <v>134.1</v>
      </c>
      <c r="D169" s="13">
        <v>0.5</v>
      </c>
      <c r="E169" s="13">
        <v>134.6</v>
      </c>
      <c r="F169" s="13">
        <v>0.18773999999999999</v>
      </c>
      <c r="G169" s="13">
        <v>134.41226</v>
      </c>
      <c r="H169" s="13">
        <v>9.8800000000000008</v>
      </c>
      <c r="I169" s="13">
        <v>0.56806521436800006</v>
      </c>
      <c r="J169" s="13">
        <v>144.860325214368</v>
      </c>
      <c r="K169" s="13">
        <v>91.278152252496</v>
      </c>
      <c r="L169" s="13">
        <v>7.7629999999999999</v>
      </c>
      <c r="M169" s="13">
        <v>45.819172961871999</v>
      </c>
      <c r="N169" s="41">
        <v>0.16329465188555625</v>
      </c>
      <c r="O169" s="41">
        <v>0.16329465188555625</v>
      </c>
      <c r="P169" s="41">
        <v>9.8303380435104865E-2</v>
      </c>
      <c r="Q169" s="13">
        <v>280.59199999999998</v>
      </c>
      <c r="R169" s="77"/>
    </row>
    <row r="170" spans="1:18">
      <c r="A170" s="38">
        <v>2000</v>
      </c>
      <c r="B170" s="13" t="s">
        <v>51</v>
      </c>
      <c r="C170" s="13">
        <v>132.4</v>
      </c>
      <c r="D170" s="13">
        <v>0.5</v>
      </c>
      <c r="E170" s="13">
        <v>132.9</v>
      </c>
      <c r="F170" s="13">
        <v>0.17212</v>
      </c>
      <c r="G170" s="13">
        <v>132.72788</v>
      </c>
      <c r="H170" s="13">
        <v>7.7629999999999999</v>
      </c>
      <c r="I170" s="13">
        <v>0.51234533431200002</v>
      </c>
      <c r="J170" s="13">
        <v>141.00322533431199</v>
      </c>
      <c r="K170" s="13">
        <v>91.247264178228008</v>
      </c>
      <c r="L170" s="13">
        <v>8.0120000000000005</v>
      </c>
      <c r="M170" s="13">
        <v>41.743961156083984</v>
      </c>
      <c r="N170" s="41">
        <v>0.148394481259008</v>
      </c>
      <c r="O170" s="41">
        <v>0.148394481259008</v>
      </c>
      <c r="P170" s="41">
        <v>8.9333477717922813E-2</v>
      </c>
      <c r="Q170" s="13">
        <v>281.30399999999997</v>
      </c>
      <c r="R170" s="77"/>
    </row>
    <row r="171" spans="1:18">
      <c r="A171" s="90"/>
      <c r="B171" s="13" t="s">
        <v>52</v>
      </c>
      <c r="C171" s="13">
        <v>140.30000000000001</v>
      </c>
      <c r="D171" s="13">
        <v>0.6</v>
      </c>
      <c r="E171" s="13">
        <v>140.9</v>
      </c>
      <c r="F171" s="13">
        <v>0.18239</v>
      </c>
      <c r="G171" s="13">
        <v>140.71761000000001</v>
      </c>
      <c r="H171" s="13">
        <v>8.0120000000000005</v>
      </c>
      <c r="I171" s="13">
        <v>0.64175003184599999</v>
      </c>
      <c r="J171" s="13">
        <v>149.371360031846</v>
      </c>
      <c r="K171" s="13">
        <v>59.86288365894</v>
      </c>
      <c r="L171" s="13">
        <v>10.148999999999999</v>
      </c>
      <c r="M171" s="13">
        <v>79.359476372906002</v>
      </c>
      <c r="N171" s="41">
        <v>0.28141458703451039</v>
      </c>
      <c r="O171" s="41">
        <v>0.28141458703451039</v>
      </c>
      <c r="P171" s="41">
        <v>0.16941158139477525</v>
      </c>
      <c r="Q171" s="13">
        <v>282.00200000000001</v>
      </c>
      <c r="R171" s="77"/>
    </row>
    <row r="172" spans="1:18">
      <c r="A172" s="90"/>
      <c r="B172" s="13" t="s">
        <v>53</v>
      </c>
      <c r="C172" s="13">
        <v>136.1</v>
      </c>
      <c r="D172" s="13">
        <v>0.5</v>
      </c>
      <c r="E172" s="13">
        <v>136.6</v>
      </c>
      <c r="F172" s="13">
        <v>0.17692999999999998</v>
      </c>
      <c r="G172" s="13">
        <v>136.42307</v>
      </c>
      <c r="H172" s="13">
        <v>10.1</v>
      </c>
      <c r="I172" s="13">
        <v>0.61007622757199997</v>
      </c>
      <c r="J172" s="13">
        <v>147.13314622757198</v>
      </c>
      <c r="K172" s="13">
        <v>37.698484346586</v>
      </c>
      <c r="L172" s="13">
        <v>8.7639999999999993</v>
      </c>
      <c r="M172" s="13">
        <v>100.67066188098599</v>
      </c>
      <c r="N172" s="41">
        <v>0.35601732113840623</v>
      </c>
      <c r="O172" s="41">
        <v>0.35601732113840623</v>
      </c>
      <c r="P172" s="41">
        <v>0.21432242732532053</v>
      </c>
      <c r="Q172" s="13">
        <v>282.76900000000001</v>
      </c>
      <c r="R172" s="77"/>
    </row>
    <row r="173" spans="1:18">
      <c r="A173" s="90"/>
      <c r="B173" s="13" t="s">
        <v>54</v>
      </c>
      <c r="C173" s="13">
        <v>120.6</v>
      </c>
      <c r="D173" s="13">
        <v>0.5</v>
      </c>
      <c r="E173" s="13">
        <v>121.1</v>
      </c>
      <c r="F173" s="13">
        <v>0.15677999999999997</v>
      </c>
      <c r="G173" s="13">
        <v>120.94322</v>
      </c>
      <c r="H173" s="13">
        <v>8.8000000000000007</v>
      </c>
      <c r="I173" s="13">
        <v>0.71013079241999999</v>
      </c>
      <c r="J173" s="13">
        <v>130.45335079242</v>
      </c>
      <c r="K173" s="13">
        <v>31.686644880954002</v>
      </c>
      <c r="L173" s="13">
        <v>8.9870000000000001</v>
      </c>
      <c r="M173" s="13">
        <v>89.779705911465996</v>
      </c>
      <c r="N173" s="41">
        <v>0.31666316040415776</v>
      </c>
      <c r="O173" s="41">
        <v>0.31666316040415776</v>
      </c>
      <c r="P173" s="41">
        <v>0.19063122256330298</v>
      </c>
      <c r="Q173" s="13">
        <v>283.51799999999997</v>
      </c>
      <c r="R173" s="77"/>
    </row>
    <row r="174" spans="1:18">
      <c r="A174" s="38">
        <v>2001</v>
      </c>
      <c r="B174" s="13" t="s">
        <v>51</v>
      </c>
      <c r="C174" s="13">
        <v>126.7</v>
      </c>
      <c r="D174" s="13">
        <v>0</v>
      </c>
      <c r="E174" s="13">
        <v>126.7</v>
      </c>
      <c r="F174" s="13">
        <v>0.15203999999999998</v>
      </c>
      <c r="G174" s="13">
        <v>126.54796</v>
      </c>
      <c r="H174" s="13">
        <v>8.9870000000000001</v>
      </c>
      <c r="I174" s="13">
        <v>0.98935278258600001</v>
      </c>
      <c r="J174" s="13">
        <v>136.52431278258601</v>
      </c>
      <c r="K174" s="13">
        <v>19.272459398346001</v>
      </c>
      <c r="L174" s="13">
        <v>6.4859999999999998</v>
      </c>
      <c r="M174" s="13">
        <v>110.76585338424</v>
      </c>
      <c r="N174" s="41">
        <v>0.38978865880599223</v>
      </c>
      <c r="O174" s="41">
        <v>0.38978865880599223</v>
      </c>
      <c r="P174" s="41">
        <v>0.23465277260120732</v>
      </c>
      <c r="Q174" s="13">
        <v>284.16899999999998</v>
      </c>
      <c r="R174" s="8"/>
    </row>
    <row r="175" spans="1:18">
      <c r="A175" s="90"/>
      <c r="B175" s="13" t="s">
        <v>52</v>
      </c>
      <c r="C175" s="13">
        <v>131.9</v>
      </c>
      <c r="D175" s="13">
        <v>0</v>
      </c>
      <c r="E175" s="13">
        <v>131.9</v>
      </c>
      <c r="F175" s="13">
        <v>0.15828</v>
      </c>
      <c r="G175" s="13">
        <v>131.74172000000002</v>
      </c>
      <c r="H175" s="13">
        <v>6.4859999999999998</v>
      </c>
      <c r="I175" s="13">
        <v>0.97929970626600005</v>
      </c>
      <c r="J175" s="13">
        <v>139.20701970626601</v>
      </c>
      <c r="K175" s="13">
        <v>33.571161491994005</v>
      </c>
      <c r="L175" s="13">
        <v>8.8960000000000008</v>
      </c>
      <c r="M175" s="13">
        <v>96.739858214272004</v>
      </c>
      <c r="N175" s="41">
        <v>0.33963115249465309</v>
      </c>
      <c r="O175" s="41">
        <v>0.33963115249465309</v>
      </c>
      <c r="P175" s="41">
        <v>0.20445795380178114</v>
      </c>
      <c r="Q175" s="13">
        <v>284.83800000000002</v>
      </c>
      <c r="R175" s="8"/>
    </row>
    <row r="176" spans="1:18">
      <c r="A176" s="90"/>
      <c r="B176" s="13" t="s">
        <v>53</v>
      </c>
      <c r="C176" s="13">
        <v>130</v>
      </c>
      <c r="D176" s="13">
        <v>0</v>
      </c>
      <c r="E176" s="13">
        <v>130</v>
      </c>
      <c r="F176" s="13">
        <v>0.156</v>
      </c>
      <c r="G176" s="13">
        <v>129.84399999999999</v>
      </c>
      <c r="H176" s="13">
        <v>8.8960000000000008</v>
      </c>
      <c r="I176" s="13">
        <v>1.1255080326839999</v>
      </c>
      <c r="J176" s="13">
        <v>139.86550803268401</v>
      </c>
      <c r="K176" s="13">
        <v>62.686446819444001</v>
      </c>
      <c r="L176" s="13">
        <v>8.1809999999999992</v>
      </c>
      <c r="M176" s="13">
        <v>68.998061213240007</v>
      </c>
      <c r="N176" s="41">
        <v>0.24160338539007789</v>
      </c>
      <c r="O176" s="41">
        <v>0.24160338539007789</v>
      </c>
      <c r="P176" s="41">
        <v>0.14544523800482689</v>
      </c>
      <c r="Q176" s="13">
        <v>285.584</v>
      </c>
      <c r="R176" s="8"/>
    </row>
    <row r="177" spans="1:18">
      <c r="A177" s="90"/>
      <c r="B177" s="13" t="s">
        <v>54</v>
      </c>
      <c r="C177" s="13">
        <v>127.2</v>
      </c>
      <c r="D177" s="13">
        <v>0</v>
      </c>
      <c r="E177" s="13">
        <v>127.2</v>
      </c>
      <c r="F177" s="13">
        <v>0.15264</v>
      </c>
      <c r="G177" s="13">
        <v>127.04736</v>
      </c>
      <c r="H177" s="13">
        <v>8.1809999999999992</v>
      </c>
      <c r="I177" s="13">
        <v>0.99693447764400001</v>
      </c>
      <c r="J177" s="13">
        <v>136.22529447764401</v>
      </c>
      <c r="K177" s="13">
        <v>65.757419126783986</v>
      </c>
      <c r="L177" s="13">
        <v>7.9349999999999996</v>
      </c>
      <c r="M177" s="13">
        <v>62.532875350860024</v>
      </c>
      <c r="N177" s="41">
        <v>0.21840891670547072</v>
      </c>
      <c r="O177" s="41">
        <v>0.21840891670547072</v>
      </c>
      <c r="P177" s="41">
        <v>0.13148216785669337</v>
      </c>
      <c r="Q177" s="13">
        <v>286.31099999999998</v>
      </c>
      <c r="R177" s="8"/>
    </row>
    <row r="178" spans="1:18">
      <c r="A178" s="38">
        <v>2002</v>
      </c>
      <c r="B178" s="13" t="s">
        <v>51</v>
      </c>
      <c r="C178" s="13">
        <v>131.6</v>
      </c>
      <c r="D178" s="13">
        <v>0</v>
      </c>
      <c r="E178" s="13">
        <v>131.6</v>
      </c>
      <c r="F178" s="13">
        <v>0.15791999999999998</v>
      </c>
      <c r="G178" s="13">
        <v>131.44208</v>
      </c>
      <c r="H178" s="13">
        <v>7.9349999999999996</v>
      </c>
      <c r="I178" s="13">
        <v>1.0825619961240001</v>
      </c>
      <c r="J178" s="13">
        <v>140.45964199612402</v>
      </c>
      <c r="K178" s="13">
        <v>32.116494576222003</v>
      </c>
      <c r="L178" s="13">
        <v>4.9240000000000004</v>
      </c>
      <c r="M178" s="13">
        <v>103.41914741990202</v>
      </c>
      <c r="N178" s="41">
        <v>0.36042709122240929</v>
      </c>
      <c r="O178" s="41">
        <v>0.36042709122240929</v>
      </c>
      <c r="P178" s="41">
        <v>0.21697710891589039</v>
      </c>
      <c r="Q178" s="13">
        <v>286.935</v>
      </c>
      <c r="R178" s="8"/>
    </row>
    <row r="179" spans="1:18">
      <c r="A179" s="38" t="s">
        <v>57</v>
      </c>
      <c r="B179" s="13" t="s">
        <v>52</v>
      </c>
      <c r="C179" s="13">
        <v>137.9</v>
      </c>
      <c r="D179" s="13">
        <v>0</v>
      </c>
      <c r="E179" s="13">
        <v>137.9</v>
      </c>
      <c r="F179" s="13">
        <v>0.16547999999999999</v>
      </c>
      <c r="G179" s="13">
        <v>137.73452</v>
      </c>
      <c r="H179" s="13">
        <v>4.9240000000000004</v>
      </c>
      <c r="I179" s="13">
        <v>0.87678919250999998</v>
      </c>
      <c r="J179" s="13">
        <v>143.53530919251</v>
      </c>
      <c r="K179" s="13">
        <v>54.974229320556006</v>
      </c>
      <c r="L179" s="13">
        <v>7.0810000000000004</v>
      </c>
      <c r="M179" s="13">
        <v>81.48007987195399</v>
      </c>
      <c r="N179" s="41">
        <v>0.28333604523341466</v>
      </c>
      <c r="O179" s="41">
        <v>0.28333604523341466</v>
      </c>
      <c r="P179" s="41">
        <v>0.17056829923051561</v>
      </c>
      <c r="Q179" s="13">
        <v>287.57400000000001</v>
      </c>
      <c r="R179" s="8"/>
    </row>
    <row r="180" spans="1:18">
      <c r="A180" s="38" t="s">
        <v>57</v>
      </c>
      <c r="B180" s="13" t="s">
        <v>53</v>
      </c>
      <c r="C180" s="13">
        <v>143.9</v>
      </c>
      <c r="D180" s="13">
        <v>0</v>
      </c>
      <c r="E180" s="13">
        <v>143.9</v>
      </c>
      <c r="F180" s="13">
        <v>0.17268</v>
      </c>
      <c r="G180" s="13">
        <v>143.72731999999999</v>
      </c>
      <c r="H180" s="13">
        <v>7.0810000000000004</v>
      </c>
      <c r="I180" s="13">
        <v>0.94118840575200002</v>
      </c>
      <c r="J180" s="13">
        <v>151.74950840575198</v>
      </c>
      <c r="K180" s="13">
        <v>23.258124964242</v>
      </c>
      <c r="L180" s="13">
        <v>6.2930000000000001</v>
      </c>
      <c r="M180" s="13">
        <v>122.19838344150998</v>
      </c>
      <c r="N180" s="41">
        <v>0.42385401276264895</v>
      </c>
      <c r="O180" s="41">
        <v>0.42385401276264895</v>
      </c>
      <c r="P180" s="41">
        <v>0.25516011568311464</v>
      </c>
      <c r="Q180" s="13">
        <v>288.303</v>
      </c>
      <c r="R180" s="8"/>
    </row>
    <row r="181" spans="1:18">
      <c r="A181" s="38" t="s">
        <v>57</v>
      </c>
      <c r="B181" s="13" t="s">
        <v>54</v>
      </c>
      <c r="C181" s="13">
        <v>133.80000000000001</v>
      </c>
      <c r="D181" s="13">
        <v>0</v>
      </c>
      <c r="E181" s="13">
        <v>133.80000000000001</v>
      </c>
      <c r="F181" s="13">
        <v>0.16056000000000001</v>
      </c>
      <c r="G181" s="13">
        <v>133.63944000000001</v>
      </c>
      <c r="H181" s="13">
        <v>6.2930000000000001</v>
      </c>
      <c r="I181" s="13">
        <v>0.9839338217100001</v>
      </c>
      <c r="J181" s="13">
        <v>140.91637382171001</v>
      </c>
      <c r="K181" s="13">
        <v>22.488905892978</v>
      </c>
      <c r="L181" s="13">
        <v>5.42</v>
      </c>
      <c r="M181" s="13">
        <v>113.00746792873201</v>
      </c>
      <c r="N181" s="41">
        <v>0.39101982972292026</v>
      </c>
      <c r="O181" s="41">
        <v>0.39101982972292026</v>
      </c>
      <c r="P181" s="41">
        <v>0.23539393749319798</v>
      </c>
      <c r="Q181" s="13">
        <v>289.00700000000001</v>
      </c>
      <c r="R181" s="8"/>
    </row>
    <row r="182" spans="1:18">
      <c r="A182" s="14">
        <v>2003</v>
      </c>
      <c r="B182" s="76" t="s">
        <v>51</v>
      </c>
      <c r="C182" s="13">
        <v>125.9</v>
      </c>
      <c r="D182" s="13">
        <v>0</v>
      </c>
      <c r="E182" s="13">
        <v>125.9</v>
      </c>
      <c r="F182" s="13">
        <v>0.15107999999999999</v>
      </c>
      <c r="G182" s="13">
        <v>125.74892000000001</v>
      </c>
      <c r="H182" s="13">
        <v>5.42</v>
      </c>
      <c r="I182" s="13">
        <v>0.99740847137400002</v>
      </c>
      <c r="J182" s="13">
        <v>132.16632847137402</v>
      </c>
      <c r="K182" s="13">
        <v>23.666916998592001</v>
      </c>
      <c r="L182" s="13">
        <v>5.5010000000000003</v>
      </c>
      <c r="M182" s="13">
        <v>102.99841147278201</v>
      </c>
      <c r="N182" s="41">
        <v>0.35564644563111647</v>
      </c>
      <c r="O182" s="41">
        <v>0.35564644563111647</v>
      </c>
      <c r="P182" s="41">
        <v>0.21409916026993212</v>
      </c>
      <c r="Q182" s="13">
        <v>289.60899999999998</v>
      </c>
      <c r="R182" s="8"/>
    </row>
    <row r="183" spans="1:18">
      <c r="A183" s="8"/>
      <c r="B183" s="76" t="s">
        <v>52</v>
      </c>
      <c r="C183" s="13">
        <v>132.1</v>
      </c>
      <c r="D183" s="13">
        <v>0</v>
      </c>
      <c r="E183" s="13">
        <v>132.1</v>
      </c>
      <c r="F183" s="13">
        <v>0.15851999999999997</v>
      </c>
      <c r="G183" s="13">
        <v>131.94147999999998</v>
      </c>
      <c r="H183" s="13">
        <v>6</v>
      </c>
      <c r="I183" s="13">
        <v>1.1417693245560001</v>
      </c>
      <c r="J183" s="13">
        <v>139.08324932455599</v>
      </c>
      <c r="K183" s="13">
        <v>25.056027274571999</v>
      </c>
      <c r="L183" s="13">
        <v>3.5110000000000001</v>
      </c>
      <c r="M183" s="13">
        <v>110.51622204998399</v>
      </c>
      <c r="N183" s="41">
        <v>0.38075824211975068</v>
      </c>
      <c r="O183" s="41">
        <v>0.38075824211975068</v>
      </c>
      <c r="P183" s="41">
        <v>0.2292164617560899</v>
      </c>
      <c r="Q183" s="13">
        <v>290.25299999999999</v>
      </c>
      <c r="R183" s="8"/>
    </row>
    <row r="184" spans="1:18">
      <c r="A184" s="8"/>
      <c r="B184" s="76" t="s">
        <v>53</v>
      </c>
      <c r="C184" s="13">
        <v>128</v>
      </c>
      <c r="D184" s="13">
        <v>0</v>
      </c>
      <c r="E184" s="13">
        <v>128</v>
      </c>
      <c r="F184" s="13">
        <v>0.15359999999999999</v>
      </c>
      <c r="G184" s="13">
        <v>127.8464</v>
      </c>
      <c r="H184" s="13">
        <v>3.5110000000000001</v>
      </c>
      <c r="I184" s="13">
        <v>1.04639076297</v>
      </c>
      <c r="J184" s="13">
        <v>132.40379076297</v>
      </c>
      <c r="K184" s="13">
        <v>21.387051249732</v>
      </c>
      <c r="L184" s="13">
        <v>5.1959999999999997</v>
      </c>
      <c r="M184" s="13">
        <v>105.82073951323801</v>
      </c>
      <c r="N184" s="41">
        <v>0.36367764650187995</v>
      </c>
      <c r="O184" s="41">
        <v>0.36367764650187995</v>
      </c>
      <c r="P184" s="41">
        <v>0.21893394319413173</v>
      </c>
      <c r="Q184" s="13">
        <v>290.97399999999999</v>
      </c>
      <c r="R184" s="8"/>
    </row>
    <row r="185" spans="1:18">
      <c r="A185" s="8"/>
      <c r="B185" s="76" t="s">
        <v>54</v>
      </c>
      <c r="C185" s="13">
        <v>116.7</v>
      </c>
      <c r="D185" s="13">
        <v>0</v>
      </c>
      <c r="E185" s="13">
        <v>116.7</v>
      </c>
      <c r="F185" s="13">
        <v>0.14004</v>
      </c>
      <c r="G185" s="13">
        <v>116.55996</v>
      </c>
      <c r="H185" s="13">
        <v>5.1959999999999997</v>
      </c>
      <c r="I185" s="13">
        <v>0.99452041655400003</v>
      </c>
      <c r="J185" s="13">
        <v>122.750480416554</v>
      </c>
      <c r="K185" s="13">
        <v>23.85327149163</v>
      </c>
      <c r="L185" s="13">
        <v>3.202</v>
      </c>
      <c r="M185" s="13">
        <v>95.695208924924003</v>
      </c>
      <c r="N185" s="41">
        <v>0.32809523440929278</v>
      </c>
      <c r="O185" s="41">
        <v>0.32809523440929278</v>
      </c>
      <c r="P185" s="41">
        <v>0.19751333111439426</v>
      </c>
      <c r="Q185" s="13">
        <v>291.66899999999998</v>
      </c>
      <c r="R185" s="8"/>
    </row>
    <row r="186" spans="1:18">
      <c r="A186" s="14">
        <v>2004</v>
      </c>
      <c r="B186" s="76" t="s">
        <v>51</v>
      </c>
      <c r="C186" s="13">
        <v>116.6</v>
      </c>
      <c r="D186" s="13">
        <v>0</v>
      </c>
      <c r="E186" s="13">
        <v>116.6</v>
      </c>
      <c r="F186" s="13">
        <v>0.13991999999999999</v>
      </c>
      <c r="G186" s="13">
        <v>116.46007999999999</v>
      </c>
      <c r="H186" s="13">
        <v>3.202</v>
      </c>
      <c r="I186" s="13">
        <v>0.80969372656199989</v>
      </c>
      <c r="J186" s="13">
        <v>120.47177372656199</v>
      </c>
      <c r="K186" s="13">
        <v>57.068106543629995</v>
      </c>
      <c r="L186" s="13">
        <v>4.681</v>
      </c>
      <c r="M186" s="13">
        <v>58.722667182932</v>
      </c>
      <c r="N186" s="41">
        <v>0.20094193131921007</v>
      </c>
      <c r="O186" s="41">
        <v>0.20094193131921007</v>
      </c>
      <c r="P186" s="41">
        <v>0.12096704265416446</v>
      </c>
      <c r="Q186" s="13">
        <v>292.23700000000002</v>
      </c>
      <c r="R186" s="8"/>
    </row>
    <row r="187" spans="1:18">
      <c r="A187" s="8"/>
      <c r="B187" s="76" t="s">
        <v>52</v>
      </c>
      <c r="C187" s="13">
        <v>125.1</v>
      </c>
      <c r="D187" s="13">
        <v>0</v>
      </c>
      <c r="E187" s="13">
        <v>125.1</v>
      </c>
      <c r="F187" s="13">
        <v>0.15011999999999998</v>
      </c>
      <c r="G187" s="13">
        <v>124.94987999999999</v>
      </c>
      <c r="H187" s="13">
        <v>4.681</v>
      </c>
      <c r="I187" s="13">
        <v>0.744857998164</v>
      </c>
      <c r="J187" s="13">
        <v>130.375737998164</v>
      </c>
      <c r="K187" s="13">
        <v>66.861231474366008</v>
      </c>
      <c r="L187" s="13">
        <v>4.6029999999999998</v>
      </c>
      <c r="M187" s="13">
        <v>58.911506523797996</v>
      </c>
      <c r="N187" s="41">
        <v>0.20114897660707809</v>
      </c>
      <c r="O187" s="41">
        <v>0.20114897660707809</v>
      </c>
      <c r="P187" s="41">
        <v>0.121091683917461</v>
      </c>
      <c r="Q187" s="13">
        <v>292.875</v>
      </c>
      <c r="R187" s="8"/>
    </row>
    <row r="188" spans="1:18">
      <c r="A188" s="8"/>
      <c r="B188" s="76" t="s">
        <v>53</v>
      </c>
      <c r="C188" s="13">
        <v>135.80000000000001</v>
      </c>
      <c r="D188" s="13">
        <v>0</v>
      </c>
      <c r="E188" s="13">
        <v>135.80000000000001</v>
      </c>
      <c r="F188" s="13">
        <v>0.16295999999999999</v>
      </c>
      <c r="G188" s="13">
        <v>135.63704000000001</v>
      </c>
      <c r="H188" s="13">
        <v>4.6029999999999998</v>
      </c>
      <c r="I188" s="13">
        <v>0.64278179494200005</v>
      </c>
      <c r="J188" s="13">
        <v>140.88282179494203</v>
      </c>
      <c r="K188" s="13">
        <v>55.389454441901997</v>
      </c>
      <c r="L188" s="13">
        <v>3.7989999999999999</v>
      </c>
      <c r="M188" s="13">
        <v>81.694367353040036</v>
      </c>
      <c r="N188" s="41">
        <v>0.27824772687281818</v>
      </c>
      <c r="O188" s="41">
        <v>0.27824772687281818</v>
      </c>
      <c r="P188" s="41">
        <v>0.16750513157743654</v>
      </c>
      <c r="Q188" s="13">
        <v>293.60300000000001</v>
      </c>
      <c r="R188" s="8"/>
    </row>
    <row r="189" spans="1:18">
      <c r="A189" s="8"/>
      <c r="B189" s="76" t="s">
        <v>54</v>
      </c>
      <c r="C189" s="13">
        <v>126.8</v>
      </c>
      <c r="D189" s="13">
        <v>0</v>
      </c>
      <c r="E189" s="13">
        <v>126.8</v>
      </c>
      <c r="F189" s="13">
        <v>0.15215999999999999</v>
      </c>
      <c r="G189" s="13">
        <v>126.64784</v>
      </c>
      <c r="H189" s="13">
        <v>3.7989999999999999</v>
      </c>
      <c r="I189" s="13">
        <v>0.340237108638</v>
      </c>
      <c r="J189" s="13">
        <v>130.78707710863802</v>
      </c>
      <c r="K189" s="13">
        <v>34.096364181810003</v>
      </c>
      <c r="L189" s="13">
        <v>2.9239999999999999</v>
      </c>
      <c r="M189" s="13">
        <v>93.766712926828006</v>
      </c>
      <c r="N189" s="41">
        <v>0.31857248203343141</v>
      </c>
      <c r="O189" s="41">
        <v>0.31857248203343141</v>
      </c>
      <c r="P189" s="41">
        <v>0.19178063418412569</v>
      </c>
      <c r="Q189" s="13">
        <v>294.334</v>
      </c>
      <c r="R189" s="8"/>
    </row>
    <row r="190" spans="1:18">
      <c r="A190" s="14">
        <v>2005</v>
      </c>
      <c r="B190" s="76" t="s">
        <v>51</v>
      </c>
      <c r="C190" s="13">
        <v>124</v>
      </c>
      <c r="D190" s="13">
        <v>0</v>
      </c>
      <c r="E190" s="13">
        <v>124</v>
      </c>
      <c r="F190" s="13">
        <v>0.14879999999999999</v>
      </c>
      <c r="G190" s="13">
        <v>123.85120000000001</v>
      </c>
      <c r="H190" s="13">
        <v>2.9239999999999999</v>
      </c>
      <c r="I190" s="13">
        <v>0.409283665056</v>
      </c>
      <c r="J190" s="13">
        <v>127.18448366505601</v>
      </c>
      <c r="K190" s="13">
        <v>30.416816994479998</v>
      </c>
      <c r="L190" s="13">
        <v>2.8759999999999999</v>
      </c>
      <c r="M190" s="13">
        <v>93.891666670576001</v>
      </c>
      <c r="N190" s="41">
        <v>0.31832323582954802</v>
      </c>
      <c r="O190" s="41">
        <v>0.31832323582954802</v>
      </c>
      <c r="P190" s="41">
        <v>0.19163058796938789</v>
      </c>
      <c r="Q190" s="13">
        <v>294.95699999999999</v>
      </c>
      <c r="R190" s="8"/>
    </row>
    <row r="191" spans="1:18">
      <c r="A191" s="8"/>
      <c r="B191" s="76" t="s">
        <v>52</v>
      </c>
      <c r="C191" s="13">
        <v>137.6</v>
      </c>
      <c r="D191" s="13">
        <v>0</v>
      </c>
      <c r="E191" s="13">
        <v>137.6</v>
      </c>
      <c r="F191" s="13">
        <v>0.16511999999999999</v>
      </c>
      <c r="G191" s="13">
        <v>137.43487999999999</v>
      </c>
      <c r="H191" s="13">
        <v>2.8759999999999999</v>
      </c>
      <c r="I191" s="13">
        <v>0.62869426036200005</v>
      </c>
      <c r="J191" s="13">
        <v>140.93957426036201</v>
      </c>
      <c r="K191" s="13">
        <v>29.718165668813999</v>
      </c>
      <c r="L191" s="13">
        <v>3.3069999999999999</v>
      </c>
      <c r="M191" s="13">
        <v>107.91440859154801</v>
      </c>
      <c r="N191" s="41">
        <v>0.36508386196851023</v>
      </c>
      <c r="O191" s="41">
        <v>0.36508386196851023</v>
      </c>
      <c r="P191" s="41">
        <v>0.21978048490504315</v>
      </c>
      <c r="Q191" s="13">
        <v>295.58800000000002</v>
      </c>
      <c r="R191" s="8"/>
    </row>
    <row r="192" spans="1:18">
      <c r="A192" s="8"/>
      <c r="B192" s="76" t="s">
        <v>53</v>
      </c>
      <c r="C192" s="13">
        <v>131.5</v>
      </c>
      <c r="D192" s="13">
        <v>0</v>
      </c>
      <c r="E192" s="13">
        <v>131.5</v>
      </c>
      <c r="F192" s="13">
        <v>0.1578</v>
      </c>
      <c r="G192" s="13">
        <v>131.34219999999999</v>
      </c>
      <c r="H192" s="13">
        <v>3.3069999999999999</v>
      </c>
      <c r="I192" s="13">
        <v>0.45046820863800008</v>
      </c>
      <c r="J192" s="13">
        <v>135.09966820863798</v>
      </c>
      <c r="K192" s="13">
        <v>34.885202184252002</v>
      </c>
      <c r="L192" s="13">
        <v>1.885</v>
      </c>
      <c r="M192" s="13">
        <v>98.329466024385979</v>
      </c>
      <c r="N192" s="41">
        <v>0.33181300541400416</v>
      </c>
      <c r="O192" s="41">
        <v>0.33181300541400416</v>
      </c>
      <c r="P192" s="41">
        <v>0.19975142925923051</v>
      </c>
      <c r="Q192" s="13">
        <v>296.33999999999997</v>
      </c>
      <c r="R192" s="8"/>
    </row>
    <row r="193" spans="1:18">
      <c r="A193" s="8"/>
      <c r="B193" s="76" t="s">
        <v>54</v>
      </c>
      <c r="C193" s="13">
        <v>123.3</v>
      </c>
      <c r="D193" s="13">
        <v>0</v>
      </c>
      <c r="E193" s="13">
        <v>123.3</v>
      </c>
      <c r="F193" s="13">
        <v>0.14795999999999998</v>
      </c>
      <c r="G193" s="13">
        <v>123.15204</v>
      </c>
      <c r="H193" s="13">
        <v>1.885</v>
      </c>
      <c r="I193" s="13">
        <v>0.48393657522</v>
      </c>
      <c r="J193" s="13">
        <v>125.52097657522</v>
      </c>
      <c r="K193" s="13">
        <v>34.140736608803998</v>
      </c>
      <c r="L193" s="13">
        <v>2.15</v>
      </c>
      <c r="M193" s="13">
        <v>89.230239966416008</v>
      </c>
      <c r="N193" s="41">
        <v>0.30035154792355079</v>
      </c>
      <c r="O193" s="41">
        <v>0.30035154792355079</v>
      </c>
      <c r="P193" s="41">
        <v>0.18081163184997756</v>
      </c>
      <c r="Q193" s="13">
        <v>297.08600000000001</v>
      </c>
      <c r="R193" s="8"/>
    </row>
    <row r="194" spans="1:18">
      <c r="A194" s="14">
        <v>2006</v>
      </c>
      <c r="B194" s="76" t="s">
        <v>51</v>
      </c>
      <c r="C194" s="13">
        <v>125.8</v>
      </c>
      <c r="D194" s="13">
        <v>0</v>
      </c>
      <c r="E194" s="13">
        <v>125.8</v>
      </c>
      <c r="F194" s="13">
        <v>0.15095999999999998</v>
      </c>
      <c r="G194" s="13">
        <v>125.64904</v>
      </c>
      <c r="H194" s="13">
        <v>2.15</v>
      </c>
      <c r="I194" s="13">
        <v>0.823038303528</v>
      </c>
      <c r="J194" s="13">
        <v>128.62207830352801</v>
      </c>
      <c r="K194" s="13">
        <v>32.528613385169997</v>
      </c>
      <c r="L194" s="13">
        <v>5.1230000000000002</v>
      </c>
      <c r="M194" s="13">
        <v>90.970464918358019</v>
      </c>
      <c r="N194" s="41">
        <v>0.30554069685344742</v>
      </c>
      <c r="O194" s="41">
        <v>0.30554069685344742</v>
      </c>
      <c r="P194" s="41">
        <v>0.18393549950577534</v>
      </c>
      <c r="Q194" s="13">
        <v>297.73599999999999</v>
      </c>
      <c r="R194" s="8"/>
    </row>
    <row r="195" spans="1:18">
      <c r="A195" s="8"/>
      <c r="B195" s="76" t="s">
        <v>52</v>
      </c>
      <c r="C195" s="13">
        <v>132.19999999999999</v>
      </c>
      <c r="D195" s="13">
        <v>0</v>
      </c>
      <c r="E195" s="13">
        <v>132.19999999999999</v>
      </c>
      <c r="F195" s="13">
        <v>0.15863999999999998</v>
      </c>
      <c r="G195" s="13">
        <v>132.04136</v>
      </c>
      <c r="H195" s="13">
        <v>5.1230000000000002</v>
      </c>
      <c r="I195" s="13">
        <v>0.94112006247000013</v>
      </c>
      <c r="J195" s="13">
        <v>138.10548006246998</v>
      </c>
      <c r="K195" s="13">
        <v>32.368963478418003</v>
      </c>
      <c r="L195" s="13">
        <v>7.88</v>
      </c>
      <c r="M195" s="13">
        <v>97.856516584051974</v>
      </c>
      <c r="N195" s="41">
        <v>0.32792859636488286</v>
      </c>
      <c r="O195" s="41">
        <v>0.32792859636488286</v>
      </c>
      <c r="P195" s="41">
        <v>0.19741301501165948</v>
      </c>
      <c r="Q195" s="13">
        <v>298.40800000000002</v>
      </c>
      <c r="R195" s="8"/>
    </row>
    <row r="196" spans="1:18">
      <c r="A196" s="8"/>
      <c r="B196" s="76" t="s">
        <v>53</v>
      </c>
      <c r="C196" s="13">
        <v>125.2</v>
      </c>
      <c r="D196" s="13">
        <v>0</v>
      </c>
      <c r="E196" s="13">
        <v>125.2</v>
      </c>
      <c r="F196" s="13">
        <v>0.15023999999999998</v>
      </c>
      <c r="G196" s="13">
        <v>125.04976000000001</v>
      </c>
      <c r="H196" s="13">
        <v>7.88</v>
      </c>
      <c r="I196" s="13">
        <v>1.0601079210540001</v>
      </c>
      <c r="J196" s="13">
        <v>133.98986792105401</v>
      </c>
      <c r="K196" s="13">
        <v>39.983258281932002</v>
      </c>
      <c r="L196" s="13">
        <v>11.209</v>
      </c>
      <c r="M196" s="13">
        <v>82.797609639122015</v>
      </c>
      <c r="N196" s="41">
        <v>0.27674847797019192</v>
      </c>
      <c r="O196" s="41">
        <v>0.27674847797019192</v>
      </c>
      <c r="P196" s="41">
        <v>0.16660258373805553</v>
      </c>
      <c r="Q196" s="13">
        <v>299.18</v>
      </c>
      <c r="R196" s="8"/>
    </row>
    <row r="197" spans="1:18">
      <c r="A197" s="8"/>
      <c r="B197" s="76" t="s">
        <v>54</v>
      </c>
      <c r="C197" s="13">
        <v>121.5</v>
      </c>
      <c r="D197" s="13">
        <v>0</v>
      </c>
      <c r="E197" s="13">
        <v>121.5</v>
      </c>
      <c r="F197" s="13">
        <v>0.14579999999999999</v>
      </c>
      <c r="G197" s="13">
        <v>121.35420000000001</v>
      </c>
      <c r="H197" s="13">
        <v>11.209</v>
      </c>
      <c r="I197" s="13">
        <v>1.2424235465879998</v>
      </c>
      <c r="J197" s="13">
        <v>133.80562354658798</v>
      </c>
      <c r="K197" s="13">
        <v>53.770232335427998</v>
      </c>
      <c r="L197" s="13">
        <v>5.2939999999999996</v>
      </c>
      <c r="M197" s="13">
        <v>74.741391211159993</v>
      </c>
      <c r="N197" s="41">
        <v>0.2491828236121168</v>
      </c>
      <c r="O197" s="41">
        <v>0.2491828236121168</v>
      </c>
      <c r="P197" s="41">
        <v>0.1500080598144943</v>
      </c>
      <c r="Q197" s="13">
        <v>299.94600000000003</v>
      </c>
      <c r="R197" s="8"/>
    </row>
    <row r="198" spans="1:18" ht="14.25" customHeight="1">
      <c r="A198" s="14">
        <v>2007</v>
      </c>
      <c r="B198" s="76" t="s">
        <v>51</v>
      </c>
      <c r="C198" s="13">
        <v>115.3</v>
      </c>
      <c r="D198" s="13">
        <v>0</v>
      </c>
      <c r="E198" s="13">
        <v>115.3</v>
      </c>
      <c r="F198" s="13">
        <v>0.13835999999999998</v>
      </c>
      <c r="G198" s="13">
        <v>115.16163999999999</v>
      </c>
      <c r="H198" s="13">
        <v>5.2939999999999996</v>
      </c>
      <c r="I198" s="13">
        <v>1.5453452232540001</v>
      </c>
      <c r="J198" s="13">
        <v>122.00098522325399</v>
      </c>
      <c r="K198" s="13">
        <v>48.687835667813999</v>
      </c>
      <c r="L198" s="13">
        <v>6.2489999999999997</v>
      </c>
      <c r="M198" s="13">
        <v>67.064149555439997</v>
      </c>
      <c r="N198" s="41">
        <v>0.22309428378870894</v>
      </c>
      <c r="O198" s="41">
        <v>0.22309428378870894</v>
      </c>
      <c r="P198" s="41">
        <v>0.13430275884080278</v>
      </c>
      <c r="Q198" s="13">
        <v>300.60899999999998</v>
      </c>
      <c r="R198" s="8"/>
    </row>
    <row r="199" spans="1:18">
      <c r="A199" s="8"/>
      <c r="B199" s="76" t="s">
        <v>52</v>
      </c>
      <c r="C199" s="13">
        <v>128.5</v>
      </c>
      <c r="D199" s="13">
        <v>0</v>
      </c>
      <c r="E199" s="13">
        <v>128.5</v>
      </c>
      <c r="F199" s="13">
        <v>0.15419999999999998</v>
      </c>
      <c r="G199" s="13">
        <v>128.3458</v>
      </c>
      <c r="H199" s="13">
        <v>6.2489999999999997</v>
      </c>
      <c r="I199" s="13">
        <v>1.5064204172220002</v>
      </c>
      <c r="J199" s="13">
        <v>136.10122041722198</v>
      </c>
      <c r="K199" s="13">
        <v>45.108960339492</v>
      </c>
      <c r="L199" s="13">
        <v>7.5410000000000004</v>
      </c>
      <c r="M199" s="13">
        <v>83.451260077729984</v>
      </c>
      <c r="N199" s="41">
        <v>0.27698536954411779</v>
      </c>
      <c r="O199" s="41">
        <v>0.27698536954411779</v>
      </c>
      <c r="P199" s="41">
        <v>0.16674519246555891</v>
      </c>
      <c r="Q199" s="13">
        <v>301.28399999999999</v>
      </c>
    </row>
    <row r="200" spans="1:18">
      <c r="A200" s="8"/>
      <c r="B200" s="76" t="s">
        <v>53</v>
      </c>
      <c r="C200" s="13">
        <v>127.7</v>
      </c>
      <c r="D200" s="13">
        <v>0</v>
      </c>
      <c r="E200" s="13">
        <v>127.7</v>
      </c>
      <c r="F200" s="13">
        <v>0.15323999999999999</v>
      </c>
      <c r="G200" s="13">
        <v>127.54676000000001</v>
      </c>
      <c r="H200" s="13">
        <v>7.5410000000000004</v>
      </c>
      <c r="I200" s="13">
        <v>1.3062363303779998</v>
      </c>
      <c r="J200" s="13">
        <v>136.393996330378</v>
      </c>
      <c r="K200" s="13">
        <v>35.841765623832003</v>
      </c>
      <c r="L200" s="13">
        <v>6.8819999999999997</v>
      </c>
      <c r="M200" s="13">
        <v>93.670230706545993</v>
      </c>
      <c r="N200" s="41">
        <v>0.31010266338217318</v>
      </c>
      <c r="O200" s="41">
        <v>0.31010266338217318</v>
      </c>
      <c r="P200" s="41">
        <v>0.18668180335606824</v>
      </c>
      <c r="Q200" s="13">
        <v>302.06200000000001</v>
      </c>
    </row>
    <row r="201" spans="1:18">
      <c r="A201" s="8"/>
      <c r="B201" s="76" t="s">
        <v>54</v>
      </c>
      <c r="C201" s="13">
        <v>126.7</v>
      </c>
      <c r="D201" s="13">
        <v>0</v>
      </c>
      <c r="E201" s="13">
        <v>126.7</v>
      </c>
      <c r="F201" s="13">
        <v>0.15203999999999998</v>
      </c>
      <c r="G201" s="13">
        <v>126.54796</v>
      </c>
      <c r="H201" s="13">
        <v>6.8819999999999997</v>
      </c>
      <c r="I201" s="13">
        <v>1.3060180727999999</v>
      </c>
      <c r="J201" s="13">
        <v>134.73597807279998</v>
      </c>
      <c r="K201" s="13">
        <v>37.562638441482001</v>
      </c>
      <c r="L201" s="13">
        <v>2.2469999999999999</v>
      </c>
      <c r="M201" s="13">
        <v>94.926339631317973</v>
      </c>
      <c r="N201" s="41">
        <v>0.3134651556862717</v>
      </c>
      <c r="O201" s="41">
        <v>0.3134651556862717</v>
      </c>
      <c r="P201" s="41">
        <v>0.18870602372313555</v>
      </c>
      <c r="Q201" s="13">
        <v>302.82900000000001</v>
      </c>
    </row>
    <row r="202" spans="1:18">
      <c r="A202" s="14">
        <v>2008</v>
      </c>
      <c r="B202" s="76" t="s">
        <v>51</v>
      </c>
      <c r="C202" s="13">
        <v>134.5</v>
      </c>
      <c r="D202" s="13">
        <v>0</v>
      </c>
      <c r="E202" s="13">
        <v>134.5</v>
      </c>
      <c r="F202" s="13">
        <v>0.16139999999999999</v>
      </c>
      <c r="G202" s="13">
        <v>134.33860000000001</v>
      </c>
      <c r="H202" s="13">
        <v>2.2469999999999999</v>
      </c>
      <c r="I202" s="13">
        <v>1.8328610013840001</v>
      </c>
      <c r="J202" s="13">
        <v>138.418461001384</v>
      </c>
      <c r="K202" s="13">
        <v>40.783498589358004</v>
      </c>
      <c r="L202" s="13">
        <v>1.774</v>
      </c>
      <c r="M202" s="13">
        <v>95.860962412025998</v>
      </c>
      <c r="N202" s="41">
        <v>0.3158578502771916</v>
      </c>
      <c r="O202" s="41">
        <v>0.3158578502771916</v>
      </c>
      <c r="P202" s="41">
        <v>0.19014642586686933</v>
      </c>
      <c r="Q202" s="13">
        <v>303.49400000000003</v>
      </c>
    </row>
    <row r="203" spans="1:18">
      <c r="A203" s="8"/>
      <c r="B203" s="76" t="s">
        <v>52</v>
      </c>
      <c r="C203" s="13">
        <v>147.80000000000001</v>
      </c>
      <c r="D203" s="13">
        <v>0</v>
      </c>
      <c r="E203" s="13">
        <v>147.80000000000001</v>
      </c>
      <c r="F203" s="13">
        <v>0.17735999999999999</v>
      </c>
      <c r="G203" s="13">
        <v>147.62264000000002</v>
      </c>
      <c r="H203" s="13">
        <v>1.774</v>
      </c>
      <c r="I203" s="13">
        <v>1.7501898810060001</v>
      </c>
      <c r="J203" s="13">
        <v>151.14682988100603</v>
      </c>
      <c r="K203" s="13">
        <v>32.161325564591998</v>
      </c>
      <c r="L203" s="13">
        <v>4.8049999999999997</v>
      </c>
      <c r="M203" s="13">
        <v>114.18050431641403</v>
      </c>
      <c r="N203" s="41">
        <v>0.37539618725806817</v>
      </c>
      <c r="O203" s="41">
        <v>0.37539618725806817</v>
      </c>
      <c r="P203" s="41">
        <v>0.22598850472935703</v>
      </c>
      <c r="Q203" s="13">
        <v>304.16000000000003</v>
      </c>
    </row>
    <row r="204" spans="1:18">
      <c r="A204" s="8"/>
      <c r="B204" s="76" t="s">
        <v>53</v>
      </c>
      <c r="C204" s="13">
        <v>148</v>
      </c>
      <c r="D204" s="13">
        <v>0</v>
      </c>
      <c r="E204" s="13">
        <v>148</v>
      </c>
      <c r="F204" s="13">
        <v>0.17759999999999998</v>
      </c>
      <c r="G204" s="13">
        <v>147.82239999999999</v>
      </c>
      <c r="H204" s="13">
        <v>4.8049999999999997</v>
      </c>
      <c r="I204" s="13">
        <v>1.97169266259</v>
      </c>
      <c r="J204" s="13">
        <v>154.59909266258998</v>
      </c>
      <c r="K204" s="13">
        <v>31.236583638959999</v>
      </c>
      <c r="L204" s="13">
        <v>6.9630000000000001</v>
      </c>
      <c r="M204" s="13">
        <v>116.39950902362997</v>
      </c>
      <c r="N204" s="41">
        <v>0.38176039850060012</v>
      </c>
      <c r="O204" s="41">
        <v>0.38176039850060012</v>
      </c>
      <c r="P204" s="41">
        <v>0.22981975989736125</v>
      </c>
      <c r="Q204" s="13">
        <v>304.90199999999999</v>
      </c>
    </row>
    <row r="205" spans="1:18">
      <c r="A205" s="8"/>
      <c r="B205" s="76" t="s">
        <v>54</v>
      </c>
      <c r="C205" s="13">
        <v>129</v>
      </c>
      <c r="D205" s="13">
        <v>0</v>
      </c>
      <c r="E205" s="13">
        <v>129</v>
      </c>
      <c r="F205" s="13">
        <v>0.15479999999999999</v>
      </c>
      <c r="G205" s="13">
        <v>128.84520000000001</v>
      </c>
      <c r="H205" s="13">
        <v>6.9630000000000001</v>
      </c>
      <c r="I205" s="13">
        <v>1.970768925972</v>
      </c>
      <c r="J205" s="13">
        <v>137.77896892597201</v>
      </c>
      <c r="K205" s="13">
        <v>43.266667965191999</v>
      </c>
      <c r="L205" s="13">
        <v>3.1920000000000002</v>
      </c>
      <c r="M205" s="13">
        <v>91.320300960780003</v>
      </c>
      <c r="N205" s="41">
        <v>0.29880732998527565</v>
      </c>
      <c r="O205" s="41">
        <v>0.29880732998527565</v>
      </c>
      <c r="P205" s="41">
        <v>0.17988201265113593</v>
      </c>
      <c r="Q205" s="13">
        <v>305.61599999999999</v>
      </c>
    </row>
    <row r="206" spans="1:18">
      <c r="A206" s="14">
        <v>2009</v>
      </c>
      <c r="B206" s="76" t="s">
        <v>51</v>
      </c>
      <c r="C206" s="13">
        <v>117.9</v>
      </c>
      <c r="D206" s="13">
        <v>0</v>
      </c>
      <c r="E206" s="13">
        <v>117.9</v>
      </c>
      <c r="F206" s="13">
        <v>0.14147999999999999</v>
      </c>
      <c r="G206" s="13">
        <v>117.75852</v>
      </c>
      <c r="H206" s="13">
        <v>3.1920000000000002</v>
      </c>
      <c r="I206" s="13">
        <v>1.829377698624</v>
      </c>
      <c r="J206" s="13">
        <v>122.77989769862401</v>
      </c>
      <c r="K206" s="13">
        <v>31.053350890674004</v>
      </c>
      <c r="L206" s="13">
        <v>3.6339999999999999</v>
      </c>
      <c r="M206" s="13">
        <v>88.092546807950015</v>
      </c>
      <c r="N206" s="41">
        <v>0.2876613433646163</v>
      </c>
      <c r="O206" s="41">
        <v>0.2876613433646163</v>
      </c>
      <c r="P206" s="41">
        <v>0.173172128705499</v>
      </c>
      <c r="Q206" s="13">
        <v>306.23700000000002</v>
      </c>
    </row>
    <row r="207" spans="1:18">
      <c r="A207" s="8"/>
      <c r="B207" s="76" t="s">
        <v>52</v>
      </c>
      <c r="C207" s="13">
        <v>129.5</v>
      </c>
      <c r="D207" s="13">
        <v>0</v>
      </c>
      <c r="E207" s="13">
        <v>129.5</v>
      </c>
      <c r="F207" s="13">
        <v>0.15539999999999998</v>
      </c>
      <c r="G207" s="13">
        <v>129.34460000000001</v>
      </c>
      <c r="H207" s="13">
        <v>3.6339999999999999</v>
      </c>
      <c r="I207" s="13">
        <v>1.808169234984</v>
      </c>
      <c r="J207" s="13">
        <v>134.78676923498401</v>
      </c>
      <c r="K207" s="13">
        <v>24.610850158733996</v>
      </c>
      <c r="L207" s="13">
        <v>4.9790000000000001</v>
      </c>
      <c r="M207" s="13">
        <v>105.19691907625001</v>
      </c>
      <c r="N207" s="41">
        <v>0.34281060487721032</v>
      </c>
      <c r="O207" s="41">
        <v>0.34281060487721032</v>
      </c>
      <c r="P207" s="41">
        <v>0.2063719841360806</v>
      </c>
      <c r="Q207" s="13">
        <v>306.86599999999999</v>
      </c>
    </row>
    <row r="208" spans="1:18">
      <c r="A208" s="8"/>
      <c r="B208" s="76" t="s">
        <v>53</v>
      </c>
      <c r="C208" s="13">
        <v>135.69999999999999</v>
      </c>
      <c r="D208" s="13">
        <v>0</v>
      </c>
      <c r="E208" s="13">
        <v>135.69999999999999</v>
      </c>
      <c r="F208" s="13">
        <v>0.16283999999999998</v>
      </c>
      <c r="G208" s="13">
        <v>135.53716</v>
      </c>
      <c r="H208" s="13">
        <v>4.9790000000000001</v>
      </c>
      <c r="I208" s="13">
        <v>1.8543847259700001</v>
      </c>
      <c r="J208" s="13">
        <v>142.37054472597001</v>
      </c>
      <c r="K208" s="13">
        <v>23.208684111269999</v>
      </c>
      <c r="L208" s="13">
        <v>4.9749999999999996</v>
      </c>
      <c r="M208" s="13">
        <v>114.18686061470001</v>
      </c>
      <c r="N208" s="41">
        <v>0.37125124966983453</v>
      </c>
      <c r="O208" s="41">
        <v>0.37125124966983453</v>
      </c>
      <c r="P208" s="41">
        <v>0.22349325230124037</v>
      </c>
      <c r="Q208" s="13">
        <v>307.57299999999998</v>
      </c>
    </row>
    <row r="209" spans="1:19">
      <c r="A209" s="8"/>
      <c r="B209" s="76" t="s">
        <v>54</v>
      </c>
      <c r="C209" s="13">
        <v>117</v>
      </c>
      <c r="D209" s="13">
        <v>0</v>
      </c>
      <c r="E209" s="13">
        <v>117</v>
      </c>
      <c r="F209" s="13">
        <v>0.1404</v>
      </c>
      <c r="G209" s="13">
        <v>116.8596</v>
      </c>
      <c r="H209" s="13">
        <v>4.9749999999999996</v>
      </c>
      <c r="I209" s="13">
        <v>2.3903129018159999</v>
      </c>
      <c r="J209" s="13">
        <v>124.224912901816</v>
      </c>
      <c r="K209" s="13">
        <v>20.601879533676001</v>
      </c>
      <c r="L209" s="13">
        <v>2.2149999999999999</v>
      </c>
      <c r="M209" s="13">
        <v>101.40803336814</v>
      </c>
      <c r="N209" s="41">
        <v>0.32894248298859818</v>
      </c>
      <c r="O209" s="41">
        <v>0.32894248298859818</v>
      </c>
      <c r="P209" s="41">
        <v>0.19802337475913609</v>
      </c>
      <c r="Q209" s="13">
        <v>308.28500000000003</v>
      </c>
    </row>
    <row r="210" spans="1:19">
      <c r="A210" s="14">
        <v>2010</v>
      </c>
      <c r="B210" s="76" t="s">
        <v>51</v>
      </c>
      <c r="C210" s="13">
        <v>116</v>
      </c>
      <c r="D210" s="13">
        <v>0</v>
      </c>
      <c r="E210" s="13">
        <v>116</v>
      </c>
      <c r="F210" s="13">
        <v>0.13919999999999999</v>
      </c>
      <c r="G210" s="13">
        <v>115.8608</v>
      </c>
      <c r="H210" s="13">
        <v>2.2149999999999999</v>
      </c>
      <c r="I210" s="13">
        <v>1.5701339930220002</v>
      </c>
      <c r="J210" s="13">
        <v>119.645933993022</v>
      </c>
      <c r="K210" s="13">
        <v>19.658673898793996</v>
      </c>
      <c r="L210" s="13">
        <v>1.605</v>
      </c>
      <c r="M210" s="13">
        <v>98.382260094228002</v>
      </c>
      <c r="N210" s="41">
        <v>0.31826614790269708</v>
      </c>
      <c r="O210" s="41">
        <v>0.31826614790269708</v>
      </c>
      <c r="P210" s="41">
        <v>0.19159622103742363</v>
      </c>
      <c r="Q210" s="13">
        <v>309.119461</v>
      </c>
      <c r="S210" s="46"/>
    </row>
    <row r="211" spans="1:19">
      <c r="A211" s="8"/>
      <c r="B211" s="76" t="s">
        <v>52</v>
      </c>
      <c r="C211" s="13">
        <v>124.6</v>
      </c>
      <c r="D211" s="13">
        <v>0</v>
      </c>
      <c r="E211" s="13">
        <v>124.6</v>
      </c>
      <c r="F211" s="13">
        <v>0.14951999999999999</v>
      </c>
      <c r="G211" s="13">
        <v>124.45048</v>
      </c>
      <c r="H211" s="13">
        <v>1.605</v>
      </c>
      <c r="I211" s="13">
        <v>1.0660008756600001</v>
      </c>
      <c r="J211" s="13">
        <v>127.12148087566</v>
      </c>
      <c r="K211" s="13">
        <v>22.526538790518</v>
      </c>
      <c r="L211" s="13">
        <v>2.9929999999999999</v>
      </c>
      <c r="M211" s="13">
        <v>101.601942085142</v>
      </c>
      <c r="N211" s="41">
        <v>0.3283237544639992</v>
      </c>
      <c r="O211" s="41">
        <v>0.3283237544639992</v>
      </c>
      <c r="P211" s="41">
        <v>0.19765090018732751</v>
      </c>
      <c r="Q211" s="13">
        <v>309.45656750000001</v>
      </c>
      <c r="S211" s="46"/>
    </row>
    <row r="212" spans="1:19">
      <c r="A212" s="8"/>
      <c r="B212" s="76" t="s">
        <v>53</v>
      </c>
      <c r="C212" s="13">
        <v>138</v>
      </c>
      <c r="D212" s="13">
        <v>0</v>
      </c>
      <c r="E212" s="13">
        <v>138</v>
      </c>
      <c r="F212" s="13">
        <v>0.1656</v>
      </c>
      <c r="G212" s="13">
        <v>137.83439999999999</v>
      </c>
      <c r="H212" s="13">
        <v>2.9929999999999999</v>
      </c>
      <c r="I212" s="13">
        <v>0.89213115700799994</v>
      </c>
      <c r="J212" s="13">
        <v>141.71953115700799</v>
      </c>
      <c r="K212" s="13">
        <v>15.491411414136001</v>
      </c>
      <c r="L212" s="13">
        <v>2.4700000000000002</v>
      </c>
      <c r="M212" s="13">
        <v>123.758119742872</v>
      </c>
      <c r="N212" s="41">
        <v>0.39914202364759238</v>
      </c>
      <c r="O212" s="41">
        <v>0.39914202364759238</v>
      </c>
      <c r="P212" s="41">
        <v>0.2402834982358506</v>
      </c>
      <c r="Q212" s="13">
        <v>310.06036049999994</v>
      </c>
      <c r="S212" s="46"/>
    </row>
    <row r="213" spans="1:19">
      <c r="A213" s="8"/>
      <c r="B213" s="76" t="s">
        <v>54</v>
      </c>
      <c r="C213" s="13">
        <v>125.5</v>
      </c>
      <c r="D213" s="13">
        <v>0</v>
      </c>
      <c r="E213" s="13">
        <v>125.5</v>
      </c>
      <c r="F213" s="13">
        <v>0.15059999999999998</v>
      </c>
      <c r="G213" s="13">
        <v>125.3494</v>
      </c>
      <c r="H213" s="13">
        <v>2.4700000000000002</v>
      </c>
      <c r="I213" s="13">
        <v>0.72302783112000002</v>
      </c>
      <c r="J213" s="13">
        <v>128.54242783111999</v>
      </c>
      <c r="K213" s="13">
        <v>20.561922964548</v>
      </c>
      <c r="L213" s="13">
        <v>4.1529999999999996</v>
      </c>
      <c r="M213" s="13">
        <v>103.827504866572</v>
      </c>
      <c r="N213" s="41">
        <v>0.3341972722286472</v>
      </c>
      <c r="O213" s="41">
        <v>0.3341972722286472</v>
      </c>
      <c r="P213" s="41">
        <v>0.20118675788164561</v>
      </c>
      <c r="Q213" s="13">
        <v>310.67729599999996</v>
      </c>
      <c r="S213" s="46"/>
    </row>
    <row r="214" spans="1:19">
      <c r="A214" s="14">
        <v>2011</v>
      </c>
      <c r="B214" s="76" t="s">
        <v>51</v>
      </c>
      <c r="C214" s="13">
        <v>121.3</v>
      </c>
      <c r="D214" s="13">
        <v>0</v>
      </c>
      <c r="E214" s="13">
        <v>121.3</v>
      </c>
      <c r="F214" s="13">
        <v>0.14555999999999999</v>
      </c>
      <c r="G214" s="13">
        <v>121.15443999999999</v>
      </c>
      <c r="H214" s="13">
        <v>4.1529999999999996</v>
      </c>
      <c r="I214" s="13">
        <v>0.54506853865799998</v>
      </c>
      <c r="J214" s="13">
        <v>125.852508538658</v>
      </c>
      <c r="K214" s="13">
        <v>21.515164038774</v>
      </c>
      <c r="L214" s="13">
        <v>3.9809999999999999</v>
      </c>
      <c r="M214" s="13">
        <v>100.356344499884</v>
      </c>
      <c r="N214" s="41">
        <v>0.32250952562091922</v>
      </c>
      <c r="O214" s="41">
        <v>0.32250952562091922</v>
      </c>
      <c r="P214" s="41">
        <v>0.19415073442379335</v>
      </c>
      <c r="Q214" s="13">
        <v>311.17327249999994</v>
      </c>
      <c r="S214" s="46"/>
    </row>
    <row r="215" spans="1:19">
      <c r="A215" s="8"/>
      <c r="B215" s="76" t="s">
        <v>52</v>
      </c>
      <c r="C215" s="13">
        <v>132.4</v>
      </c>
      <c r="D215" s="13">
        <v>0</v>
      </c>
      <c r="E215" s="13">
        <v>132.4</v>
      </c>
      <c r="F215" s="13">
        <v>0.15887999999999999</v>
      </c>
      <c r="G215" s="13">
        <v>132.24112</v>
      </c>
      <c r="H215" s="13">
        <v>3.9809999999999999</v>
      </c>
      <c r="I215" s="13">
        <v>0.40651906906800001</v>
      </c>
      <c r="J215" s="13">
        <v>136.62863906906799</v>
      </c>
      <c r="K215" s="13">
        <v>17.783947125630004</v>
      </c>
      <c r="L215" s="13">
        <v>3.6469999999999998</v>
      </c>
      <c r="M215" s="13">
        <v>115.19769194343799</v>
      </c>
      <c r="N215" s="41">
        <v>0.36960440117388255</v>
      </c>
      <c r="O215" s="41">
        <v>0.36960440117388255</v>
      </c>
      <c r="P215" s="41">
        <v>0.22250184950667729</v>
      </c>
      <c r="Q215" s="13">
        <v>311.67835550000001</v>
      </c>
      <c r="S215" s="46"/>
    </row>
    <row r="216" spans="1:19">
      <c r="A216" s="8"/>
      <c r="B216" s="76" t="s">
        <v>53</v>
      </c>
      <c r="C216" s="13">
        <v>143.1</v>
      </c>
      <c r="D216" s="13">
        <v>0</v>
      </c>
      <c r="E216" s="13">
        <v>143.1</v>
      </c>
      <c r="F216" s="13">
        <v>0.17171999999999998</v>
      </c>
      <c r="G216" s="13">
        <v>142.92828</v>
      </c>
      <c r="H216" s="13">
        <v>3.6469999999999998</v>
      </c>
      <c r="I216" s="13">
        <v>0.28785528991799997</v>
      </c>
      <c r="J216" s="13">
        <v>146.86313528991801</v>
      </c>
      <c r="K216" s="13">
        <v>28.804781955726</v>
      </c>
      <c r="L216" s="13">
        <v>7.8550000000000004</v>
      </c>
      <c r="M216" s="13">
        <v>110.203353334192</v>
      </c>
      <c r="N216" s="41">
        <v>0.3528860684122766</v>
      </c>
      <c r="O216" s="41">
        <v>0.3528860684122766</v>
      </c>
      <c r="P216" s="41">
        <v>0.21243741318419052</v>
      </c>
      <c r="Q216" s="13">
        <v>312.29159549999997</v>
      </c>
      <c r="S216" s="46"/>
    </row>
    <row r="217" spans="1:19">
      <c r="A217" s="8"/>
      <c r="B217" s="76" t="s">
        <v>54</v>
      </c>
      <c r="C217" s="13">
        <v>124.6</v>
      </c>
      <c r="D217" s="13">
        <v>0</v>
      </c>
      <c r="E217" s="13">
        <v>124.6</v>
      </c>
      <c r="F217" s="13">
        <v>0.14951999999999999</v>
      </c>
      <c r="G217" s="13">
        <v>124.45048</v>
      </c>
      <c r="H217" s="13">
        <v>7.8550000000000004</v>
      </c>
      <c r="I217" s="13">
        <v>0.49671456433200001</v>
      </c>
      <c r="J217" s="13">
        <v>132.80219456433198</v>
      </c>
      <c r="K217" s="13">
        <v>23.776416164087998</v>
      </c>
      <c r="L217" s="13">
        <v>1.5860000000000001</v>
      </c>
      <c r="M217" s="13">
        <v>107.43977840024399</v>
      </c>
      <c r="N217" s="41">
        <v>0.34337990980628658</v>
      </c>
      <c r="O217" s="41">
        <v>0.34337990980628658</v>
      </c>
      <c r="P217" s="41">
        <v>0.20671470570338452</v>
      </c>
      <c r="Q217" s="13">
        <v>312.88894700000003</v>
      </c>
      <c r="S217" s="46"/>
    </row>
    <row r="218" spans="1:19">
      <c r="A218" s="14">
        <v>2012</v>
      </c>
      <c r="B218" s="76" t="s">
        <v>51</v>
      </c>
      <c r="C218" s="13">
        <v>122.1</v>
      </c>
      <c r="D218" s="13">
        <v>0</v>
      </c>
      <c r="E218" s="13">
        <v>122.1</v>
      </c>
      <c r="F218" s="13">
        <v>0.14651999999999998</v>
      </c>
      <c r="G218" s="13">
        <v>121.95348</v>
      </c>
      <c r="H218" s="13">
        <v>1.5860000000000001</v>
      </c>
      <c r="I218" s="13">
        <v>0.8</v>
      </c>
      <c r="J218" s="13">
        <v>124.33947999999999</v>
      </c>
      <c r="K218" s="13">
        <v>17.904802299048001</v>
      </c>
      <c r="L218" s="13">
        <v>1.786</v>
      </c>
      <c r="M218" s="13">
        <v>104.64867770095199</v>
      </c>
      <c r="N218" s="41">
        <v>0.33393169938276168</v>
      </c>
      <c r="O218" s="41">
        <v>0.33393169938276168</v>
      </c>
      <c r="P218" s="41">
        <v>0.20102688302842253</v>
      </c>
      <c r="Q218" s="13">
        <v>313.38347899999997</v>
      </c>
      <c r="S218" s="46"/>
    </row>
    <row r="219" spans="1:19">
      <c r="A219" s="8"/>
      <c r="B219" s="76" t="s">
        <v>52</v>
      </c>
      <c r="C219" s="13">
        <v>138.5</v>
      </c>
      <c r="D219" s="13">
        <v>0</v>
      </c>
      <c r="E219" s="13">
        <v>138.5</v>
      </c>
      <c r="F219" s="13">
        <v>0.16619999999999999</v>
      </c>
      <c r="G219" s="13">
        <v>138.3338</v>
      </c>
      <c r="H219" s="13">
        <v>1.786</v>
      </c>
      <c r="I219" s="13">
        <v>0.36165060212399996</v>
      </c>
      <c r="J219" s="13">
        <v>140.481450602124</v>
      </c>
      <c r="K219" s="13">
        <v>14.43242564568</v>
      </c>
      <c r="L219" s="13">
        <v>3.766</v>
      </c>
      <c r="M219" s="13">
        <v>122.283024956444</v>
      </c>
      <c r="N219" s="41">
        <v>0.38958111769859066</v>
      </c>
      <c r="O219" s="41">
        <v>0.38958111769859066</v>
      </c>
      <c r="P219" s="41">
        <v>0.23452783285455156</v>
      </c>
      <c r="Q219" s="13">
        <v>313.88334649999996</v>
      </c>
      <c r="S219" s="46"/>
    </row>
    <row r="220" spans="1:19">
      <c r="A220" s="8"/>
      <c r="B220" s="76" t="s">
        <v>53</v>
      </c>
      <c r="C220" s="13">
        <v>138.1</v>
      </c>
      <c r="D220" s="13">
        <v>0</v>
      </c>
      <c r="E220" s="13">
        <v>138.1</v>
      </c>
      <c r="F220" s="13">
        <v>0.16571999999999998</v>
      </c>
      <c r="G220" s="13">
        <v>137.93428</v>
      </c>
      <c r="H220" s="13">
        <v>3.766</v>
      </c>
      <c r="I220" s="13">
        <v>0.49319157837599992</v>
      </c>
      <c r="J220" s="13">
        <v>142.19347157837601</v>
      </c>
      <c r="K220" s="13">
        <v>29.923722419471996</v>
      </c>
      <c r="L220" s="51">
        <v>3.073</v>
      </c>
      <c r="M220" s="13">
        <v>109.19674915890401</v>
      </c>
      <c r="N220" s="41">
        <v>0.34721992415538444</v>
      </c>
      <c r="O220" s="41">
        <v>0.34721992415538444</v>
      </c>
      <c r="P220" s="41">
        <v>0.20902639434154144</v>
      </c>
      <c r="Q220" s="13">
        <v>314.488719</v>
      </c>
      <c r="S220" s="46"/>
    </row>
    <row r="221" spans="1:19">
      <c r="A221" s="8"/>
      <c r="B221" s="76" t="s">
        <v>54</v>
      </c>
      <c r="C221" s="13">
        <v>117.9</v>
      </c>
      <c r="D221" s="13">
        <v>0</v>
      </c>
      <c r="E221" s="13">
        <v>117.9</v>
      </c>
      <c r="F221" s="13">
        <v>0.14147999999999999</v>
      </c>
      <c r="G221" s="13">
        <v>117.75852</v>
      </c>
      <c r="H221" s="13">
        <v>3.073</v>
      </c>
      <c r="I221" s="13">
        <v>0.42863583697199997</v>
      </c>
      <c r="J221" s="13">
        <v>121.260155836972</v>
      </c>
      <c r="K221" s="13">
        <v>26.839831027212004</v>
      </c>
      <c r="L221" s="51">
        <v>1.109</v>
      </c>
      <c r="M221" s="13">
        <v>93.311324809760009</v>
      </c>
      <c r="N221" s="41">
        <v>0.29613966656619561</v>
      </c>
      <c r="O221" s="41">
        <v>0.29613966656619561</v>
      </c>
      <c r="P221" s="41">
        <v>0.17827607927284975</v>
      </c>
      <c r="Q221" s="13">
        <v>315.092287</v>
      </c>
      <c r="S221" s="46"/>
    </row>
    <row r="222" spans="1:19">
      <c r="A222" s="14">
        <v>2013</v>
      </c>
      <c r="B222" s="76" t="s">
        <v>51</v>
      </c>
      <c r="C222" s="13">
        <v>123.8</v>
      </c>
      <c r="D222" s="13">
        <v>0</v>
      </c>
      <c r="E222" s="13">
        <v>123.8</v>
      </c>
      <c r="F222" s="13">
        <v>0.14855999999999997</v>
      </c>
      <c r="G222" s="13">
        <v>123.65143999999999</v>
      </c>
      <c r="H222" s="13">
        <v>1.109</v>
      </c>
      <c r="I222" s="13">
        <v>0.40762138006800003</v>
      </c>
      <c r="J222" s="13">
        <v>125.16806138006798</v>
      </c>
      <c r="K222" s="13">
        <v>21.518936147015999</v>
      </c>
      <c r="L222" s="51">
        <v>1.526</v>
      </c>
      <c r="M222" s="13">
        <v>102.12312523305198</v>
      </c>
      <c r="N222" s="41">
        <v>0.32365073894663465</v>
      </c>
      <c r="O222" s="41">
        <v>0.32365073894663465</v>
      </c>
      <c r="P222" s="41">
        <v>0.19483774484587404</v>
      </c>
      <c r="Q222" s="13">
        <v>315.53496699999999</v>
      </c>
    </row>
    <row r="223" spans="1:19">
      <c r="A223" s="8"/>
      <c r="B223" s="76" t="s">
        <v>52</v>
      </c>
      <c r="C223" s="13">
        <v>134.6</v>
      </c>
      <c r="D223" s="13">
        <v>0</v>
      </c>
      <c r="E223" s="13">
        <v>134.6</v>
      </c>
      <c r="F223" s="13">
        <v>0.16151999999999997</v>
      </c>
      <c r="G223" s="13">
        <v>134.43848</v>
      </c>
      <c r="H223" s="13">
        <v>1.526</v>
      </c>
      <c r="I223" s="13">
        <v>0.48259175579999997</v>
      </c>
      <c r="J223" s="13">
        <v>136.44707175580001</v>
      </c>
      <c r="K223" s="13">
        <v>34.972002561636003</v>
      </c>
      <c r="L223" s="51">
        <v>5.2290000000000001</v>
      </c>
      <c r="M223" s="13">
        <v>96.246069194164008</v>
      </c>
      <c r="N223" s="41">
        <v>0.30456081259182716</v>
      </c>
      <c r="O223" s="41">
        <v>0.30456081259182716</v>
      </c>
      <c r="P223" s="41">
        <v>0.18334560918027995</v>
      </c>
      <c r="Q223" s="13">
        <v>316.01593250000002</v>
      </c>
      <c r="S223" s="46"/>
    </row>
    <row r="224" spans="1:19">
      <c r="A224" s="8"/>
      <c r="B224" s="76" t="s">
        <v>53</v>
      </c>
      <c r="C224" s="13">
        <v>142.1</v>
      </c>
      <c r="D224" s="13">
        <v>0</v>
      </c>
      <c r="E224" s="13">
        <v>142.1</v>
      </c>
      <c r="F224" s="13">
        <v>0.17051999999999998</v>
      </c>
      <c r="G224" s="13">
        <v>141.92947999999998</v>
      </c>
      <c r="H224" s="13">
        <v>5.2290000000000001</v>
      </c>
      <c r="I224" s="13">
        <v>0.73242172546200002</v>
      </c>
      <c r="J224" s="13">
        <v>147.89090172546199</v>
      </c>
      <c r="K224" s="13">
        <v>27.898071633432</v>
      </c>
      <c r="L224" s="51">
        <v>3.1549999999999998</v>
      </c>
      <c r="M224" s="13">
        <v>116.83783009202999</v>
      </c>
      <c r="N224" s="41">
        <v>0.36900833138957645</v>
      </c>
      <c r="O224" s="41">
        <v>0.36900833138957645</v>
      </c>
      <c r="P224" s="41">
        <v>0.22214301549652501</v>
      </c>
      <c r="Q224" s="13">
        <v>316.62653699999998</v>
      </c>
      <c r="S224" s="46"/>
    </row>
    <row r="225" spans="1:19">
      <c r="A225" s="8"/>
      <c r="B225" s="76" t="s">
        <v>54</v>
      </c>
      <c r="C225" s="13">
        <v>122.9</v>
      </c>
      <c r="D225" s="13">
        <v>0</v>
      </c>
      <c r="E225" s="13">
        <v>122.9</v>
      </c>
      <c r="F225" s="13">
        <v>0.14748</v>
      </c>
      <c r="G225" s="13">
        <v>122.75252</v>
      </c>
      <c r="H225" s="13">
        <v>3.1549999999999998</v>
      </c>
      <c r="I225" s="13">
        <v>0.418022786664</v>
      </c>
      <c r="J225" s="13">
        <v>126.325542786664</v>
      </c>
      <c r="K225" s="13">
        <v>22.855378003416</v>
      </c>
      <c r="L225" s="51">
        <v>5.9550000000000001</v>
      </c>
      <c r="M225" s="13">
        <v>97.515164783247997</v>
      </c>
      <c r="N225" s="41">
        <v>0.30737858931725459</v>
      </c>
      <c r="O225" s="41">
        <v>0.30737858931725459</v>
      </c>
      <c r="P225" s="41">
        <v>0.18504191076898727</v>
      </c>
      <c r="Q225" s="13">
        <v>317.24774650000001</v>
      </c>
      <c r="S225" s="46"/>
    </row>
    <row r="226" spans="1:19">
      <c r="A226" s="14">
        <v>2014</v>
      </c>
      <c r="B226" s="76" t="s">
        <v>51</v>
      </c>
      <c r="C226" s="13">
        <v>124.4</v>
      </c>
      <c r="D226" s="13">
        <v>0</v>
      </c>
      <c r="E226" s="13">
        <v>124.4</v>
      </c>
      <c r="F226" s="13">
        <v>0.14928</v>
      </c>
      <c r="G226" s="13">
        <v>124.25072</v>
      </c>
      <c r="H226" s="13">
        <v>5.9550000000000001</v>
      </c>
      <c r="I226" s="13">
        <v>0.64262085753600007</v>
      </c>
      <c r="J226" s="13">
        <v>130.84834085753602</v>
      </c>
      <c r="K226" s="13">
        <v>22.948397619461996</v>
      </c>
      <c r="L226" s="51">
        <v>5.0990000000000002</v>
      </c>
      <c r="M226" s="13">
        <v>102.80094323807401</v>
      </c>
      <c r="N226" s="41">
        <v>0.32351945210857724</v>
      </c>
      <c r="O226" s="41">
        <v>0.32351945210857724</v>
      </c>
      <c r="P226" s="41">
        <v>0.1947587101693635</v>
      </c>
      <c r="Q226" s="13">
        <v>317.758152</v>
      </c>
      <c r="S226" s="46"/>
    </row>
    <row r="227" spans="1:19">
      <c r="A227" s="8"/>
      <c r="B227" s="76" t="s">
        <v>52</v>
      </c>
      <c r="C227" s="13">
        <v>133.9</v>
      </c>
      <c r="D227" s="13">
        <v>0</v>
      </c>
      <c r="E227" s="13">
        <v>133.9</v>
      </c>
      <c r="F227" s="13">
        <v>0.16067999999999999</v>
      </c>
      <c r="G227" s="13">
        <v>133.73931999999999</v>
      </c>
      <c r="H227" s="13">
        <v>5.0990000000000002</v>
      </c>
      <c r="I227" s="13">
        <v>0.61752344068800002</v>
      </c>
      <c r="J227" s="13">
        <v>139.45584344068797</v>
      </c>
      <c r="K227" s="13">
        <v>27.559745932067997</v>
      </c>
      <c r="L227" s="51">
        <v>4.5410000000000004</v>
      </c>
      <c r="M227" s="13">
        <v>107.35509750861998</v>
      </c>
      <c r="N227" s="41">
        <v>0.33729332081055841</v>
      </c>
      <c r="O227" s="41">
        <v>0.33729332081055841</v>
      </c>
      <c r="P227" s="41">
        <v>0.20305057912795615</v>
      </c>
      <c r="Q227" s="13">
        <v>318.28408949999999</v>
      </c>
      <c r="S227" s="46"/>
    </row>
    <row r="228" spans="1:19">
      <c r="A228" s="8"/>
      <c r="B228" s="76" t="s">
        <v>53</v>
      </c>
      <c r="C228" s="13">
        <v>135.1</v>
      </c>
      <c r="D228" s="13">
        <v>0</v>
      </c>
      <c r="E228" s="13">
        <v>135.1</v>
      </c>
      <c r="F228" s="13">
        <v>0.16211999999999999</v>
      </c>
      <c r="G228" s="13">
        <v>134.93788000000001</v>
      </c>
      <c r="H228" s="13">
        <v>4.5410000000000004</v>
      </c>
      <c r="I228" s="13">
        <v>0.45703136833199998</v>
      </c>
      <c r="J228" s="13">
        <v>139.935911368332</v>
      </c>
      <c r="K228" s="13">
        <v>26.974096916255998</v>
      </c>
      <c r="L228" s="51">
        <v>6.9340000000000002</v>
      </c>
      <c r="M228" s="13">
        <v>106.027814452076</v>
      </c>
      <c r="N228" s="41">
        <v>0.332457545720862</v>
      </c>
      <c r="O228" s="41">
        <v>0.332457545720862</v>
      </c>
      <c r="P228" s="41">
        <v>0.2001394425239589</v>
      </c>
      <c r="Q228" s="13">
        <v>318.92136550000004</v>
      </c>
    </row>
    <row r="229" spans="1:19">
      <c r="A229" s="8"/>
      <c r="B229" s="76" t="s">
        <v>54</v>
      </c>
      <c r="C229" s="13">
        <v>127.8</v>
      </c>
      <c r="D229" s="13">
        <v>0</v>
      </c>
      <c r="E229" s="13">
        <v>127.8</v>
      </c>
      <c r="F229" s="13">
        <v>0.15336</v>
      </c>
      <c r="G229" s="13">
        <v>127.64663999999999</v>
      </c>
      <c r="H229" s="13">
        <v>6.9340000000000002</v>
      </c>
      <c r="I229" s="13">
        <v>0.55732182773399996</v>
      </c>
      <c r="J229" s="13">
        <v>135.13796182773399</v>
      </c>
      <c r="K229" s="13">
        <v>31.323152531034001</v>
      </c>
      <c r="L229" s="51">
        <v>3.03</v>
      </c>
      <c r="M229" s="13">
        <v>100.78480929669999</v>
      </c>
      <c r="N229" s="41">
        <v>0.31538471649844113</v>
      </c>
      <c r="O229" s="41">
        <v>0.31538471649844113</v>
      </c>
      <c r="P229" s="41">
        <v>0.18986159933206156</v>
      </c>
      <c r="Q229" s="13">
        <v>319.561488</v>
      </c>
    </row>
    <row r="230" spans="1:19">
      <c r="A230" s="14">
        <v>2015</v>
      </c>
      <c r="B230" s="76" t="s">
        <v>51</v>
      </c>
      <c r="C230" s="13">
        <v>126.5</v>
      </c>
      <c r="D230" s="13">
        <v>0</v>
      </c>
      <c r="E230" s="13">
        <v>126.5</v>
      </c>
      <c r="F230" s="13">
        <v>0.15179999999999999</v>
      </c>
      <c r="G230" s="13">
        <v>126.34820000000001</v>
      </c>
      <c r="H230" s="13">
        <v>3.03</v>
      </c>
      <c r="I230" s="13">
        <v>0.41592839576400004</v>
      </c>
      <c r="J230" s="13">
        <v>129.79412839576401</v>
      </c>
      <c r="K230" s="13">
        <v>31.735110402576002</v>
      </c>
      <c r="L230" s="51">
        <v>1.8879999999999999</v>
      </c>
      <c r="M230" s="13">
        <v>96.171017993188002</v>
      </c>
      <c r="N230" s="41">
        <v>0.30048426021689606</v>
      </c>
      <c r="O230" s="41">
        <v>0.30048426021689606</v>
      </c>
      <c r="P230" s="41">
        <v>0.18089152465057143</v>
      </c>
      <c r="Q230" s="13">
        <v>320.05342949999999</v>
      </c>
    </row>
    <row r="231" spans="1:19">
      <c r="A231" s="14"/>
      <c r="B231" s="76" t="s">
        <v>52</v>
      </c>
      <c r="C231" s="13">
        <v>132.4</v>
      </c>
      <c r="D231" s="13">
        <v>0</v>
      </c>
      <c r="E231" s="13">
        <v>132.4</v>
      </c>
      <c r="F231" s="13">
        <v>0.15887999999999999</v>
      </c>
      <c r="G231" s="13">
        <v>132.24112</v>
      </c>
      <c r="H231" s="13">
        <v>1.8879999999999999</v>
      </c>
      <c r="I231" s="13">
        <v>0.39799159117199995</v>
      </c>
      <c r="J231" s="13">
        <v>134.527111591172</v>
      </c>
      <c r="K231" s="13">
        <v>31.974201658475998</v>
      </c>
      <c r="L231" s="51">
        <v>5.4960000000000004</v>
      </c>
      <c r="M231" s="13">
        <v>97.056909932696001</v>
      </c>
      <c r="N231" s="41">
        <v>0.30275975120571375</v>
      </c>
      <c r="O231" s="41">
        <v>0.30275975120571375</v>
      </c>
      <c r="P231" s="41">
        <v>0.18226137022583966</v>
      </c>
      <c r="Q231" s="13">
        <v>320.57401800000002</v>
      </c>
    </row>
    <row r="232" spans="1:19">
      <c r="A232" s="14"/>
      <c r="B232" s="76" t="s">
        <v>53</v>
      </c>
      <c r="C232" s="13">
        <v>133</v>
      </c>
      <c r="D232" s="13">
        <v>0</v>
      </c>
      <c r="E232" s="13">
        <v>133</v>
      </c>
      <c r="F232" s="13">
        <v>0.15959999999999999</v>
      </c>
      <c r="G232" s="13">
        <v>132.84039999999999</v>
      </c>
      <c r="H232" s="13">
        <v>5.4960000000000004</v>
      </c>
      <c r="I232" s="13">
        <v>0.68728649925600005</v>
      </c>
      <c r="J232" s="13">
        <v>139.023686499256</v>
      </c>
      <c r="K232" s="13">
        <v>38.742721891776007</v>
      </c>
      <c r="L232" s="51">
        <v>10.579000000000001</v>
      </c>
      <c r="M232" s="13">
        <v>89.701964607479994</v>
      </c>
      <c r="N232" s="41">
        <v>0.27926728099291076</v>
      </c>
      <c r="O232" s="41">
        <v>0.27926728099291076</v>
      </c>
      <c r="P232" s="41">
        <v>0.16811890315773229</v>
      </c>
      <c r="Q232" s="13">
        <v>321.20470499999993</v>
      </c>
    </row>
    <row r="233" spans="1:19">
      <c r="A233" s="14"/>
      <c r="B233" s="76" t="s">
        <v>54</v>
      </c>
      <c r="C233" s="13">
        <v>130.6</v>
      </c>
      <c r="D233" s="13">
        <v>0</v>
      </c>
      <c r="E233" s="13">
        <v>130.6</v>
      </c>
      <c r="F233" s="13">
        <v>0.15671999999999997</v>
      </c>
      <c r="G233" s="13">
        <v>130.44327999999999</v>
      </c>
      <c r="H233" s="13">
        <v>10.579000000000001</v>
      </c>
      <c r="I233" s="13">
        <v>0.16598599038000003</v>
      </c>
      <c r="J233" s="13">
        <v>141.18826599037999</v>
      </c>
      <c r="K233" s="13">
        <v>41.732645680529998</v>
      </c>
      <c r="L233" s="51">
        <v>7.657</v>
      </c>
      <c r="M233" s="13">
        <v>91.798620309849994</v>
      </c>
      <c r="N233" s="41">
        <v>0.28523618440759807</v>
      </c>
      <c r="O233" s="41">
        <v>0.28523618440759807</v>
      </c>
      <c r="P233" s="41">
        <v>0.17171218301337404</v>
      </c>
      <c r="Q233" s="13">
        <v>321.83371299999999</v>
      </c>
    </row>
    <row r="234" spans="1:19">
      <c r="A234" s="14">
        <v>2016</v>
      </c>
      <c r="B234" s="76" t="s">
        <v>51</v>
      </c>
      <c r="C234" s="13">
        <v>134.69999999999999</v>
      </c>
      <c r="D234" s="13">
        <v>0</v>
      </c>
      <c r="E234" s="13">
        <v>134.69999999999999</v>
      </c>
      <c r="F234" s="13">
        <v>0.16163999999999998</v>
      </c>
      <c r="G234" s="13">
        <v>134.53835999999998</v>
      </c>
      <c r="H234" s="13">
        <v>7.657</v>
      </c>
      <c r="I234" s="13">
        <v>0.58318865765999994</v>
      </c>
      <c r="J234" s="13">
        <v>142.77854865766</v>
      </c>
      <c r="K234" s="13">
        <v>40.182022592208</v>
      </c>
      <c r="L234" s="51">
        <v>6.1159999999999997</v>
      </c>
      <c r="M234" s="13">
        <v>96.480526065451997</v>
      </c>
      <c r="N234" s="41">
        <v>0.29930066449892223</v>
      </c>
      <c r="O234" s="41">
        <v>0.29930066449892223</v>
      </c>
      <c r="P234" s="41">
        <v>0.18017900002835119</v>
      </c>
      <c r="Q234" s="13">
        <v>322.35319700000002</v>
      </c>
    </row>
    <row r="235" spans="1:19">
      <c r="B235" s="76" t="s">
        <v>52</v>
      </c>
      <c r="C235" s="13">
        <v>137.80000000000001</v>
      </c>
      <c r="D235" s="13">
        <v>0</v>
      </c>
      <c r="E235" s="13">
        <v>137.80000000000001</v>
      </c>
      <c r="F235" s="13">
        <v>0.16536000000000001</v>
      </c>
      <c r="G235" s="13">
        <v>137.63464000000002</v>
      </c>
      <c r="H235" s="13">
        <v>6.1159999999999997</v>
      </c>
      <c r="I235" s="13">
        <v>0.65740725728999994</v>
      </c>
      <c r="J235" s="13">
        <v>144.40804725729004</v>
      </c>
      <c r="K235" s="13">
        <v>42.067432963583997</v>
      </c>
      <c r="L235" s="51">
        <v>8.6519999999999992</v>
      </c>
      <c r="M235" s="13">
        <v>93.688614293706038</v>
      </c>
      <c r="N235" s="41">
        <v>0.29017710375067546</v>
      </c>
      <c r="O235" s="41">
        <v>0.29017710375067546</v>
      </c>
      <c r="P235" s="41">
        <v>0.17468661645790662</v>
      </c>
      <c r="Q235" s="13">
        <v>322.86701150000005</v>
      </c>
    </row>
    <row r="236" spans="1:19">
      <c r="B236" s="76" t="s">
        <v>53</v>
      </c>
      <c r="C236" s="13">
        <v>144</v>
      </c>
      <c r="D236" s="13">
        <v>0</v>
      </c>
      <c r="E236" s="13">
        <v>144</v>
      </c>
      <c r="F236" s="13">
        <v>0.17279999999999998</v>
      </c>
      <c r="G236" s="13">
        <v>143.8272</v>
      </c>
      <c r="H236" s="13">
        <v>8.6519999999999992</v>
      </c>
      <c r="I236" s="13">
        <v>0.546296513112</v>
      </c>
      <c r="J236" s="13">
        <v>153.02549651311199</v>
      </c>
      <c r="K236" s="13">
        <v>39.14772638553</v>
      </c>
      <c r="L236" s="51">
        <v>11.449</v>
      </c>
      <c r="M236" s="13">
        <v>102.428770127582</v>
      </c>
      <c r="N236" s="41">
        <v>0.31665350415302024</v>
      </c>
      <c r="O236" s="41">
        <v>0.31665350415302024</v>
      </c>
      <c r="P236" s="41">
        <v>0.19062540950011816</v>
      </c>
      <c r="Q236" s="13">
        <v>323.47271949999998</v>
      </c>
    </row>
    <row r="237" spans="1:19">
      <c r="B237" s="76" t="s">
        <v>54</v>
      </c>
      <c r="C237" s="13">
        <v>132</v>
      </c>
      <c r="D237" s="13">
        <v>0</v>
      </c>
      <c r="E237" s="13">
        <v>132</v>
      </c>
      <c r="F237" s="13">
        <v>0.15839999999999999</v>
      </c>
      <c r="G237" s="13">
        <v>131.8416</v>
      </c>
      <c r="H237" s="13">
        <v>11.449</v>
      </c>
      <c r="I237" s="13">
        <v>0.86376649035599995</v>
      </c>
      <c r="J237" s="13">
        <v>144.15436649035601</v>
      </c>
      <c r="K237" s="13">
        <v>36.654010098047998</v>
      </c>
      <c r="L237" s="51">
        <v>8.2420000000000009</v>
      </c>
      <c r="M237" s="13">
        <v>99.258356392308016</v>
      </c>
      <c r="N237" s="41">
        <v>0.30630367522435947</v>
      </c>
      <c r="O237" s="41">
        <v>0.30630367522435947</v>
      </c>
      <c r="P237" s="41">
        <v>0.1843948124850644</v>
      </c>
      <c r="Q237" s="13">
        <v>324.05212349999999</v>
      </c>
    </row>
    <row r="238" spans="1:19">
      <c r="A238" s="14">
        <v>2017</v>
      </c>
      <c r="B238" s="76" t="s">
        <v>51</v>
      </c>
      <c r="C238" s="13">
        <v>128.1</v>
      </c>
      <c r="D238" s="13">
        <v>0</v>
      </c>
      <c r="E238" s="13">
        <v>128.1</v>
      </c>
      <c r="F238" s="13">
        <v>0.15371999999999997</v>
      </c>
      <c r="G238" s="13">
        <v>127.94627999999999</v>
      </c>
      <c r="H238" s="13">
        <v>8.2420000000000009</v>
      </c>
      <c r="I238" s="13">
        <v>0.89227666206</v>
      </c>
      <c r="J238" s="13">
        <v>137.08055666205999</v>
      </c>
      <c r="K238" s="13">
        <v>32.647759976537998</v>
      </c>
      <c r="L238" s="51">
        <v>4.9260000000000002</v>
      </c>
      <c r="M238" s="13">
        <v>99.506796685521991</v>
      </c>
      <c r="N238" s="41">
        <v>0.30665248444597876</v>
      </c>
      <c r="O238" s="41">
        <v>0.30665248444597876</v>
      </c>
      <c r="P238" s="41">
        <v>0.18460479563647922</v>
      </c>
      <c r="Q238" s="13">
        <v>324.49369150000001</v>
      </c>
    </row>
    <row r="239" spans="1:19">
      <c r="B239" s="76" t="s">
        <v>52</v>
      </c>
      <c r="C239" s="13">
        <v>134.9</v>
      </c>
      <c r="D239" s="13">
        <v>0</v>
      </c>
      <c r="E239" s="13">
        <v>134.9</v>
      </c>
      <c r="F239" s="13">
        <v>0.16188</v>
      </c>
      <c r="G239" s="13">
        <v>134.73812000000001</v>
      </c>
      <c r="H239" s="13">
        <v>4.9260000000000002</v>
      </c>
      <c r="I239" s="13">
        <v>0.75656674560600001</v>
      </c>
      <c r="J239" s="13">
        <v>140.42068674560599</v>
      </c>
      <c r="K239" s="13">
        <v>37.961650772639999</v>
      </c>
      <c r="L239" s="51">
        <v>7.8460000000000001</v>
      </c>
      <c r="M239" s="13">
        <v>94.613035972965989</v>
      </c>
      <c r="N239" s="41">
        <v>0.29116705536718573</v>
      </c>
      <c r="O239" s="41">
        <v>0.29116705536718573</v>
      </c>
      <c r="P239" s="41">
        <v>0.1752825673310458</v>
      </c>
      <c r="Q239" s="13">
        <v>324.944166</v>
      </c>
    </row>
    <row r="240" spans="1:19">
      <c r="B240" s="76" t="s">
        <v>53</v>
      </c>
      <c r="C240" s="13">
        <v>137.5</v>
      </c>
      <c r="D240" s="13">
        <v>0</v>
      </c>
      <c r="E240" s="13">
        <v>137.5</v>
      </c>
      <c r="F240" s="13">
        <v>0.16499999999999998</v>
      </c>
      <c r="G240" s="13">
        <v>137.33500000000001</v>
      </c>
      <c r="H240" s="13">
        <v>7.8460000000000001</v>
      </c>
      <c r="I240" s="13">
        <v>0.78644157832799999</v>
      </c>
      <c r="J240" s="13">
        <v>145.96744157832802</v>
      </c>
      <c r="K240" s="13">
        <v>30.492157746707999</v>
      </c>
      <c r="L240" s="51">
        <v>6.5670000000000002</v>
      </c>
      <c r="M240" s="13">
        <v>108.90828383162003</v>
      </c>
      <c r="N240" s="41">
        <v>0.33461246192707844</v>
      </c>
      <c r="O240" s="41">
        <v>0.33461246192707844</v>
      </c>
      <c r="P240" s="41">
        <v>0.20143670208010123</v>
      </c>
      <c r="Q240" s="13">
        <v>325.47587499999997</v>
      </c>
    </row>
    <row r="241" spans="1:17">
      <c r="B241" s="76" t="s">
        <v>54</v>
      </c>
      <c r="C241" s="13">
        <v>134.9</v>
      </c>
      <c r="D241" s="13">
        <v>0</v>
      </c>
      <c r="E241" s="13">
        <v>134.9</v>
      </c>
      <c r="F241" s="13">
        <v>0.16188</v>
      </c>
      <c r="G241" s="13">
        <v>134.73812000000001</v>
      </c>
      <c r="H241" s="13">
        <v>6.5670000000000002</v>
      </c>
      <c r="I241" s="13">
        <v>0.61128215580599998</v>
      </c>
      <c r="J241" s="13">
        <v>141.91640215580603</v>
      </c>
      <c r="K241" s="13">
        <v>29.33949538485</v>
      </c>
      <c r="L241" s="51">
        <v>4.6130000000000004</v>
      </c>
      <c r="M241" s="13">
        <v>107.96390677095602</v>
      </c>
      <c r="N241" s="41">
        <v>0.3312103468373177</v>
      </c>
      <c r="O241" s="41">
        <v>0.3312103468373177</v>
      </c>
      <c r="P241" s="41">
        <v>0.19938862879606525</v>
      </c>
      <c r="Q241" s="13">
        <v>325.96779599999996</v>
      </c>
    </row>
    <row r="242" spans="1:17">
      <c r="A242" s="14">
        <v>2018</v>
      </c>
      <c r="B242" s="76" t="s">
        <v>51</v>
      </c>
      <c r="C242" s="13">
        <v>124.5</v>
      </c>
      <c r="D242" s="13">
        <v>0</v>
      </c>
      <c r="E242" s="13">
        <v>124.5</v>
      </c>
      <c r="F242" s="13">
        <v>0.14939999999999998</v>
      </c>
      <c r="G242" s="13">
        <v>124.3506</v>
      </c>
      <c r="H242" s="13">
        <v>4.6130000000000004</v>
      </c>
      <c r="I242" s="13">
        <v>0.57329210950200005</v>
      </c>
      <c r="J242" s="13">
        <v>129.53689210950202</v>
      </c>
      <c r="K242" s="13">
        <v>22.720940153856002</v>
      </c>
      <c r="L242" s="51">
        <v>3.8690000000000002</v>
      </c>
      <c r="M242" s="13">
        <v>102.94695195564601</v>
      </c>
      <c r="N242" s="41">
        <v>0.31547559132274988</v>
      </c>
      <c r="O242" s="41">
        <v>0.31547559132274988</v>
      </c>
      <c r="P242" s="41">
        <v>0.18991630597629541</v>
      </c>
      <c r="Q242" s="13">
        <v>326.32303350000001</v>
      </c>
    </row>
    <row r="243" spans="1:17">
      <c r="B243" s="76" t="s">
        <v>52</v>
      </c>
      <c r="C243" s="13">
        <v>138.69999999999999</v>
      </c>
      <c r="D243" s="13">
        <v>0</v>
      </c>
      <c r="E243" s="13">
        <v>138.69999999999999</v>
      </c>
      <c r="F243" s="13">
        <v>0.16643999999999998</v>
      </c>
      <c r="G243" s="13">
        <v>138.53355999999999</v>
      </c>
      <c r="H243" s="13">
        <v>3.8690000000000002</v>
      </c>
      <c r="I243" s="13">
        <v>0.56358736345799998</v>
      </c>
      <c r="J243" s="13">
        <v>142.96614736345799</v>
      </c>
      <c r="K243" s="13">
        <v>21.526376746266003</v>
      </c>
      <c r="L243" s="51">
        <v>3.907</v>
      </c>
      <c r="M243" s="13">
        <v>117.53277061719199</v>
      </c>
      <c r="N243" s="41">
        <v>0.35975828528223786</v>
      </c>
      <c r="O243" s="41">
        <v>0.35975828528223786</v>
      </c>
      <c r="P243" s="41">
        <v>0.21657448773990717</v>
      </c>
      <c r="Q243" s="13">
        <v>326.699274</v>
      </c>
    </row>
    <row r="244" spans="1:17">
      <c r="B244" s="76" t="s">
        <v>53</v>
      </c>
      <c r="C244" s="13">
        <v>144</v>
      </c>
      <c r="D244" s="13">
        <v>0</v>
      </c>
      <c r="E244" s="13">
        <v>144</v>
      </c>
      <c r="F244" s="13">
        <v>0.17279999999999998</v>
      </c>
      <c r="G244" s="13">
        <v>143.8272</v>
      </c>
      <c r="H244" s="13">
        <v>3.907</v>
      </c>
      <c r="I244" s="13">
        <v>0.54313949440800002</v>
      </c>
      <c r="J244" s="13">
        <v>148.27733949440801</v>
      </c>
      <c r="K244" s="13">
        <v>22.373094894695999</v>
      </c>
      <c r="L244" s="51">
        <v>6.15</v>
      </c>
      <c r="M244" s="13">
        <v>119.75424459971201</v>
      </c>
      <c r="N244" s="41">
        <v>0.36603345968160411</v>
      </c>
      <c r="O244" s="41">
        <v>0.36603345968160411</v>
      </c>
      <c r="P244" s="41">
        <v>0.22035214272832568</v>
      </c>
      <c r="Q244" s="13">
        <v>327.16747999999995</v>
      </c>
    </row>
    <row r="245" spans="1:17">
      <c r="B245" s="76" t="s">
        <v>54</v>
      </c>
      <c r="C245" s="13">
        <v>132.1</v>
      </c>
      <c r="D245" s="13">
        <v>0</v>
      </c>
      <c r="E245" s="13">
        <v>132.1</v>
      </c>
      <c r="F245" s="13">
        <v>0.15851999999999997</v>
      </c>
      <c r="G245" s="13">
        <v>131.94147999999998</v>
      </c>
      <c r="H245" s="13">
        <v>6.15</v>
      </c>
      <c r="I245" s="13">
        <v>0.48094490316600003</v>
      </c>
      <c r="J245" s="13">
        <v>138.572424903166</v>
      </c>
      <c r="K245" s="13">
        <v>17.215322200901998</v>
      </c>
      <c r="L245" s="51">
        <v>5.6150000000000002</v>
      </c>
      <c r="M245" s="13">
        <v>115.74210270226399</v>
      </c>
      <c r="N245" s="41">
        <v>0.3532953597646889</v>
      </c>
      <c r="O245" s="41">
        <v>0.3532953597646889</v>
      </c>
      <c r="P245" s="41">
        <v>0.21268380657834271</v>
      </c>
      <c r="Q245" s="13">
        <v>327.60719749999998</v>
      </c>
    </row>
    <row r="246" spans="1:17">
      <c r="A246" s="14">
        <v>2019</v>
      </c>
      <c r="B246" s="76" t="s">
        <v>51</v>
      </c>
      <c r="C246" s="13">
        <v>126.7</v>
      </c>
      <c r="D246" s="13">
        <v>0</v>
      </c>
      <c r="E246" s="13">
        <v>126.7</v>
      </c>
      <c r="F246" s="13">
        <v>0.15203999999999998</v>
      </c>
      <c r="G246" s="13">
        <v>126.54796</v>
      </c>
      <c r="H246" s="13">
        <v>5.6150000000000002</v>
      </c>
      <c r="I246" s="13">
        <v>0.61942162022999991</v>
      </c>
      <c r="J246" s="13">
        <v>132.78238162023001</v>
      </c>
      <c r="K246" s="51">
        <v>18.84358766682</v>
      </c>
      <c r="L246" s="51">
        <v>6.99</v>
      </c>
      <c r="M246" s="13">
        <v>106.94879395341002</v>
      </c>
      <c r="N246" s="41">
        <v>0.32614196011857299</v>
      </c>
      <c r="O246" s="41">
        <v>0.32614196011857299</v>
      </c>
      <c r="P246" s="41">
        <v>0.19633745999138094</v>
      </c>
      <c r="Q246" s="13">
        <v>327.92098849999996</v>
      </c>
    </row>
    <row r="247" spans="1:17">
      <c r="B247" s="76" t="s">
        <v>52</v>
      </c>
      <c r="C247" s="13">
        <v>133.69999999999999</v>
      </c>
      <c r="D247" s="13">
        <v>0</v>
      </c>
      <c r="E247" s="13">
        <v>133.69999999999999</v>
      </c>
      <c r="F247" s="13">
        <v>0.16043999999999997</v>
      </c>
      <c r="G247" s="13">
        <v>133.53955999999999</v>
      </c>
      <c r="H247" s="13">
        <v>6.99</v>
      </c>
      <c r="I247" s="13">
        <v>0.63259864592400006</v>
      </c>
      <c r="J247" s="13">
        <v>141.16215864592399</v>
      </c>
      <c r="K247" s="51">
        <v>19.797223368384</v>
      </c>
      <c r="L247" s="51">
        <v>7.2530000000000001</v>
      </c>
      <c r="M247" s="13">
        <v>114.11193527754</v>
      </c>
      <c r="N247" s="41">
        <v>0.34761969789311215</v>
      </c>
      <c r="O247" s="41">
        <v>0.34761969789311215</v>
      </c>
      <c r="P247" s="41">
        <v>0.2092670581316535</v>
      </c>
      <c r="Q247" s="13">
        <v>328.26659699999999</v>
      </c>
    </row>
    <row r="248" spans="1:17">
      <c r="B248" s="76" t="s">
        <v>53</v>
      </c>
      <c r="C248" s="13">
        <v>137.4</v>
      </c>
      <c r="D248" s="13">
        <v>0</v>
      </c>
      <c r="E248" s="13">
        <v>137.4</v>
      </c>
      <c r="F248" s="13">
        <v>0.16488</v>
      </c>
      <c r="G248" s="13">
        <v>137.23511999999999</v>
      </c>
      <c r="H248" s="13">
        <v>7.2530000000000001</v>
      </c>
      <c r="I248" s="13">
        <v>0.64733433937199991</v>
      </c>
      <c r="J248" s="13">
        <v>145.13545433937199</v>
      </c>
      <c r="K248" s="51">
        <v>25.594063069050002</v>
      </c>
      <c r="L248" s="51">
        <v>7.8179999999999996</v>
      </c>
      <c r="M248" s="13">
        <v>111.723391270322</v>
      </c>
      <c r="N248" s="41">
        <v>0.33986343343897835</v>
      </c>
      <c r="O248" s="41">
        <v>0.33986343343897835</v>
      </c>
      <c r="P248" s="41">
        <v>0.20459778693026495</v>
      </c>
      <c r="Q248" s="13">
        <v>328.73024950000001</v>
      </c>
    </row>
    <row r="249" spans="1:17">
      <c r="B249" s="76" t="s">
        <v>54</v>
      </c>
      <c r="C249" s="13">
        <v>130.80000000000001</v>
      </c>
      <c r="D249" s="13">
        <v>0</v>
      </c>
      <c r="E249" s="13">
        <v>130.80000000000001</v>
      </c>
      <c r="F249" s="13">
        <v>0.15695999999999999</v>
      </c>
      <c r="G249" s="13">
        <v>130.64304000000001</v>
      </c>
      <c r="H249" s="13">
        <v>7.8179999999999996</v>
      </c>
      <c r="I249" s="13">
        <v>0.56244757388400002</v>
      </c>
      <c r="J249" s="13">
        <v>139.02348757388401</v>
      </c>
      <c r="K249" s="51">
        <v>17.115666672635999</v>
      </c>
      <c r="L249" s="51">
        <v>5.4329999999999998</v>
      </c>
      <c r="M249" s="13">
        <v>116.47482090124801</v>
      </c>
      <c r="N249" s="41">
        <v>0.35382090254092369</v>
      </c>
      <c r="O249" s="41">
        <v>0.35382090254092369</v>
      </c>
      <c r="P249" s="41">
        <v>0.21300018332963605</v>
      </c>
      <c r="Q249" s="13">
        <v>329.19146400000005</v>
      </c>
    </row>
    <row r="250" spans="1:17">
      <c r="A250" s="14">
        <v>2020</v>
      </c>
      <c r="B250" s="76" t="s">
        <v>51</v>
      </c>
      <c r="C250" s="13">
        <v>135.30000000000001</v>
      </c>
      <c r="D250" s="13">
        <v>0</v>
      </c>
      <c r="E250" s="13">
        <v>135.30000000000001</v>
      </c>
      <c r="F250" s="13">
        <v>0.16236</v>
      </c>
      <c r="G250" s="13">
        <v>135.13764</v>
      </c>
      <c r="H250" s="13">
        <v>5.4329999999999998</v>
      </c>
      <c r="I250" s="13">
        <v>0.417608317728</v>
      </c>
      <c r="J250" s="13">
        <v>140.98824831772799</v>
      </c>
      <c r="K250" s="51">
        <v>20.510103324438003</v>
      </c>
      <c r="L250" s="51">
        <v>6.157</v>
      </c>
      <c r="M250" s="13">
        <v>114.32114499328999</v>
      </c>
      <c r="N250" s="41">
        <v>0.3469252375840981</v>
      </c>
      <c r="O250" s="41">
        <v>0.3469252375840981</v>
      </c>
      <c r="P250" s="41">
        <v>0.20884899302562704</v>
      </c>
      <c r="Q250" s="13">
        <v>329.526747</v>
      </c>
    </row>
    <row r="251" spans="1:17">
      <c r="B251" s="76" t="s">
        <v>52</v>
      </c>
      <c r="C251" s="13">
        <v>136.30000000000001</v>
      </c>
      <c r="D251" s="13">
        <v>0</v>
      </c>
      <c r="E251" s="13">
        <v>136.30000000000001</v>
      </c>
      <c r="F251" s="13">
        <v>0.16356000000000001</v>
      </c>
      <c r="G251" s="13">
        <v>136.13644000000002</v>
      </c>
      <c r="H251" s="13">
        <v>6.157</v>
      </c>
      <c r="I251" s="13">
        <v>0.40667780185200003</v>
      </c>
      <c r="J251" s="13">
        <v>142.70011780185203</v>
      </c>
      <c r="K251" s="51">
        <v>22.83703995762</v>
      </c>
      <c r="L251" s="51">
        <v>4.9370000000000003</v>
      </c>
      <c r="M251" s="13">
        <v>114.92607784423203</v>
      </c>
      <c r="N251" s="41">
        <v>0.34783887136492503</v>
      </c>
      <c r="O251" s="41">
        <v>0.34783887136492503</v>
      </c>
      <c r="P251" s="41">
        <v>0.20939900056168487</v>
      </c>
      <c r="Q251" s="13">
        <v>330.40032988049995</v>
      </c>
    </row>
    <row r="252" spans="1:17">
      <c r="B252" s="76" t="s">
        <v>53</v>
      </c>
      <c r="C252" s="13">
        <v>146.30000000000001</v>
      </c>
      <c r="D252" s="13">
        <v>0</v>
      </c>
      <c r="E252" s="13">
        <v>146.30000000000001</v>
      </c>
      <c r="F252" s="13">
        <v>0.17555999999999999</v>
      </c>
      <c r="G252" s="13">
        <v>146.12444000000002</v>
      </c>
      <c r="H252" s="13">
        <v>4.9370000000000003</v>
      </c>
      <c r="I252" s="13">
        <v>0.55518554901600004</v>
      </c>
      <c r="J252" s="13">
        <v>151.61662554901602</v>
      </c>
      <c r="K252" s="51">
        <v>17.132355661176</v>
      </c>
      <c r="L252" s="51">
        <v>8.8829999999999991</v>
      </c>
      <c r="M252" s="13">
        <v>125.60126988784002</v>
      </c>
      <c r="N252" s="41">
        <v>0.37961256746690503</v>
      </c>
      <c r="O252" s="41">
        <v>0.37961256746690503</v>
      </c>
      <c r="P252" s="41">
        <v>0.22852676561507682</v>
      </c>
      <c r="Q252" s="13">
        <v>330.86699612174999</v>
      </c>
    </row>
    <row r="253" spans="1:17">
      <c r="B253" s="76" t="s">
        <v>54</v>
      </c>
      <c r="C253" s="13">
        <v>131.5</v>
      </c>
      <c r="D253" s="13">
        <v>0</v>
      </c>
      <c r="E253" s="13">
        <v>131.5</v>
      </c>
      <c r="F253" s="13">
        <v>0.1578</v>
      </c>
      <c r="G253" s="13">
        <v>131.34219999999999</v>
      </c>
      <c r="H253" s="13">
        <v>8.8829999999999991</v>
      </c>
      <c r="I253" s="13">
        <v>0.28052271714599997</v>
      </c>
      <c r="J253" s="13">
        <v>140.505722717146</v>
      </c>
      <c r="K253" s="51">
        <v>14.439233518416</v>
      </c>
      <c r="L253" s="51">
        <v>4.351</v>
      </c>
      <c r="M253" s="13">
        <v>121.71548919873</v>
      </c>
      <c r="N253" s="41">
        <v>0.3673529268307737</v>
      </c>
      <c r="O253" s="41">
        <v>0.3673529268307737</v>
      </c>
      <c r="P253" s="41">
        <v>0.22114646195212576</v>
      </c>
      <c r="Q253" s="13">
        <v>331.33120851600006</v>
      </c>
    </row>
    <row r="254" spans="1:17">
      <c r="A254" s="14">
        <v>2021</v>
      </c>
      <c r="B254" s="76" t="s">
        <v>51</v>
      </c>
      <c r="C254" s="13">
        <v>126.9</v>
      </c>
      <c r="D254" s="13">
        <v>0</v>
      </c>
      <c r="E254" s="13">
        <v>126.9</v>
      </c>
      <c r="F254" s="13">
        <v>0.15228</v>
      </c>
      <c r="G254" s="13">
        <v>126.74772</v>
      </c>
      <c r="H254" s="13">
        <v>4.351</v>
      </c>
      <c r="I254" s="13">
        <v>0.71134553914200005</v>
      </c>
      <c r="J254" s="13">
        <v>131.81006553914202</v>
      </c>
      <c r="K254" s="51">
        <v>14.118249373703998</v>
      </c>
      <c r="L254" s="51">
        <v>5.6740000000000004</v>
      </c>
      <c r="M254" s="13">
        <v>112.01781616543802</v>
      </c>
      <c r="N254" s="41">
        <v>0.33774011840340951</v>
      </c>
      <c r="O254" s="41">
        <v>0.33774011840340951</v>
      </c>
      <c r="P254" s="41">
        <v>0.20331955127885251</v>
      </c>
      <c r="Q254" s="13">
        <v>331.66867085550001</v>
      </c>
    </row>
    <row r="255" spans="1:17">
      <c r="B255" s="76" t="s">
        <v>52</v>
      </c>
      <c r="C255" s="13">
        <v>139.9</v>
      </c>
      <c r="D255" s="13">
        <v>0</v>
      </c>
      <c r="E255" s="13">
        <v>139.9</v>
      </c>
      <c r="F255" s="13">
        <v>0.16788</v>
      </c>
      <c r="G255" s="13">
        <v>139.73212000000001</v>
      </c>
      <c r="H255" s="13">
        <v>5.6740000000000004</v>
      </c>
      <c r="I255" s="13">
        <v>0.91615492294199996</v>
      </c>
      <c r="J255" s="13">
        <v>146.32227492294203</v>
      </c>
      <c r="K255" s="51">
        <v>9.9237421703699997</v>
      </c>
      <c r="L255" s="51">
        <v>5.0259999999999998</v>
      </c>
      <c r="M255" s="13">
        <v>131.37253275257203</v>
      </c>
      <c r="N255" s="41">
        <v>0.39504841287903475</v>
      </c>
      <c r="O255" s="41">
        <v>0.39504841287903475</v>
      </c>
      <c r="P255" s="41">
        <v>0.2378191445531789</v>
      </c>
      <c r="Q255" s="13">
        <v>332.5479320247232</v>
      </c>
    </row>
    <row r="256" spans="1:17">
      <c r="B256" s="76" t="s">
        <v>53</v>
      </c>
      <c r="C256" s="13">
        <v>140.80000000000001</v>
      </c>
      <c r="D256" s="13">
        <v>0</v>
      </c>
      <c r="E256" s="13">
        <v>140.80000000000001</v>
      </c>
      <c r="F256" s="13">
        <v>0.16896</v>
      </c>
      <c r="G256" s="13">
        <v>140.63104000000001</v>
      </c>
      <c r="H256" s="13">
        <v>5.0259999999999998</v>
      </c>
      <c r="I256" s="13">
        <v>0.64018254560400001</v>
      </c>
      <c r="J256" s="13">
        <v>146.29722254560403</v>
      </c>
      <c r="K256" s="51">
        <v>12.331767005334001</v>
      </c>
      <c r="L256" s="51">
        <v>7.7770000000000001</v>
      </c>
      <c r="M256" s="13">
        <v>126.18845554027003</v>
      </c>
      <c r="N256" s="41">
        <v>0.37892424775019207</v>
      </c>
      <c r="O256" s="41">
        <v>0.37892424775019207</v>
      </c>
      <c r="P256" s="41">
        <v>0.22811239714561563</v>
      </c>
      <c r="Q256" s="13">
        <v>333.01763159654138</v>
      </c>
    </row>
    <row r="257" spans="1:17">
      <c r="B257" s="76" t="s">
        <v>54</v>
      </c>
      <c r="C257" s="13">
        <v>129.6</v>
      </c>
      <c r="D257" s="13">
        <v>0</v>
      </c>
      <c r="E257" s="13">
        <v>129.6</v>
      </c>
      <c r="F257" s="13">
        <v>0.15551999999999999</v>
      </c>
      <c r="G257" s="13">
        <v>129.44448</v>
      </c>
      <c r="H257" s="13">
        <v>7.7770000000000001</v>
      </c>
      <c r="I257" s="13">
        <v>1.2076257929400001</v>
      </c>
      <c r="J257" s="13">
        <v>138.42910579293999</v>
      </c>
      <c r="K257" s="51">
        <v>7.884363203136</v>
      </c>
      <c r="L257" s="51">
        <v>3.3039999999999998</v>
      </c>
      <c r="M257" s="13">
        <v>127.240742589804</v>
      </c>
      <c r="N257" s="41">
        <v>0.38154878175448664</v>
      </c>
      <c r="O257" s="41">
        <v>0.38154878175448664</v>
      </c>
      <c r="P257" s="41">
        <v>0.22969236661620096</v>
      </c>
      <c r="Q257" s="13">
        <v>333.48486137135404</v>
      </c>
    </row>
    <row r="258" spans="1:17">
      <c r="A258" s="14">
        <v>2022</v>
      </c>
      <c r="B258" s="76" t="s">
        <v>51</v>
      </c>
      <c r="C258" s="13">
        <v>134.80000000000001</v>
      </c>
      <c r="D258" s="13">
        <v>0</v>
      </c>
      <c r="E258" s="13">
        <v>134.80000000000001</v>
      </c>
      <c r="F258" s="13">
        <v>0.16175999999999999</v>
      </c>
      <c r="G258" s="13">
        <v>134.63824000000002</v>
      </c>
      <c r="H258" s="13">
        <v>3.3039999999999998</v>
      </c>
      <c r="I258" s="13">
        <v>1.1636127193319998</v>
      </c>
      <c r="J258" s="13">
        <v>139.10585271933203</v>
      </c>
      <c r="K258" s="51">
        <v>8.1627694831620001</v>
      </c>
      <c r="L258" s="51">
        <v>4.585</v>
      </c>
      <c r="M258" s="13">
        <v>126.35808323617003</v>
      </c>
      <c r="N258" s="41">
        <v>0.37851648611652888</v>
      </c>
      <c r="O258" s="41">
        <v>0.37851648611652888</v>
      </c>
      <c r="P258" s="41">
        <v>0.22786692464215039</v>
      </c>
      <c r="Q258" s="13">
        <v>333.82451721606077</v>
      </c>
    </row>
    <row r="259" spans="1:17">
      <c r="B259" s="76" t="s">
        <v>52</v>
      </c>
      <c r="C259" s="13">
        <v>143.30000000000001</v>
      </c>
      <c r="D259" s="13">
        <v>0</v>
      </c>
      <c r="E259" s="13">
        <v>143.30000000000001</v>
      </c>
      <c r="F259" s="13">
        <v>0.17196</v>
      </c>
      <c r="G259" s="13">
        <v>143.12804</v>
      </c>
      <c r="H259" s="13">
        <v>4.585</v>
      </c>
      <c r="I259" s="13">
        <v>2.2534654004099997</v>
      </c>
      <c r="J259" s="13">
        <v>149.96650540041</v>
      </c>
      <c r="K259" s="51">
        <v>5.9947287760079995</v>
      </c>
      <c r="L259" s="51">
        <v>4.6639999999999997</v>
      </c>
      <c r="M259" s="13">
        <v>139.30777662440201</v>
      </c>
      <c r="N259" s="41">
        <v>0.41620503539707737</v>
      </c>
      <c r="O259" s="41">
        <v>0.41620503539707737</v>
      </c>
      <c r="P259" s="41">
        <v>0.25055543130904057</v>
      </c>
      <c r="Q259" s="13">
        <v>334.70949358288385</v>
      </c>
    </row>
    <row r="260" spans="1:17">
      <c r="B260" s="76" t="s">
        <v>53</v>
      </c>
      <c r="C260" s="13">
        <v>151.69999999999999</v>
      </c>
      <c r="D260" s="13">
        <v>0</v>
      </c>
      <c r="E260" s="13">
        <v>151.69999999999999</v>
      </c>
      <c r="F260" s="13">
        <v>0.18203999999999998</v>
      </c>
      <c r="G260" s="13">
        <v>151.51795999999999</v>
      </c>
      <c r="H260" s="13">
        <v>4.6639999999999997</v>
      </c>
      <c r="I260" s="13">
        <v>1.7427426678900002</v>
      </c>
      <c r="J260" s="13">
        <v>157.92470266788999</v>
      </c>
      <c r="K260" s="51">
        <v>3.1182085383120004</v>
      </c>
      <c r="L260" s="51">
        <v>4.0970000000000004</v>
      </c>
      <c r="M260" s="13">
        <v>150.70949412957799</v>
      </c>
      <c r="N260" s="41">
        <v>0.44963447747404944</v>
      </c>
      <c r="O260" s="41">
        <v>0.44963447747404944</v>
      </c>
      <c r="P260" s="41">
        <v>0.27067995543937773</v>
      </c>
      <c r="Q260" s="13">
        <v>335.18224620191887</v>
      </c>
    </row>
    <row r="261" spans="1:17">
      <c r="B261" s="76" t="s">
        <v>54</v>
      </c>
      <c r="C261" s="13">
        <v>141.4</v>
      </c>
      <c r="D261" s="13">
        <v>0</v>
      </c>
      <c r="E261" s="13">
        <v>141.4</v>
      </c>
      <c r="F261" s="13">
        <v>0.16968</v>
      </c>
      <c r="G261" s="13">
        <v>141.23032000000001</v>
      </c>
      <c r="H261" s="13">
        <v>4.0970000000000004</v>
      </c>
      <c r="I261" s="13">
        <v>1.729395886302</v>
      </c>
      <c r="J261" s="13">
        <v>147.05671588630202</v>
      </c>
      <c r="K261" s="51">
        <v>2.6132773477860001</v>
      </c>
      <c r="L261" s="51">
        <v>5.23</v>
      </c>
      <c r="M261" s="13">
        <v>139.21343853851602</v>
      </c>
      <c r="N261" s="41">
        <v>0.414754644041195</v>
      </c>
      <c r="O261" s="41">
        <v>0.414754644041195</v>
      </c>
      <c r="P261" s="41">
        <v>0.24968229571279937</v>
      </c>
      <c r="Q261" s="13">
        <v>335.65251297026782</v>
      </c>
    </row>
    <row r="262" spans="1:17">
      <c r="A262" s="14">
        <v>2023</v>
      </c>
      <c r="B262" s="76" t="s">
        <v>51</v>
      </c>
      <c r="C262" s="13">
        <v>142.19999999999999</v>
      </c>
      <c r="D262" s="13">
        <v>0</v>
      </c>
      <c r="E262" s="13">
        <v>142.19999999999999</v>
      </c>
      <c r="F262" s="13">
        <v>0.17063999999999996</v>
      </c>
      <c r="G262" s="13">
        <v>142.02936</v>
      </c>
      <c r="H262" s="13">
        <v>5.23</v>
      </c>
      <c r="I262" s="13">
        <v>0.67314605374799996</v>
      </c>
      <c r="J262" s="13">
        <v>147.932506053748</v>
      </c>
      <c r="K262" s="51">
        <v>4.1711911210619999</v>
      </c>
      <c r="L262" s="51">
        <v>6.2</v>
      </c>
      <c r="M262" s="13">
        <v>137.561314932686</v>
      </c>
      <c r="N262" s="41">
        <v>0.40941552752674076</v>
      </c>
      <c r="O262" s="41">
        <v>0.40941552752674076</v>
      </c>
      <c r="P262" s="41">
        <v>0.24646814757109792</v>
      </c>
      <c r="Q262" s="13">
        <v>335.99437657796517</v>
      </c>
    </row>
    <row r="263" spans="1:17">
      <c r="B263" s="76" t="s">
        <v>52</v>
      </c>
      <c r="C263" s="13">
        <v>149.69999999999999</v>
      </c>
      <c r="D263" s="13">
        <v>0</v>
      </c>
      <c r="E263" s="13">
        <v>149.69999999999999</v>
      </c>
      <c r="F263" s="13">
        <v>0.17963999999999997</v>
      </c>
      <c r="G263" s="13">
        <v>149.52035999999998</v>
      </c>
      <c r="H263" s="13">
        <v>6.2</v>
      </c>
      <c r="I263" s="13">
        <v>0.85554545491800016</v>
      </c>
      <c r="J263" s="13">
        <v>156.57590545491797</v>
      </c>
      <c r="K263" s="51">
        <v>5.8532030667179997</v>
      </c>
      <c r="L263" s="51">
        <v>7.8540000000000001</v>
      </c>
      <c r="M263" s="13">
        <v>142.86870238819998</v>
      </c>
      <c r="N263" s="41">
        <v>0.42408732278239902</v>
      </c>
      <c r="O263" s="41">
        <v>0.42408732278239902</v>
      </c>
      <c r="P263" s="41">
        <v>0.25530056831500419</v>
      </c>
      <c r="Q263" s="13">
        <v>336.88510529117258</v>
      </c>
    </row>
    <row r="264" spans="1:17">
      <c r="B264" s="76" t="s">
        <v>53</v>
      </c>
      <c r="C264" s="13">
        <v>158.69999999999999</v>
      </c>
      <c r="D264" s="13">
        <v>0</v>
      </c>
      <c r="E264" s="13">
        <v>158.69999999999999</v>
      </c>
      <c r="F264" s="13">
        <v>0.19043999999999997</v>
      </c>
      <c r="G264" s="13">
        <v>158.50955999999999</v>
      </c>
      <c r="H264" s="13">
        <v>7.8540000000000001</v>
      </c>
      <c r="I264" s="13">
        <v>1.8404625380400002</v>
      </c>
      <c r="J264" s="13">
        <v>168.20402253803999</v>
      </c>
      <c r="K264" s="51">
        <v>6.5508446755080003</v>
      </c>
      <c r="L264" s="51">
        <v>8.5850000000000009</v>
      </c>
      <c r="M264" s="13">
        <v>153.068177862532</v>
      </c>
      <c r="N264" s="41">
        <v>0.45372230121176671</v>
      </c>
      <c r="O264" s="41">
        <v>0.45372230121176671</v>
      </c>
      <c r="P264" s="41">
        <v>0.27314082532948353</v>
      </c>
      <c r="Q264" s="13">
        <v>337.36093080223134</v>
      </c>
    </row>
    <row r="265" spans="1:17">
      <c r="B265" s="76" t="s">
        <v>54</v>
      </c>
      <c r="C265" s="13">
        <v>137.1</v>
      </c>
      <c r="D265" s="13">
        <v>0</v>
      </c>
      <c r="E265" s="13">
        <v>137.1</v>
      </c>
      <c r="F265" s="13">
        <v>0.16451999999999997</v>
      </c>
      <c r="G265" s="13">
        <v>136.93547999999998</v>
      </c>
      <c r="H265" s="13">
        <v>8.5850000000000009</v>
      </c>
      <c r="I265" s="13">
        <v>0.86751214313399994</v>
      </c>
      <c r="J265" s="13">
        <v>146.387992143134</v>
      </c>
      <c r="K265" s="51">
        <v>4.0631712569280003</v>
      </c>
      <c r="L265" s="51">
        <v>6.625</v>
      </c>
      <c r="M265" s="13">
        <v>135.699820886206</v>
      </c>
      <c r="N265" s="41">
        <v>0.40167573050146005</v>
      </c>
      <c r="O265" s="41">
        <v>0.40167573050146005</v>
      </c>
      <c r="P265" s="41">
        <v>0.24180878976187895</v>
      </c>
      <c r="Q265" s="13">
        <v>337.83425430457453</v>
      </c>
    </row>
    <row r="266" spans="1:17">
      <c r="A266" s="14">
        <v>2024</v>
      </c>
      <c r="B266" s="76" t="s">
        <v>51</v>
      </c>
      <c r="C266" s="101">
        <v>140</v>
      </c>
      <c r="D266" s="13">
        <v>0</v>
      </c>
      <c r="E266" s="13">
        <v>140</v>
      </c>
      <c r="F266" s="13">
        <v>0.16799999999999998</v>
      </c>
      <c r="G266" s="13">
        <v>139.83199999999999</v>
      </c>
      <c r="H266" s="13">
        <v>6.625</v>
      </c>
      <c r="I266" s="95">
        <v>0.6</v>
      </c>
      <c r="J266" s="13">
        <v>147.05699999999999</v>
      </c>
      <c r="K266" s="10">
        <v>5</v>
      </c>
      <c r="L266" s="10">
        <v>7</v>
      </c>
      <c r="M266" s="13">
        <v>135.05699999999999</v>
      </c>
      <c r="N266" s="41">
        <v>0.39936620420375685</v>
      </c>
      <c r="O266" s="41">
        <v>0.39936620420375685</v>
      </c>
      <c r="P266" s="41">
        <v>0.24041845493066161</v>
      </c>
      <c r="Q266" s="13">
        <v>338.17834002572192</v>
      </c>
    </row>
    <row r="267" spans="1:17">
      <c r="A267" s="8"/>
      <c r="B267" s="76" t="s">
        <v>52</v>
      </c>
      <c r="C267" s="101">
        <v>140</v>
      </c>
      <c r="D267" s="13">
        <v>0</v>
      </c>
      <c r="E267" s="13">
        <v>140</v>
      </c>
      <c r="F267" s="13">
        <v>0.16799999999999998</v>
      </c>
      <c r="G267" s="13">
        <v>139.83199999999999</v>
      </c>
      <c r="H267" s="13">
        <v>7</v>
      </c>
      <c r="I267" s="95">
        <v>0.6</v>
      </c>
      <c r="J267" s="13">
        <v>147.43199999999999</v>
      </c>
      <c r="K267" s="10">
        <v>6</v>
      </c>
      <c r="L267" s="10">
        <v>7</v>
      </c>
      <c r="M267" s="13">
        <v>134.43199999999999</v>
      </c>
      <c r="N267" s="41">
        <v>0.39646702384360821</v>
      </c>
      <c r="O267" s="41">
        <v>0.39646702384360821</v>
      </c>
      <c r="P267" s="41">
        <v>0.23867314835385214</v>
      </c>
      <c r="Q267" s="13">
        <v>339.07485847556518</v>
      </c>
    </row>
    <row r="268" spans="1:17">
      <c r="A268" s="8"/>
      <c r="B268" s="76" t="s">
        <v>53</v>
      </c>
      <c r="C268" s="101">
        <v>140</v>
      </c>
      <c r="D268" s="13">
        <v>0</v>
      </c>
      <c r="E268" s="13">
        <v>140</v>
      </c>
      <c r="F268" s="13">
        <v>0.16799999999999998</v>
      </c>
      <c r="G268" s="13">
        <v>139.83199999999999</v>
      </c>
      <c r="H268" s="13">
        <v>7</v>
      </c>
      <c r="I268" s="95">
        <v>0.6</v>
      </c>
      <c r="J268" s="13">
        <v>147.43199999999999</v>
      </c>
      <c r="K268" s="10">
        <v>7</v>
      </c>
      <c r="L268" s="10">
        <v>7</v>
      </c>
      <c r="M268" s="13">
        <v>133.43199999999999</v>
      </c>
      <c r="N268" s="41">
        <v>0.39296279145198049</v>
      </c>
      <c r="O268" s="41">
        <v>0.39296279145198049</v>
      </c>
      <c r="P268" s="41">
        <v>0.23656360045409225</v>
      </c>
      <c r="Q268" s="13">
        <v>339.55377685244582</v>
      </c>
    </row>
    <row r="269" spans="1:17">
      <c r="A269" s="8"/>
      <c r="B269" s="76" t="s">
        <v>54</v>
      </c>
      <c r="C269" s="101">
        <v>138</v>
      </c>
      <c r="D269" s="13">
        <v>0</v>
      </c>
      <c r="E269" s="13">
        <v>138</v>
      </c>
      <c r="F269" s="13">
        <v>0.1656</v>
      </c>
      <c r="G269" s="13">
        <v>137.83439999999999</v>
      </c>
      <c r="H269" s="13">
        <v>7</v>
      </c>
      <c r="I269" s="95">
        <v>0.6</v>
      </c>
      <c r="J269" s="13">
        <v>145.43439999999998</v>
      </c>
      <c r="K269" s="10">
        <v>5</v>
      </c>
      <c r="L269" s="10">
        <v>6</v>
      </c>
      <c r="M269" s="13">
        <v>134.43439999999998</v>
      </c>
      <c r="N269" s="41">
        <v>0.39536020362328411</v>
      </c>
      <c r="O269" s="41">
        <v>0.39536020362328411</v>
      </c>
      <c r="P269" s="41">
        <v>0.23800684258121702</v>
      </c>
      <c r="Q269" s="13">
        <v>340.03017695755426</v>
      </c>
    </row>
    <row r="270" spans="1:17">
      <c r="A270" s="14">
        <v>2025</v>
      </c>
      <c r="B270" s="76" t="s">
        <v>51</v>
      </c>
      <c r="C270" s="101">
        <v>135</v>
      </c>
      <c r="D270" s="13">
        <v>0</v>
      </c>
      <c r="E270" s="13">
        <v>135</v>
      </c>
      <c r="F270" s="13">
        <v>0.16199999999999998</v>
      </c>
      <c r="G270" s="13">
        <v>134.83799999999999</v>
      </c>
      <c r="H270" s="13">
        <v>6</v>
      </c>
      <c r="I270" s="95">
        <v>0.6</v>
      </c>
      <c r="J270" s="13">
        <v>141.43799999999999</v>
      </c>
      <c r="K270" s="10">
        <v>7</v>
      </c>
      <c r="L270" s="10">
        <v>7</v>
      </c>
      <c r="M270" s="13">
        <v>127.43799999999999</v>
      </c>
      <c r="N270" s="41">
        <v>0.37440305157989889</v>
      </c>
      <c r="O270" s="41">
        <v>0.37440305157989889</v>
      </c>
      <c r="P270" s="41">
        <v>0.22539063705109913</v>
      </c>
      <c r="Q270" s="13">
        <v>340.37649923588907</v>
      </c>
    </row>
    <row r="271" spans="1:17">
      <c r="A271" s="8"/>
      <c r="B271" s="76" t="s">
        <v>52</v>
      </c>
      <c r="C271" s="101">
        <v>130</v>
      </c>
      <c r="D271" s="13">
        <v>0</v>
      </c>
      <c r="E271" s="13">
        <v>130</v>
      </c>
      <c r="F271" s="13">
        <v>0.156</v>
      </c>
      <c r="G271" s="13">
        <v>129.84399999999999</v>
      </c>
      <c r="H271" s="13">
        <v>7</v>
      </c>
      <c r="I271" s="95">
        <v>0.6</v>
      </c>
      <c r="J271" s="13">
        <v>137.44399999999999</v>
      </c>
      <c r="K271" s="10">
        <v>9</v>
      </c>
      <c r="L271" s="10">
        <v>7</v>
      </c>
      <c r="M271" s="13">
        <v>121.44399999999999</v>
      </c>
      <c r="N271" s="41">
        <v>0.35584977433979154</v>
      </c>
      <c r="O271" s="41">
        <v>0.35584977433979154</v>
      </c>
      <c r="P271" s="41">
        <v>0.2142215641525545</v>
      </c>
      <c r="Q271" s="13">
        <v>341.27884505565635</v>
      </c>
    </row>
    <row r="272" spans="1:17">
      <c r="A272" s="8"/>
      <c r="B272" s="76" t="s">
        <v>53</v>
      </c>
      <c r="C272" s="101">
        <v>130</v>
      </c>
      <c r="D272" s="13">
        <v>0</v>
      </c>
      <c r="E272" s="13">
        <v>130</v>
      </c>
      <c r="F272" s="13">
        <v>0.156</v>
      </c>
      <c r="G272" s="13">
        <v>129.84399999999999</v>
      </c>
      <c r="H272" s="13">
        <v>7</v>
      </c>
      <c r="I272" s="95">
        <v>0.6</v>
      </c>
      <c r="J272" s="13">
        <v>137.44399999999999</v>
      </c>
      <c r="K272" s="10">
        <v>10</v>
      </c>
      <c r="L272" s="10">
        <v>7</v>
      </c>
      <c r="M272" s="13">
        <v>120.44399999999999</v>
      </c>
      <c r="N272" s="41">
        <v>0.35242184906598578</v>
      </c>
      <c r="O272" s="41">
        <v>0.35242184906598578</v>
      </c>
      <c r="P272" s="41">
        <v>0.21215795313772343</v>
      </c>
      <c r="Q272" s="13">
        <v>341.76087640198671</v>
      </c>
    </row>
    <row r="273" spans="1:17">
      <c r="A273" s="8"/>
      <c r="B273" s="76" t="s">
        <v>54</v>
      </c>
      <c r="C273" s="101">
        <v>127</v>
      </c>
      <c r="D273" s="13">
        <v>0</v>
      </c>
      <c r="E273" s="13">
        <v>127</v>
      </c>
      <c r="F273" s="13">
        <v>0.15239999999999998</v>
      </c>
      <c r="G273" s="13">
        <v>126.8476</v>
      </c>
      <c r="H273" s="13">
        <v>7</v>
      </c>
      <c r="I273" s="95">
        <v>0.6</v>
      </c>
      <c r="J273" s="13">
        <v>134.44759999999999</v>
      </c>
      <c r="K273" s="10">
        <v>7</v>
      </c>
      <c r="L273" s="10">
        <v>6</v>
      </c>
      <c r="M273" s="13">
        <v>121.44759999999999</v>
      </c>
      <c r="N273" s="41">
        <v>0.35486052944943969</v>
      </c>
      <c r="O273" s="41">
        <v>0.35486052944943969</v>
      </c>
      <c r="P273" s="41">
        <v>0.21362603872856267</v>
      </c>
      <c r="Q273" s="13">
        <v>342.24037310777834</v>
      </c>
    </row>
    <row r="276" spans="1:17">
      <c r="C276" s="102"/>
      <c r="I276" s="102"/>
      <c r="K276" s="102"/>
    </row>
    <row r="279" spans="1:17">
      <c r="C279" s="102"/>
      <c r="I279" s="102"/>
      <c r="K279" s="102"/>
    </row>
    <row r="280" spans="1:17">
      <c r="C280" s="102"/>
      <c r="I280" s="102"/>
      <c r="K280" s="102"/>
    </row>
  </sheetData>
  <pageMargins left="0.5" right="0.5" top="0.5" bottom="0.5" header="0.5" footer="0.5"/>
  <pageSetup scale="7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G273"/>
  <sheetViews>
    <sheetView defaultGridColor="0" colorId="22" zoomScale="85" zoomScaleNormal="85" workbookViewId="0">
      <pane xSplit="2" ySplit="9" topLeftCell="C245" activePane="bottomRight" state="frozenSplit"/>
      <selection pane="topRight" activeCell="C1" sqref="C1"/>
      <selection pane="bottomLeft" activeCell="A10" sqref="A10"/>
      <selection pane="bottomRight" sqref="A1:AF273"/>
    </sheetView>
  </sheetViews>
  <sheetFormatPr defaultColWidth="12.42578125" defaultRowHeight="15"/>
  <cols>
    <col min="1" max="1" width="12.42578125" style="8"/>
    <col min="2" max="2" width="6" style="8" customWidth="1"/>
    <col min="3" max="13" width="12.42578125" style="77"/>
    <col min="14" max="17" width="12.42578125" style="8"/>
    <col min="18" max="18" width="10.140625" style="8" customWidth="1"/>
    <col min="19" max="27" width="10.140625" style="10" customWidth="1"/>
    <col min="28" max="16384" width="12.42578125" style="10"/>
  </cols>
  <sheetData>
    <row r="1" spans="1:33">
      <c r="A1" s="8" t="s">
        <v>129</v>
      </c>
    </row>
    <row r="2" spans="1:33">
      <c r="A2" s="11">
        <v>45408.617787384261</v>
      </c>
      <c r="C2" s="8"/>
      <c r="H2" s="14" t="s">
        <v>130</v>
      </c>
    </row>
    <row r="3" spans="1:33">
      <c r="N3" s="13" t="s">
        <v>96</v>
      </c>
    </row>
    <row r="4" spans="1:33">
      <c r="I4" s="14" t="s">
        <v>98</v>
      </c>
    </row>
    <row r="5" spans="1:33">
      <c r="A5" s="25" t="s">
        <v>48</v>
      </c>
      <c r="Q5" s="25" t="s">
        <v>48</v>
      </c>
    </row>
    <row r="6" spans="1:33">
      <c r="D6" s="14" t="s">
        <v>99</v>
      </c>
      <c r="H6" s="7" t="s">
        <v>100</v>
      </c>
      <c r="M6" s="17" t="s">
        <v>24</v>
      </c>
      <c r="N6" s="87"/>
      <c r="O6" s="88" t="s">
        <v>101</v>
      </c>
      <c r="P6" s="18"/>
      <c r="S6" s="77"/>
      <c r="T6" s="14" t="s">
        <v>99</v>
      </c>
      <c r="U6" s="77"/>
      <c r="V6" s="77"/>
      <c r="W6" s="77"/>
      <c r="X6" s="7" t="s">
        <v>100</v>
      </c>
      <c r="Y6" s="77"/>
      <c r="Z6" s="77"/>
      <c r="AA6" s="77"/>
      <c r="AB6" s="77"/>
      <c r="AC6" s="17" t="s">
        <v>24</v>
      </c>
      <c r="AD6" s="13" t="s">
        <v>101</v>
      </c>
      <c r="AE6" s="8"/>
      <c r="AF6" s="8"/>
    </row>
    <row r="7" spans="1:33">
      <c r="A7" s="13" t="s">
        <v>35</v>
      </c>
      <c r="B7" s="17" t="s">
        <v>79</v>
      </c>
      <c r="C7" s="7" t="s">
        <v>102</v>
      </c>
      <c r="D7" s="7" t="s">
        <v>103</v>
      </c>
      <c r="F7" s="7" t="s">
        <v>104</v>
      </c>
      <c r="G7" s="7" t="s">
        <v>105</v>
      </c>
      <c r="H7" s="7" t="s">
        <v>106</v>
      </c>
      <c r="I7" s="7" t="s">
        <v>107</v>
      </c>
      <c r="J7" s="7" t="s">
        <v>24</v>
      </c>
      <c r="K7" s="7" t="s">
        <v>108</v>
      </c>
      <c r="L7" s="7" t="s">
        <v>30</v>
      </c>
      <c r="M7" s="17" t="s">
        <v>31</v>
      </c>
      <c r="N7" s="17" t="s">
        <v>109</v>
      </c>
      <c r="O7" s="17" t="s">
        <v>25</v>
      </c>
      <c r="P7" s="17" t="s">
        <v>26</v>
      </c>
      <c r="S7" s="7" t="s">
        <v>102</v>
      </c>
      <c r="T7" s="7" t="s">
        <v>103</v>
      </c>
      <c r="U7" s="77"/>
      <c r="V7" s="7" t="s">
        <v>104</v>
      </c>
      <c r="W7" s="7" t="s">
        <v>105</v>
      </c>
      <c r="X7" s="7" t="s">
        <v>106</v>
      </c>
      <c r="Y7" s="7" t="s">
        <v>107</v>
      </c>
      <c r="Z7" s="7" t="s">
        <v>24</v>
      </c>
      <c r="AA7" s="7" t="s">
        <v>108</v>
      </c>
      <c r="AB7" s="7" t="s">
        <v>30</v>
      </c>
      <c r="AC7" s="17" t="s">
        <v>31</v>
      </c>
      <c r="AD7" s="17" t="s">
        <v>109</v>
      </c>
      <c r="AE7" s="17" t="s">
        <v>25</v>
      </c>
      <c r="AF7" s="17" t="s">
        <v>26</v>
      </c>
    </row>
    <row r="8" spans="1:33">
      <c r="C8" s="7" t="s">
        <v>112</v>
      </c>
      <c r="D8" s="14" t="s">
        <v>80</v>
      </c>
      <c r="E8" s="7" t="s">
        <v>24</v>
      </c>
      <c r="F8" s="7" t="s">
        <v>113</v>
      </c>
      <c r="G8" s="7" t="s">
        <v>114</v>
      </c>
      <c r="H8" s="7" t="s">
        <v>39</v>
      </c>
      <c r="I8" s="7" t="s">
        <v>115</v>
      </c>
      <c r="J8" s="7" t="s">
        <v>41</v>
      </c>
      <c r="K8" s="7" t="s">
        <v>115</v>
      </c>
      <c r="L8" s="7" t="s">
        <v>39</v>
      </c>
      <c r="M8" s="17" t="s">
        <v>43</v>
      </c>
      <c r="N8" s="17" t="s">
        <v>116</v>
      </c>
      <c r="O8" s="17" t="s">
        <v>117</v>
      </c>
      <c r="P8" s="17" t="s">
        <v>117</v>
      </c>
      <c r="S8" s="7" t="s">
        <v>112</v>
      </c>
      <c r="T8" s="14" t="s">
        <v>80</v>
      </c>
      <c r="U8" s="7" t="s">
        <v>24</v>
      </c>
      <c r="V8" s="7" t="s">
        <v>113</v>
      </c>
      <c r="W8" s="7" t="s">
        <v>114</v>
      </c>
      <c r="X8" s="7" t="s">
        <v>39</v>
      </c>
      <c r="Y8" s="7" t="s">
        <v>115</v>
      </c>
      <c r="Z8" s="7" t="s">
        <v>41</v>
      </c>
      <c r="AA8" s="7" t="s">
        <v>115</v>
      </c>
      <c r="AB8" s="7" t="s">
        <v>39</v>
      </c>
      <c r="AC8" s="17" t="s">
        <v>43</v>
      </c>
      <c r="AD8" s="17" t="s">
        <v>116</v>
      </c>
      <c r="AE8" s="17" t="s">
        <v>117</v>
      </c>
      <c r="AF8" s="17" t="s">
        <v>117</v>
      </c>
    </row>
    <row r="9" spans="1:33">
      <c r="A9" s="25" t="s">
        <v>48</v>
      </c>
      <c r="B9" s="13"/>
    </row>
    <row r="10" spans="1:33">
      <c r="A10" s="14">
        <v>1960</v>
      </c>
      <c r="B10" s="17" t="s">
        <v>51</v>
      </c>
      <c r="C10" s="77">
        <v>867.6</v>
      </c>
      <c r="D10" s="77">
        <v>226.21329688400002</v>
      </c>
      <c r="E10" s="77">
        <v>1093.813296884</v>
      </c>
      <c r="F10" s="77">
        <v>0</v>
      </c>
      <c r="G10" s="77">
        <v>0</v>
      </c>
      <c r="H10" s="77">
        <v>161.27199999999999</v>
      </c>
      <c r="I10" s="77">
        <v>0</v>
      </c>
      <c r="J10" s="77">
        <v>1255.0852968839999</v>
      </c>
      <c r="K10" s="77">
        <v>23.376999999999999</v>
      </c>
      <c r="L10" s="77">
        <v>112.46299999999999</v>
      </c>
      <c r="M10" s="77">
        <v>1119.245296884</v>
      </c>
      <c r="N10" s="8">
        <v>6.228410110651085</v>
      </c>
      <c r="O10" s="8">
        <v>6.228410110651085</v>
      </c>
      <c r="P10" s="8">
        <v>4.2602325156853427</v>
      </c>
      <c r="R10" s="31">
        <v>1960</v>
      </c>
      <c r="S10" s="29">
        <v>4071.3</v>
      </c>
      <c r="T10" s="29">
        <v>1072.0741981790002</v>
      </c>
      <c r="U10" s="29">
        <v>5143.3741981789999</v>
      </c>
      <c r="V10" s="29"/>
      <c r="W10" s="29"/>
      <c r="X10" s="29">
        <v>161.27199999999999</v>
      </c>
      <c r="Y10" s="29">
        <v>0</v>
      </c>
      <c r="Z10" s="29">
        <v>5304.6461981789998</v>
      </c>
      <c r="AA10" s="29">
        <v>137.245</v>
      </c>
      <c r="AB10" s="29">
        <v>130.065</v>
      </c>
      <c r="AC10" s="29">
        <v>5037.3361981789994</v>
      </c>
      <c r="AD10" s="30">
        <v>27.872250988474093</v>
      </c>
      <c r="AE10" s="30">
        <v>27.872250988474093</v>
      </c>
      <c r="AF10" s="30">
        <v>19.06461967611628</v>
      </c>
      <c r="AG10" s="29"/>
    </row>
    <row r="11" spans="1:33">
      <c r="B11" s="17" t="s">
        <v>52</v>
      </c>
      <c r="C11" s="77">
        <v>1026.9000000000001</v>
      </c>
      <c r="D11" s="77">
        <v>230.26160463500003</v>
      </c>
      <c r="E11" s="77">
        <v>1257.161604635</v>
      </c>
      <c r="F11" s="77">
        <v>0</v>
      </c>
      <c r="G11" s="77">
        <v>0</v>
      </c>
      <c r="H11" s="77">
        <v>112.46299999999999</v>
      </c>
      <c r="I11" s="77">
        <v>0</v>
      </c>
      <c r="J11" s="77">
        <v>1369.624604635</v>
      </c>
      <c r="K11" s="77">
        <v>33.01</v>
      </c>
      <c r="L11" s="77">
        <v>76.615000000000009</v>
      </c>
      <c r="M11" s="77">
        <v>1259.999604635</v>
      </c>
      <c r="N11" s="8">
        <v>6.9883505526067662</v>
      </c>
      <c r="O11" s="8">
        <v>6.9883505526067662</v>
      </c>
      <c r="P11" s="8">
        <v>4.7800317779830284</v>
      </c>
      <c r="R11" s="31">
        <v>1961</v>
      </c>
      <c r="S11" s="29">
        <v>4685.2</v>
      </c>
      <c r="T11" s="29">
        <v>1064.267664641</v>
      </c>
      <c r="U11" s="29">
        <v>5749.4676646410007</v>
      </c>
      <c r="V11" s="29"/>
      <c r="W11" s="29"/>
      <c r="X11" s="29">
        <v>130.065</v>
      </c>
      <c r="Y11" s="29">
        <v>0</v>
      </c>
      <c r="Z11" s="29">
        <v>5879.5326646410003</v>
      </c>
      <c r="AA11" s="29">
        <v>204.15499999999997</v>
      </c>
      <c r="AB11" s="29">
        <v>159.82100000000003</v>
      </c>
      <c r="AC11" s="29">
        <v>5515.5566646410007</v>
      </c>
      <c r="AD11" s="30">
        <v>30.021262076189561</v>
      </c>
      <c r="AE11" s="30">
        <v>30.021262076189561</v>
      </c>
      <c r="AF11" s="30">
        <v>20.534543260113661</v>
      </c>
      <c r="AG11" s="29"/>
    </row>
    <row r="12" spans="1:33">
      <c r="B12" s="17" t="s">
        <v>53</v>
      </c>
      <c r="C12" s="77">
        <v>1150.8</v>
      </c>
      <c r="D12" s="77">
        <v>304.39616464200003</v>
      </c>
      <c r="E12" s="77">
        <v>1455.196164642</v>
      </c>
      <c r="F12" s="77">
        <v>0</v>
      </c>
      <c r="G12" s="77">
        <v>0</v>
      </c>
      <c r="H12" s="77">
        <v>76.615000000000009</v>
      </c>
      <c r="I12" s="77">
        <v>0</v>
      </c>
      <c r="J12" s="77">
        <v>1531.8111646420002</v>
      </c>
      <c r="K12" s="77">
        <v>36.657000000000004</v>
      </c>
      <c r="L12" s="77">
        <v>93.164999999999992</v>
      </c>
      <c r="M12" s="77">
        <v>1401.9891646420001</v>
      </c>
      <c r="N12" s="8">
        <v>7.7415194071893989</v>
      </c>
      <c r="O12" s="8">
        <v>7.7415194071893989</v>
      </c>
      <c r="P12" s="8">
        <v>5.2951992745175493</v>
      </c>
      <c r="R12" s="31">
        <v>1962</v>
      </c>
      <c r="S12" s="29">
        <v>4762.0999999999995</v>
      </c>
      <c r="T12" s="29">
        <v>1026.8785863989999</v>
      </c>
      <c r="U12" s="29">
        <v>5788.9785863990001</v>
      </c>
      <c r="V12" s="29"/>
      <c r="W12" s="29"/>
      <c r="X12" s="29">
        <v>159.82100000000003</v>
      </c>
      <c r="Y12" s="29">
        <v>0</v>
      </c>
      <c r="Z12" s="29">
        <v>5948.799586399</v>
      </c>
      <c r="AA12" s="29">
        <v>223.07100000000003</v>
      </c>
      <c r="AB12" s="29">
        <v>124</v>
      </c>
      <c r="AC12" s="29">
        <v>5601.7285863990001</v>
      </c>
      <c r="AD12" s="30">
        <v>30.031145680782426</v>
      </c>
      <c r="AE12" s="30">
        <v>30.031145680782426</v>
      </c>
      <c r="AF12" s="30">
        <v>20.541303645655184</v>
      </c>
    </row>
    <row r="13" spans="1:33">
      <c r="B13" s="17" t="s">
        <v>54</v>
      </c>
      <c r="C13" s="77">
        <v>1026</v>
      </c>
      <c r="D13" s="77">
        <v>311.20313201800002</v>
      </c>
      <c r="E13" s="77">
        <v>1337.2031320179999</v>
      </c>
      <c r="F13" s="77">
        <v>0</v>
      </c>
      <c r="G13" s="77">
        <v>0</v>
      </c>
      <c r="H13" s="77">
        <v>93.164999999999992</v>
      </c>
      <c r="I13" s="77">
        <v>0</v>
      </c>
      <c r="J13" s="77">
        <v>1430.3681320180001</v>
      </c>
      <c r="K13" s="77">
        <v>44.201000000000001</v>
      </c>
      <c r="L13" s="77">
        <v>130.065</v>
      </c>
      <c r="M13" s="77">
        <v>1256.102132018</v>
      </c>
      <c r="N13" s="8">
        <v>6.9054542716767457</v>
      </c>
      <c r="O13" s="8">
        <v>6.9054542716767457</v>
      </c>
      <c r="P13" s="8">
        <v>4.7233307218268941</v>
      </c>
      <c r="R13" s="31">
        <v>1963</v>
      </c>
      <c r="S13" s="29">
        <v>5024.7999999999993</v>
      </c>
      <c r="T13" s="29">
        <v>997.65021272600006</v>
      </c>
      <c r="U13" s="29">
        <v>6022.4502127260002</v>
      </c>
      <c r="V13" s="29"/>
      <c r="W13" s="29"/>
      <c r="X13" s="29">
        <v>124</v>
      </c>
      <c r="Y13" s="29">
        <v>0</v>
      </c>
      <c r="Z13" s="29">
        <v>6146.4502127260002</v>
      </c>
      <c r="AA13" s="29">
        <v>157.05200000000002</v>
      </c>
      <c r="AB13" s="29">
        <v>134.57900000000001</v>
      </c>
      <c r="AC13" s="29">
        <v>5854.8192127259999</v>
      </c>
      <c r="AD13" s="30">
        <v>30.940618632103622</v>
      </c>
      <c r="AE13" s="30">
        <v>30.940618632103622</v>
      </c>
      <c r="AF13" s="30">
        <v>21.163383144358878</v>
      </c>
    </row>
    <row r="14" spans="1:33">
      <c r="A14" s="14">
        <v>1961</v>
      </c>
      <c r="B14" s="17" t="s">
        <v>51</v>
      </c>
      <c r="C14" s="77">
        <v>960.1</v>
      </c>
      <c r="D14" s="77">
        <v>212.21559537600001</v>
      </c>
      <c r="E14" s="77">
        <v>1172.3155953760001</v>
      </c>
      <c r="F14" s="77">
        <v>0</v>
      </c>
      <c r="G14" s="77">
        <v>0</v>
      </c>
      <c r="H14" s="77">
        <v>130.065</v>
      </c>
      <c r="I14" s="77">
        <v>0</v>
      </c>
      <c r="J14" s="77">
        <v>1302.3805953760002</v>
      </c>
      <c r="K14" s="77">
        <v>32.387999999999998</v>
      </c>
      <c r="L14" s="77">
        <v>100.357</v>
      </c>
      <c r="M14" s="77">
        <v>1169.6355953760001</v>
      </c>
      <c r="N14" s="8">
        <v>6.4054523295509318</v>
      </c>
      <c r="O14" s="8">
        <v>6.4054523295509318</v>
      </c>
      <c r="P14" s="8">
        <v>4.3813293934128374</v>
      </c>
      <c r="R14" s="31">
        <v>1964</v>
      </c>
      <c r="S14" s="29">
        <v>5246.1</v>
      </c>
      <c r="T14" s="29">
        <v>948.47411156499993</v>
      </c>
      <c r="U14" s="29">
        <v>6194.5741115649998</v>
      </c>
      <c r="V14" s="29"/>
      <c r="W14" s="29"/>
      <c r="X14" s="29">
        <v>134.57900000000001</v>
      </c>
      <c r="Y14" s="29">
        <v>0</v>
      </c>
      <c r="Z14" s="29">
        <v>6329.1531115649996</v>
      </c>
      <c r="AA14" s="29">
        <v>163.00299999999999</v>
      </c>
      <c r="AB14" s="29">
        <v>138.453</v>
      </c>
      <c r="AC14" s="29">
        <v>6027.6971115649994</v>
      </c>
      <c r="AD14" s="30">
        <v>31.408084278178251</v>
      </c>
      <c r="AE14" s="30">
        <v>31.408084278178251</v>
      </c>
      <c r="AF14" s="30">
        <v>21.483129646273923</v>
      </c>
    </row>
    <row r="15" spans="1:33">
      <c r="B15" s="17" t="s">
        <v>52</v>
      </c>
      <c r="C15" s="77">
        <v>1300.6000000000001</v>
      </c>
      <c r="D15" s="77">
        <v>267.94344772700003</v>
      </c>
      <c r="E15" s="77">
        <v>1568.5434477270001</v>
      </c>
      <c r="F15" s="77">
        <v>0</v>
      </c>
      <c r="G15" s="77">
        <v>0</v>
      </c>
      <c r="H15" s="77">
        <v>100.357</v>
      </c>
      <c r="I15" s="77">
        <v>0</v>
      </c>
      <c r="J15" s="77">
        <v>1668.900447727</v>
      </c>
      <c r="K15" s="77">
        <v>51.251999999999995</v>
      </c>
      <c r="L15" s="77">
        <v>98.558999999999997</v>
      </c>
      <c r="M15" s="77">
        <v>1519.0894477270003</v>
      </c>
      <c r="N15" s="8">
        <v>8.2874492511020197</v>
      </c>
      <c r="O15" s="8">
        <v>8.2874492511020197</v>
      </c>
      <c r="P15" s="8">
        <v>5.6686152877537817</v>
      </c>
      <c r="R15" s="31">
        <v>1965</v>
      </c>
      <c r="S15" s="29">
        <v>5619.7000000000007</v>
      </c>
      <c r="T15" s="29">
        <v>997.9299367399999</v>
      </c>
      <c r="U15" s="29">
        <v>6617.6299367400006</v>
      </c>
      <c r="V15" s="29"/>
      <c r="W15" s="29"/>
      <c r="X15" s="29">
        <v>138.453</v>
      </c>
      <c r="Y15" s="29">
        <v>0</v>
      </c>
      <c r="Z15" s="29">
        <v>6756.0829367400011</v>
      </c>
      <c r="AA15" s="29">
        <v>114.94800000000001</v>
      </c>
      <c r="AB15" s="29">
        <v>107.77500000000001</v>
      </c>
      <c r="AC15" s="29">
        <v>6533.3599367400011</v>
      </c>
      <c r="AD15" s="30">
        <v>33.623502790019757</v>
      </c>
      <c r="AE15" s="30">
        <v>33.623502790019757</v>
      </c>
      <c r="AF15" s="30">
        <v>22.998475908373518</v>
      </c>
    </row>
    <row r="16" spans="1:33">
      <c r="B16" s="17" t="s">
        <v>53</v>
      </c>
      <c r="C16" s="77">
        <v>1325.3</v>
      </c>
      <c r="D16" s="77">
        <v>300.948108934</v>
      </c>
      <c r="E16" s="77">
        <v>1626.2481089340001</v>
      </c>
      <c r="F16" s="77">
        <v>0</v>
      </c>
      <c r="G16" s="77">
        <v>0</v>
      </c>
      <c r="H16" s="77">
        <v>98.558999999999997</v>
      </c>
      <c r="I16" s="77">
        <v>0</v>
      </c>
      <c r="J16" s="77">
        <v>1724.8071089340001</v>
      </c>
      <c r="K16" s="77">
        <v>53.457999999999998</v>
      </c>
      <c r="L16" s="77">
        <v>132.44999999999999</v>
      </c>
      <c r="M16" s="77">
        <v>1538.899108934</v>
      </c>
      <c r="N16" s="8">
        <v>8.3590391577077678</v>
      </c>
      <c r="O16" s="8">
        <v>8.3590391577077678</v>
      </c>
      <c r="P16" s="8">
        <v>5.717582783872114</v>
      </c>
      <c r="R16" s="31">
        <v>1966</v>
      </c>
      <c r="S16" s="29">
        <v>6066.5</v>
      </c>
      <c r="T16" s="29">
        <v>1131.062768084</v>
      </c>
      <c r="U16" s="29">
        <v>7197.5627680840007</v>
      </c>
      <c r="V16" s="29"/>
      <c r="W16" s="29"/>
      <c r="X16" s="29">
        <v>107.77500000000001</v>
      </c>
      <c r="Y16" s="29">
        <v>0</v>
      </c>
      <c r="Z16" s="29">
        <v>7305.3377680840003</v>
      </c>
      <c r="AA16" s="29">
        <v>107.911</v>
      </c>
      <c r="AB16" s="29">
        <v>163.34299999999999</v>
      </c>
      <c r="AC16" s="29">
        <v>7034.0837680840004</v>
      </c>
      <c r="AD16" s="30">
        <v>35.777551785915001</v>
      </c>
      <c r="AE16" s="30">
        <v>35.777551785915001</v>
      </c>
      <c r="AF16" s="30">
        <v>24.471845421565863</v>
      </c>
    </row>
    <row r="17" spans="1:32">
      <c r="B17" s="17" t="s">
        <v>54</v>
      </c>
      <c r="C17" s="77">
        <v>1099.2</v>
      </c>
      <c r="D17" s="77">
        <v>283.16051260400002</v>
      </c>
      <c r="E17" s="77">
        <v>1382.360512604</v>
      </c>
      <c r="F17" s="77">
        <v>0</v>
      </c>
      <c r="G17" s="77">
        <v>0</v>
      </c>
      <c r="H17" s="77">
        <v>132.44999999999999</v>
      </c>
      <c r="I17" s="77">
        <v>0</v>
      </c>
      <c r="J17" s="77">
        <v>1514.810512604</v>
      </c>
      <c r="K17" s="77">
        <v>67.057000000000002</v>
      </c>
      <c r="L17" s="77">
        <v>159.82100000000003</v>
      </c>
      <c r="M17" s="77">
        <v>1287.9325126039998</v>
      </c>
      <c r="N17" s="8">
        <v>6.9655625343645209</v>
      </c>
      <c r="O17" s="8">
        <v>6.9655625343645209</v>
      </c>
      <c r="P17" s="8">
        <v>4.7644447735053328</v>
      </c>
      <c r="R17" s="31">
        <v>1967</v>
      </c>
      <c r="S17" s="29">
        <v>6392.9</v>
      </c>
      <c r="T17" s="29">
        <v>986.08447505200002</v>
      </c>
      <c r="U17" s="29">
        <v>7378.9844750519997</v>
      </c>
      <c r="V17" s="29"/>
      <c r="W17" s="29"/>
      <c r="X17" s="29">
        <v>163.34299999999999</v>
      </c>
      <c r="Y17" s="29">
        <v>0</v>
      </c>
      <c r="Z17" s="29">
        <v>7542.3274750519995</v>
      </c>
      <c r="AA17" s="29">
        <v>88.127999999999986</v>
      </c>
      <c r="AB17" s="29">
        <v>169.44799999999998</v>
      </c>
      <c r="AC17" s="29">
        <v>7284.7514750519995</v>
      </c>
      <c r="AD17" s="30">
        <v>36.661027147091808</v>
      </c>
      <c r="AE17" s="30">
        <v>36.661027147091808</v>
      </c>
      <c r="AF17" s="30">
        <v>25.076142568610798</v>
      </c>
    </row>
    <row r="18" spans="1:32">
      <c r="A18" s="14">
        <v>1962</v>
      </c>
      <c r="B18" s="17" t="s">
        <v>51</v>
      </c>
      <c r="C18" s="77">
        <v>1000.7</v>
      </c>
      <c r="D18" s="77">
        <v>213.41298436199997</v>
      </c>
      <c r="E18" s="77">
        <v>1214.1129843620001</v>
      </c>
      <c r="F18" s="77">
        <v>0</v>
      </c>
      <c r="G18" s="77">
        <v>0</v>
      </c>
      <c r="H18" s="77">
        <v>159.82100000000003</v>
      </c>
      <c r="I18" s="77">
        <v>0</v>
      </c>
      <c r="J18" s="77">
        <v>1373.933984362</v>
      </c>
      <c r="K18" s="77">
        <v>43.091000000000001</v>
      </c>
      <c r="L18" s="77">
        <v>98.668000000000006</v>
      </c>
      <c r="M18" s="77">
        <v>1232.1749843620003</v>
      </c>
      <c r="N18" s="8">
        <v>6.6388738381573287</v>
      </c>
      <c r="O18" s="8">
        <v>6.6388738381573287</v>
      </c>
      <c r="P18" s="8">
        <v>4.5409897052996131</v>
      </c>
      <c r="R18" s="31">
        <v>1968</v>
      </c>
      <c r="S18" s="29">
        <v>6389.3</v>
      </c>
      <c r="T18" s="29">
        <v>1032.953223106</v>
      </c>
      <c r="U18" s="29">
        <v>7422.2532231060004</v>
      </c>
      <c r="V18" s="29"/>
      <c r="W18" s="29"/>
      <c r="X18" s="29">
        <v>169.44799999999998</v>
      </c>
      <c r="Y18" s="29">
        <v>0</v>
      </c>
      <c r="Z18" s="29">
        <v>7591.7012231060007</v>
      </c>
      <c r="AA18" s="29">
        <v>95.437000000000012</v>
      </c>
      <c r="AB18" s="29">
        <v>97.239000000000004</v>
      </c>
      <c r="AC18" s="29">
        <v>7399.0252231060003</v>
      </c>
      <c r="AD18" s="30">
        <v>36.865259788964238</v>
      </c>
      <c r="AE18" s="30">
        <v>36.865259788964238</v>
      </c>
      <c r="AF18" s="30">
        <v>25.215837695651544</v>
      </c>
    </row>
    <row r="19" spans="1:32">
      <c r="B19" s="17" t="s">
        <v>52</v>
      </c>
      <c r="C19" s="77">
        <v>1293.5</v>
      </c>
      <c r="D19" s="77">
        <v>256.51793029099997</v>
      </c>
      <c r="E19" s="77">
        <v>1550.0179302909999</v>
      </c>
      <c r="F19" s="77">
        <v>0</v>
      </c>
      <c r="G19" s="77">
        <v>0</v>
      </c>
      <c r="H19" s="77">
        <v>98.668000000000006</v>
      </c>
      <c r="I19" s="77">
        <v>0</v>
      </c>
      <c r="J19" s="77">
        <v>1648.685930291</v>
      </c>
      <c r="K19" s="77">
        <v>96.436000000000007</v>
      </c>
      <c r="L19" s="77">
        <v>77.585999999999999</v>
      </c>
      <c r="M19" s="77">
        <v>1474.663930291</v>
      </c>
      <c r="N19" s="8">
        <v>7.9197848028517726</v>
      </c>
      <c r="O19" s="8">
        <v>7.9197848028517726</v>
      </c>
      <c r="P19" s="8">
        <v>5.4171328051506134</v>
      </c>
      <c r="R19" s="31">
        <v>1969</v>
      </c>
      <c r="S19" s="29">
        <v>6938.4</v>
      </c>
      <c r="T19" s="29">
        <v>968.72223407199999</v>
      </c>
      <c r="U19" s="29">
        <v>7907.1222340720005</v>
      </c>
      <c r="V19" s="29"/>
      <c r="W19" s="29"/>
      <c r="X19" s="29">
        <v>97.239000000000004</v>
      </c>
      <c r="Y19" s="29">
        <v>0</v>
      </c>
      <c r="Z19" s="29">
        <v>8004.3612340720001</v>
      </c>
      <c r="AA19" s="29">
        <v>89.513000000000005</v>
      </c>
      <c r="AB19" s="29">
        <v>109.748</v>
      </c>
      <c r="AC19" s="29">
        <v>7805.1002340719997</v>
      </c>
      <c r="AD19" s="30">
        <v>38.505529524616868</v>
      </c>
      <c r="AE19" s="30">
        <v>38.505529524616868</v>
      </c>
      <c r="AF19" s="30">
        <v>26.530309842461019</v>
      </c>
    </row>
    <row r="20" spans="1:32">
      <c r="B20" s="17" t="s">
        <v>53</v>
      </c>
      <c r="C20" s="77">
        <v>1252.5</v>
      </c>
      <c r="D20" s="77">
        <v>262.38333551200003</v>
      </c>
      <c r="E20" s="77">
        <v>1514.883335512</v>
      </c>
      <c r="F20" s="77">
        <v>0</v>
      </c>
      <c r="G20" s="77">
        <v>0</v>
      </c>
      <c r="H20" s="77">
        <v>77.585999999999999</v>
      </c>
      <c r="I20" s="77">
        <v>0</v>
      </c>
      <c r="J20" s="77">
        <v>1592.469335512</v>
      </c>
      <c r="K20" s="77">
        <v>48.507000000000005</v>
      </c>
      <c r="L20" s="77">
        <v>87.379000000000005</v>
      </c>
      <c r="M20" s="77">
        <v>1456.5833355120001</v>
      </c>
      <c r="N20" s="8">
        <v>7.793383282568219</v>
      </c>
      <c r="O20" s="8">
        <v>7.793383282568219</v>
      </c>
      <c r="P20" s="8">
        <v>5.3306741652766618</v>
      </c>
      <c r="R20" s="31">
        <v>1970</v>
      </c>
      <c r="S20" s="29">
        <v>7677.4</v>
      </c>
      <c r="T20" s="29">
        <v>786.99422066599993</v>
      </c>
      <c r="U20" s="29">
        <v>8464.3942206659995</v>
      </c>
      <c r="V20" s="29"/>
      <c r="W20" s="29"/>
      <c r="X20" s="29">
        <v>109.748</v>
      </c>
      <c r="Y20" s="29">
        <v>0</v>
      </c>
      <c r="Z20" s="29">
        <v>8574.142220665999</v>
      </c>
      <c r="AA20" s="29">
        <v>96.703999999999994</v>
      </c>
      <c r="AB20" s="29">
        <v>163.548</v>
      </c>
      <c r="AC20" s="29">
        <v>8313.8902206659986</v>
      </c>
      <c r="AD20" s="30">
        <v>40.535664473994331</v>
      </c>
      <c r="AE20" s="30">
        <v>40.535664473994331</v>
      </c>
      <c r="AF20" s="30">
        <v>27.929072822582093</v>
      </c>
    </row>
    <row r="21" spans="1:32">
      <c r="B21" s="17" t="s">
        <v>54</v>
      </c>
      <c r="C21" s="77">
        <v>1215.3999999999999</v>
      </c>
      <c r="D21" s="77">
        <v>294.564336234</v>
      </c>
      <c r="E21" s="77">
        <v>1509.9643362339998</v>
      </c>
      <c r="F21" s="77">
        <v>0</v>
      </c>
      <c r="G21" s="77">
        <v>0</v>
      </c>
      <c r="H21" s="77">
        <v>87.379000000000005</v>
      </c>
      <c r="I21" s="77">
        <v>0</v>
      </c>
      <c r="J21" s="77">
        <v>1597.3433362339999</v>
      </c>
      <c r="K21" s="77">
        <v>35.036999999999999</v>
      </c>
      <c r="L21" s="77">
        <v>124</v>
      </c>
      <c r="M21" s="77">
        <v>1438.3063362339999</v>
      </c>
      <c r="N21" s="8">
        <v>7.6627934802024509</v>
      </c>
      <c r="O21" s="8">
        <v>7.6627934802024509</v>
      </c>
      <c r="P21" s="8">
        <v>5.2413507404584774</v>
      </c>
      <c r="R21" s="31">
        <v>1971</v>
      </c>
      <c r="S21" s="29">
        <v>7805</v>
      </c>
      <c r="T21" s="29">
        <v>710.98687916099993</v>
      </c>
      <c r="U21" s="29">
        <v>8515.9868791609988</v>
      </c>
      <c r="V21" s="29"/>
      <c r="W21" s="29"/>
      <c r="X21" s="29">
        <v>163.548</v>
      </c>
      <c r="Y21" s="29">
        <v>0</v>
      </c>
      <c r="Z21" s="29">
        <v>8679.5348791609995</v>
      </c>
      <c r="AA21" s="29">
        <v>103.262</v>
      </c>
      <c r="AB21" s="29">
        <v>148.416</v>
      </c>
      <c r="AC21" s="29">
        <v>8427.8568791609996</v>
      </c>
      <c r="AD21" s="30">
        <v>40.577667921682185</v>
      </c>
      <c r="AE21" s="30">
        <v>40.577667921682185</v>
      </c>
      <c r="AF21" s="30">
        <v>27.673969522587253</v>
      </c>
    </row>
    <row r="22" spans="1:32">
      <c r="A22" s="14">
        <v>1963</v>
      </c>
      <c r="B22" s="17" t="s">
        <v>51</v>
      </c>
      <c r="C22" s="77">
        <v>1105.1999999999998</v>
      </c>
      <c r="D22" s="77">
        <v>212.39966129699999</v>
      </c>
      <c r="E22" s="77">
        <v>1317.599661297</v>
      </c>
      <c r="F22" s="77">
        <v>0</v>
      </c>
      <c r="G22" s="77">
        <v>0</v>
      </c>
      <c r="H22" s="77">
        <v>124</v>
      </c>
      <c r="I22" s="77">
        <v>0</v>
      </c>
      <c r="J22" s="77">
        <v>1441.599661297</v>
      </c>
      <c r="K22" s="77">
        <v>29.411999999999999</v>
      </c>
      <c r="L22" s="77">
        <v>93.948999999999998</v>
      </c>
      <c r="M22" s="77">
        <v>1318.2386612970001</v>
      </c>
      <c r="N22" s="8">
        <v>7.0007363850079658</v>
      </c>
      <c r="O22" s="8">
        <v>7.0007363850079658</v>
      </c>
      <c r="P22" s="8">
        <v>4.7885036873454494</v>
      </c>
      <c r="R22" s="31">
        <v>1972</v>
      </c>
      <c r="S22" s="29">
        <v>8341.2999999999993</v>
      </c>
      <c r="T22" s="29">
        <v>545.86679653199917</v>
      </c>
      <c r="U22" s="29">
        <v>8887.1667965319994</v>
      </c>
      <c r="V22" s="29"/>
      <c r="W22" s="29"/>
      <c r="X22" s="29">
        <v>148.416</v>
      </c>
      <c r="Y22" s="29">
        <v>0</v>
      </c>
      <c r="Z22" s="29">
        <v>9035.5827965319986</v>
      </c>
      <c r="AA22" s="29">
        <v>100.25999999999999</v>
      </c>
      <c r="AB22" s="29">
        <v>110.965</v>
      </c>
      <c r="AC22" s="29">
        <v>8824.3577965319982</v>
      </c>
      <c r="AD22" s="30">
        <v>42.041725266196146</v>
      </c>
      <c r="AE22" s="30">
        <v>42.041725266196146</v>
      </c>
      <c r="AF22" s="30">
        <v>28.672456631545771</v>
      </c>
    </row>
    <row r="23" spans="1:32">
      <c r="B23" s="17" t="s">
        <v>52</v>
      </c>
      <c r="C23" s="77">
        <v>1297.8</v>
      </c>
      <c r="D23" s="77">
        <v>243.880999086</v>
      </c>
      <c r="E23" s="77">
        <v>1541.6809990860002</v>
      </c>
      <c r="F23" s="77">
        <v>0</v>
      </c>
      <c r="G23" s="77">
        <v>0</v>
      </c>
      <c r="H23" s="77">
        <v>93.948999999999998</v>
      </c>
      <c r="I23" s="77">
        <v>0</v>
      </c>
      <c r="J23" s="77">
        <v>1635.6299990860002</v>
      </c>
      <c r="K23" s="77">
        <v>39.817</v>
      </c>
      <c r="L23" s="77">
        <v>80.896000000000001</v>
      </c>
      <c r="M23" s="77">
        <v>1514.9169990860003</v>
      </c>
      <c r="N23" s="8">
        <v>8.0196770729804143</v>
      </c>
      <c r="O23" s="8">
        <v>8.0196770729804143</v>
      </c>
      <c r="P23" s="8">
        <v>5.4854591179186034</v>
      </c>
      <c r="R23" s="31">
        <v>1973</v>
      </c>
      <c r="S23" s="29">
        <v>8307.6000000000022</v>
      </c>
      <c r="T23" s="29">
        <v>378.6</v>
      </c>
      <c r="U23" s="29">
        <v>8686.2000000000007</v>
      </c>
      <c r="V23" s="29">
        <v>24.530999999999999</v>
      </c>
      <c r="W23" s="29">
        <v>8661.6689999999999</v>
      </c>
      <c r="X23" s="29">
        <v>110.965</v>
      </c>
      <c r="Y23" s="29">
        <v>0</v>
      </c>
      <c r="Z23" s="29">
        <v>8772.634</v>
      </c>
      <c r="AA23" s="29">
        <v>100.602</v>
      </c>
      <c r="AB23" s="29">
        <v>146.81799999999998</v>
      </c>
      <c r="AC23" s="29">
        <v>8525.2139999999999</v>
      </c>
      <c r="AD23" s="30">
        <v>40.232303852926023</v>
      </c>
      <c r="AE23" s="30">
        <v>40.232303852926023</v>
      </c>
      <c r="AF23" s="30">
        <v>27.398198923842621</v>
      </c>
    </row>
    <row r="24" spans="1:32">
      <c r="B24" s="17" t="s">
        <v>53</v>
      </c>
      <c r="C24" s="77">
        <v>1367.8999999999999</v>
      </c>
      <c r="D24" s="77">
        <v>263.97291390099997</v>
      </c>
      <c r="E24" s="77">
        <v>1631.8729139009999</v>
      </c>
      <c r="F24" s="77">
        <v>0</v>
      </c>
      <c r="G24" s="77">
        <v>0</v>
      </c>
      <c r="H24" s="77">
        <v>80.896000000000001</v>
      </c>
      <c r="I24" s="77">
        <v>0</v>
      </c>
      <c r="J24" s="77">
        <v>1712.7689139009999</v>
      </c>
      <c r="K24" s="77">
        <v>40.374000000000002</v>
      </c>
      <c r="L24" s="77">
        <v>96.852999999999994</v>
      </c>
      <c r="M24" s="77">
        <v>1575.5419139009998</v>
      </c>
      <c r="N24" s="8">
        <v>8.3098202209968335</v>
      </c>
      <c r="O24" s="8">
        <v>8.3098202209968335</v>
      </c>
      <c r="P24" s="8">
        <v>5.683917031161835</v>
      </c>
      <c r="R24" s="31">
        <v>1974</v>
      </c>
      <c r="S24" s="29">
        <v>8451.7000000000007</v>
      </c>
      <c r="T24" s="29">
        <v>305.59199999999998</v>
      </c>
      <c r="U24" s="29">
        <v>8757.2920000000013</v>
      </c>
      <c r="V24" s="29">
        <v>21.035</v>
      </c>
      <c r="W24" s="29">
        <v>8736.2570000000014</v>
      </c>
      <c r="X24" s="29">
        <v>146.81799999999998</v>
      </c>
      <c r="Y24" s="29">
        <v>0</v>
      </c>
      <c r="Z24" s="29">
        <v>8883.0750000000007</v>
      </c>
      <c r="AA24" s="29">
        <v>124.749</v>
      </c>
      <c r="AB24" s="29">
        <v>175.01500000000001</v>
      </c>
      <c r="AC24" s="29">
        <v>8583.3110000000015</v>
      </c>
      <c r="AD24" s="30">
        <v>40.128538138012644</v>
      </c>
      <c r="AE24" s="30">
        <v>40.128538138012644</v>
      </c>
      <c r="AF24" s="30">
        <v>27.327534471986613</v>
      </c>
    </row>
    <row r="25" spans="1:32">
      <c r="B25" s="17" t="s">
        <v>54</v>
      </c>
      <c r="C25" s="77">
        <v>1253.8999999999999</v>
      </c>
      <c r="D25" s="77">
        <v>277.39663844199998</v>
      </c>
      <c r="E25" s="77">
        <v>1531.2966384419999</v>
      </c>
      <c r="F25" s="77">
        <v>0</v>
      </c>
      <c r="G25" s="77">
        <v>0</v>
      </c>
      <c r="H25" s="77">
        <v>96.852999999999994</v>
      </c>
      <c r="I25" s="77">
        <v>0</v>
      </c>
      <c r="J25" s="77">
        <v>1628.1496384419997</v>
      </c>
      <c r="K25" s="77">
        <v>47.448999999999998</v>
      </c>
      <c r="L25" s="77">
        <v>134.57900000000001</v>
      </c>
      <c r="M25" s="77">
        <v>1446.1216384419997</v>
      </c>
      <c r="N25" s="8">
        <v>7.5951766724894938</v>
      </c>
      <c r="O25" s="8">
        <v>7.5951766724894938</v>
      </c>
      <c r="P25" s="8">
        <v>5.1951008439828144</v>
      </c>
      <c r="R25" s="31">
        <v>1975</v>
      </c>
      <c r="S25" s="29">
        <v>8438.9</v>
      </c>
      <c r="T25" s="29">
        <v>182.536</v>
      </c>
      <c r="U25" s="29">
        <v>8621.4359999999997</v>
      </c>
      <c r="V25" s="29">
        <v>23.45</v>
      </c>
      <c r="W25" s="29">
        <v>8597.985999999999</v>
      </c>
      <c r="X25" s="29">
        <v>175.01500000000001</v>
      </c>
      <c r="Y25" s="29">
        <v>0</v>
      </c>
      <c r="Z25" s="29">
        <v>8773.0009999999984</v>
      </c>
      <c r="AA25" s="29">
        <v>154.73400000000001</v>
      </c>
      <c r="AB25" s="29">
        <v>114.654</v>
      </c>
      <c r="AC25" s="29">
        <v>8503.6129999999976</v>
      </c>
      <c r="AD25" s="30">
        <v>39.369095941754473</v>
      </c>
      <c r="AE25" s="30">
        <v>39.369095941754473</v>
      </c>
      <c r="AF25" s="30">
        <v>26.770985240393046</v>
      </c>
    </row>
    <row r="26" spans="1:32">
      <c r="A26" s="14">
        <v>1964</v>
      </c>
      <c r="B26" s="17" t="s">
        <v>51</v>
      </c>
      <c r="C26" s="77">
        <v>1205.5999999999999</v>
      </c>
      <c r="D26" s="77">
        <v>216.175981901</v>
      </c>
      <c r="E26" s="77">
        <v>1421.775981901</v>
      </c>
      <c r="F26" s="77">
        <v>0</v>
      </c>
      <c r="G26" s="77">
        <v>0</v>
      </c>
      <c r="H26" s="77">
        <v>134.57900000000001</v>
      </c>
      <c r="I26" s="77">
        <v>0</v>
      </c>
      <c r="J26" s="77">
        <v>1556.354981901</v>
      </c>
      <c r="K26" s="77">
        <v>40.591999999999999</v>
      </c>
      <c r="L26" s="77">
        <v>114.85999999999999</v>
      </c>
      <c r="M26" s="77">
        <v>1400.902981901</v>
      </c>
      <c r="N26" s="8">
        <v>7.3345705858691099</v>
      </c>
      <c r="O26" s="8">
        <v>7.3345705858691099</v>
      </c>
      <c r="P26" s="8">
        <v>5.0168462807344723</v>
      </c>
      <c r="R26" s="31">
        <v>1976</v>
      </c>
      <c r="S26" s="29">
        <v>9478.5999999999985</v>
      </c>
      <c r="T26" s="29">
        <v>176.8</v>
      </c>
      <c r="U26" s="29">
        <v>9655.4</v>
      </c>
      <c r="V26" s="29">
        <v>27.640999999999998</v>
      </c>
      <c r="W26" s="29">
        <v>9627.759</v>
      </c>
      <c r="X26" s="29">
        <v>114.654</v>
      </c>
      <c r="Y26" s="29">
        <v>0</v>
      </c>
      <c r="Z26" s="29">
        <v>9742.4130000000005</v>
      </c>
      <c r="AA26" s="29">
        <v>322.48399999999998</v>
      </c>
      <c r="AB26" s="29">
        <v>154.523</v>
      </c>
      <c r="AC26" s="29">
        <v>9265.4060000000009</v>
      </c>
      <c r="AD26" s="30">
        <v>42.501507304113716</v>
      </c>
      <c r="AE26" s="30">
        <v>42.501507304113716</v>
      </c>
      <c r="AF26" s="30">
        <v>28.90102496679733</v>
      </c>
    </row>
    <row r="27" spans="1:32">
      <c r="B27" s="17" t="s">
        <v>52</v>
      </c>
      <c r="C27" s="77">
        <v>1377.5</v>
      </c>
      <c r="D27" s="77">
        <v>236.55066279299999</v>
      </c>
      <c r="E27" s="77">
        <v>1614.0506627929999</v>
      </c>
      <c r="F27" s="77">
        <v>0</v>
      </c>
      <c r="G27" s="77">
        <v>0</v>
      </c>
      <c r="H27" s="77">
        <v>114.85999999999999</v>
      </c>
      <c r="I27" s="77">
        <v>0</v>
      </c>
      <c r="J27" s="77">
        <v>1728.910662793</v>
      </c>
      <c r="K27" s="77">
        <v>40.950000000000003</v>
      </c>
      <c r="L27" s="77">
        <v>112.672</v>
      </c>
      <c r="M27" s="77">
        <v>1575.288662793</v>
      </c>
      <c r="N27" s="8">
        <v>8.2217571126983291</v>
      </c>
      <c r="O27" s="8">
        <v>8.2217571126983291</v>
      </c>
      <c r="P27" s="8">
        <v>5.6236818650856577</v>
      </c>
      <c r="R27" s="31">
        <v>1977</v>
      </c>
      <c r="S27" s="29">
        <v>9739.2999999999993</v>
      </c>
      <c r="T27" s="29">
        <v>164.21199999999999</v>
      </c>
      <c r="U27" s="29">
        <v>9903.5120000000006</v>
      </c>
      <c r="V27" s="29">
        <v>31.574999999999999</v>
      </c>
      <c r="W27" s="29">
        <v>9871.9369999999999</v>
      </c>
      <c r="X27" s="29">
        <v>154.523</v>
      </c>
      <c r="Y27" s="29">
        <v>0</v>
      </c>
      <c r="Z27" s="29">
        <v>10026.459999999999</v>
      </c>
      <c r="AA27" s="29">
        <v>348.935</v>
      </c>
      <c r="AB27" s="29">
        <v>138.65199999999999</v>
      </c>
      <c r="AC27" s="29">
        <v>9538.8729999999996</v>
      </c>
      <c r="AD27" s="30">
        <v>43.318378135639499</v>
      </c>
      <c r="AE27" s="30">
        <v>43.318378135639499</v>
      </c>
      <c r="AF27" s="30">
        <v>29.413178754099224</v>
      </c>
    </row>
    <row r="28" spans="1:32">
      <c r="B28" s="17" t="s">
        <v>53</v>
      </c>
      <c r="C28" s="77">
        <v>1388.9</v>
      </c>
      <c r="D28" s="77">
        <v>242.10105277700001</v>
      </c>
      <c r="E28" s="77">
        <v>1631.001052777</v>
      </c>
      <c r="F28" s="77">
        <v>0</v>
      </c>
      <c r="G28" s="77">
        <v>0</v>
      </c>
      <c r="H28" s="77">
        <v>112.672</v>
      </c>
      <c r="I28" s="77">
        <v>0</v>
      </c>
      <c r="J28" s="77">
        <v>1743.6730527770001</v>
      </c>
      <c r="K28" s="77">
        <v>38.576000000000001</v>
      </c>
      <c r="L28" s="77">
        <v>118.40100000000001</v>
      </c>
      <c r="M28" s="77">
        <v>1586.6960527770002</v>
      </c>
      <c r="N28" s="8">
        <v>8.2511495204212171</v>
      </c>
      <c r="O28" s="8">
        <v>8.2511495204212171</v>
      </c>
      <c r="P28" s="8">
        <v>5.6437862719681142</v>
      </c>
      <c r="R28" s="31">
        <v>1978</v>
      </c>
      <c r="S28" s="29">
        <v>10392</v>
      </c>
      <c r="T28" s="29">
        <v>83.244</v>
      </c>
      <c r="U28" s="29">
        <v>10475.244000000001</v>
      </c>
      <c r="V28" s="29">
        <v>33.017000000000003</v>
      </c>
      <c r="W28" s="29">
        <v>10442.227000000001</v>
      </c>
      <c r="X28" s="29">
        <v>138.65199999999999</v>
      </c>
      <c r="Y28" s="29">
        <v>0</v>
      </c>
      <c r="Z28" s="29">
        <v>10580.879000000001</v>
      </c>
      <c r="AA28" s="29">
        <v>360.80600000000004</v>
      </c>
      <c r="AB28" s="29">
        <v>101.88799999999999</v>
      </c>
      <c r="AC28" s="29">
        <v>10118.185000000001</v>
      </c>
      <c r="AD28" s="30">
        <v>45.45474285135932</v>
      </c>
      <c r="AE28" s="30">
        <v>45.45474285135932</v>
      </c>
      <c r="AF28" s="30">
        <v>30.818315653221621</v>
      </c>
    </row>
    <row r="29" spans="1:32">
      <c r="B29" s="17" t="s">
        <v>54</v>
      </c>
      <c r="C29" s="77">
        <v>1274.1000000000001</v>
      </c>
      <c r="D29" s="77">
        <v>253.64641409399999</v>
      </c>
      <c r="E29" s="77">
        <v>1527.7464140940001</v>
      </c>
      <c r="F29" s="77">
        <v>0</v>
      </c>
      <c r="G29" s="77">
        <v>0</v>
      </c>
      <c r="H29" s="77">
        <v>118.40100000000001</v>
      </c>
      <c r="I29" s="77">
        <v>0</v>
      </c>
      <c r="J29" s="77">
        <v>1646.1474140940004</v>
      </c>
      <c r="K29" s="77">
        <v>42.884999999999998</v>
      </c>
      <c r="L29" s="77">
        <v>138.453</v>
      </c>
      <c r="M29" s="77">
        <v>1464.8094140940004</v>
      </c>
      <c r="N29" s="8">
        <v>7.5936206018351493</v>
      </c>
      <c r="O29" s="8">
        <v>7.5936206018351493</v>
      </c>
      <c r="P29" s="8">
        <v>5.1940364916552424</v>
      </c>
      <c r="R29" s="31">
        <v>1979</v>
      </c>
      <c r="S29" s="29">
        <v>11471</v>
      </c>
      <c r="T29" s="29">
        <v>64.948000000000008</v>
      </c>
      <c r="U29" s="29">
        <v>11535.948</v>
      </c>
      <c r="V29" s="29">
        <v>31.125</v>
      </c>
      <c r="W29" s="29">
        <v>11504.823</v>
      </c>
      <c r="X29" s="29">
        <v>101.88799999999999</v>
      </c>
      <c r="Y29" s="29">
        <v>0</v>
      </c>
      <c r="Z29" s="29">
        <v>11606.711000000001</v>
      </c>
      <c r="AA29" s="29">
        <v>438.185</v>
      </c>
      <c r="AB29" s="29">
        <v>142.1</v>
      </c>
      <c r="AC29" s="29">
        <v>11026.426000000001</v>
      </c>
      <c r="AD29" s="30">
        <v>48.984760000783538</v>
      </c>
      <c r="AE29" s="30">
        <v>48.331783830192691</v>
      </c>
      <c r="AF29" s="30">
        <v>33.309636800532807</v>
      </c>
    </row>
    <row r="30" spans="1:32">
      <c r="A30" s="14">
        <v>1965</v>
      </c>
      <c r="B30" s="17" t="s">
        <v>51</v>
      </c>
      <c r="C30" s="77">
        <v>1265.7</v>
      </c>
      <c r="D30" s="77">
        <v>233.01188908</v>
      </c>
      <c r="E30" s="77">
        <v>1498.7118890800002</v>
      </c>
      <c r="F30" s="77">
        <v>0</v>
      </c>
      <c r="G30" s="77">
        <v>0</v>
      </c>
      <c r="H30" s="77">
        <v>138.453</v>
      </c>
      <c r="I30" s="77">
        <v>0</v>
      </c>
      <c r="J30" s="77">
        <v>1637.1648890800002</v>
      </c>
      <c r="K30" s="77">
        <v>22.82</v>
      </c>
      <c r="L30" s="77">
        <v>111.773</v>
      </c>
      <c r="M30" s="77">
        <v>1502.5718890800003</v>
      </c>
      <c r="N30" s="8">
        <v>7.7652294009302345</v>
      </c>
      <c r="O30" s="8">
        <v>7.7652294009302345</v>
      </c>
      <c r="P30" s="8">
        <v>5.3114169102362805</v>
      </c>
      <c r="R30" s="31">
        <v>1980</v>
      </c>
      <c r="S30" s="29">
        <v>11822.900000000001</v>
      </c>
      <c r="T30" s="29">
        <v>36.751999999999995</v>
      </c>
      <c r="U30" s="29">
        <v>11859.652</v>
      </c>
      <c r="V30" s="29">
        <v>56.612000000000009</v>
      </c>
      <c r="W30" s="29">
        <v>11803.04</v>
      </c>
      <c r="X30" s="29">
        <v>142.1</v>
      </c>
      <c r="Y30" s="29">
        <v>0</v>
      </c>
      <c r="Z30" s="29">
        <v>11945.140000000001</v>
      </c>
      <c r="AA30" s="29">
        <v>620.31700000000012</v>
      </c>
      <c r="AB30" s="29">
        <v>136.47899999999998</v>
      </c>
      <c r="AC30" s="29">
        <v>11188.344000000001</v>
      </c>
      <c r="AD30" s="30">
        <v>49.131295769224096</v>
      </c>
      <c r="AE30" s="30">
        <v>48.052467036448739</v>
      </c>
      <c r="AF30" s="30">
        <v>33.163624644226267</v>
      </c>
    </row>
    <row r="31" spans="1:32">
      <c r="B31" s="17" t="s">
        <v>52</v>
      </c>
      <c r="C31" s="77">
        <v>1424.6000000000001</v>
      </c>
      <c r="D31" s="77">
        <v>238.36989201599999</v>
      </c>
      <c r="E31" s="77">
        <v>1662.9698920160001</v>
      </c>
      <c r="F31" s="77">
        <v>0</v>
      </c>
      <c r="G31" s="77">
        <v>0</v>
      </c>
      <c r="H31" s="77">
        <v>111.773</v>
      </c>
      <c r="I31" s="77">
        <v>0</v>
      </c>
      <c r="J31" s="77">
        <v>1774.742892016</v>
      </c>
      <c r="K31" s="77">
        <v>26.359000000000002</v>
      </c>
      <c r="L31" s="77">
        <v>81.756</v>
      </c>
      <c r="M31" s="77">
        <v>1666.627892016</v>
      </c>
      <c r="N31" s="8">
        <v>8.5908654227628869</v>
      </c>
      <c r="O31" s="8">
        <v>8.5908654227628869</v>
      </c>
      <c r="P31" s="8">
        <v>5.8761519491698149</v>
      </c>
      <c r="R31" s="31">
        <v>1981</v>
      </c>
      <c r="S31" s="29">
        <v>12464</v>
      </c>
      <c r="T31" s="29">
        <v>135.1</v>
      </c>
      <c r="U31" s="29">
        <v>12599.099999999999</v>
      </c>
      <c r="V31" s="29">
        <v>78.288999999999987</v>
      </c>
      <c r="W31" s="29">
        <v>12520.810999999998</v>
      </c>
      <c r="X31" s="29">
        <v>136.47899999999998</v>
      </c>
      <c r="Y31" s="29">
        <v>0</v>
      </c>
      <c r="Z31" s="29">
        <v>12657.289999999997</v>
      </c>
      <c r="AA31" s="29">
        <v>762.72300000000007</v>
      </c>
      <c r="AB31" s="29">
        <v>149.08199999999999</v>
      </c>
      <c r="AC31" s="29">
        <v>11745.484999999997</v>
      </c>
      <c r="AD31" s="30">
        <v>51.074173677651387</v>
      </c>
      <c r="AE31" s="30">
        <v>49.475047972112307</v>
      </c>
      <c r="AF31" s="30">
        <v>34.168622190348778</v>
      </c>
    </row>
    <row r="32" spans="1:32">
      <c r="B32" s="17" t="s">
        <v>53</v>
      </c>
      <c r="C32" s="77">
        <v>1519.6000000000001</v>
      </c>
      <c r="D32" s="77">
        <v>260.08786650399998</v>
      </c>
      <c r="E32" s="77">
        <v>1779.6878665040001</v>
      </c>
      <c r="F32" s="77">
        <v>0</v>
      </c>
      <c r="G32" s="77">
        <v>0</v>
      </c>
      <c r="H32" s="77">
        <v>81.756</v>
      </c>
      <c r="I32" s="77">
        <v>0</v>
      </c>
      <c r="J32" s="77">
        <v>1861.4438665040002</v>
      </c>
      <c r="K32" s="77">
        <v>25.73</v>
      </c>
      <c r="L32" s="77">
        <v>88.203000000000003</v>
      </c>
      <c r="M32" s="77">
        <v>1747.5108665040002</v>
      </c>
      <c r="N32" s="8">
        <v>8.980014730236384</v>
      </c>
      <c r="O32" s="8">
        <v>8.980014730236384</v>
      </c>
      <c r="P32" s="8">
        <v>6.142330075481687</v>
      </c>
      <c r="R32" s="31">
        <v>1982</v>
      </c>
      <c r="S32" s="29">
        <v>12594.7</v>
      </c>
      <c r="T32" s="29">
        <v>112.664</v>
      </c>
      <c r="U32" s="29">
        <v>12707.364000000001</v>
      </c>
      <c r="V32" s="29">
        <v>90.771000000000015</v>
      </c>
      <c r="W32" s="29">
        <v>12616.593000000001</v>
      </c>
      <c r="X32" s="29">
        <v>149.08199999999999</v>
      </c>
      <c r="Y32" s="29">
        <v>0</v>
      </c>
      <c r="Z32" s="29">
        <v>12765.675000000001</v>
      </c>
      <c r="AA32" s="29">
        <v>524.46100000000001</v>
      </c>
      <c r="AB32" s="29">
        <v>135.053</v>
      </c>
      <c r="AC32" s="29">
        <v>12106.161000000002</v>
      </c>
      <c r="AD32" s="30">
        <v>52.1393307189675</v>
      </c>
      <c r="AE32" s="30">
        <v>49.663295997104179</v>
      </c>
      <c r="AF32" s="30">
        <v>34.307679613080616</v>
      </c>
    </row>
    <row r="33" spans="1:32">
      <c r="B33" s="17" t="s">
        <v>54</v>
      </c>
      <c r="C33" s="77">
        <v>1409.8</v>
      </c>
      <c r="D33" s="77">
        <v>266.46028913999999</v>
      </c>
      <c r="E33" s="77">
        <v>1676.2602891400002</v>
      </c>
      <c r="F33" s="77">
        <v>0</v>
      </c>
      <c r="G33" s="77">
        <v>0</v>
      </c>
      <c r="H33" s="77">
        <v>88.203000000000003</v>
      </c>
      <c r="I33" s="77">
        <v>0</v>
      </c>
      <c r="J33" s="77">
        <v>1764.4632891400001</v>
      </c>
      <c r="K33" s="77">
        <v>40.039000000000001</v>
      </c>
      <c r="L33" s="77">
        <v>107.77500000000001</v>
      </c>
      <c r="M33" s="77">
        <v>1616.6492891400003</v>
      </c>
      <c r="N33" s="8">
        <v>8.2777741379416288</v>
      </c>
      <c r="O33" s="8">
        <v>8.2777741379416288</v>
      </c>
      <c r="P33" s="8">
        <v>5.6619975103520748</v>
      </c>
      <c r="R33" s="31">
        <v>1983</v>
      </c>
      <c r="S33" s="29">
        <v>12889.900000000001</v>
      </c>
      <c r="T33" s="29">
        <v>82.024000000000001</v>
      </c>
      <c r="U33" s="29">
        <v>12971.923999999999</v>
      </c>
      <c r="V33" s="29">
        <v>69.449999999999989</v>
      </c>
      <c r="W33" s="29">
        <v>12902.473999999998</v>
      </c>
      <c r="X33" s="29">
        <v>135.053</v>
      </c>
      <c r="Y33" s="29">
        <v>0</v>
      </c>
      <c r="Z33" s="29">
        <v>13037.526999999998</v>
      </c>
      <c r="AA33" s="29">
        <v>449.483</v>
      </c>
      <c r="AB33" s="29">
        <v>118.80099999999999</v>
      </c>
      <c r="AC33" s="29">
        <v>12469.242999999999</v>
      </c>
      <c r="AD33" s="30">
        <v>53.217911819091874</v>
      </c>
      <c r="AE33" s="30">
        <v>49.812256012820619</v>
      </c>
      <c r="AF33" s="30">
        <v>34.431988946952437</v>
      </c>
    </row>
    <row r="34" spans="1:32">
      <c r="A34" s="14">
        <v>1966</v>
      </c>
      <c r="B34" s="17" t="s">
        <v>51</v>
      </c>
      <c r="C34" s="77">
        <v>1350.5</v>
      </c>
      <c r="D34" s="77">
        <v>253.51023204500001</v>
      </c>
      <c r="E34" s="77">
        <v>1604.0102320450001</v>
      </c>
      <c r="F34" s="77">
        <v>0</v>
      </c>
      <c r="G34" s="77">
        <v>0</v>
      </c>
      <c r="H34" s="77">
        <v>107.77500000000001</v>
      </c>
      <c r="I34" s="77">
        <v>0</v>
      </c>
      <c r="J34" s="77">
        <v>1711.7852320449999</v>
      </c>
      <c r="K34" s="77">
        <v>30.118000000000002</v>
      </c>
      <c r="L34" s="77">
        <v>77.007000000000005</v>
      </c>
      <c r="M34" s="77">
        <v>1604.6602320449999</v>
      </c>
      <c r="N34" s="8">
        <v>8.1954046580439215</v>
      </c>
      <c r="O34" s="8">
        <v>8.1954046580439215</v>
      </c>
      <c r="P34" s="8">
        <v>5.6056567861020428</v>
      </c>
      <c r="R34" s="31">
        <v>1984</v>
      </c>
      <c r="S34" s="29">
        <v>13513.5</v>
      </c>
      <c r="T34" s="29">
        <v>50.672000000000004</v>
      </c>
      <c r="U34" s="29">
        <v>13564.172</v>
      </c>
      <c r="V34" s="29">
        <v>84.302000000000007</v>
      </c>
      <c r="W34" s="29">
        <v>13479.87</v>
      </c>
      <c r="X34" s="29">
        <v>118.80099999999999</v>
      </c>
      <c r="Y34" s="29">
        <v>0</v>
      </c>
      <c r="Z34" s="29">
        <v>13598.671</v>
      </c>
      <c r="AA34" s="29">
        <v>433.089</v>
      </c>
      <c r="AB34" s="29">
        <v>138.90199999999999</v>
      </c>
      <c r="AC34" s="29">
        <v>13026.68</v>
      </c>
      <c r="AD34" s="30">
        <v>55.115793541481132</v>
      </c>
      <c r="AE34" s="30">
        <v>51.522780662167584</v>
      </c>
      <c r="AF34" s="30">
        <v>35.659918421338297</v>
      </c>
    </row>
    <row r="35" spans="1:32">
      <c r="B35" s="17" t="s">
        <v>52</v>
      </c>
      <c r="C35" s="77">
        <v>1540.6999999999998</v>
      </c>
      <c r="D35" s="77">
        <v>282.09086535500001</v>
      </c>
      <c r="E35" s="77">
        <v>1822.7908653549998</v>
      </c>
      <c r="F35" s="77">
        <v>0</v>
      </c>
      <c r="G35" s="77">
        <v>0</v>
      </c>
      <c r="H35" s="77">
        <v>77.007000000000005</v>
      </c>
      <c r="I35" s="77">
        <v>0</v>
      </c>
      <c r="J35" s="77">
        <v>1899.7978653549997</v>
      </c>
      <c r="K35" s="77">
        <v>24.801000000000002</v>
      </c>
      <c r="L35" s="77">
        <v>85.74199999999999</v>
      </c>
      <c r="M35" s="77">
        <v>1789.2548653549998</v>
      </c>
      <c r="N35" s="8">
        <v>9.114899976337238</v>
      </c>
      <c r="O35" s="8">
        <v>9.114899976337238</v>
      </c>
      <c r="P35" s="8">
        <v>6.2345915838146704</v>
      </c>
      <c r="R35" s="31">
        <v>1985</v>
      </c>
      <c r="S35" s="29">
        <v>14071.1</v>
      </c>
      <c r="T35" s="29">
        <v>53.048000000000002</v>
      </c>
      <c r="U35" s="29">
        <v>14124.148000000001</v>
      </c>
      <c r="V35" s="29">
        <v>79.90100000000001</v>
      </c>
      <c r="W35" s="29">
        <v>14044.247000000001</v>
      </c>
      <c r="X35" s="29">
        <v>138.90199999999999</v>
      </c>
      <c r="Y35" s="29">
        <v>0</v>
      </c>
      <c r="Z35" s="29">
        <v>14183.149000000001</v>
      </c>
      <c r="AA35" s="29">
        <v>437.47199999999998</v>
      </c>
      <c r="AB35" s="29">
        <v>170.63</v>
      </c>
      <c r="AC35" s="29">
        <v>13575.047</v>
      </c>
      <c r="AD35" s="30">
        <v>56.92648916589679</v>
      </c>
      <c r="AE35" s="30">
        <v>53.089320512923202</v>
      </c>
      <c r="AF35" s="30">
        <v>36.774512001169327</v>
      </c>
    </row>
    <row r="36" spans="1:32">
      <c r="B36" s="17" t="s">
        <v>53</v>
      </c>
      <c r="C36" s="77">
        <v>1628.9</v>
      </c>
      <c r="D36" s="77">
        <v>295.47301677399997</v>
      </c>
      <c r="E36" s="77">
        <v>1924.373016774</v>
      </c>
      <c r="F36" s="77">
        <v>0</v>
      </c>
      <c r="G36" s="77">
        <v>0</v>
      </c>
      <c r="H36" s="77">
        <v>85.74199999999999</v>
      </c>
      <c r="I36" s="77">
        <v>0</v>
      </c>
      <c r="J36" s="77">
        <v>2010.115016774</v>
      </c>
      <c r="K36" s="77">
        <v>24.664999999999999</v>
      </c>
      <c r="L36" s="77">
        <v>117.711</v>
      </c>
      <c r="M36" s="77">
        <v>1867.739016774</v>
      </c>
      <c r="N36" s="8">
        <v>9.4857238028136095</v>
      </c>
      <c r="O36" s="8">
        <v>9.4857238028136095</v>
      </c>
      <c r="P36" s="8">
        <v>6.4882350811245102</v>
      </c>
      <c r="R36" s="31">
        <v>1986</v>
      </c>
      <c r="S36" s="29">
        <v>14796.4</v>
      </c>
      <c r="T36" s="29">
        <v>42.591999999999999</v>
      </c>
      <c r="U36" s="29">
        <v>14838.992</v>
      </c>
      <c r="V36" s="29">
        <v>102.991</v>
      </c>
      <c r="W36" s="29">
        <v>14736.001</v>
      </c>
      <c r="X36" s="29">
        <v>170.63</v>
      </c>
      <c r="Y36" s="29">
        <v>0</v>
      </c>
      <c r="Z36" s="29">
        <v>14906.630999999999</v>
      </c>
      <c r="AA36" s="29">
        <v>582.48099999999999</v>
      </c>
      <c r="AB36" s="29">
        <v>186.995</v>
      </c>
      <c r="AC36" s="29">
        <v>14137.154999999999</v>
      </c>
      <c r="AD36" s="30">
        <v>58.745217759875779</v>
      </c>
      <c r="AE36" s="30">
        <v>54.283130168301263</v>
      </c>
      <c r="AF36" s="30">
        <v>37.596939366320498</v>
      </c>
    </row>
    <row r="37" spans="1:32">
      <c r="B37" s="17" t="s">
        <v>54</v>
      </c>
      <c r="C37" s="77">
        <v>1546.3999999999999</v>
      </c>
      <c r="D37" s="77">
        <v>299.98865390999998</v>
      </c>
      <c r="E37" s="77">
        <v>1846.3886539099999</v>
      </c>
      <c r="F37" s="77">
        <v>0</v>
      </c>
      <c r="G37" s="77">
        <v>0</v>
      </c>
      <c r="H37" s="77">
        <v>117.711</v>
      </c>
      <c r="I37" s="77">
        <v>0</v>
      </c>
      <c r="J37" s="77">
        <v>1964.0996539099999</v>
      </c>
      <c r="K37" s="77">
        <v>28.327000000000002</v>
      </c>
      <c r="L37" s="77">
        <v>163.34299999999999</v>
      </c>
      <c r="M37" s="77">
        <v>1772.4296539100001</v>
      </c>
      <c r="N37" s="8">
        <v>8.9743273615696211</v>
      </c>
      <c r="O37" s="8">
        <v>8.9743273615696211</v>
      </c>
      <c r="P37" s="8">
        <v>6.1384399153136204</v>
      </c>
      <c r="R37" s="31">
        <v>1987</v>
      </c>
      <c r="S37" s="29">
        <v>16054.4</v>
      </c>
      <c r="T37" s="29">
        <v>43.251999999999995</v>
      </c>
      <c r="U37" s="29">
        <v>16097.652</v>
      </c>
      <c r="V37" s="29">
        <v>113.61599999999999</v>
      </c>
      <c r="W37" s="29">
        <v>15984.036</v>
      </c>
      <c r="X37" s="29">
        <v>186.995</v>
      </c>
      <c r="Y37" s="29">
        <v>0</v>
      </c>
      <c r="Z37" s="29">
        <v>16171.031000000001</v>
      </c>
      <c r="AA37" s="29">
        <v>767.05100000000004</v>
      </c>
      <c r="AB37" s="29">
        <v>212.94900000000001</v>
      </c>
      <c r="AC37" s="29">
        <v>15191.031000000001</v>
      </c>
      <c r="AD37" s="30">
        <v>62.564853565515826</v>
      </c>
      <c r="AE37" s="30">
        <v>57.379898037600306</v>
      </c>
      <c r="AF37" s="30">
        <v>39.791246867668065</v>
      </c>
    </row>
    <row r="38" spans="1:32">
      <c r="A38" s="14">
        <v>1967</v>
      </c>
      <c r="B38" s="17" t="s">
        <v>51</v>
      </c>
      <c r="C38" s="77">
        <v>1486.6999999999998</v>
      </c>
      <c r="D38" s="77">
        <v>237.825862435</v>
      </c>
      <c r="E38" s="77">
        <v>1724.5258624349999</v>
      </c>
      <c r="F38" s="77">
        <v>0</v>
      </c>
      <c r="G38" s="77">
        <v>0</v>
      </c>
      <c r="H38" s="77">
        <v>163.34299999999999</v>
      </c>
      <c r="I38" s="77">
        <v>0</v>
      </c>
      <c r="J38" s="77">
        <v>1887.868862435</v>
      </c>
      <c r="K38" s="77">
        <v>19.509999999999998</v>
      </c>
      <c r="L38" s="77">
        <v>141.74799999999999</v>
      </c>
      <c r="M38" s="77">
        <v>1726.6108624349999</v>
      </c>
      <c r="N38" s="8">
        <v>8.7202568809848486</v>
      </c>
      <c r="O38" s="8">
        <v>8.7202568809848486</v>
      </c>
      <c r="P38" s="8">
        <v>5.9646557065936356</v>
      </c>
      <c r="R38" s="31">
        <v>1988</v>
      </c>
      <c r="S38" s="29">
        <v>16664.599999999999</v>
      </c>
      <c r="T38" s="29">
        <v>29.1</v>
      </c>
      <c r="U38" s="29">
        <v>16693.7</v>
      </c>
      <c r="V38" s="29">
        <v>130.614</v>
      </c>
      <c r="W38" s="29">
        <v>16563.085999999999</v>
      </c>
      <c r="X38" s="29">
        <v>212.94900000000001</v>
      </c>
      <c r="Y38" s="29">
        <v>0</v>
      </c>
      <c r="Z38" s="29">
        <v>16776.035</v>
      </c>
      <c r="AA38" s="29">
        <v>791.1</v>
      </c>
      <c r="AB38" s="29">
        <v>192.40800000000002</v>
      </c>
      <c r="AC38" s="29">
        <v>15792.527</v>
      </c>
      <c r="AD38" s="30">
        <v>64.453783298165263</v>
      </c>
      <c r="AE38" s="30">
        <v>57.476133610995589</v>
      </c>
      <c r="AF38" s="30">
        <v>39.961345644862462</v>
      </c>
    </row>
    <row r="39" spans="1:32">
      <c r="B39" s="17" t="s">
        <v>52</v>
      </c>
      <c r="C39" s="77">
        <v>1684.1000000000001</v>
      </c>
      <c r="D39" s="77">
        <v>256.23156976199999</v>
      </c>
      <c r="E39" s="77">
        <v>1940.3315697620001</v>
      </c>
      <c r="F39" s="77">
        <v>0</v>
      </c>
      <c r="G39" s="77">
        <v>0</v>
      </c>
      <c r="H39" s="77">
        <v>141.74799999999999</v>
      </c>
      <c r="I39" s="77">
        <v>0</v>
      </c>
      <c r="J39" s="77">
        <v>2082.0795697620001</v>
      </c>
      <c r="K39" s="77">
        <v>20.689</v>
      </c>
      <c r="L39" s="77">
        <v>143.39500000000001</v>
      </c>
      <c r="M39" s="77">
        <v>1917.9955697620001</v>
      </c>
      <c r="N39" s="8">
        <v>9.6624461952745602</v>
      </c>
      <c r="O39" s="8">
        <v>9.6624461952745602</v>
      </c>
      <c r="P39" s="8">
        <v>6.6091131975677992</v>
      </c>
      <c r="R39" s="31">
        <v>1989</v>
      </c>
      <c r="S39" s="29">
        <v>17863.7</v>
      </c>
      <c r="T39" s="29">
        <v>34.008000000000003</v>
      </c>
      <c r="U39" s="29">
        <v>17897.707999999999</v>
      </c>
      <c r="V39" s="29">
        <v>139.44</v>
      </c>
      <c r="W39" s="29">
        <v>17758.268</v>
      </c>
      <c r="X39" s="29">
        <v>192.40800000000002</v>
      </c>
      <c r="Y39" s="29">
        <v>1.246045740534</v>
      </c>
      <c r="Z39" s="29">
        <v>17951.922045740532</v>
      </c>
      <c r="AA39" s="29">
        <v>997.18186489248615</v>
      </c>
      <c r="AB39" s="29">
        <v>227.50200000000001</v>
      </c>
      <c r="AC39" s="29">
        <v>16727.238180848046</v>
      </c>
      <c r="AD39" s="30">
        <v>67.627721590543118</v>
      </c>
      <c r="AE39" s="30">
        <v>58.714355257584423</v>
      </c>
      <c r="AF39" s="30">
        <v>40.914771562278588</v>
      </c>
    </row>
    <row r="40" spans="1:32">
      <c r="B40" s="17" t="s">
        <v>53</v>
      </c>
      <c r="C40" s="77">
        <v>1679.7</v>
      </c>
      <c r="D40" s="77">
        <v>248.59338496599997</v>
      </c>
      <c r="E40" s="77">
        <v>1928.2933849659998</v>
      </c>
      <c r="F40" s="77">
        <v>0</v>
      </c>
      <c r="G40" s="77">
        <v>0</v>
      </c>
      <c r="H40" s="77">
        <v>143.39500000000001</v>
      </c>
      <c r="I40" s="77">
        <v>0</v>
      </c>
      <c r="J40" s="77">
        <v>2071.6883849659998</v>
      </c>
      <c r="K40" s="77">
        <v>23.326999999999998</v>
      </c>
      <c r="L40" s="77">
        <v>154.876</v>
      </c>
      <c r="M40" s="77">
        <v>1893.4853849659999</v>
      </c>
      <c r="N40" s="8">
        <v>9.5150019345025125</v>
      </c>
      <c r="O40" s="8">
        <v>9.5150019345025125</v>
      </c>
      <c r="P40" s="8">
        <v>6.5082613231997186</v>
      </c>
      <c r="R40" s="31">
        <v>1990</v>
      </c>
      <c r="S40" s="29">
        <v>19074.900000000001</v>
      </c>
      <c r="T40" s="29">
        <v>33.411999999999999</v>
      </c>
      <c r="U40" s="29">
        <v>19108.312000000002</v>
      </c>
      <c r="V40" s="29">
        <v>155.46799999999999</v>
      </c>
      <c r="W40" s="29">
        <v>18952.844000000001</v>
      </c>
      <c r="X40" s="29">
        <v>227.50200000000001</v>
      </c>
      <c r="Y40" s="29">
        <v>1.4290293665340001</v>
      </c>
      <c r="Z40" s="29">
        <v>19181.775029366534</v>
      </c>
      <c r="AA40" s="29">
        <v>1165.1915792188979</v>
      </c>
      <c r="AB40" s="29">
        <v>250.249</v>
      </c>
      <c r="AC40" s="29">
        <v>17766.334450147635</v>
      </c>
      <c r="AD40" s="30">
        <v>71.014291998303449</v>
      </c>
      <c r="AE40" s="30">
        <v>61.489874019830907</v>
      </c>
      <c r="AF40" s="30">
        <v>42.821618074976982</v>
      </c>
    </row>
    <row r="41" spans="1:32">
      <c r="B41" s="17" t="s">
        <v>54</v>
      </c>
      <c r="C41" s="77">
        <v>1542.4</v>
      </c>
      <c r="D41" s="77">
        <v>243.43365788900002</v>
      </c>
      <c r="E41" s="77">
        <v>1785.8336578890003</v>
      </c>
      <c r="F41" s="77">
        <v>0</v>
      </c>
      <c r="G41" s="77">
        <v>0</v>
      </c>
      <c r="H41" s="77">
        <v>154.876</v>
      </c>
      <c r="I41" s="77">
        <v>0</v>
      </c>
      <c r="J41" s="77">
        <v>1940.709657889</v>
      </c>
      <c r="K41" s="77">
        <v>24.601999999999997</v>
      </c>
      <c r="L41" s="77">
        <v>169.44799999999998</v>
      </c>
      <c r="M41" s="77">
        <v>1746.6596578890003</v>
      </c>
      <c r="N41" s="8">
        <v>8.7507998892234475</v>
      </c>
      <c r="O41" s="8">
        <v>8.7507998892234475</v>
      </c>
      <c r="P41" s="8">
        <v>5.9855471242288392</v>
      </c>
      <c r="R41" s="31">
        <v>1991</v>
      </c>
      <c r="S41" s="29">
        <v>20233.400000000001</v>
      </c>
      <c r="T41" s="29">
        <v>35.363999999999997</v>
      </c>
      <c r="U41" s="29">
        <v>20268.764000000003</v>
      </c>
      <c r="V41" s="29">
        <v>169.512</v>
      </c>
      <c r="W41" s="29">
        <v>20099.252000000004</v>
      </c>
      <c r="X41" s="29">
        <v>250.249</v>
      </c>
      <c r="Y41" s="29">
        <v>2.5999945002360003</v>
      </c>
      <c r="Z41" s="29">
        <v>20352.100994500241</v>
      </c>
      <c r="AA41" s="29">
        <v>1285.4202718170241</v>
      </c>
      <c r="AB41" s="29">
        <v>310.56900000000002</v>
      </c>
      <c r="AC41" s="29">
        <v>18756.111722683218</v>
      </c>
      <c r="AD41" s="30">
        <v>73.97981508034124</v>
      </c>
      <c r="AE41" s="30">
        <v>63.816410029200959</v>
      </c>
      <c r="AF41" s="30">
        <v>44.535848678365433</v>
      </c>
    </row>
    <row r="42" spans="1:32">
      <c r="A42" s="14">
        <v>1968</v>
      </c>
      <c r="B42" s="17" t="s">
        <v>51</v>
      </c>
      <c r="C42" s="77">
        <v>1481.6000000000001</v>
      </c>
      <c r="D42" s="77">
        <v>249.10535050600001</v>
      </c>
      <c r="E42" s="77">
        <v>1730.7053505060001</v>
      </c>
      <c r="F42" s="77">
        <v>0</v>
      </c>
      <c r="G42" s="77">
        <v>0</v>
      </c>
      <c r="H42" s="77">
        <v>169.44799999999998</v>
      </c>
      <c r="I42" s="77">
        <v>0</v>
      </c>
      <c r="J42" s="77">
        <v>1900.1533505060002</v>
      </c>
      <c r="K42" s="77">
        <v>19.643999999999998</v>
      </c>
      <c r="L42" s="77">
        <v>130.876</v>
      </c>
      <c r="M42" s="77">
        <v>1749.6333505060002</v>
      </c>
      <c r="N42" s="8">
        <v>8.7481667525300004</v>
      </c>
      <c r="O42" s="8">
        <v>8.7481667525300004</v>
      </c>
      <c r="P42" s="8">
        <v>5.9837460587305209</v>
      </c>
      <c r="R42" s="31">
        <v>1992</v>
      </c>
      <c r="S42" s="29">
        <v>21569.600000000002</v>
      </c>
      <c r="T42" s="29">
        <v>40</v>
      </c>
      <c r="U42" s="29">
        <v>21609.600000000002</v>
      </c>
      <c r="V42" s="29">
        <v>184</v>
      </c>
      <c r="W42" s="29">
        <v>21425.600000000002</v>
      </c>
      <c r="X42" s="29">
        <v>310.56900000000002</v>
      </c>
      <c r="Y42" s="29">
        <v>1.2916174818960002</v>
      </c>
      <c r="Z42" s="29">
        <v>21737.460617481898</v>
      </c>
      <c r="AA42" s="29">
        <v>1525.142400143922</v>
      </c>
      <c r="AB42" s="29">
        <v>377.84300000000002</v>
      </c>
      <c r="AC42" s="29">
        <v>19834.475217337975</v>
      </c>
      <c r="AD42" s="30">
        <v>77.200814749990144</v>
      </c>
      <c r="AE42" s="30">
        <v>67.410466872889344</v>
      </c>
      <c r="AF42" s="30">
        <v>46.938095367994002</v>
      </c>
    </row>
    <row r="43" spans="1:32">
      <c r="B43" s="17" t="s">
        <v>52</v>
      </c>
      <c r="C43" s="77">
        <v>1622.8999999999999</v>
      </c>
      <c r="D43" s="77">
        <v>258.99341234799999</v>
      </c>
      <c r="E43" s="77">
        <v>1881.8934123479999</v>
      </c>
      <c r="F43" s="77">
        <v>0</v>
      </c>
      <c r="G43" s="77">
        <v>0</v>
      </c>
      <c r="H43" s="77">
        <v>130.876</v>
      </c>
      <c r="I43" s="77">
        <v>0</v>
      </c>
      <c r="J43" s="77">
        <v>2012.7694123480001</v>
      </c>
      <c r="K43" s="77">
        <v>22.685000000000002</v>
      </c>
      <c r="L43" s="77">
        <v>107.86099999999999</v>
      </c>
      <c r="M43" s="77">
        <v>1882.2234123479998</v>
      </c>
      <c r="N43" s="8">
        <v>9.3876479418852856</v>
      </c>
      <c r="O43" s="8">
        <v>9.3876479418852856</v>
      </c>
      <c r="P43" s="8">
        <v>6.4211511922495355</v>
      </c>
      <c r="R43" s="31">
        <v>1993</v>
      </c>
      <c r="S43" s="29">
        <v>22691.599999999999</v>
      </c>
      <c r="T43" s="29">
        <v>40</v>
      </c>
      <c r="U43" s="29">
        <v>22731.599999999999</v>
      </c>
      <c r="V43" s="29">
        <v>199</v>
      </c>
      <c r="W43" s="29">
        <v>22532.6</v>
      </c>
      <c r="X43" s="29">
        <v>377.84300000000002</v>
      </c>
      <c r="Y43" s="29">
        <v>0.70193400782400006</v>
      </c>
      <c r="Z43" s="29">
        <v>22911.144934007822</v>
      </c>
      <c r="AA43" s="29">
        <v>2018.723017141152</v>
      </c>
      <c r="AB43" s="29">
        <v>365.625</v>
      </c>
      <c r="AC43" s="29">
        <v>20526.796916866668</v>
      </c>
      <c r="AD43" s="30">
        <v>78.857607084994825</v>
      </c>
      <c r="AE43" s="30">
        <v>69.68624685351655</v>
      </c>
      <c r="AF43" s="30">
        <v>48.497428357271815</v>
      </c>
    </row>
    <row r="44" spans="1:32">
      <c r="B44" s="17" t="s">
        <v>53</v>
      </c>
      <c r="C44" s="77">
        <v>1701.1000000000001</v>
      </c>
      <c r="D44" s="77">
        <v>262.35825458199997</v>
      </c>
      <c r="E44" s="77">
        <v>1963.4582545819999</v>
      </c>
      <c r="F44" s="77">
        <v>0</v>
      </c>
      <c r="G44" s="77">
        <v>0</v>
      </c>
      <c r="H44" s="77">
        <v>107.86099999999999</v>
      </c>
      <c r="I44" s="77">
        <v>0</v>
      </c>
      <c r="J44" s="77">
        <v>2071.3192545820002</v>
      </c>
      <c r="K44" s="77">
        <v>26.606999999999999</v>
      </c>
      <c r="L44" s="77">
        <v>101.06100000000001</v>
      </c>
      <c r="M44" s="77">
        <v>1943.6512545820001</v>
      </c>
      <c r="N44" s="8">
        <v>9.6699067392139302</v>
      </c>
      <c r="O44" s="8">
        <v>9.6699067392139302</v>
      </c>
      <c r="P44" s="8">
        <v>6.6142162096223291</v>
      </c>
      <c r="R44" s="31">
        <v>1994</v>
      </c>
      <c r="S44" s="29">
        <v>24353.600000000002</v>
      </c>
      <c r="T44" s="29">
        <v>42</v>
      </c>
      <c r="U44" s="29">
        <v>24395.600000000002</v>
      </c>
      <c r="V44" s="29">
        <v>218</v>
      </c>
      <c r="W44" s="29">
        <v>24177.600000000002</v>
      </c>
      <c r="X44" s="29">
        <v>365.625</v>
      </c>
      <c r="Y44" s="29">
        <v>1.1806169688179999</v>
      </c>
      <c r="Z44" s="29">
        <v>24544.405616968819</v>
      </c>
      <c r="AA44" s="29">
        <v>2963.7212478083284</v>
      </c>
      <c r="AB44" s="29">
        <v>472.077</v>
      </c>
      <c r="AC44" s="29">
        <v>21108.607369160491</v>
      </c>
      <c r="AD44" s="30">
        <v>80.109778506374425</v>
      </c>
      <c r="AE44" s="30">
        <v>70.29244458465466</v>
      </c>
      <c r="AF44" s="30">
        <v>49.027184445901156</v>
      </c>
    </row>
    <row r="45" spans="1:32">
      <c r="B45" s="17" t="s">
        <v>54</v>
      </c>
      <c r="C45" s="77">
        <v>1583.7</v>
      </c>
      <c r="D45" s="77">
        <v>262.49620566999999</v>
      </c>
      <c r="E45" s="77">
        <v>1846.1962056700002</v>
      </c>
      <c r="F45" s="77">
        <v>0</v>
      </c>
      <c r="G45" s="77">
        <v>0</v>
      </c>
      <c r="H45" s="77">
        <v>101.06100000000001</v>
      </c>
      <c r="I45" s="77">
        <v>0</v>
      </c>
      <c r="J45" s="77">
        <v>1947.2572056700001</v>
      </c>
      <c r="K45" s="77">
        <v>26.501000000000001</v>
      </c>
      <c r="L45" s="77">
        <v>97.239000000000004</v>
      </c>
      <c r="M45" s="77">
        <v>1823.5172056700001</v>
      </c>
      <c r="N45" s="8">
        <v>9.0497131795037227</v>
      </c>
      <c r="O45" s="8">
        <v>9.0497131795037227</v>
      </c>
      <c r="P45" s="8">
        <v>6.1900038147805461</v>
      </c>
      <c r="R45" s="31">
        <v>1995</v>
      </c>
      <c r="S45" s="29">
        <v>25515.300000000003</v>
      </c>
      <c r="T45" s="29">
        <v>44</v>
      </c>
      <c r="U45" s="29">
        <v>25559.300000000003</v>
      </c>
      <c r="V45" s="29">
        <v>232</v>
      </c>
      <c r="W45" s="29">
        <v>25327.300000000003</v>
      </c>
      <c r="X45" s="29">
        <v>472.077</v>
      </c>
      <c r="Y45" s="29">
        <v>4.0725519235379997</v>
      </c>
      <c r="Z45" s="29">
        <v>25803.449551923542</v>
      </c>
      <c r="AA45" s="29">
        <v>3991.6127057015169</v>
      </c>
      <c r="AB45" s="29">
        <v>567.327</v>
      </c>
      <c r="AC45" s="29">
        <v>21244.509846222027</v>
      </c>
      <c r="AD45" s="30">
        <v>79.683628642592012</v>
      </c>
      <c r="AE45" s="30">
        <v>69.445727880312049</v>
      </c>
      <c r="AF45" s="30">
        <v>48.447646214695936</v>
      </c>
    </row>
    <row r="46" spans="1:32">
      <c r="A46" s="14">
        <v>1969</v>
      </c>
      <c r="B46" s="17" t="s">
        <v>51</v>
      </c>
      <c r="C46" s="77">
        <v>1588.1000000000001</v>
      </c>
      <c r="D46" s="77">
        <v>229.445105802</v>
      </c>
      <c r="E46" s="77">
        <v>1817.5451058020001</v>
      </c>
      <c r="F46" s="77">
        <v>0</v>
      </c>
      <c r="G46" s="77">
        <v>0</v>
      </c>
      <c r="H46" s="77">
        <v>97.239000000000004</v>
      </c>
      <c r="I46" s="77">
        <v>0</v>
      </c>
      <c r="J46" s="77">
        <v>1914.7841058020001</v>
      </c>
      <c r="K46" s="77">
        <v>19.748000000000001</v>
      </c>
      <c r="L46" s="77">
        <v>84.588000000000008</v>
      </c>
      <c r="M46" s="77">
        <v>1810.4481058020001</v>
      </c>
      <c r="N46" s="8">
        <v>8.9626143851584157</v>
      </c>
      <c r="O46" s="8">
        <v>8.9626143851584157</v>
      </c>
      <c r="P46" s="8">
        <v>6.1752413113741476</v>
      </c>
      <c r="R46" s="31">
        <v>1996</v>
      </c>
      <c r="S46" s="29">
        <v>26823.100000000002</v>
      </c>
      <c r="T46" s="29">
        <v>40</v>
      </c>
      <c r="U46" s="29">
        <v>26863.100000000002</v>
      </c>
      <c r="V46" s="29">
        <v>250</v>
      </c>
      <c r="W46" s="29">
        <v>26613.100000000002</v>
      </c>
      <c r="X46" s="29">
        <v>567.327</v>
      </c>
      <c r="Y46" s="29">
        <v>3.4743165090840002</v>
      </c>
      <c r="Z46" s="29">
        <v>27183.901316509087</v>
      </c>
      <c r="AA46" s="29">
        <v>4746.3403894227358</v>
      </c>
      <c r="AB46" s="29">
        <v>647.01100000000008</v>
      </c>
      <c r="AC46" s="29">
        <v>21790.549927086351</v>
      </c>
      <c r="AD46" s="30">
        <v>80.792922012770717</v>
      </c>
      <c r="AE46" s="30">
        <v>70.000033936829254</v>
      </c>
      <c r="AF46" s="30">
        <v>48.879717817726288</v>
      </c>
    </row>
    <row r="47" spans="1:32">
      <c r="B47" s="17" t="s">
        <v>52</v>
      </c>
      <c r="C47" s="77">
        <v>1791.3</v>
      </c>
      <c r="D47" s="77">
        <v>252.08665014799999</v>
      </c>
      <c r="E47" s="77">
        <v>2043.3866501479999</v>
      </c>
      <c r="F47" s="77">
        <v>0</v>
      </c>
      <c r="G47" s="77">
        <v>0</v>
      </c>
      <c r="H47" s="77">
        <v>84.588000000000008</v>
      </c>
      <c r="I47" s="77">
        <v>0</v>
      </c>
      <c r="J47" s="77">
        <v>2127.9746501479999</v>
      </c>
      <c r="K47" s="77">
        <v>25.109000000000002</v>
      </c>
      <c r="L47" s="77">
        <v>77.194999999999993</v>
      </c>
      <c r="M47" s="77">
        <v>2025.670650148</v>
      </c>
      <c r="N47" s="8">
        <v>10.008254200335967</v>
      </c>
      <c r="O47" s="8">
        <v>10.008254200335967</v>
      </c>
      <c r="P47" s="8">
        <v>6.8956871440314806</v>
      </c>
      <c r="R47" s="31">
        <v>1997</v>
      </c>
      <c r="S47" s="29">
        <v>27779.8</v>
      </c>
      <c r="T47" s="29">
        <v>36</v>
      </c>
      <c r="U47" s="29">
        <v>27815.8</v>
      </c>
      <c r="V47" s="29">
        <v>264</v>
      </c>
      <c r="W47" s="29">
        <v>27551.8</v>
      </c>
      <c r="X47" s="29">
        <v>647.01100000000008</v>
      </c>
      <c r="Y47" s="29">
        <v>6.0325927498620002</v>
      </c>
      <c r="Z47" s="29">
        <v>28204.843592749861</v>
      </c>
      <c r="AA47" s="29">
        <v>4786.2325366208643</v>
      </c>
      <c r="AB47" s="29">
        <v>614.25200000000007</v>
      </c>
      <c r="AC47" s="29">
        <v>22804.359056128997</v>
      </c>
      <c r="AD47" s="30">
        <v>83.551796539986896</v>
      </c>
      <c r="AE47" s="30">
        <v>71.836222777897746</v>
      </c>
      <c r="AF47" s="30">
        <v>50.298181517072116</v>
      </c>
    </row>
    <row r="48" spans="1:32">
      <c r="B48" s="17" t="s">
        <v>53</v>
      </c>
      <c r="C48" s="77">
        <v>1823.5</v>
      </c>
      <c r="D48" s="77">
        <v>246.402783339</v>
      </c>
      <c r="E48" s="77">
        <v>2069.9027833390001</v>
      </c>
      <c r="F48" s="77">
        <v>0</v>
      </c>
      <c r="G48" s="77">
        <v>0</v>
      </c>
      <c r="H48" s="77">
        <v>77.194999999999993</v>
      </c>
      <c r="I48" s="77">
        <v>0</v>
      </c>
      <c r="J48" s="77">
        <v>2147.0977833389998</v>
      </c>
      <c r="K48" s="77">
        <v>25.317</v>
      </c>
      <c r="L48" s="77">
        <v>86.609499999999997</v>
      </c>
      <c r="M48" s="77">
        <v>2035.171283339</v>
      </c>
      <c r="N48" s="8">
        <v>10.025474302162563</v>
      </c>
      <c r="O48" s="8">
        <v>10.025474302162563</v>
      </c>
      <c r="P48" s="8">
        <v>6.9075517941900042</v>
      </c>
      <c r="R48" s="31">
        <v>1998</v>
      </c>
      <c r="S48" s="29">
        <v>28386.3</v>
      </c>
      <c r="T48" s="29">
        <v>27.700000000000003</v>
      </c>
      <c r="U48" s="29">
        <v>28414</v>
      </c>
      <c r="V48" s="29">
        <v>276.62612999999999</v>
      </c>
      <c r="W48" s="29">
        <v>28137.373869999999</v>
      </c>
      <c r="X48" s="29">
        <v>614.25200000000007</v>
      </c>
      <c r="Y48" s="29">
        <v>7.9121467419660005</v>
      </c>
      <c r="Z48" s="29">
        <v>28759.538016741964</v>
      </c>
      <c r="AA48" s="29">
        <v>4786.4926513703704</v>
      </c>
      <c r="AB48" s="29">
        <v>717.34899999999993</v>
      </c>
      <c r="AC48" s="29">
        <v>23255.696365371594</v>
      </c>
      <c r="AD48" s="30">
        <v>84.212854285463976</v>
      </c>
      <c r="AE48" s="30">
        <v>72.390509616401459</v>
      </c>
      <c r="AF48" s="30">
        <v>50.696138279849315</v>
      </c>
    </row>
    <row r="49" spans="1:32">
      <c r="B49" s="17" t="s">
        <v>54</v>
      </c>
      <c r="C49" s="77">
        <v>1735.5</v>
      </c>
      <c r="D49" s="77">
        <v>240.78769478300001</v>
      </c>
      <c r="E49" s="77">
        <v>1976.287694783</v>
      </c>
      <c r="F49" s="77">
        <v>0</v>
      </c>
      <c r="G49" s="77">
        <v>0</v>
      </c>
      <c r="H49" s="77">
        <v>86.609499999999997</v>
      </c>
      <c r="I49" s="77">
        <v>0</v>
      </c>
      <c r="J49" s="77">
        <v>2062.897194783</v>
      </c>
      <c r="K49" s="77">
        <v>19.339000000000002</v>
      </c>
      <c r="L49" s="77">
        <v>109.748</v>
      </c>
      <c r="M49" s="77">
        <v>1933.810194783</v>
      </c>
      <c r="N49" s="8">
        <v>9.4980854360658142</v>
      </c>
      <c r="O49" s="8">
        <v>9.4980854360658142</v>
      </c>
      <c r="P49" s="8">
        <v>6.5441808654493459</v>
      </c>
      <c r="R49" s="31">
        <v>1999</v>
      </c>
      <c r="S49" s="29">
        <v>30293.7</v>
      </c>
      <c r="T49" s="29">
        <v>29.5</v>
      </c>
      <c r="U49" s="29">
        <v>30323.200000000001</v>
      </c>
      <c r="V49" s="29">
        <v>301.16136</v>
      </c>
      <c r="W49" s="29">
        <v>30022.038640000002</v>
      </c>
      <c r="X49" s="29">
        <v>717.34899999999993</v>
      </c>
      <c r="Y49" s="29">
        <v>13.518741365189999</v>
      </c>
      <c r="Z49" s="29">
        <v>30752.906381365192</v>
      </c>
      <c r="AA49" s="29">
        <v>4977.510456403872</v>
      </c>
      <c r="AB49" s="29">
        <v>803.35900000000004</v>
      </c>
      <c r="AC49" s="29">
        <v>24972.036924961321</v>
      </c>
      <c r="AD49" s="30">
        <v>89.400586707206941</v>
      </c>
      <c r="AE49" s="30">
        <v>76.876902529099254</v>
      </c>
      <c r="AF49" s="30">
        <v>53.819153197738572</v>
      </c>
    </row>
    <row r="50" spans="1:32">
      <c r="A50" s="14">
        <v>1970</v>
      </c>
      <c r="B50" s="17" t="s">
        <v>51</v>
      </c>
      <c r="C50" s="77">
        <v>1798.2</v>
      </c>
      <c r="D50" s="77">
        <v>185.40913505200001</v>
      </c>
      <c r="E50" s="77">
        <v>1983.6091350520001</v>
      </c>
      <c r="F50" s="77">
        <v>0</v>
      </c>
      <c r="G50" s="77">
        <v>0</v>
      </c>
      <c r="H50" s="77">
        <v>109.748</v>
      </c>
      <c r="I50" s="77">
        <v>0</v>
      </c>
      <c r="J50" s="77">
        <v>2093.3571350520001</v>
      </c>
      <c r="K50" s="77">
        <v>20.767000000000003</v>
      </c>
      <c r="L50" s="77">
        <v>118.375</v>
      </c>
      <c r="M50" s="77">
        <v>1954.2151350520001</v>
      </c>
      <c r="N50" s="8">
        <v>9.5747924304360605</v>
      </c>
      <c r="O50" s="8">
        <v>9.5747924304360605</v>
      </c>
      <c r="P50" s="8">
        <v>6.5970319845704459</v>
      </c>
      <c r="R50" s="31">
        <v>2000</v>
      </c>
      <c r="S50" s="29">
        <v>31024.6</v>
      </c>
      <c r="T50" s="29">
        <v>30.1</v>
      </c>
      <c r="U50" s="29">
        <v>31054.699999999997</v>
      </c>
      <c r="V50" s="29">
        <v>314.78877999999997</v>
      </c>
      <c r="W50" s="29">
        <v>30739.911219999998</v>
      </c>
      <c r="X50" s="29">
        <v>803.35900000000004</v>
      </c>
      <c r="Y50" s="29">
        <v>15.339336588576</v>
      </c>
      <c r="Z50" s="29">
        <v>31558.609556588573</v>
      </c>
      <c r="AA50" s="29">
        <v>5138.8489824660546</v>
      </c>
      <c r="AB50" s="29">
        <v>806.56</v>
      </c>
      <c r="AC50" s="29">
        <v>25613.200574122518</v>
      </c>
      <c r="AD50" s="30">
        <v>90.698049327643105</v>
      </c>
      <c r="AE50" s="30">
        <v>78.065075398972311</v>
      </c>
      <c r="AF50" s="30">
        <v>54.60022569524115</v>
      </c>
    </row>
    <row r="51" spans="1:32">
      <c r="B51" s="17" t="s">
        <v>52</v>
      </c>
      <c r="C51" s="77">
        <v>2030.7</v>
      </c>
      <c r="D51" s="77">
        <v>208.22420819399997</v>
      </c>
      <c r="E51" s="77">
        <v>2238.9242081940001</v>
      </c>
      <c r="F51" s="77">
        <v>0</v>
      </c>
      <c r="G51" s="77">
        <v>0</v>
      </c>
      <c r="H51" s="77">
        <v>118.375</v>
      </c>
      <c r="I51" s="77">
        <v>0</v>
      </c>
      <c r="J51" s="77">
        <v>2357.2992081940001</v>
      </c>
      <c r="K51" s="77">
        <v>24.795999999999999</v>
      </c>
      <c r="L51" s="77">
        <v>146.92699999999999</v>
      </c>
      <c r="M51" s="77">
        <v>2185.5762081940002</v>
      </c>
      <c r="N51" s="8">
        <v>10.676972194401564</v>
      </c>
      <c r="O51" s="8">
        <v>10.676972194401564</v>
      </c>
      <c r="P51" s="8">
        <v>7.3564338419426774</v>
      </c>
      <c r="R51" s="31">
        <v>2001</v>
      </c>
      <c r="S51" s="29">
        <v>31781.599999999999</v>
      </c>
      <c r="T51" s="29">
        <v>0</v>
      </c>
      <c r="U51" s="29">
        <v>31781.599999999999</v>
      </c>
      <c r="V51" s="29">
        <v>328.90986000000004</v>
      </c>
      <c r="W51" s="29">
        <v>31452.690139999999</v>
      </c>
      <c r="X51" s="29">
        <v>806.56</v>
      </c>
      <c r="Y51" s="29">
        <v>24.461277579144003</v>
      </c>
      <c r="Z51" s="29">
        <v>32283.711417579143</v>
      </c>
      <c r="AA51" s="29">
        <v>5736.5720372368796</v>
      </c>
      <c r="AB51" s="29">
        <v>719.68899999999996</v>
      </c>
      <c r="AC51" s="29">
        <v>25827.450380342263</v>
      </c>
      <c r="AD51" s="30">
        <v>90.551756772936272</v>
      </c>
      <c r="AE51" s="30">
        <v>77.95166899594112</v>
      </c>
      <c r="AF51" s="30">
        <v>54.512157577307633</v>
      </c>
    </row>
    <row r="52" spans="1:32">
      <c r="B52" s="17" t="s">
        <v>53</v>
      </c>
      <c r="C52" s="77">
        <v>2005.1000000000001</v>
      </c>
      <c r="D52" s="77">
        <v>200.156740638</v>
      </c>
      <c r="E52" s="77">
        <v>2205.2567406379999</v>
      </c>
      <c r="F52" s="77">
        <v>0</v>
      </c>
      <c r="G52" s="77">
        <v>0</v>
      </c>
      <c r="H52" s="77">
        <v>146.92699999999999</v>
      </c>
      <c r="I52" s="77">
        <v>0</v>
      </c>
      <c r="J52" s="77">
        <v>2352.183740638</v>
      </c>
      <c r="K52" s="77">
        <v>28.099999999999998</v>
      </c>
      <c r="L52" s="77">
        <v>161.07399999999998</v>
      </c>
      <c r="M52" s="77">
        <v>2163.009740638</v>
      </c>
      <c r="N52" s="8">
        <v>10.530719282560858</v>
      </c>
      <c r="O52" s="8">
        <v>10.530719282560858</v>
      </c>
      <c r="P52" s="8">
        <v>7.2556655856844294</v>
      </c>
      <c r="R52" s="31">
        <v>2002</v>
      </c>
      <c r="S52" s="29">
        <v>32786.9</v>
      </c>
      <c r="T52" s="29">
        <v>0</v>
      </c>
      <c r="U52" s="29">
        <v>32786.9</v>
      </c>
      <c r="V52" s="29">
        <v>345.62143000000003</v>
      </c>
      <c r="W52" s="29">
        <v>32441.278570000002</v>
      </c>
      <c r="X52" s="29">
        <v>719.68899999999996</v>
      </c>
      <c r="Y52" s="29">
        <v>27.121694154534001</v>
      </c>
      <c r="Z52" s="29">
        <v>33188.089264154536</v>
      </c>
      <c r="AA52" s="29">
        <v>4940.0221281476943</v>
      </c>
      <c r="AB52" s="29">
        <v>768.08399999999995</v>
      </c>
      <c r="AC52" s="29">
        <v>27479.983136006842</v>
      </c>
      <c r="AD52" s="30">
        <v>95.431295386944129</v>
      </c>
      <c r="AE52" s="30">
        <v>82.18115055141574</v>
      </c>
      <c r="AF52" s="30">
        <v>57.449639822940362</v>
      </c>
    </row>
    <row r="53" spans="1:32">
      <c r="B53" s="17" t="s">
        <v>54</v>
      </c>
      <c r="C53" s="77">
        <v>1843.3999999999999</v>
      </c>
      <c r="D53" s="77">
        <v>193.20413678200001</v>
      </c>
      <c r="E53" s="77">
        <v>2036.6041367820001</v>
      </c>
      <c r="F53" s="77">
        <v>0</v>
      </c>
      <c r="G53" s="77">
        <v>0</v>
      </c>
      <c r="H53" s="77">
        <v>161.07399999999998</v>
      </c>
      <c r="I53" s="77">
        <v>0</v>
      </c>
      <c r="J53" s="77">
        <v>2197.6781367819999</v>
      </c>
      <c r="K53" s="77">
        <v>23.041</v>
      </c>
      <c r="L53" s="77">
        <v>163.548</v>
      </c>
      <c r="M53" s="77">
        <v>2011.0891367820002</v>
      </c>
      <c r="N53" s="8">
        <v>9.7578318135953417</v>
      </c>
      <c r="O53" s="8">
        <v>9.7578318135953417</v>
      </c>
      <c r="P53" s="8">
        <v>6.7231461195671898</v>
      </c>
      <c r="R53" s="31">
        <v>2003</v>
      </c>
      <c r="S53" s="29">
        <v>33251.800000000003</v>
      </c>
      <c r="T53" s="29">
        <v>0</v>
      </c>
      <c r="U53" s="29">
        <v>33251.800000000003</v>
      </c>
      <c r="V53" s="29">
        <v>351.01860999999997</v>
      </c>
      <c r="W53" s="29">
        <v>32900.781390000004</v>
      </c>
      <c r="X53" s="29">
        <v>768.08399999999995</v>
      </c>
      <c r="Y53" s="29">
        <v>26.062494537744001</v>
      </c>
      <c r="Z53" s="29">
        <v>33694.927884537748</v>
      </c>
      <c r="AA53" s="29">
        <v>5013.9759681078476</v>
      </c>
      <c r="AB53" s="29">
        <v>600.03</v>
      </c>
      <c r="AC53" s="29">
        <v>28080.921916429899</v>
      </c>
      <c r="AD53" s="30">
        <v>96.623933542808103</v>
      </c>
      <c r="AE53" s="30">
        <v>83.201331950453508</v>
      </c>
      <c r="AF53" s="30">
        <v>58.167607992770485</v>
      </c>
    </row>
    <row r="54" spans="1:32">
      <c r="A54" s="14">
        <v>1971</v>
      </c>
      <c r="B54" s="17" t="s">
        <v>51</v>
      </c>
      <c r="C54" s="77">
        <v>1851.5</v>
      </c>
      <c r="D54" s="77">
        <v>176.58208905999999</v>
      </c>
      <c r="E54" s="77">
        <v>2028.08208906</v>
      </c>
      <c r="F54" s="77">
        <v>0</v>
      </c>
      <c r="G54" s="77">
        <v>0</v>
      </c>
      <c r="H54" s="77">
        <v>163.548</v>
      </c>
      <c r="I54" s="77">
        <v>0</v>
      </c>
      <c r="J54" s="77">
        <v>2191.63008906</v>
      </c>
      <c r="K54" s="77">
        <v>22.418000000000003</v>
      </c>
      <c r="L54" s="77">
        <v>145.74799999999999</v>
      </c>
      <c r="M54" s="77">
        <v>2023.4640890600001</v>
      </c>
      <c r="N54" s="8">
        <v>9.784642597001934</v>
      </c>
      <c r="O54" s="8">
        <v>9.784642597001934</v>
      </c>
      <c r="P54" s="8">
        <v>6.6731262511553195</v>
      </c>
      <c r="R54" s="31">
        <v>2004</v>
      </c>
      <c r="S54" s="29">
        <v>34567.599999999999</v>
      </c>
      <c r="T54" s="29">
        <v>0</v>
      </c>
      <c r="U54" s="29">
        <v>34567.599999999999</v>
      </c>
      <c r="V54" s="29">
        <v>365.08247</v>
      </c>
      <c r="W54" s="29">
        <v>34202.517529999997</v>
      </c>
      <c r="X54" s="29">
        <v>600.03</v>
      </c>
      <c r="Y54" s="29">
        <v>36.231756641765998</v>
      </c>
      <c r="Z54" s="29">
        <v>34838.779286641766</v>
      </c>
      <c r="AA54" s="29">
        <v>4996.8687032496537</v>
      </c>
      <c r="AB54" s="29">
        <v>704.71600000000001</v>
      </c>
      <c r="AC54" s="29">
        <v>29137.194583392113</v>
      </c>
      <c r="AD54" s="30">
        <v>99.354885715018241</v>
      </c>
      <c r="AE54" s="30">
        <v>85.486693296674048</v>
      </c>
      <c r="AF54" s="30">
        <v>59.811641200440988</v>
      </c>
    </row>
    <row r="55" spans="1:32">
      <c r="B55" s="17" t="s">
        <v>52</v>
      </c>
      <c r="C55" s="77">
        <v>1978.3999999999999</v>
      </c>
      <c r="D55" s="77">
        <v>180.450208059</v>
      </c>
      <c r="E55" s="77">
        <v>2158.8502080589997</v>
      </c>
      <c r="F55" s="77">
        <v>0</v>
      </c>
      <c r="G55" s="77">
        <v>0</v>
      </c>
      <c r="H55" s="77">
        <v>145.74799999999999</v>
      </c>
      <c r="I55" s="77">
        <v>0</v>
      </c>
      <c r="J55" s="77">
        <v>2304.5982080589997</v>
      </c>
      <c r="K55" s="77">
        <v>26.406000000000002</v>
      </c>
      <c r="L55" s="77">
        <v>140.64600000000002</v>
      </c>
      <c r="M55" s="77">
        <v>2137.5462080589996</v>
      </c>
      <c r="N55" s="8">
        <v>10.306394445800384</v>
      </c>
      <c r="O55" s="8">
        <v>10.306394445800384</v>
      </c>
      <c r="P55" s="8">
        <v>7.0289610120358619</v>
      </c>
      <c r="R55" s="31">
        <v>2005</v>
      </c>
      <c r="S55" s="29">
        <v>35881.300000000003</v>
      </c>
      <c r="T55" s="29">
        <v>0</v>
      </c>
      <c r="U55" s="29">
        <v>35881.300000000003</v>
      </c>
      <c r="V55" s="29">
        <v>379.02411000000001</v>
      </c>
      <c r="W55" s="29">
        <v>35502.275890000004</v>
      </c>
      <c r="X55" s="29">
        <v>704.71600000000001</v>
      </c>
      <c r="Y55" s="29">
        <v>43.610915281247991</v>
      </c>
      <c r="Z55" s="29">
        <v>36250.602805281254</v>
      </c>
      <c r="AA55" s="29">
        <v>5331.8910386920506</v>
      </c>
      <c r="AB55" s="29">
        <v>912.596</v>
      </c>
      <c r="AC55" s="29">
        <v>30006.115766589202</v>
      </c>
      <c r="AD55" s="30">
        <v>101.37459330752819</v>
      </c>
      <c r="AE55" s="30">
        <v>87.266271253976839</v>
      </c>
      <c r="AF55" s="30">
        <v>61.027505171131963</v>
      </c>
    </row>
    <row r="56" spans="1:32">
      <c r="B56" s="17" t="s">
        <v>53</v>
      </c>
      <c r="C56" s="77">
        <v>2046</v>
      </c>
      <c r="D56" s="77">
        <v>179.95384449900001</v>
      </c>
      <c r="E56" s="77">
        <v>2225.9538444989998</v>
      </c>
      <c r="F56" s="77">
        <v>0</v>
      </c>
      <c r="G56" s="77">
        <v>0</v>
      </c>
      <c r="H56" s="77">
        <v>140.64600000000002</v>
      </c>
      <c r="I56" s="77">
        <v>0</v>
      </c>
      <c r="J56" s="77">
        <v>2366.599844499</v>
      </c>
      <c r="K56" s="77">
        <v>33.112000000000002</v>
      </c>
      <c r="L56" s="77">
        <v>148.90100000000001</v>
      </c>
      <c r="M56" s="77">
        <v>2184.5868444990001</v>
      </c>
      <c r="N56" s="8">
        <v>10.502821367783653</v>
      </c>
      <c r="O56" s="8">
        <v>10.502821367783653</v>
      </c>
      <c r="P56" s="8">
        <v>7.1629241728284523</v>
      </c>
      <c r="R56" s="31">
        <v>2006</v>
      </c>
      <c r="S56" s="29">
        <v>36004.300000000003</v>
      </c>
      <c r="T56" s="29">
        <v>0</v>
      </c>
      <c r="U56" s="29">
        <v>36004.300000000003</v>
      </c>
      <c r="V56" s="29">
        <v>380.45135999999997</v>
      </c>
      <c r="W56" s="29">
        <v>35623.848640000004</v>
      </c>
      <c r="X56" s="29">
        <v>912.596</v>
      </c>
      <c r="Y56" s="29">
        <v>62.898068485224002</v>
      </c>
      <c r="Z56" s="29">
        <v>36599.342708485223</v>
      </c>
      <c r="AA56" s="29">
        <v>5364.1081169423996</v>
      </c>
      <c r="AB56" s="29">
        <v>737.60199999999998</v>
      </c>
      <c r="AC56" s="29">
        <v>30497.632591542824</v>
      </c>
      <c r="AD56" s="30">
        <v>102.06134445414673</v>
      </c>
      <c r="AE56" s="30">
        <v>87.834170369978935</v>
      </c>
      <c r="AF56" s="30">
        <v>61.440929361396329</v>
      </c>
    </row>
    <row r="57" spans="1:32">
      <c r="B57" s="17" t="s">
        <v>54</v>
      </c>
      <c r="C57" s="77">
        <v>1929.1000000000001</v>
      </c>
      <c r="D57" s="77">
        <v>174.00073754300001</v>
      </c>
      <c r="E57" s="77">
        <v>2103.1007375429999</v>
      </c>
      <c r="F57" s="77">
        <v>0</v>
      </c>
      <c r="G57" s="77">
        <v>0</v>
      </c>
      <c r="H57" s="77">
        <v>148.90100000000001</v>
      </c>
      <c r="I57" s="77">
        <v>0</v>
      </c>
      <c r="J57" s="77">
        <v>2252.0017375430002</v>
      </c>
      <c r="K57" s="77">
        <v>21.326000000000001</v>
      </c>
      <c r="L57" s="77">
        <v>148.416</v>
      </c>
      <c r="M57" s="77">
        <v>2082.259737543</v>
      </c>
      <c r="N57" s="8">
        <v>9.982069691001918</v>
      </c>
      <c r="O57" s="8">
        <v>9.982069691001918</v>
      </c>
      <c r="P57" s="8">
        <v>6.8077715292633085</v>
      </c>
      <c r="R57" s="31">
        <v>2007</v>
      </c>
      <c r="S57" s="29">
        <v>36657.200000000004</v>
      </c>
      <c r="T57" s="29">
        <v>0</v>
      </c>
      <c r="U57" s="29">
        <v>36657.200000000004</v>
      </c>
      <c r="V57" s="29">
        <v>387.49914000000001</v>
      </c>
      <c r="W57" s="29">
        <v>36269.700860000004</v>
      </c>
      <c r="X57" s="29">
        <v>737.60199999999998</v>
      </c>
      <c r="Y57" s="29">
        <v>85.066592095296016</v>
      </c>
      <c r="Z57" s="29">
        <v>37092.369452095299</v>
      </c>
      <c r="AA57" s="29">
        <v>6071.1978802310641</v>
      </c>
      <c r="AB57" s="29">
        <v>721.04699999999991</v>
      </c>
      <c r="AC57" s="29">
        <v>30300.124571864235</v>
      </c>
      <c r="AD57" s="30">
        <v>100.43226472915376</v>
      </c>
      <c r="AE57" s="30">
        <v>86.429749695951656</v>
      </c>
      <c r="AF57" s="30">
        <v>60.460223366950558</v>
      </c>
    </row>
    <row r="58" spans="1:32">
      <c r="A58" s="14">
        <v>1972</v>
      </c>
      <c r="B58" s="17" t="s">
        <v>51</v>
      </c>
      <c r="C58" s="77">
        <v>2009.2</v>
      </c>
      <c r="D58" s="77">
        <v>138.87292147799948</v>
      </c>
      <c r="E58" s="77">
        <v>2148.0729214779994</v>
      </c>
      <c r="F58" s="77">
        <v>0</v>
      </c>
      <c r="G58" s="77">
        <v>0</v>
      </c>
      <c r="H58" s="77">
        <v>148.416</v>
      </c>
      <c r="I58" s="77">
        <v>0</v>
      </c>
      <c r="J58" s="77">
        <v>2296.4889214779996</v>
      </c>
      <c r="K58" s="77">
        <v>24.756</v>
      </c>
      <c r="L58" s="77">
        <v>116.12800000000001</v>
      </c>
      <c r="M58" s="77">
        <v>2155.6049214779996</v>
      </c>
      <c r="N58" s="8">
        <v>10.308966625911044</v>
      </c>
      <c r="O58" s="8">
        <v>10.308966625911044</v>
      </c>
      <c r="P58" s="8">
        <v>7.0307152388713323</v>
      </c>
      <c r="R58" s="31">
        <v>2008</v>
      </c>
      <c r="S58" s="29">
        <v>37465.600000000006</v>
      </c>
      <c r="T58" s="29">
        <v>0</v>
      </c>
      <c r="U58" s="29">
        <v>37465.600000000006</v>
      </c>
      <c r="V58" s="29">
        <v>395.56856999999997</v>
      </c>
      <c r="W58" s="29">
        <v>37070.031430000003</v>
      </c>
      <c r="X58" s="29">
        <v>721.04699999999991</v>
      </c>
      <c r="Y58" s="29">
        <v>102.29286024442801</v>
      </c>
      <c r="Z58" s="29">
        <v>37893.371290244431</v>
      </c>
      <c r="AA58" s="29">
        <v>7108.2090348096235</v>
      </c>
      <c r="AB58" s="29">
        <v>748.18299999999999</v>
      </c>
      <c r="AC58" s="29">
        <v>30036.97925543481</v>
      </c>
      <c r="AD58" s="30">
        <v>98.629739297279343</v>
      </c>
      <c r="AE58" s="30">
        <v>84.916372925371931</v>
      </c>
      <c r="AF58" s="30">
        <v>59.375103056962161</v>
      </c>
    </row>
    <row r="59" spans="1:32">
      <c r="B59" s="17" t="s">
        <v>52</v>
      </c>
      <c r="C59" s="77">
        <v>2184.1</v>
      </c>
      <c r="D59" s="77">
        <v>141.4205226900001</v>
      </c>
      <c r="E59" s="77">
        <v>2325.5205226899998</v>
      </c>
      <c r="F59" s="77">
        <v>0</v>
      </c>
      <c r="G59" s="77">
        <v>0</v>
      </c>
      <c r="H59" s="77">
        <v>116.12800000000001</v>
      </c>
      <c r="I59" s="77">
        <v>0</v>
      </c>
      <c r="J59" s="77">
        <v>2441.6485226899999</v>
      </c>
      <c r="K59" s="77">
        <v>24.875</v>
      </c>
      <c r="L59" s="77">
        <v>100.73099999999999</v>
      </c>
      <c r="M59" s="77">
        <v>2316.0425226900002</v>
      </c>
      <c r="N59" s="8">
        <v>11.049821196040078</v>
      </c>
      <c r="O59" s="8">
        <v>11.049821196040078</v>
      </c>
      <c r="P59" s="8">
        <v>7.5359780556993332</v>
      </c>
      <c r="R59" s="31">
        <v>2009</v>
      </c>
      <c r="S59" s="29">
        <v>36010.399999999994</v>
      </c>
      <c r="T59" s="29">
        <v>0</v>
      </c>
      <c r="U59" s="29">
        <v>36010.399999999994</v>
      </c>
      <c r="V59" s="29">
        <v>380.56032999999996</v>
      </c>
      <c r="W59" s="29">
        <v>35629.839669999994</v>
      </c>
      <c r="X59" s="29">
        <v>748.18299999999999</v>
      </c>
      <c r="Y59" s="29">
        <v>106.402110305778</v>
      </c>
      <c r="Z59" s="29">
        <v>36484.424780305766</v>
      </c>
      <c r="AA59" s="29">
        <v>6917.4125833857661</v>
      </c>
      <c r="AB59" s="29">
        <v>618.13100000000009</v>
      </c>
      <c r="AC59" s="29">
        <v>28948.88119692</v>
      </c>
      <c r="AD59" s="30">
        <v>94.222115263044842</v>
      </c>
      <c r="AE59" s="30">
        <v>81.124420871962457</v>
      </c>
      <c r="AF59" s="30">
        <v>56.721713388352995</v>
      </c>
    </row>
    <row r="60" spans="1:32">
      <c r="B60" s="17" t="s">
        <v>53</v>
      </c>
      <c r="C60" s="77">
        <v>2125.6</v>
      </c>
      <c r="D60" s="77">
        <v>133.01529517999978</v>
      </c>
      <c r="E60" s="77">
        <v>2258.61529518</v>
      </c>
      <c r="F60" s="77">
        <v>0</v>
      </c>
      <c r="G60" s="77">
        <v>0</v>
      </c>
      <c r="H60" s="77">
        <v>100.73099999999999</v>
      </c>
      <c r="I60" s="77">
        <v>0</v>
      </c>
      <c r="J60" s="77">
        <v>2359.3462951799997</v>
      </c>
      <c r="K60" s="77">
        <v>26.888999999999999</v>
      </c>
      <c r="L60" s="77">
        <v>105.736</v>
      </c>
      <c r="M60" s="77">
        <v>2226.7212951799997</v>
      </c>
      <c r="N60" s="8">
        <v>10.593345838154139</v>
      </c>
      <c r="O60" s="8">
        <v>10.593345838154139</v>
      </c>
      <c r="P60" s="8">
        <v>7.2246618616211231</v>
      </c>
      <c r="R60" s="31">
        <v>2010</v>
      </c>
      <c r="S60" s="29">
        <v>37413.9</v>
      </c>
      <c r="T60" s="29">
        <v>0</v>
      </c>
      <c r="U60" s="29">
        <v>37413.9</v>
      </c>
      <c r="V60" s="29">
        <v>395.53978000000001</v>
      </c>
      <c r="W60" s="29">
        <v>37018.360220000002</v>
      </c>
      <c r="X60" s="29">
        <v>618.13100000000009</v>
      </c>
      <c r="Y60" s="29">
        <v>110.848786582716</v>
      </c>
      <c r="Z60" s="29">
        <v>37747.340006582723</v>
      </c>
      <c r="AA60" s="29">
        <v>6840.3867636060186</v>
      </c>
      <c r="AB60" s="29">
        <v>776.74599999999998</v>
      </c>
      <c r="AC60" s="29">
        <v>30130.207242976703</v>
      </c>
      <c r="AD60" s="30">
        <v>97.247949621782055</v>
      </c>
      <c r="AE60" s="30">
        <v>83.730558742063039</v>
      </c>
      <c r="AF60" s="30">
        <v>58.543265672312792</v>
      </c>
    </row>
    <row r="61" spans="1:32">
      <c r="B61" s="17" t="s">
        <v>54</v>
      </c>
      <c r="C61" s="77">
        <v>2022.4</v>
      </c>
      <c r="D61" s="77">
        <v>132.55805718399981</v>
      </c>
      <c r="E61" s="77">
        <v>2154.9580571839997</v>
      </c>
      <c r="F61" s="77">
        <v>0</v>
      </c>
      <c r="G61" s="77">
        <v>0</v>
      </c>
      <c r="H61" s="77">
        <v>105.736</v>
      </c>
      <c r="I61" s="77">
        <v>0</v>
      </c>
      <c r="J61" s="77">
        <v>2260.6940571839996</v>
      </c>
      <c r="K61" s="77">
        <v>23.74</v>
      </c>
      <c r="L61" s="77">
        <v>110.965</v>
      </c>
      <c r="M61" s="77">
        <v>2125.9890571839996</v>
      </c>
      <c r="N61" s="8">
        <v>10.090123669596581</v>
      </c>
      <c r="O61" s="8">
        <v>10.090123669596581</v>
      </c>
      <c r="P61" s="8">
        <v>6.8814643426648692</v>
      </c>
      <c r="R61" s="31">
        <v>2011</v>
      </c>
      <c r="S61" s="29">
        <v>37723.800000000003</v>
      </c>
      <c r="T61" s="29">
        <v>0</v>
      </c>
      <c r="U61" s="29">
        <v>37723.800000000003</v>
      </c>
      <c r="V61" s="29">
        <v>398.69135999999997</v>
      </c>
      <c r="W61" s="29">
        <v>37325.108640000006</v>
      </c>
      <c r="X61" s="29">
        <v>776.74599999999998</v>
      </c>
      <c r="Y61" s="29">
        <v>108.71257620799801</v>
      </c>
      <c r="Z61" s="29">
        <v>38210.567216208001</v>
      </c>
      <c r="AA61" s="29">
        <v>7069.4922062032374</v>
      </c>
      <c r="AB61" s="29">
        <v>592.01599999999996</v>
      </c>
      <c r="AC61" s="29">
        <v>30549.059010004763</v>
      </c>
      <c r="AD61" s="30">
        <v>97.911089987916654</v>
      </c>
      <c r="AE61" s="30">
        <v>84.301387866227287</v>
      </c>
      <c r="AF61" s="30">
        <v>58.942476172725826</v>
      </c>
    </row>
    <row r="62" spans="1:32">
      <c r="A62" s="14">
        <v>1973</v>
      </c>
      <c r="B62" s="17" t="s">
        <v>51</v>
      </c>
      <c r="C62" s="77">
        <v>1990.9</v>
      </c>
      <c r="D62" s="77">
        <v>94.65</v>
      </c>
      <c r="E62" s="77">
        <v>2085.5499999999997</v>
      </c>
      <c r="F62" s="77">
        <v>8.8170000000000002</v>
      </c>
      <c r="G62" s="77">
        <v>2076.7329999999997</v>
      </c>
      <c r="H62" s="77">
        <v>110.965</v>
      </c>
      <c r="I62" s="77">
        <v>0</v>
      </c>
      <c r="J62" s="77">
        <v>2187.6979999999999</v>
      </c>
      <c r="K62" s="77">
        <v>23.853000000000002</v>
      </c>
      <c r="L62" s="77">
        <v>87.614000000000004</v>
      </c>
      <c r="M62" s="77">
        <v>2076.2309999999998</v>
      </c>
      <c r="N62" s="8">
        <v>9.830639204545454</v>
      </c>
      <c r="O62" s="8">
        <v>9.830639204545454</v>
      </c>
      <c r="P62" s="8">
        <v>6.6946652982954555</v>
      </c>
      <c r="R62" s="31">
        <v>2012</v>
      </c>
      <c r="S62" s="29">
        <v>37556</v>
      </c>
      <c r="T62" s="29">
        <v>0</v>
      </c>
      <c r="U62" s="29">
        <v>37556</v>
      </c>
      <c r="V62" s="29">
        <v>396.94149999999996</v>
      </c>
      <c r="W62" s="29">
        <v>37159.058499999999</v>
      </c>
      <c r="X62" s="29">
        <v>592.01599999999996</v>
      </c>
      <c r="Y62" s="29">
        <v>113.51465077543999</v>
      </c>
      <c r="Z62" s="29">
        <v>37864.589150775442</v>
      </c>
      <c r="AA62" s="29">
        <v>7362.893606366466</v>
      </c>
      <c r="AB62" s="29">
        <v>652.16500000000008</v>
      </c>
      <c r="AC62" s="29">
        <v>29849.530544408975</v>
      </c>
      <c r="AD62" s="30">
        <v>94.998225481535513</v>
      </c>
      <c r="AE62" s="30">
        <v>81.796204698139221</v>
      </c>
      <c r="AF62" s="30">
        <v>57.188931739884374</v>
      </c>
    </row>
    <row r="63" spans="1:32">
      <c r="B63" s="17" t="s">
        <v>52</v>
      </c>
      <c r="C63" s="77">
        <v>2126.8000000000002</v>
      </c>
      <c r="D63" s="77">
        <v>94.65</v>
      </c>
      <c r="E63" s="77">
        <v>2221.4499999999998</v>
      </c>
      <c r="F63" s="77">
        <v>5.6669999999999998</v>
      </c>
      <c r="G63" s="77">
        <v>2215.7829999999999</v>
      </c>
      <c r="H63" s="77">
        <v>87.614000000000004</v>
      </c>
      <c r="I63" s="77">
        <v>0</v>
      </c>
      <c r="J63" s="77">
        <v>2303.3969999999999</v>
      </c>
      <c r="K63" s="77">
        <v>21.434000000000001</v>
      </c>
      <c r="L63" s="77">
        <v>88.186999999999998</v>
      </c>
      <c r="M63" s="77">
        <v>2193.7759999999998</v>
      </c>
      <c r="N63" s="8">
        <v>10.362664147378364</v>
      </c>
      <c r="O63" s="8">
        <v>10.362664147378364</v>
      </c>
      <c r="P63" s="8">
        <v>7.0569742843646663</v>
      </c>
      <c r="R63" s="31">
        <v>2013</v>
      </c>
      <c r="S63" s="29">
        <v>38353.5</v>
      </c>
      <c r="T63" s="29">
        <v>0</v>
      </c>
      <c r="U63" s="29">
        <v>38353.5</v>
      </c>
      <c r="V63" s="29">
        <v>405.41015000000004</v>
      </c>
      <c r="W63" s="29">
        <v>37948.089849999997</v>
      </c>
      <c r="X63" s="29">
        <v>652.16500000000008</v>
      </c>
      <c r="Y63" s="29">
        <v>123.85270535727601</v>
      </c>
      <c r="Z63" s="29">
        <v>38724.107555357274</v>
      </c>
      <c r="AA63" s="29">
        <v>7452.5693840401855</v>
      </c>
      <c r="AB63" s="29">
        <v>674.62800000000004</v>
      </c>
      <c r="AC63" s="29">
        <v>30596.910171317089</v>
      </c>
      <c r="AD63" s="30">
        <v>96.716601923782704</v>
      </c>
      <c r="AE63" s="30">
        <v>83.263509437115928</v>
      </c>
      <c r="AF63" s="30">
        <v>58.223394358117183</v>
      </c>
    </row>
    <row r="64" spans="1:32">
      <c r="B64" s="17" t="s">
        <v>53</v>
      </c>
      <c r="C64" s="77">
        <v>2099.1</v>
      </c>
      <c r="D64" s="77">
        <v>94.65</v>
      </c>
      <c r="E64" s="77">
        <v>2193.75</v>
      </c>
      <c r="F64" s="77">
        <v>5.3069999999999995</v>
      </c>
      <c r="G64" s="77">
        <v>2188.4429999999998</v>
      </c>
      <c r="H64" s="77">
        <v>88.186999999999998</v>
      </c>
      <c r="I64" s="77">
        <v>0</v>
      </c>
      <c r="J64" s="77">
        <v>2276.6299999999997</v>
      </c>
      <c r="K64" s="77">
        <v>21.820999999999998</v>
      </c>
      <c r="L64" s="77">
        <v>105.16499999999999</v>
      </c>
      <c r="M64" s="77">
        <v>2149.6439999999998</v>
      </c>
      <c r="N64" s="8">
        <v>10.130273327049952</v>
      </c>
      <c r="O64" s="8">
        <v>10.130273327049952</v>
      </c>
      <c r="P64" s="8">
        <v>6.8987161357210169</v>
      </c>
      <c r="R64" s="31">
        <v>2014</v>
      </c>
      <c r="S64" s="29">
        <v>39086.400000000001</v>
      </c>
      <c r="T64" s="29">
        <v>0</v>
      </c>
      <c r="U64" s="29">
        <v>39086.400000000001</v>
      </c>
      <c r="V64" s="29">
        <v>413.27308000000005</v>
      </c>
      <c r="W64" s="29">
        <v>38673.126920000002</v>
      </c>
      <c r="X64" s="29">
        <v>674.62800000000004</v>
      </c>
      <c r="Y64" s="29">
        <v>119.25758967645599</v>
      </c>
      <c r="Z64" s="29">
        <v>39467.012509676453</v>
      </c>
      <c r="AA64" s="29">
        <v>7405.8945314004004</v>
      </c>
      <c r="AB64" s="29">
        <v>683.16</v>
      </c>
      <c r="AC64" s="29">
        <v>31377.957978276052</v>
      </c>
      <c r="AD64" s="30">
        <v>98.477363396367139</v>
      </c>
      <c r="AE64" s="30">
        <v>84.776575517433898</v>
      </c>
      <c r="AF64" s="30">
        <v>59.283372764613013</v>
      </c>
    </row>
    <row r="65" spans="1:32">
      <c r="B65" s="17" t="s">
        <v>54</v>
      </c>
      <c r="C65" s="77">
        <v>2090.8000000000002</v>
      </c>
      <c r="D65" s="77">
        <v>94.65</v>
      </c>
      <c r="E65" s="77">
        <v>2185.4499999999998</v>
      </c>
      <c r="F65" s="77">
        <v>4.7399999999999993</v>
      </c>
      <c r="G65" s="77">
        <v>2180.7099999999996</v>
      </c>
      <c r="H65" s="77">
        <v>105.16499999999999</v>
      </c>
      <c r="I65" s="77">
        <v>0</v>
      </c>
      <c r="J65" s="77">
        <v>2285.8749999999995</v>
      </c>
      <c r="K65" s="77">
        <v>33.494</v>
      </c>
      <c r="L65" s="77">
        <v>146.81799999999998</v>
      </c>
      <c r="M65" s="77">
        <v>2105.5629999999996</v>
      </c>
      <c r="N65" s="8">
        <v>9.899214856605548</v>
      </c>
      <c r="O65" s="8">
        <v>9.899214856605548</v>
      </c>
      <c r="P65" s="8">
        <v>6.7413653173483787</v>
      </c>
      <c r="R65" s="31">
        <v>2015</v>
      </c>
      <c r="S65" s="29">
        <v>40570.800000000003</v>
      </c>
      <c r="T65" s="29">
        <v>0</v>
      </c>
      <c r="U65" s="29">
        <v>40570.800000000003</v>
      </c>
      <c r="V65" s="29">
        <v>429.14380999999997</v>
      </c>
      <c r="W65" s="29">
        <v>40141.656190000002</v>
      </c>
      <c r="X65" s="29">
        <v>683.16</v>
      </c>
      <c r="Y65" s="29">
        <v>132.24657875083199</v>
      </c>
      <c r="Z65" s="29">
        <v>40957.062768750839</v>
      </c>
      <c r="AA65" s="29">
        <v>6464.8158055928998</v>
      </c>
      <c r="AB65" s="29">
        <v>839.98900000000003</v>
      </c>
      <c r="AC65" s="29">
        <v>33652.257963157943</v>
      </c>
      <c r="AD65" s="30">
        <v>104.86304808327122</v>
      </c>
      <c r="AE65" s="30">
        <v>90.242010697762041</v>
      </c>
      <c r="AF65" s="30">
        <v>63.127554946129273</v>
      </c>
    </row>
    <row r="66" spans="1:32">
      <c r="A66" s="14">
        <v>1974</v>
      </c>
      <c r="B66" s="17" t="s">
        <v>51</v>
      </c>
      <c r="C66" s="77">
        <v>2100.9</v>
      </c>
      <c r="D66" s="77">
        <v>76.397999999999996</v>
      </c>
      <c r="E66" s="77">
        <v>2177.2980000000002</v>
      </c>
      <c r="F66" s="77">
        <v>4.7320000000000002</v>
      </c>
      <c r="G66" s="77">
        <v>2172.5660000000003</v>
      </c>
      <c r="H66" s="77">
        <v>146.81799999999998</v>
      </c>
      <c r="I66" s="77">
        <v>0</v>
      </c>
      <c r="J66" s="77">
        <v>2319.384</v>
      </c>
      <c r="K66" s="77">
        <v>36.722999999999999</v>
      </c>
      <c r="L66" s="77">
        <v>151.98699999999999</v>
      </c>
      <c r="M66" s="77">
        <v>2130.674</v>
      </c>
      <c r="N66" s="8">
        <v>9.998470201783201</v>
      </c>
      <c r="O66" s="8">
        <v>9.998470201783201</v>
      </c>
      <c r="P66" s="8">
        <v>6.80895820741436</v>
      </c>
      <c r="R66" s="31">
        <v>2016</v>
      </c>
      <c r="S66" s="29">
        <v>41244.600000000006</v>
      </c>
      <c r="T66" s="29">
        <v>0</v>
      </c>
      <c r="U66" s="29">
        <v>41244.600000000006</v>
      </c>
      <c r="V66" s="29">
        <v>436.10647</v>
      </c>
      <c r="W66" s="29">
        <v>40808.493530000007</v>
      </c>
      <c r="X66" s="29">
        <v>839.98900000000003</v>
      </c>
      <c r="Y66" s="29">
        <v>133.50567585360599</v>
      </c>
      <c r="Z66" s="29">
        <v>41781.988205853617</v>
      </c>
      <c r="AA66" s="29">
        <v>6802.6909858373347</v>
      </c>
      <c r="AB66" s="29">
        <v>785.79300000000001</v>
      </c>
      <c r="AC66" s="29">
        <v>34193.504220016286</v>
      </c>
      <c r="AD66" s="30">
        <v>105.80118711934544</v>
      </c>
      <c r="AE66" s="30">
        <v>91.054173063133135</v>
      </c>
      <c r="AF66" s="30">
        <v>63.692314645845954</v>
      </c>
    </row>
    <row r="67" spans="1:32">
      <c r="B67" s="17" t="s">
        <v>52</v>
      </c>
      <c r="C67" s="77">
        <v>2254.1</v>
      </c>
      <c r="D67" s="77">
        <v>76.397999999999996</v>
      </c>
      <c r="E67" s="77">
        <v>2330.498</v>
      </c>
      <c r="F67" s="77">
        <v>6.181</v>
      </c>
      <c r="G67" s="77">
        <v>2324.317</v>
      </c>
      <c r="H67" s="77">
        <v>151.98699999999999</v>
      </c>
      <c r="I67" s="77">
        <v>0</v>
      </c>
      <c r="J67" s="77">
        <v>2476.3039999999996</v>
      </c>
      <c r="K67" s="77">
        <v>27.811</v>
      </c>
      <c r="L67" s="77">
        <v>177.899</v>
      </c>
      <c r="M67" s="77">
        <v>2270.5940000000001</v>
      </c>
      <c r="N67" s="8">
        <v>10.630121722846441</v>
      </c>
      <c r="O67" s="8">
        <v>10.630121722846441</v>
      </c>
      <c r="P67" s="8">
        <v>7.2391128932584277</v>
      </c>
      <c r="R67" s="31">
        <v>2017</v>
      </c>
      <c r="S67" s="29">
        <v>42197.7</v>
      </c>
      <c r="T67" s="29">
        <v>0</v>
      </c>
      <c r="U67" s="29">
        <v>42197.7</v>
      </c>
      <c r="V67" s="29">
        <v>446.42908999999997</v>
      </c>
      <c r="W67" s="29">
        <v>41751.270909999999</v>
      </c>
      <c r="X67" s="29">
        <v>785.79300000000001</v>
      </c>
      <c r="Y67" s="29">
        <v>129.279600667854</v>
      </c>
      <c r="Z67" s="29">
        <v>42666.343510667852</v>
      </c>
      <c r="AA67" s="29">
        <v>6916.4467605337859</v>
      </c>
      <c r="AB67" s="29">
        <v>860.55700000000002</v>
      </c>
      <c r="AC67" s="29">
        <v>34889.339750134066</v>
      </c>
      <c r="AD67" s="30">
        <v>107.27897724730197</v>
      </c>
      <c r="AE67" s="30">
        <v>92.330815026581831</v>
      </c>
      <c r="AF67" s="30">
        <v>64.581944302875783</v>
      </c>
    </row>
    <row r="68" spans="1:32">
      <c r="B68" s="17" t="s">
        <v>53</v>
      </c>
      <c r="C68" s="77">
        <v>2175.8000000000002</v>
      </c>
      <c r="D68" s="77">
        <v>76.397999999999996</v>
      </c>
      <c r="E68" s="77">
        <v>2252.1980000000003</v>
      </c>
      <c r="F68" s="77">
        <v>5.3069999999999995</v>
      </c>
      <c r="G68" s="77">
        <v>2246.8910000000001</v>
      </c>
      <c r="H68" s="77">
        <v>177.899</v>
      </c>
      <c r="I68" s="77">
        <v>0</v>
      </c>
      <c r="J68" s="77">
        <v>2424.7900000000004</v>
      </c>
      <c r="K68" s="77">
        <v>32.797000000000004</v>
      </c>
      <c r="L68" s="77">
        <v>180.864</v>
      </c>
      <c r="M68" s="77">
        <v>2211.1289999999999</v>
      </c>
      <c r="N68" s="8">
        <v>10.327552545539469</v>
      </c>
      <c r="O68" s="8">
        <v>10.327552545539469</v>
      </c>
      <c r="P68" s="8">
        <v>7.0330632835123783</v>
      </c>
      <c r="R68" s="31">
        <v>2018</v>
      </c>
      <c r="S68" s="29">
        <v>43140.1</v>
      </c>
      <c r="T68" s="29">
        <v>0</v>
      </c>
      <c r="U68" s="29">
        <v>43140.1</v>
      </c>
      <c r="V68" s="29">
        <v>456.47571999999997</v>
      </c>
      <c r="W68" s="29">
        <v>42683.624279999996</v>
      </c>
      <c r="X68" s="29">
        <v>860.55700000000002</v>
      </c>
      <c r="Y68" s="29">
        <v>141.33774321828</v>
      </c>
      <c r="Z68" s="29">
        <v>43685.519023218279</v>
      </c>
      <c r="AA68" s="29">
        <v>7152.8845752824045</v>
      </c>
      <c r="AB68" s="29">
        <v>850.16600000000005</v>
      </c>
      <c r="AC68" s="29">
        <v>35682.468447935877</v>
      </c>
      <c r="AD68" s="30">
        <v>109.13756189882454</v>
      </c>
      <c r="AE68" s="30">
        <v>93.945799011233518</v>
      </c>
      <c r="AF68" s="30">
        <v>65.700812263092374</v>
      </c>
    </row>
    <row r="69" spans="1:32">
      <c r="B69" s="17" t="s">
        <v>54</v>
      </c>
      <c r="C69" s="77">
        <v>1920.8999999999999</v>
      </c>
      <c r="D69" s="77">
        <v>76.397999999999996</v>
      </c>
      <c r="E69" s="77">
        <v>1997.298</v>
      </c>
      <c r="F69" s="77">
        <v>4.8150000000000004</v>
      </c>
      <c r="G69" s="77">
        <v>1992.4829999999999</v>
      </c>
      <c r="H69" s="77">
        <v>180.864</v>
      </c>
      <c r="I69" s="77">
        <v>0</v>
      </c>
      <c r="J69" s="77">
        <v>2173.3470000000002</v>
      </c>
      <c r="K69" s="77">
        <v>27.417999999999999</v>
      </c>
      <c r="L69" s="77">
        <v>175.01500000000001</v>
      </c>
      <c r="M69" s="77">
        <v>1970.914</v>
      </c>
      <c r="N69" s="8">
        <v>9.1798509548206795</v>
      </c>
      <c r="O69" s="8">
        <v>9.1798509548206795</v>
      </c>
      <c r="P69" s="8">
        <v>6.2514785002328841</v>
      </c>
      <c r="R69" s="31">
        <v>2019</v>
      </c>
      <c r="S69" s="29">
        <v>44433.700000000004</v>
      </c>
      <c r="T69" s="29">
        <v>0</v>
      </c>
      <c r="U69" s="29">
        <v>44433.700000000004</v>
      </c>
      <c r="V69" s="29">
        <v>470.41889000000003</v>
      </c>
      <c r="W69" s="29">
        <v>43963.281110000004</v>
      </c>
      <c r="X69" s="29">
        <v>850.16600000000005</v>
      </c>
      <c r="Y69" s="29">
        <v>133.567672028868</v>
      </c>
      <c r="Z69" s="29">
        <v>44947.014782028869</v>
      </c>
      <c r="AA69" s="29">
        <v>7184.7987120144899</v>
      </c>
      <c r="AB69" s="29">
        <v>942.12099999999998</v>
      </c>
      <c r="AC69" s="29">
        <v>36820.09507001438</v>
      </c>
      <c r="AD69" s="30">
        <v>112.07615540283311</v>
      </c>
      <c r="AE69" s="30">
        <v>96.466227376186453</v>
      </c>
      <c r="AF69" s="30">
        <v>67.469845552505532</v>
      </c>
    </row>
    <row r="70" spans="1:32">
      <c r="A70" s="14">
        <v>1975</v>
      </c>
      <c r="B70" s="17" t="s">
        <v>51</v>
      </c>
      <c r="C70" s="77">
        <v>1963.6</v>
      </c>
      <c r="D70" s="77">
        <v>45.634</v>
      </c>
      <c r="E70" s="77">
        <v>2009.2339999999999</v>
      </c>
      <c r="F70" s="77">
        <v>4.8549999999999995</v>
      </c>
      <c r="G70" s="77">
        <v>2004.3789999999999</v>
      </c>
      <c r="H70" s="77">
        <v>175.01500000000001</v>
      </c>
      <c r="I70" s="77">
        <v>0</v>
      </c>
      <c r="J70" s="77">
        <v>2179.3940000000002</v>
      </c>
      <c r="K70" s="77">
        <v>32.301000000000002</v>
      </c>
      <c r="L70" s="77">
        <v>155.60900000000001</v>
      </c>
      <c r="M70" s="77">
        <v>1991.4839999999999</v>
      </c>
      <c r="N70" s="8">
        <v>9.2584100418410049</v>
      </c>
      <c r="O70" s="8">
        <v>9.2584100418410049</v>
      </c>
      <c r="P70" s="8">
        <v>6.295718828451883</v>
      </c>
      <c r="R70" s="31">
        <v>2020</v>
      </c>
      <c r="S70" s="29">
        <v>45132.7</v>
      </c>
      <c r="T70" s="29">
        <v>0</v>
      </c>
      <c r="U70" s="29">
        <v>45132.7</v>
      </c>
      <c r="V70" s="29">
        <v>477.70058999999998</v>
      </c>
      <c r="W70" s="29">
        <v>44654.999409999997</v>
      </c>
      <c r="X70" s="29">
        <v>942.12099999999998</v>
      </c>
      <c r="Y70" s="29">
        <v>146.237132009052</v>
      </c>
      <c r="Z70" s="29">
        <v>45743.357542009049</v>
      </c>
      <c r="AA70" s="29">
        <v>7443.3805636366269</v>
      </c>
      <c r="AB70" s="29">
        <v>834.02800000000002</v>
      </c>
      <c r="AC70" s="29">
        <v>37465.94897837242</v>
      </c>
      <c r="AD70" s="30">
        <v>113.35059486288966</v>
      </c>
      <c r="AE70" s="30">
        <v>97.57144486128</v>
      </c>
      <c r="AF70" s="30">
        <v>68.237058107459575</v>
      </c>
    </row>
    <row r="71" spans="1:32">
      <c r="B71" s="17" t="s">
        <v>52</v>
      </c>
      <c r="C71" s="77">
        <v>2182.1</v>
      </c>
      <c r="D71" s="77">
        <v>45.634</v>
      </c>
      <c r="E71" s="77">
        <v>2227.7339999999999</v>
      </c>
      <c r="F71" s="77">
        <v>5.9630000000000001</v>
      </c>
      <c r="G71" s="77">
        <v>2221.7710000000002</v>
      </c>
      <c r="H71" s="77">
        <v>155.60900000000001</v>
      </c>
      <c r="I71" s="77">
        <v>0</v>
      </c>
      <c r="J71" s="77">
        <v>2377.3799999999997</v>
      </c>
      <c r="K71" s="77">
        <v>39.761000000000003</v>
      </c>
      <c r="L71" s="77">
        <v>146.91399999999999</v>
      </c>
      <c r="M71" s="77">
        <v>2190.7049999999999</v>
      </c>
      <c r="N71" s="8">
        <v>10.156258692628649</v>
      </c>
      <c r="O71" s="8">
        <v>10.156258692628649</v>
      </c>
      <c r="P71" s="8">
        <v>6.9062559109874826</v>
      </c>
      <c r="R71" s="31">
        <v>2021</v>
      </c>
      <c r="S71" s="29">
        <v>45436.5</v>
      </c>
      <c r="T71" s="29">
        <v>0</v>
      </c>
      <c r="U71" s="29">
        <v>45436.5</v>
      </c>
      <c r="V71" s="29">
        <v>481.06714999999997</v>
      </c>
      <c r="W71" s="29">
        <v>44955.432849999997</v>
      </c>
      <c r="X71" s="29">
        <v>834.02800000000002</v>
      </c>
      <c r="Y71" s="29">
        <v>157.98728886607799</v>
      </c>
      <c r="Z71" s="29">
        <v>45947.448138866072</v>
      </c>
      <c r="AA71" s="29">
        <v>7386.549024056706</v>
      </c>
      <c r="AB71" s="29">
        <v>708.452</v>
      </c>
      <c r="AC71" s="29">
        <v>37852.447114809365</v>
      </c>
      <c r="AD71" s="30">
        <v>113.78030300871379</v>
      </c>
      <c r="AE71" s="30">
        <v>97.947830164556123</v>
      </c>
      <c r="AF71" s="30">
        <v>68.495742411245701</v>
      </c>
    </row>
    <row r="72" spans="1:32">
      <c r="B72" s="17" t="s">
        <v>53</v>
      </c>
      <c r="C72" s="77">
        <v>2186.7999999999997</v>
      </c>
      <c r="D72" s="77">
        <v>45.634</v>
      </c>
      <c r="E72" s="77">
        <v>2232.4339999999997</v>
      </c>
      <c r="F72" s="77">
        <v>6.4050000000000002</v>
      </c>
      <c r="G72" s="77">
        <v>2226.029</v>
      </c>
      <c r="H72" s="77">
        <v>146.91399999999999</v>
      </c>
      <c r="I72" s="77">
        <v>0</v>
      </c>
      <c r="J72" s="77">
        <v>2372.9430000000002</v>
      </c>
      <c r="K72" s="77">
        <v>38.731999999999999</v>
      </c>
      <c r="L72" s="77">
        <v>125.36799999999999</v>
      </c>
      <c r="M72" s="77">
        <v>2208.8429999999998</v>
      </c>
      <c r="N72" s="8">
        <v>10.211941747572816</v>
      </c>
      <c r="O72" s="8">
        <v>10.211941747572816</v>
      </c>
      <c r="P72" s="8">
        <v>6.9441203883495151</v>
      </c>
      <c r="R72" s="31">
        <v>2022</v>
      </c>
      <c r="S72" s="29">
        <v>46778.399999999994</v>
      </c>
      <c r="T72" s="29">
        <v>0</v>
      </c>
      <c r="U72" s="29">
        <v>46778.399999999994</v>
      </c>
      <c r="V72" s="29">
        <v>495.10247999999996</v>
      </c>
      <c r="W72" s="29">
        <v>46283.297519999993</v>
      </c>
      <c r="X72" s="29">
        <v>708.452</v>
      </c>
      <c r="Y72" s="29">
        <v>183.15880746874203</v>
      </c>
      <c r="Z72" s="29">
        <v>47174.908327468729</v>
      </c>
      <c r="AA72" s="29">
        <v>7309.3809488377856</v>
      </c>
      <c r="AB72" s="29">
        <v>897.60400000000004</v>
      </c>
      <c r="AC72" s="29">
        <v>38967.923378630941</v>
      </c>
      <c r="AD72" s="30">
        <v>116.37683573058703</v>
      </c>
      <c r="AE72" s="30">
        <v>100.20163649324132</v>
      </c>
      <c r="AF72" s="30">
        <v>70.058855109813393</v>
      </c>
    </row>
    <row r="73" spans="1:32">
      <c r="B73" s="17" t="s">
        <v>54</v>
      </c>
      <c r="C73" s="77">
        <v>2106.4</v>
      </c>
      <c r="D73" s="77">
        <v>45.634</v>
      </c>
      <c r="E73" s="77">
        <v>2152.0340000000001</v>
      </c>
      <c r="F73" s="77">
        <v>6.2270000000000003</v>
      </c>
      <c r="G73" s="77">
        <v>2145.8069999999998</v>
      </c>
      <c r="H73" s="77">
        <v>125.36799999999999</v>
      </c>
      <c r="I73" s="77">
        <v>0</v>
      </c>
      <c r="J73" s="77">
        <v>2271.1749999999997</v>
      </c>
      <c r="K73" s="77">
        <v>43.940000000000005</v>
      </c>
      <c r="L73" s="77">
        <v>114.654</v>
      </c>
      <c r="M73" s="77">
        <v>2112.5810000000001</v>
      </c>
      <c r="N73" s="8">
        <v>9.7443773062730621</v>
      </c>
      <c r="O73" s="8">
        <v>9.7443773062730621</v>
      </c>
      <c r="P73" s="8">
        <v>6.6261765682656826</v>
      </c>
      <c r="R73" s="31">
        <v>2023</v>
      </c>
      <c r="S73" s="29">
        <v>46974.500000000007</v>
      </c>
      <c r="T73" s="29">
        <v>0</v>
      </c>
      <c r="U73" s="29">
        <v>46974.500000000007</v>
      </c>
      <c r="V73" s="29">
        <v>497.04399999999998</v>
      </c>
      <c r="W73" s="29">
        <v>46477.456000000006</v>
      </c>
      <c r="X73" s="29">
        <v>897.60400000000004</v>
      </c>
      <c r="Y73" s="29">
        <v>135.280689778332</v>
      </c>
      <c r="Z73" s="29">
        <v>47510.340689778335</v>
      </c>
      <c r="AA73" s="29">
        <v>7285.0487232166561</v>
      </c>
      <c r="AB73" s="29">
        <v>867.00599999999997</v>
      </c>
      <c r="AC73" s="29">
        <v>39358.285966561678</v>
      </c>
      <c r="AD73" s="30">
        <v>116.78367686354964</v>
      </c>
      <c r="AE73" s="30">
        <v>100.5553134501543</v>
      </c>
      <c r="AF73" s="30">
        <v>70.303773471856886</v>
      </c>
    </row>
    <row r="74" spans="1:32">
      <c r="A74" s="14">
        <v>1976</v>
      </c>
      <c r="B74" s="17" t="s">
        <v>51</v>
      </c>
      <c r="C74" s="77">
        <v>2249.1</v>
      </c>
      <c r="D74" s="77">
        <v>44.2</v>
      </c>
      <c r="E74" s="77">
        <v>2293.3000000000002</v>
      </c>
      <c r="F74" s="77">
        <v>5.5819999999999999</v>
      </c>
      <c r="G74" s="77">
        <v>2287.7179999999998</v>
      </c>
      <c r="H74" s="77">
        <v>114.654</v>
      </c>
      <c r="I74" s="77">
        <v>0</v>
      </c>
      <c r="J74" s="77">
        <v>2402.3720000000003</v>
      </c>
      <c r="K74" s="77">
        <v>54.527999999999999</v>
      </c>
      <c r="L74" s="77">
        <v>104.876</v>
      </c>
      <c r="M74" s="77">
        <v>2242.9679999999998</v>
      </c>
      <c r="N74" s="8">
        <v>10.321988034974689</v>
      </c>
      <c r="O74" s="8">
        <v>10.321988034974689</v>
      </c>
      <c r="P74" s="8">
        <v>7.0189518637827888</v>
      </c>
      <c r="R74" s="31">
        <v>2024</v>
      </c>
      <c r="S74" s="29">
        <v>48330</v>
      </c>
      <c r="T74" s="29">
        <v>0</v>
      </c>
      <c r="U74" s="29">
        <v>48330</v>
      </c>
      <c r="V74" s="29">
        <v>511.83000000000004</v>
      </c>
      <c r="W74" s="29">
        <v>47818.17</v>
      </c>
      <c r="X74" s="29">
        <v>867.00599999999997</v>
      </c>
      <c r="Y74" s="29">
        <v>135.4</v>
      </c>
      <c r="Z74" s="29">
        <v>48820.576000000001</v>
      </c>
      <c r="AA74" s="29">
        <v>7362</v>
      </c>
      <c r="AB74" s="29">
        <v>1023</v>
      </c>
      <c r="AC74" s="29">
        <v>40435.576000000001</v>
      </c>
      <c r="AD74" s="30">
        <v>119.20540659067302</v>
      </c>
      <c r="AE74" s="30">
        <v>102.62081028884842</v>
      </c>
      <c r="AF74" s="30">
        <v>71.761654767585156</v>
      </c>
    </row>
    <row r="75" spans="1:32">
      <c r="B75" s="17" t="s">
        <v>52</v>
      </c>
      <c r="C75" s="77">
        <v>2438.1999999999998</v>
      </c>
      <c r="D75" s="77">
        <v>44.2</v>
      </c>
      <c r="E75" s="77">
        <v>2482.3999999999996</v>
      </c>
      <c r="F75" s="77">
        <v>6.883</v>
      </c>
      <c r="G75" s="77">
        <v>2475.5169999999998</v>
      </c>
      <c r="H75" s="77">
        <v>104.876</v>
      </c>
      <c r="I75" s="77">
        <v>0</v>
      </c>
      <c r="J75" s="77">
        <v>2580.3929999999996</v>
      </c>
      <c r="K75" s="77">
        <v>75.22</v>
      </c>
      <c r="L75" s="77">
        <v>119.242</v>
      </c>
      <c r="M75" s="77">
        <v>2385.9309999999996</v>
      </c>
      <c r="N75" s="8">
        <v>10.954687786960511</v>
      </c>
      <c r="O75" s="8">
        <v>10.954687786960511</v>
      </c>
      <c r="P75" s="8">
        <v>7.4491876951331477</v>
      </c>
      <c r="R75" s="31">
        <v>2025</v>
      </c>
      <c r="S75" s="29">
        <v>48916</v>
      </c>
      <c r="T75" s="29">
        <v>0</v>
      </c>
      <c r="U75" s="29">
        <v>48916</v>
      </c>
      <c r="V75" s="29">
        <v>518.44219999999996</v>
      </c>
      <c r="W75" s="29">
        <v>48397.557800000002</v>
      </c>
      <c r="X75" s="29">
        <v>1023</v>
      </c>
      <c r="Y75" s="29">
        <v>128.4</v>
      </c>
      <c r="Z75" s="29">
        <v>49548.957800000004</v>
      </c>
      <c r="AA75" s="29">
        <v>7633</v>
      </c>
      <c r="AB75" s="29">
        <v>1065</v>
      </c>
      <c r="AC75" s="29">
        <v>40850.957800000004</v>
      </c>
      <c r="AD75" s="30">
        <v>119.65227347229578</v>
      </c>
      <c r="AE75" s="30">
        <v>102.98399537652742</v>
      </c>
      <c r="AF75" s="30">
        <v>72.030668630322054</v>
      </c>
    </row>
    <row r="76" spans="1:32" ht="15.75">
      <c r="B76" s="17" t="s">
        <v>53</v>
      </c>
      <c r="C76" s="77">
        <v>2490.9</v>
      </c>
      <c r="D76" s="77">
        <v>44.2</v>
      </c>
      <c r="E76" s="77">
        <v>2535.1</v>
      </c>
      <c r="F76" s="77">
        <v>8.1429999999999989</v>
      </c>
      <c r="G76" s="77">
        <v>2526.9569999999999</v>
      </c>
      <c r="H76" s="77">
        <v>119.242</v>
      </c>
      <c r="I76" s="77">
        <v>0</v>
      </c>
      <c r="J76" s="77">
        <v>2646.1989999999996</v>
      </c>
      <c r="K76" s="77">
        <v>93.962999999999994</v>
      </c>
      <c r="L76" s="77">
        <v>143.505</v>
      </c>
      <c r="M76" s="77">
        <v>2408.7309999999993</v>
      </c>
      <c r="N76" s="8">
        <v>11.034040311497936</v>
      </c>
      <c r="O76" s="8">
        <v>11.034040311497936</v>
      </c>
      <c r="P76" s="8">
        <v>7.5031474118185972</v>
      </c>
      <c r="S76" s="100"/>
      <c r="T76" s="100"/>
      <c r="U76" s="100"/>
      <c r="V76" s="100"/>
      <c r="W76" s="100"/>
      <c r="X76" s="100"/>
      <c r="Y76" s="100"/>
      <c r="Z76" s="100"/>
      <c r="AA76" s="100"/>
      <c r="AB76" s="100"/>
      <c r="AC76" s="100"/>
      <c r="AD76" s="100"/>
      <c r="AE76" s="100"/>
      <c r="AF76" s="100"/>
    </row>
    <row r="77" spans="1:32" ht="15.75">
      <c r="B77" s="17" t="s">
        <v>54</v>
      </c>
      <c r="C77" s="77">
        <v>2300.4</v>
      </c>
      <c r="D77" s="77">
        <v>44.2</v>
      </c>
      <c r="E77" s="77">
        <v>2344.6</v>
      </c>
      <c r="F77" s="77">
        <v>7.0329999999999995</v>
      </c>
      <c r="G77" s="77">
        <v>2337.567</v>
      </c>
      <c r="H77" s="77">
        <v>143.505</v>
      </c>
      <c r="I77" s="77">
        <v>0</v>
      </c>
      <c r="J77" s="77">
        <v>2481.0720000000001</v>
      </c>
      <c r="K77" s="77">
        <v>98.77300000000001</v>
      </c>
      <c r="L77" s="77">
        <v>154.523</v>
      </c>
      <c r="M77" s="77">
        <v>2227.7759999999998</v>
      </c>
      <c r="N77" s="8">
        <v>10.177140246687983</v>
      </c>
      <c r="O77" s="8">
        <v>10.177140246687983</v>
      </c>
      <c r="P77" s="8">
        <v>6.9204553677478291</v>
      </c>
      <c r="S77" s="57"/>
      <c r="T77" s="57"/>
      <c r="U77" s="57"/>
      <c r="V77" s="57"/>
      <c r="W77" s="57"/>
      <c r="X77" s="57"/>
      <c r="Y77" s="57"/>
      <c r="Z77" s="57"/>
      <c r="AA77" s="57"/>
      <c r="AB77" s="100"/>
      <c r="AC77" s="100"/>
      <c r="AD77" s="100"/>
    </row>
    <row r="78" spans="1:32">
      <c r="A78" s="14">
        <v>1977</v>
      </c>
      <c r="B78" s="17" t="s">
        <v>51</v>
      </c>
      <c r="C78" s="77">
        <v>2293.8999999999996</v>
      </c>
      <c r="D78" s="77">
        <v>41.052999999999997</v>
      </c>
      <c r="E78" s="77">
        <v>2334.953</v>
      </c>
      <c r="F78" s="77">
        <v>7.0860000000000003</v>
      </c>
      <c r="G78" s="77">
        <v>2327.8669999999997</v>
      </c>
      <c r="H78" s="77">
        <v>154.523</v>
      </c>
      <c r="I78" s="77">
        <v>0</v>
      </c>
      <c r="J78" s="77">
        <v>2482.39</v>
      </c>
      <c r="K78" s="77">
        <v>79.204999999999998</v>
      </c>
      <c r="L78" s="77">
        <v>134.62700000000001</v>
      </c>
      <c r="M78" s="77">
        <v>2268.558</v>
      </c>
      <c r="N78" s="8">
        <v>10.33982680036463</v>
      </c>
      <c r="O78" s="8">
        <v>10.33982680036463</v>
      </c>
      <c r="P78" s="8">
        <v>7.0207423974475844</v>
      </c>
      <c r="S78" s="57"/>
      <c r="T78" s="57"/>
      <c r="U78" s="57"/>
      <c r="V78" s="57"/>
      <c r="W78" s="57"/>
      <c r="X78" s="57"/>
      <c r="Y78" s="57"/>
      <c r="Z78" s="57"/>
      <c r="AA78" s="57"/>
    </row>
    <row r="79" spans="1:32">
      <c r="B79" s="17" t="s">
        <v>52</v>
      </c>
      <c r="C79" s="77">
        <v>2539.6999999999998</v>
      </c>
      <c r="D79" s="77">
        <v>41.052999999999997</v>
      </c>
      <c r="E79" s="77">
        <v>2580.7530000000002</v>
      </c>
      <c r="F79" s="77">
        <v>8.9619999999999997</v>
      </c>
      <c r="G79" s="77">
        <v>2571.7910000000002</v>
      </c>
      <c r="H79" s="77">
        <v>134.62700000000001</v>
      </c>
      <c r="I79" s="77">
        <v>0</v>
      </c>
      <c r="J79" s="77">
        <v>2706.4180000000001</v>
      </c>
      <c r="K79" s="77">
        <v>80.948999999999998</v>
      </c>
      <c r="L79" s="77">
        <v>146.15100000000001</v>
      </c>
      <c r="M79" s="77">
        <v>2479.3180000000002</v>
      </c>
      <c r="N79" s="8">
        <v>11.269627272727273</v>
      </c>
      <c r="O79" s="8">
        <v>11.269627272727273</v>
      </c>
      <c r="P79" s="8">
        <v>7.6520769181818196</v>
      </c>
      <c r="S79" s="57"/>
      <c r="T79" s="57"/>
      <c r="U79" s="57"/>
      <c r="V79" s="57"/>
      <c r="W79" s="57"/>
      <c r="X79" s="57"/>
      <c r="Y79" s="57"/>
      <c r="Z79" s="57"/>
      <c r="AA79" s="57"/>
    </row>
    <row r="80" spans="1:32">
      <c r="B80" s="17" t="s">
        <v>53</v>
      </c>
      <c r="C80" s="77">
        <v>2534.6</v>
      </c>
      <c r="D80" s="77">
        <v>41.052999999999997</v>
      </c>
      <c r="E80" s="77">
        <v>2575.6530000000002</v>
      </c>
      <c r="F80" s="77">
        <v>8.3119999999999994</v>
      </c>
      <c r="G80" s="77">
        <v>2567.3410000000003</v>
      </c>
      <c r="H80" s="77">
        <v>146.15100000000001</v>
      </c>
      <c r="I80" s="77">
        <v>0</v>
      </c>
      <c r="J80" s="77">
        <v>2713.4920000000002</v>
      </c>
      <c r="K80" s="77">
        <v>98.356000000000009</v>
      </c>
      <c r="L80" s="77">
        <v>148.46299999999999</v>
      </c>
      <c r="M80" s="77">
        <v>2466.6730000000002</v>
      </c>
      <c r="N80" s="8">
        <v>11.181654578422485</v>
      </c>
      <c r="O80" s="8">
        <v>11.181654578422485</v>
      </c>
      <c r="P80" s="8">
        <v>7.5923434587488678</v>
      </c>
    </row>
    <row r="81" spans="1:16">
      <c r="B81" s="17" t="s">
        <v>54</v>
      </c>
      <c r="C81" s="77">
        <v>2371.1</v>
      </c>
      <c r="D81" s="77">
        <v>41.052999999999997</v>
      </c>
      <c r="E81" s="77">
        <v>2412.1530000000002</v>
      </c>
      <c r="F81" s="77">
        <v>7.2149999999999999</v>
      </c>
      <c r="G81" s="77">
        <v>2404.9380000000001</v>
      </c>
      <c r="H81" s="77">
        <v>148.46299999999999</v>
      </c>
      <c r="I81" s="77">
        <v>0</v>
      </c>
      <c r="J81" s="77">
        <v>2553.4009999999998</v>
      </c>
      <c r="K81" s="77">
        <v>90.424999999999997</v>
      </c>
      <c r="L81" s="77">
        <v>138.65199999999999</v>
      </c>
      <c r="M81" s="77">
        <v>2324.3240000000001</v>
      </c>
      <c r="N81" s="8">
        <v>10.507793851717905</v>
      </c>
      <c r="O81" s="8">
        <v>10.507793851717905</v>
      </c>
      <c r="P81" s="8">
        <v>7.1347920253164574</v>
      </c>
    </row>
    <row r="82" spans="1:16">
      <c r="A82" s="14">
        <v>1978</v>
      </c>
      <c r="B82" s="17" t="s">
        <v>51</v>
      </c>
      <c r="C82" s="77">
        <v>2469.8999999999996</v>
      </c>
      <c r="D82" s="77">
        <v>20.811</v>
      </c>
      <c r="E82" s="77">
        <v>2490.7109999999998</v>
      </c>
      <c r="F82" s="77">
        <v>7.9219999999999997</v>
      </c>
      <c r="G82" s="77">
        <v>2482.7889999999998</v>
      </c>
      <c r="H82" s="77">
        <v>138.65199999999999</v>
      </c>
      <c r="I82" s="77">
        <v>0</v>
      </c>
      <c r="J82" s="77">
        <v>2621.4409999999998</v>
      </c>
      <c r="K82" s="77">
        <v>86.808000000000007</v>
      </c>
      <c r="L82" s="77">
        <v>119.062</v>
      </c>
      <c r="M82" s="77">
        <v>2415.5709999999999</v>
      </c>
      <c r="N82" s="8">
        <v>10.895674334686515</v>
      </c>
      <c r="O82" s="8">
        <v>10.895674334686515</v>
      </c>
      <c r="P82" s="8">
        <v>7.3872671989174572</v>
      </c>
    </row>
    <row r="83" spans="1:16">
      <c r="B83" s="17" t="s">
        <v>52</v>
      </c>
      <c r="C83" s="77">
        <v>2676.2</v>
      </c>
      <c r="D83" s="77">
        <v>20.811</v>
      </c>
      <c r="E83" s="77">
        <v>2697.011</v>
      </c>
      <c r="F83" s="77">
        <v>8.5229999999999997</v>
      </c>
      <c r="G83" s="77">
        <v>2688.4879999999998</v>
      </c>
      <c r="H83" s="77">
        <v>119.062</v>
      </c>
      <c r="I83" s="77">
        <v>0</v>
      </c>
      <c r="J83" s="77">
        <v>2807.55</v>
      </c>
      <c r="K83" s="77">
        <v>82.067999999999998</v>
      </c>
      <c r="L83" s="77">
        <v>101.871</v>
      </c>
      <c r="M83" s="77">
        <v>2623.6110000000003</v>
      </c>
      <c r="N83" s="8">
        <v>11.802118758434549</v>
      </c>
      <c r="O83" s="8">
        <v>11.802118758434549</v>
      </c>
      <c r="P83" s="8">
        <v>8.0018365182186244</v>
      </c>
    </row>
    <row r="84" spans="1:16">
      <c r="B84" s="17" t="s">
        <v>53</v>
      </c>
      <c r="C84" s="77">
        <v>2679.7</v>
      </c>
      <c r="D84" s="77">
        <v>20.811</v>
      </c>
      <c r="E84" s="77">
        <v>2700.511</v>
      </c>
      <c r="F84" s="77">
        <v>8.3060000000000009</v>
      </c>
      <c r="G84" s="77">
        <v>2692.2050000000004</v>
      </c>
      <c r="H84" s="77">
        <v>101.871</v>
      </c>
      <c r="I84" s="77">
        <v>0</v>
      </c>
      <c r="J84" s="77">
        <v>2794.0760000000005</v>
      </c>
      <c r="K84" s="77">
        <v>95.820999999999998</v>
      </c>
      <c r="L84" s="77">
        <v>110.223</v>
      </c>
      <c r="M84" s="77">
        <v>2588.0320000000006</v>
      </c>
      <c r="N84" s="8">
        <v>11.610731269627639</v>
      </c>
      <c r="O84" s="8">
        <v>11.610731269627639</v>
      </c>
      <c r="P84" s="8">
        <v>7.8720758008075391</v>
      </c>
    </row>
    <row r="85" spans="1:16">
      <c r="B85" s="17" t="s">
        <v>54</v>
      </c>
      <c r="C85" s="77">
        <v>2566.2000000000003</v>
      </c>
      <c r="D85" s="77">
        <v>20.811</v>
      </c>
      <c r="E85" s="77">
        <v>2587.011</v>
      </c>
      <c r="F85" s="77">
        <v>8.266</v>
      </c>
      <c r="G85" s="77">
        <v>2578.7450000000003</v>
      </c>
      <c r="H85" s="77">
        <v>110.223</v>
      </c>
      <c r="I85" s="77">
        <v>0</v>
      </c>
      <c r="J85" s="77">
        <v>2688.9680000000003</v>
      </c>
      <c r="K85" s="77">
        <v>96.109000000000009</v>
      </c>
      <c r="L85" s="77">
        <v>101.88799999999999</v>
      </c>
      <c r="M85" s="77">
        <v>2490.9710000000005</v>
      </c>
      <c r="N85" s="8">
        <v>11.140299642218249</v>
      </c>
      <c r="O85" s="8">
        <v>11.140299642218249</v>
      </c>
      <c r="P85" s="8">
        <v>7.5531231574239737</v>
      </c>
    </row>
    <row r="86" spans="1:16">
      <c r="A86" s="14">
        <v>1979</v>
      </c>
      <c r="B86" s="17" t="s">
        <v>51</v>
      </c>
      <c r="C86" s="77">
        <v>2692.1</v>
      </c>
      <c r="D86" s="77">
        <v>16.237000000000002</v>
      </c>
      <c r="E86" s="77">
        <v>2708.337</v>
      </c>
      <c r="F86" s="77">
        <v>6.5309999999999997</v>
      </c>
      <c r="G86" s="77">
        <v>2701.806</v>
      </c>
      <c r="H86" s="77">
        <v>101.88799999999999</v>
      </c>
      <c r="I86" s="77">
        <v>0</v>
      </c>
      <c r="J86" s="77">
        <v>2803.6940000000004</v>
      </c>
      <c r="K86" s="77">
        <v>97.274000000000001</v>
      </c>
      <c r="L86" s="77">
        <v>100.703</v>
      </c>
      <c r="M86" s="77">
        <v>2605.7170000000001</v>
      </c>
      <c r="N86" s="8">
        <v>11.622288135593221</v>
      </c>
      <c r="O86" s="8">
        <v>11.468214014272972</v>
      </c>
      <c r="P86" s="8">
        <v>7.9031559322033909</v>
      </c>
    </row>
    <row r="87" spans="1:16">
      <c r="B87" s="17" t="s">
        <v>52</v>
      </c>
      <c r="C87" s="77">
        <v>2986.2</v>
      </c>
      <c r="D87" s="77">
        <v>16.237000000000002</v>
      </c>
      <c r="E87" s="77">
        <v>3002.4369999999999</v>
      </c>
      <c r="F87" s="77">
        <v>8.5949999999999989</v>
      </c>
      <c r="G87" s="77">
        <v>2993.8419999999996</v>
      </c>
      <c r="H87" s="77">
        <v>100.703</v>
      </c>
      <c r="I87" s="77">
        <v>0</v>
      </c>
      <c r="J87" s="77">
        <v>3094.5449999999996</v>
      </c>
      <c r="K87" s="77">
        <v>87.893999999999991</v>
      </c>
      <c r="L87" s="77">
        <v>123.46299999999999</v>
      </c>
      <c r="M87" s="77">
        <v>2883.1879999999996</v>
      </c>
      <c r="N87" s="8">
        <v>12.831277258566978</v>
      </c>
      <c r="O87" s="8">
        <v>12.660052834890966</v>
      </c>
      <c r="P87" s="8">
        <v>8.7252685358255455</v>
      </c>
    </row>
    <row r="88" spans="1:16">
      <c r="B88" s="17" t="s">
        <v>53</v>
      </c>
      <c r="C88" s="77">
        <v>2993.4</v>
      </c>
      <c r="D88" s="77">
        <v>16.237000000000002</v>
      </c>
      <c r="E88" s="77">
        <v>3009.6370000000002</v>
      </c>
      <c r="F88" s="77">
        <v>8.3760000000000012</v>
      </c>
      <c r="G88" s="77">
        <v>3001.2610000000004</v>
      </c>
      <c r="H88" s="77">
        <v>123.46299999999999</v>
      </c>
      <c r="I88" s="77">
        <v>0</v>
      </c>
      <c r="J88" s="77">
        <v>3124.7240000000006</v>
      </c>
      <c r="K88" s="77">
        <v>100.105</v>
      </c>
      <c r="L88" s="77">
        <v>150.26300000000001</v>
      </c>
      <c r="M88" s="77">
        <v>2874.3560000000002</v>
      </c>
      <c r="N88" s="8">
        <v>12.752244897959185</v>
      </c>
      <c r="O88" s="8">
        <v>12.581182413487136</v>
      </c>
      <c r="P88" s="8">
        <v>8.6715265306122458</v>
      </c>
    </row>
    <row r="89" spans="1:16">
      <c r="B89" s="17" t="s">
        <v>54</v>
      </c>
      <c r="C89" s="77">
        <v>2799.3</v>
      </c>
      <c r="D89" s="77">
        <v>16.237000000000002</v>
      </c>
      <c r="E89" s="77">
        <v>2815.5370000000003</v>
      </c>
      <c r="F89" s="77">
        <v>7.6230000000000002</v>
      </c>
      <c r="G89" s="77">
        <v>2807.9139999999998</v>
      </c>
      <c r="H89" s="77">
        <v>150.26300000000001</v>
      </c>
      <c r="I89" s="77">
        <v>0</v>
      </c>
      <c r="J89" s="77">
        <v>2958.1770000000001</v>
      </c>
      <c r="K89" s="77">
        <v>152.91199999999998</v>
      </c>
      <c r="L89" s="77">
        <v>142.1</v>
      </c>
      <c r="M89" s="77">
        <v>2663.165</v>
      </c>
      <c r="N89" s="8">
        <v>11.778704113224238</v>
      </c>
      <c r="O89" s="8">
        <v>11.62209241043786</v>
      </c>
      <c r="P89" s="8">
        <v>8.0095187969924826</v>
      </c>
    </row>
    <row r="90" spans="1:16">
      <c r="A90" s="14">
        <v>1980</v>
      </c>
      <c r="B90" s="17" t="s">
        <v>51</v>
      </c>
      <c r="C90" s="77">
        <v>2925.6000000000004</v>
      </c>
      <c r="D90" s="77">
        <v>9.1879999999999988</v>
      </c>
      <c r="E90" s="77">
        <v>2934.7880000000005</v>
      </c>
      <c r="F90" s="77">
        <v>11.396000000000001</v>
      </c>
      <c r="G90" s="77">
        <v>2923.3919999999998</v>
      </c>
      <c r="H90" s="77">
        <v>142.1</v>
      </c>
      <c r="I90" s="77">
        <v>0</v>
      </c>
      <c r="J90" s="77">
        <v>3065.4919999999997</v>
      </c>
      <c r="K90" s="77">
        <v>107.613</v>
      </c>
      <c r="L90" s="77">
        <v>149.05199999999999</v>
      </c>
      <c r="M90" s="77">
        <v>2808.8269999999998</v>
      </c>
      <c r="N90" s="8">
        <v>12.384598765432097</v>
      </c>
      <c r="O90" s="8">
        <v>12.115667918871249</v>
      </c>
      <c r="P90" s="8">
        <v>8.3596041666666654</v>
      </c>
    </row>
    <row r="91" spans="1:16">
      <c r="B91" s="17" t="s">
        <v>52</v>
      </c>
      <c r="C91" s="77">
        <v>3137.8</v>
      </c>
      <c r="D91" s="77">
        <v>9.1879999999999988</v>
      </c>
      <c r="E91" s="77">
        <v>3146.9880000000003</v>
      </c>
      <c r="F91" s="77">
        <v>12.887</v>
      </c>
      <c r="G91" s="77">
        <v>3134.1010000000001</v>
      </c>
      <c r="H91" s="77">
        <v>149.05199999999999</v>
      </c>
      <c r="I91" s="77">
        <v>0</v>
      </c>
      <c r="J91" s="77">
        <v>3283.1530000000007</v>
      </c>
      <c r="K91" s="77">
        <v>167.86100000000002</v>
      </c>
      <c r="L91" s="77">
        <v>167.19400000000002</v>
      </c>
      <c r="M91" s="77">
        <v>2948.0980000000004</v>
      </c>
      <c r="N91" s="8">
        <v>12.964371152154795</v>
      </c>
      <c r="O91" s="8">
        <v>12.678985250659633</v>
      </c>
      <c r="P91" s="8">
        <v>8.7509505277044859</v>
      </c>
    </row>
    <row r="92" spans="1:16">
      <c r="B92" s="17" t="s">
        <v>53</v>
      </c>
      <c r="C92" s="77">
        <v>2895.5</v>
      </c>
      <c r="D92" s="77">
        <v>9.1879999999999988</v>
      </c>
      <c r="E92" s="77">
        <v>2904.6880000000001</v>
      </c>
      <c r="F92" s="77">
        <v>16.068999999999999</v>
      </c>
      <c r="G92" s="77">
        <v>2888.6190000000001</v>
      </c>
      <c r="H92" s="77">
        <v>167.19400000000002</v>
      </c>
      <c r="I92" s="77">
        <v>0</v>
      </c>
      <c r="J92" s="77">
        <v>3055.8130000000001</v>
      </c>
      <c r="K92" s="77">
        <v>156.191</v>
      </c>
      <c r="L92" s="77">
        <v>150.22300000000001</v>
      </c>
      <c r="M92" s="77">
        <v>2749.3990000000003</v>
      </c>
      <c r="N92" s="8">
        <v>12.053480929416923</v>
      </c>
      <c r="O92" s="8">
        <v>11.786194712845242</v>
      </c>
      <c r="P92" s="8">
        <v>8.1360996273564226</v>
      </c>
    </row>
    <row r="93" spans="1:16">
      <c r="B93" s="17" t="s">
        <v>54</v>
      </c>
      <c r="C93" s="77">
        <v>2864</v>
      </c>
      <c r="D93" s="77">
        <v>9.1879999999999988</v>
      </c>
      <c r="E93" s="77">
        <v>2873.1880000000001</v>
      </c>
      <c r="F93" s="77">
        <v>16.260000000000002</v>
      </c>
      <c r="G93" s="77">
        <v>2856.9280000000003</v>
      </c>
      <c r="H93" s="77">
        <v>150.22300000000001</v>
      </c>
      <c r="I93" s="77">
        <v>0</v>
      </c>
      <c r="J93" s="77">
        <v>3007.1510000000003</v>
      </c>
      <c r="K93" s="77">
        <v>188.65200000000002</v>
      </c>
      <c r="L93" s="77">
        <v>136.47899999999998</v>
      </c>
      <c r="M93" s="77">
        <v>2682.02</v>
      </c>
      <c r="N93" s="8">
        <v>11.727240926978574</v>
      </c>
      <c r="O93" s="8">
        <v>11.470052050721469</v>
      </c>
      <c r="P93" s="8">
        <v>7.9158876257105382</v>
      </c>
    </row>
    <row r="94" spans="1:16">
      <c r="A94" s="14">
        <v>1981</v>
      </c>
      <c r="B94" s="17" t="s">
        <v>51</v>
      </c>
      <c r="C94" s="77">
        <v>3007.6</v>
      </c>
      <c r="D94" s="77">
        <v>33.774999999999999</v>
      </c>
      <c r="E94" s="77">
        <v>3041.375</v>
      </c>
      <c r="F94" s="77">
        <v>16.620999999999999</v>
      </c>
      <c r="G94" s="77">
        <v>3024.7539999999999</v>
      </c>
      <c r="H94" s="77">
        <v>136.47899999999998</v>
      </c>
      <c r="I94" s="77">
        <v>0</v>
      </c>
      <c r="J94" s="77">
        <v>3161.2330000000002</v>
      </c>
      <c r="K94" s="77">
        <v>168.114</v>
      </c>
      <c r="L94" s="77">
        <v>151.08699999999999</v>
      </c>
      <c r="M94" s="77">
        <v>2842.0319999999997</v>
      </c>
      <c r="N94" s="8">
        <v>12.399790575916231</v>
      </c>
      <c r="O94" s="8">
        <v>12.012482159685865</v>
      </c>
      <c r="P94" s="8">
        <v>8.2954598952879586</v>
      </c>
    </row>
    <row r="95" spans="1:16">
      <c r="B95" s="17" t="s">
        <v>52</v>
      </c>
      <c r="C95" s="77">
        <v>3245.4</v>
      </c>
      <c r="D95" s="77">
        <v>33.774999999999999</v>
      </c>
      <c r="E95" s="77">
        <v>3279.1749999999997</v>
      </c>
      <c r="F95" s="77">
        <v>21.097999999999999</v>
      </c>
      <c r="G95" s="77">
        <v>3258.0769999999998</v>
      </c>
      <c r="H95" s="77">
        <v>151.08699999999999</v>
      </c>
      <c r="I95" s="77">
        <v>0</v>
      </c>
      <c r="J95" s="77">
        <v>3409.1639999999998</v>
      </c>
      <c r="K95" s="77">
        <v>226.00099999999998</v>
      </c>
      <c r="L95" s="77">
        <v>177.315</v>
      </c>
      <c r="M95" s="77">
        <v>3005.8479999999995</v>
      </c>
      <c r="N95" s="8">
        <v>13.085973008271658</v>
      </c>
      <c r="O95" s="8">
        <v>12.675447836308226</v>
      </c>
      <c r="P95" s="8">
        <v>8.7545159425337395</v>
      </c>
    </row>
    <row r="96" spans="1:16">
      <c r="B96" s="17" t="s">
        <v>53</v>
      </c>
      <c r="C96" s="77">
        <v>3205.9</v>
      </c>
      <c r="D96" s="77">
        <v>33.774999999999999</v>
      </c>
      <c r="E96" s="77">
        <v>3239.6749999999997</v>
      </c>
      <c r="F96" s="77">
        <v>20.449000000000002</v>
      </c>
      <c r="G96" s="77">
        <v>3219.2259999999997</v>
      </c>
      <c r="H96" s="77">
        <v>177.315</v>
      </c>
      <c r="I96" s="77">
        <v>0</v>
      </c>
      <c r="J96" s="77">
        <v>3396.5410000000002</v>
      </c>
      <c r="K96" s="77">
        <v>171.17600000000002</v>
      </c>
      <c r="L96" s="77">
        <v>177.74199999999999</v>
      </c>
      <c r="M96" s="77">
        <v>3047.623</v>
      </c>
      <c r="N96" s="8">
        <v>13.233273990447241</v>
      </c>
      <c r="O96" s="8">
        <v>12.817433438992616</v>
      </c>
      <c r="P96" s="8">
        <v>8.8530602996092043</v>
      </c>
    </row>
    <row r="97" spans="1:16">
      <c r="B97" s="17" t="s">
        <v>54</v>
      </c>
      <c r="C97" s="77">
        <v>3005.1000000000004</v>
      </c>
      <c r="D97" s="77">
        <v>33.774999999999999</v>
      </c>
      <c r="E97" s="77">
        <v>3038.875</v>
      </c>
      <c r="F97" s="77">
        <v>20.120999999999999</v>
      </c>
      <c r="G97" s="77">
        <v>3018.7540000000004</v>
      </c>
      <c r="H97" s="77">
        <v>177.74199999999999</v>
      </c>
      <c r="I97" s="77">
        <v>0</v>
      </c>
      <c r="J97" s="77">
        <v>3196.4960000000001</v>
      </c>
      <c r="K97" s="77">
        <v>197.43200000000002</v>
      </c>
      <c r="L97" s="77">
        <v>149.08199999999999</v>
      </c>
      <c r="M97" s="77">
        <v>2849.982</v>
      </c>
      <c r="N97" s="8">
        <v>12.342927674317885</v>
      </c>
      <c r="O97" s="8">
        <v>11.957878986574272</v>
      </c>
      <c r="P97" s="8">
        <v>8.2574186141186647</v>
      </c>
    </row>
    <row r="98" spans="1:16">
      <c r="A98" s="14">
        <v>1982</v>
      </c>
      <c r="B98" s="17" t="s">
        <v>51</v>
      </c>
      <c r="C98" s="77">
        <v>3029.3</v>
      </c>
      <c r="D98" s="77">
        <v>28.166</v>
      </c>
      <c r="E98" s="77">
        <v>3057.4660000000003</v>
      </c>
      <c r="F98" s="77">
        <v>22.739000000000001</v>
      </c>
      <c r="G98" s="77">
        <v>3034.7269999999999</v>
      </c>
      <c r="H98" s="77">
        <v>149.08199999999999</v>
      </c>
      <c r="I98" s="77">
        <v>0</v>
      </c>
      <c r="J98" s="77">
        <v>3183.8089999999997</v>
      </c>
      <c r="K98" s="77">
        <v>143.04400000000001</v>
      </c>
      <c r="L98" s="77">
        <v>139.99299999999999</v>
      </c>
      <c r="M98" s="77">
        <v>2900.7719999999999</v>
      </c>
      <c r="N98" s="8">
        <v>12.535747623163353</v>
      </c>
      <c r="O98" s="8">
        <v>11.942847018150388</v>
      </c>
      <c r="P98" s="8">
        <v>8.2485219360414863</v>
      </c>
    </row>
    <row r="99" spans="1:16">
      <c r="B99" s="17" t="s">
        <v>52</v>
      </c>
      <c r="C99" s="77">
        <v>3258.7000000000003</v>
      </c>
      <c r="D99" s="77">
        <v>28.166</v>
      </c>
      <c r="E99" s="77">
        <v>3286.8660000000004</v>
      </c>
      <c r="F99" s="77">
        <v>22.01</v>
      </c>
      <c r="G99" s="77">
        <v>3264.8560000000002</v>
      </c>
      <c r="H99" s="77">
        <v>139.99299999999999</v>
      </c>
      <c r="I99" s="77">
        <v>0</v>
      </c>
      <c r="J99" s="77">
        <v>3404.8490000000002</v>
      </c>
      <c r="K99" s="77">
        <v>146.74699999999999</v>
      </c>
      <c r="L99" s="77">
        <v>135.297</v>
      </c>
      <c r="M99" s="77">
        <v>3122.8049999999998</v>
      </c>
      <c r="N99" s="8">
        <v>13.466170763260024</v>
      </c>
      <c r="O99" s="8">
        <v>12.827077404053469</v>
      </c>
      <c r="P99" s="8">
        <v>8.8607403622250978</v>
      </c>
    </row>
    <row r="100" spans="1:16">
      <c r="B100" s="17" t="s">
        <v>53</v>
      </c>
      <c r="C100" s="77">
        <v>3261.6000000000004</v>
      </c>
      <c r="D100" s="77">
        <v>28.166</v>
      </c>
      <c r="E100" s="77">
        <v>3289.7660000000005</v>
      </c>
      <c r="F100" s="77">
        <v>24.556000000000001</v>
      </c>
      <c r="G100" s="77">
        <v>3265.2100000000005</v>
      </c>
      <c r="H100" s="77">
        <v>135.297</v>
      </c>
      <c r="I100" s="77">
        <v>0</v>
      </c>
      <c r="J100" s="77">
        <v>3400.5070000000001</v>
      </c>
      <c r="K100" s="77">
        <v>106.29799999999999</v>
      </c>
      <c r="L100" s="77">
        <v>121.209</v>
      </c>
      <c r="M100" s="77">
        <v>3173.0000000000005</v>
      </c>
      <c r="N100" s="8">
        <v>13.647311827956992</v>
      </c>
      <c r="O100" s="8">
        <v>12.996679784946238</v>
      </c>
      <c r="P100" s="8">
        <v>8.9799311827957009</v>
      </c>
    </row>
    <row r="101" spans="1:16">
      <c r="B101" s="17" t="s">
        <v>54</v>
      </c>
      <c r="C101" s="77">
        <v>3045.1</v>
      </c>
      <c r="D101" s="77">
        <v>28.166</v>
      </c>
      <c r="E101" s="77">
        <v>3073.2660000000001</v>
      </c>
      <c r="F101" s="77">
        <v>21.466000000000001</v>
      </c>
      <c r="G101" s="77">
        <v>3051.8</v>
      </c>
      <c r="H101" s="77">
        <v>121.209</v>
      </c>
      <c r="I101" s="77">
        <v>0</v>
      </c>
      <c r="J101" s="77">
        <v>3173.009</v>
      </c>
      <c r="K101" s="77">
        <v>128.37200000000001</v>
      </c>
      <c r="L101" s="77">
        <v>135.053</v>
      </c>
      <c r="M101" s="77">
        <v>2909.5840000000003</v>
      </c>
      <c r="N101" s="8">
        <v>12.482127842127843</v>
      </c>
      <c r="O101" s="8">
        <v>11.889117760617761</v>
      </c>
      <c r="P101" s="8">
        <v>8.2132401201201208</v>
      </c>
    </row>
    <row r="102" spans="1:16">
      <c r="A102" s="14">
        <v>1983</v>
      </c>
      <c r="B102" s="17" t="s">
        <v>51</v>
      </c>
      <c r="C102" s="77">
        <v>3205.5</v>
      </c>
      <c r="D102" s="77">
        <v>20.506</v>
      </c>
      <c r="E102" s="77">
        <v>3226.0059999999994</v>
      </c>
      <c r="F102" s="77">
        <v>18.365000000000002</v>
      </c>
      <c r="G102" s="77">
        <v>3207.6409999999996</v>
      </c>
      <c r="H102" s="77">
        <v>135.053</v>
      </c>
      <c r="I102" s="77">
        <v>0</v>
      </c>
      <c r="J102" s="77">
        <v>3342.6939999999995</v>
      </c>
      <c r="K102" s="77">
        <v>116.803</v>
      </c>
      <c r="L102" s="77">
        <v>136.083</v>
      </c>
      <c r="M102" s="77">
        <v>3089.8079999999995</v>
      </c>
      <c r="N102" s="8">
        <v>13.232582441113488</v>
      </c>
      <c r="O102" s="8">
        <v>12.39159700642398</v>
      </c>
      <c r="P102" s="8">
        <v>8.561480839400426</v>
      </c>
    </row>
    <row r="103" spans="1:16">
      <c r="B103" s="17" t="s">
        <v>52</v>
      </c>
      <c r="C103" s="77">
        <v>3407.8</v>
      </c>
      <c r="D103" s="77">
        <v>20.506</v>
      </c>
      <c r="E103" s="77">
        <v>3428.306</v>
      </c>
      <c r="F103" s="77">
        <v>21.418999999999997</v>
      </c>
      <c r="G103" s="77">
        <v>3406.8869999999997</v>
      </c>
      <c r="H103" s="77">
        <v>136.083</v>
      </c>
      <c r="I103" s="77">
        <v>0</v>
      </c>
      <c r="J103" s="77">
        <v>3542.9700000000003</v>
      </c>
      <c r="K103" s="77">
        <v>117.02499999999999</v>
      </c>
      <c r="L103" s="77">
        <v>143.994</v>
      </c>
      <c r="M103" s="77">
        <v>3281.951</v>
      </c>
      <c r="N103" s="8">
        <v>14.025431623931624</v>
      </c>
      <c r="O103" s="8">
        <v>13.125329286324787</v>
      </c>
      <c r="P103" s="8">
        <v>9.0744542606837602</v>
      </c>
    </row>
    <row r="104" spans="1:16">
      <c r="B104" s="17" t="s">
        <v>53</v>
      </c>
      <c r="C104" s="77">
        <v>3254.7999999999997</v>
      </c>
      <c r="D104" s="77">
        <v>20.506</v>
      </c>
      <c r="E104" s="77">
        <v>3275.3059999999996</v>
      </c>
      <c r="F104" s="77">
        <v>17.169999999999998</v>
      </c>
      <c r="G104" s="77">
        <v>3258.1359999999995</v>
      </c>
      <c r="H104" s="77">
        <v>143.994</v>
      </c>
      <c r="I104" s="77">
        <v>0</v>
      </c>
      <c r="J104" s="77">
        <v>3402.1299999999997</v>
      </c>
      <c r="K104" s="77">
        <v>106.699</v>
      </c>
      <c r="L104" s="77">
        <v>139.01</v>
      </c>
      <c r="M104" s="77">
        <v>3156.4209999999998</v>
      </c>
      <c r="N104" s="8">
        <v>13.454479965899402</v>
      </c>
      <c r="O104" s="8">
        <v>12.592316768968457</v>
      </c>
      <c r="P104" s="8">
        <v>8.7050485379369125</v>
      </c>
    </row>
    <row r="105" spans="1:16">
      <c r="B105" s="17" t="s">
        <v>54</v>
      </c>
      <c r="C105" s="77">
        <v>3021.8</v>
      </c>
      <c r="D105" s="77">
        <v>20.506</v>
      </c>
      <c r="E105" s="77">
        <v>3042.306</v>
      </c>
      <c r="F105" s="77">
        <v>12.496</v>
      </c>
      <c r="G105" s="77">
        <v>3029.81</v>
      </c>
      <c r="H105" s="77">
        <v>139.01</v>
      </c>
      <c r="I105" s="77">
        <v>0</v>
      </c>
      <c r="J105" s="77">
        <v>3168.8199999999997</v>
      </c>
      <c r="K105" s="77">
        <v>108.956</v>
      </c>
      <c r="L105" s="77">
        <v>118.80099999999999</v>
      </c>
      <c r="M105" s="77">
        <v>2941.0630000000001</v>
      </c>
      <c r="N105" s="8">
        <v>12.50451955782313</v>
      </c>
      <c r="O105" s="8">
        <v>11.702174902210885</v>
      </c>
      <c r="P105" s="8">
        <v>8.0904241539115649</v>
      </c>
    </row>
    <row r="106" spans="1:16">
      <c r="A106" s="14">
        <v>1984</v>
      </c>
      <c r="B106" s="17" t="s">
        <v>51</v>
      </c>
      <c r="C106" s="77">
        <v>3195.1</v>
      </c>
      <c r="D106" s="77">
        <v>12.668000000000001</v>
      </c>
      <c r="E106" s="77">
        <v>3207.768</v>
      </c>
      <c r="F106" s="77">
        <v>13.923</v>
      </c>
      <c r="G106" s="77">
        <v>3193.8450000000003</v>
      </c>
      <c r="H106" s="77">
        <v>118.80099999999999</v>
      </c>
      <c r="I106" s="77">
        <v>0</v>
      </c>
      <c r="J106" s="77">
        <v>3312.6460000000002</v>
      </c>
      <c r="K106" s="77">
        <v>94.78</v>
      </c>
      <c r="L106" s="77">
        <v>106.816</v>
      </c>
      <c r="M106" s="77">
        <v>3111.05</v>
      </c>
      <c r="N106" s="8">
        <v>13.204796264855689</v>
      </c>
      <c r="O106" s="8">
        <v>12.343766179966046</v>
      </c>
      <c r="P106" s="8">
        <v>8.5435031833616311</v>
      </c>
    </row>
    <row r="107" spans="1:16">
      <c r="B107" s="17" t="s">
        <v>52</v>
      </c>
      <c r="C107" s="77">
        <v>3485.3999999999996</v>
      </c>
      <c r="D107" s="77">
        <v>12.668000000000001</v>
      </c>
      <c r="E107" s="77">
        <v>3498.0679999999998</v>
      </c>
      <c r="F107" s="77">
        <v>19.562999999999999</v>
      </c>
      <c r="G107" s="77">
        <v>3478.5050000000001</v>
      </c>
      <c r="H107" s="77">
        <v>106.816</v>
      </c>
      <c r="I107" s="77">
        <v>0</v>
      </c>
      <c r="J107" s="77">
        <v>3585.3209999999999</v>
      </c>
      <c r="K107" s="77">
        <v>102.351</v>
      </c>
      <c r="L107" s="77">
        <v>121.849</v>
      </c>
      <c r="M107" s="77">
        <v>3361.1210000000001</v>
      </c>
      <c r="N107" s="8">
        <v>14.23600592969081</v>
      </c>
      <c r="O107" s="8">
        <v>13.30694966539602</v>
      </c>
      <c r="P107" s="8">
        <v>9.210695836509954</v>
      </c>
    </row>
    <row r="108" spans="1:16">
      <c r="B108" s="17" t="s">
        <v>53</v>
      </c>
      <c r="C108" s="77">
        <v>3470.2999999999997</v>
      </c>
      <c r="D108" s="77">
        <v>12.668000000000001</v>
      </c>
      <c r="E108" s="77">
        <v>3482.9679999999998</v>
      </c>
      <c r="F108" s="77">
        <v>21.559000000000001</v>
      </c>
      <c r="G108" s="77">
        <v>3461.4089999999997</v>
      </c>
      <c r="H108" s="77">
        <v>121.849</v>
      </c>
      <c r="I108" s="77">
        <v>0</v>
      </c>
      <c r="J108" s="77">
        <v>3583.2579999999998</v>
      </c>
      <c r="K108" s="77">
        <v>112.43700000000001</v>
      </c>
      <c r="L108" s="77">
        <v>129.78900000000002</v>
      </c>
      <c r="M108" s="77">
        <v>3341.0319999999997</v>
      </c>
      <c r="N108" s="8">
        <v>14.115048584706379</v>
      </c>
      <c r="O108" s="8">
        <v>13.191808246725813</v>
      </c>
      <c r="P108" s="8">
        <v>9.1324364343050277</v>
      </c>
    </row>
    <row r="109" spans="1:16">
      <c r="B109" s="17" t="s">
        <v>54</v>
      </c>
      <c r="C109" s="77">
        <v>3362.7000000000003</v>
      </c>
      <c r="D109" s="77">
        <v>12.668000000000001</v>
      </c>
      <c r="E109" s="77">
        <v>3375.3680000000004</v>
      </c>
      <c r="F109" s="77">
        <v>29.257000000000001</v>
      </c>
      <c r="G109" s="77">
        <v>3346.1110000000003</v>
      </c>
      <c r="H109" s="77">
        <v>129.78900000000002</v>
      </c>
      <c r="I109" s="77">
        <v>0</v>
      </c>
      <c r="J109" s="77">
        <v>3475.9</v>
      </c>
      <c r="K109" s="77">
        <v>123.521</v>
      </c>
      <c r="L109" s="77">
        <v>138.90199999999999</v>
      </c>
      <c r="M109" s="77">
        <v>3213.4770000000003</v>
      </c>
      <c r="N109" s="8">
        <v>13.547542158516023</v>
      </c>
      <c r="O109" s="8">
        <v>12.668699207419902</v>
      </c>
      <c r="P109" s="8">
        <v>8.7652597765598674</v>
      </c>
    </row>
    <row r="110" spans="1:16">
      <c r="A110" s="14">
        <v>1985</v>
      </c>
      <c r="B110" s="17" t="s">
        <v>51</v>
      </c>
      <c r="C110" s="77">
        <v>3375.5</v>
      </c>
      <c r="D110" s="77">
        <v>13.262</v>
      </c>
      <c r="E110" s="77">
        <v>3388.7620000000002</v>
      </c>
      <c r="F110" s="77">
        <v>21.429000000000002</v>
      </c>
      <c r="G110" s="77">
        <v>3367.3330000000001</v>
      </c>
      <c r="H110" s="77">
        <v>138.90199999999999</v>
      </c>
      <c r="I110" s="77">
        <v>0</v>
      </c>
      <c r="J110" s="77">
        <v>3506.2350000000006</v>
      </c>
      <c r="K110" s="77">
        <v>103.31099999999999</v>
      </c>
      <c r="L110" s="77">
        <v>166.82400000000001</v>
      </c>
      <c r="M110" s="77">
        <v>3236.1000000000004</v>
      </c>
      <c r="N110" s="8">
        <v>13.614219604543544</v>
      </c>
      <c r="O110" s="8">
        <v>12.703508413967189</v>
      </c>
      <c r="P110" s="8">
        <v>8.7947858645351289</v>
      </c>
    </row>
    <row r="111" spans="1:16">
      <c r="B111" s="17" t="s">
        <v>52</v>
      </c>
      <c r="C111" s="77">
        <v>3640.6</v>
      </c>
      <c r="D111" s="77">
        <v>13.262</v>
      </c>
      <c r="E111" s="77">
        <v>3653.8620000000001</v>
      </c>
      <c r="F111" s="77">
        <v>21.117000000000001</v>
      </c>
      <c r="G111" s="77">
        <v>3632.7449999999999</v>
      </c>
      <c r="H111" s="77">
        <v>166.82400000000001</v>
      </c>
      <c r="I111" s="77">
        <v>0</v>
      </c>
      <c r="J111" s="77">
        <v>3799.5690000000004</v>
      </c>
      <c r="K111" s="77">
        <v>106.996</v>
      </c>
      <c r="L111" s="77">
        <v>172.256</v>
      </c>
      <c r="M111" s="77">
        <v>3520.3170000000005</v>
      </c>
      <c r="N111" s="8">
        <v>14.778828715365242</v>
      </c>
      <c r="O111" s="8">
        <v>13.782169773299751</v>
      </c>
      <c r="P111" s="8">
        <v>9.5471233501259452</v>
      </c>
    </row>
    <row r="112" spans="1:16">
      <c r="B112" s="17" t="s">
        <v>53</v>
      </c>
      <c r="C112" s="77">
        <v>3597</v>
      </c>
      <c r="D112" s="77">
        <v>13.262</v>
      </c>
      <c r="E112" s="77">
        <v>3610.2620000000002</v>
      </c>
      <c r="F112" s="77">
        <v>17.950000000000003</v>
      </c>
      <c r="G112" s="77">
        <v>3592.3120000000004</v>
      </c>
      <c r="H112" s="77">
        <v>172.256</v>
      </c>
      <c r="I112" s="77">
        <v>0</v>
      </c>
      <c r="J112" s="77">
        <v>3764.5680000000002</v>
      </c>
      <c r="K112" s="77">
        <v>111.07899999999999</v>
      </c>
      <c r="L112" s="77">
        <v>175.976</v>
      </c>
      <c r="M112" s="77">
        <v>3477.5130000000004</v>
      </c>
      <c r="N112" s="8">
        <v>14.562449748743719</v>
      </c>
      <c r="O112" s="8">
        <v>13.57572148241206</v>
      </c>
      <c r="P112" s="8">
        <v>9.407342537688443</v>
      </c>
    </row>
    <row r="113" spans="1:16">
      <c r="B113" s="17" t="s">
        <v>54</v>
      </c>
      <c r="C113" s="77">
        <v>3458</v>
      </c>
      <c r="D113" s="77">
        <v>13.262</v>
      </c>
      <c r="E113" s="77">
        <v>3471.2620000000002</v>
      </c>
      <c r="F113" s="77">
        <v>19.404999999999998</v>
      </c>
      <c r="G113" s="77">
        <v>3451.8570000000004</v>
      </c>
      <c r="H113" s="77">
        <v>175.976</v>
      </c>
      <c r="I113" s="77">
        <v>0</v>
      </c>
      <c r="J113" s="77">
        <v>3627.8330000000005</v>
      </c>
      <c r="K113" s="77">
        <v>116.086</v>
      </c>
      <c r="L113" s="77">
        <v>170.63</v>
      </c>
      <c r="M113" s="77">
        <v>3341.1170000000006</v>
      </c>
      <c r="N113" s="8">
        <v>13.95621136173768</v>
      </c>
      <c r="O113" s="8">
        <v>13.014175689223061</v>
      </c>
      <c r="P113" s="8">
        <v>9.015712539682541</v>
      </c>
    </row>
    <row r="114" spans="1:16">
      <c r="A114" s="14">
        <v>1986</v>
      </c>
      <c r="B114" s="17" t="s">
        <v>51</v>
      </c>
      <c r="C114" s="77">
        <v>3550.4</v>
      </c>
      <c r="D114" s="77">
        <v>10.648</v>
      </c>
      <c r="E114" s="77">
        <v>3561.0479999999998</v>
      </c>
      <c r="F114" s="77">
        <v>31.184999999999999</v>
      </c>
      <c r="G114" s="77">
        <v>3529.8630000000003</v>
      </c>
      <c r="H114" s="77">
        <v>170.63</v>
      </c>
      <c r="I114" s="77">
        <v>0</v>
      </c>
      <c r="J114" s="77">
        <v>3700.4930000000004</v>
      </c>
      <c r="K114" s="77">
        <v>124.21600000000001</v>
      </c>
      <c r="L114" s="77">
        <v>184.46899999999999</v>
      </c>
      <c r="M114" s="77">
        <v>3391.808</v>
      </c>
      <c r="N114" s="8">
        <v>14.138424343476448</v>
      </c>
      <c r="O114" s="8">
        <v>13.067466227594831</v>
      </c>
      <c r="P114" s="8">
        <v>9.0485915798249277</v>
      </c>
    </row>
    <row r="115" spans="1:16">
      <c r="B115" s="17" t="s">
        <v>52</v>
      </c>
      <c r="C115" s="77">
        <v>3819</v>
      </c>
      <c r="D115" s="77">
        <v>10.648</v>
      </c>
      <c r="E115" s="77">
        <v>3829.6479999999997</v>
      </c>
      <c r="F115" s="77">
        <v>25.258000000000003</v>
      </c>
      <c r="G115" s="77">
        <v>3804.39</v>
      </c>
      <c r="H115" s="77">
        <v>184.46899999999999</v>
      </c>
      <c r="I115" s="77">
        <v>0</v>
      </c>
      <c r="J115" s="77">
        <v>3988.8589999999995</v>
      </c>
      <c r="K115" s="77">
        <v>138.94</v>
      </c>
      <c r="L115" s="77">
        <v>180.22400000000002</v>
      </c>
      <c r="M115" s="77">
        <v>3669.6949999999997</v>
      </c>
      <c r="N115" s="8">
        <v>15.26495424292845</v>
      </c>
      <c r="O115" s="8">
        <v>14.106274979201329</v>
      </c>
      <c r="P115" s="8">
        <v>9.7695707154742095</v>
      </c>
    </row>
    <row r="116" spans="1:16">
      <c r="B116" s="17" t="s">
        <v>53</v>
      </c>
      <c r="C116" s="77">
        <v>3745.6</v>
      </c>
      <c r="D116" s="77">
        <v>10.648</v>
      </c>
      <c r="E116" s="77">
        <v>3756.248</v>
      </c>
      <c r="F116" s="77">
        <v>24.815999999999999</v>
      </c>
      <c r="G116" s="77">
        <v>3731.4319999999998</v>
      </c>
      <c r="H116" s="77">
        <v>180.22400000000002</v>
      </c>
      <c r="I116" s="77">
        <v>0</v>
      </c>
      <c r="J116" s="77">
        <v>3911.6559999999999</v>
      </c>
      <c r="K116" s="77">
        <v>136.345</v>
      </c>
      <c r="L116" s="77">
        <v>172.285</v>
      </c>
      <c r="M116" s="77">
        <v>3603.0259999999998</v>
      </c>
      <c r="N116" s="8">
        <v>14.950315352697096</v>
      </c>
      <c r="O116" s="8">
        <v>13.812317402489628</v>
      </c>
      <c r="P116" s="8">
        <v>9.5682018257261419</v>
      </c>
    </row>
    <row r="117" spans="1:16">
      <c r="B117" s="17" t="s">
        <v>54</v>
      </c>
      <c r="C117" s="77">
        <v>3681.4</v>
      </c>
      <c r="D117" s="77">
        <v>10.648</v>
      </c>
      <c r="E117" s="77">
        <v>3692.0480000000002</v>
      </c>
      <c r="F117" s="77">
        <v>21.731999999999999</v>
      </c>
      <c r="G117" s="77">
        <v>3670.3160000000003</v>
      </c>
      <c r="H117" s="77">
        <v>172.285</v>
      </c>
      <c r="I117" s="77">
        <v>0</v>
      </c>
      <c r="J117" s="77">
        <v>3842.6010000000001</v>
      </c>
      <c r="K117" s="77">
        <v>182.98000000000002</v>
      </c>
      <c r="L117" s="77">
        <v>186.995</v>
      </c>
      <c r="M117" s="77">
        <v>3472.6259999999997</v>
      </c>
      <c r="N117" s="8">
        <v>14.379403726708073</v>
      </c>
      <c r="O117" s="8">
        <v>13.285908952380952</v>
      </c>
      <c r="P117" s="8">
        <v>9.2028183850931669</v>
      </c>
    </row>
    <row r="118" spans="1:16">
      <c r="A118" s="14">
        <v>1987</v>
      </c>
      <c r="B118" s="17" t="s">
        <v>51</v>
      </c>
      <c r="C118" s="77">
        <v>3867.7999999999997</v>
      </c>
      <c r="D118" s="77">
        <v>10.812999999999999</v>
      </c>
      <c r="E118" s="77">
        <v>3878.6129999999998</v>
      </c>
      <c r="F118" s="77">
        <v>22.145</v>
      </c>
      <c r="G118" s="77">
        <v>3856.4679999999998</v>
      </c>
      <c r="H118" s="77">
        <v>186.995</v>
      </c>
      <c r="I118" s="77">
        <v>0</v>
      </c>
      <c r="J118" s="77">
        <v>4043.4629999999997</v>
      </c>
      <c r="K118" s="77">
        <v>147.05700000000002</v>
      </c>
      <c r="L118" s="77">
        <v>197.03300000000002</v>
      </c>
      <c r="M118" s="77">
        <v>3699.373</v>
      </c>
      <c r="N118" s="8">
        <v>15.286665289256199</v>
      </c>
      <c r="O118" s="8">
        <v>14.019893107438017</v>
      </c>
      <c r="P118" s="8">
        <v>9.7223191239669422</v>
      </c>
    </row>
    <row r="119" spans="1:16">
      <c r="B119" s="17" t="s">
        <v>52</v>
      </c>
      <c r="C119" s="77">
        <v>4062.2</v>
      </c>
      <c r="D119" s="77">
        <v>10.812999999999999</v>
      </c>
      <c r="E119" s="77">
        <v>4073.0129999999999</v>
      </c>
      <c r="F119" s="77">
        <v>25.465</v>
      </c>
      <c r="G119" s="77">
        <v>4047.5479999999998</v>
      </c>
      <c r="H119" s="77">
        <v>197.03300000000002</v>
      </c>
      <c r="I119" s="77">
        <v>0</v>
      </c>
      <c r="J119" s="77">
        <v>4244.5810000000001</v>
      </c>
      <c r="K119" s="77">
        <v>203.672</v>
      </c>
      <c r="L119" s="77">
        <v>205.959</v>
      </c>
      <c r="M119" s="77">
        <v>3834.95</v>
      </c>
      <c r="N119" s="8">
        <v>15.814226804123711</v>
      </c>
      <c r="O119" s="8">
        <v>14.506842037113403</v>
      </c>
      <c r="P119" s="8">
        <v>10.057848247422681</v>
      </c>
    </row>
    <row r="120" spans="1:16">
      <c r="B120" s="17" t="s">
        <v>53</v>
      </c>
      <c r="C120" s="77">
        <v>4094.7999999999997</v>
      </c>
      <c r="D120" s="77">
        <v>10.812999999999999</v>
      </c>
      <c r="E120" s="77">
        <v>4105.6129999999994</v>
      </c>
      <c r="F120" s="77">
        <v>34.817</v>
      </c>
      <c r="G120" s="77">
        <v>4070.7959999999998</v>
      </c>
      <c r="H120" s="77">
        <v>205.959</v>
      </c>
      <c r="I120" s="77">
        <v>0</v>
      </c>
      <c r="J120" s="77">
        <v>4276.7549999999992</v>
      </c>
      <c r="K120" s="77">
        <v>225.566</v>
      </c>
      <c r="L120" s="77">
        <v>194.23599999999999</v>
      </c>
      <c r="M120" s="77">
        <v>3856.9529999999995</v>
      </c>
      <c r="N120" s="8">
        <v>15.865705470999586</v>
      </c>
      <c r="O120" s="8">
        <v>14.547527470176879</v>
      </c>
      <c r="P120" s="8">
        <v>10.090588679555736</v>
      </c>
    </row>
    <row r="121" spans="1:16">
      <c r="B121" s="17" t="s">
        <v>54</v>
      </c>
      <c r="C121" s="77">
        <v>4029.6000000000004</v>
      </c>
      <c r="D121" s="77">
        <v>10.812999999999999</v>
      </c>
      <c r="E121" s="77">
        <v>4040.413</v>
      </c>
      <c r="F121" s="77">
        <v>31.189</v>
      </c>
      <c r="G121" s="77">
        <v>4009.2240000000002</v>
      </c>
      <c r="H121" s="77">
        <v>194.23599999999999</v>
      </c>
      <c r="I121" s="77">
        <v>0</v>
      </c>
      <c r="J121" s="77">
        <v>4203.46</v>
      </c>
      <c r="K121" s="77">
        <v>190.756</v>
      </c>
      <c r="L121" s="77">
        <v>212.94900000000001</v>
      </c>
      <c r="M121" s="77">
        <v>3799.7550000000001</v>
      </c>
      <c r="N121" s="8">
        <v>15.591936807550267</v>
      </c>
      <c r="O121" s="8">
        <v>14.299859679934347</v>
      </c>
      <c r="P121" s="8">
        <v>9.9164718096019708</v>
      </c>
    </row>
    <row r="122" spans="1:16">
      <c r="A122" s="14">
        <v>1988</v>
      </c>
      <c r="B122" s="17" t="s">
        <v>51</v>
      </c>
      <c r="C122" s="77">
        <v>4149.3999999999996</v>
      </c>
      <c r="D122" s="77">
        <v>7.2750000000000004</v>
      </c>
      <c r="E122" s="77">
        <v>4156.6750000000002</v>
      </c>
      <c r="F122" s="77">
        <v>27.924000000000003</v>
      </c>
      <c r="G122" s="77">
        <v>4128.7509999999993</v>
      </c>
      <c r="H122" s="77">
        <v>212.94900000000001</v>
      </c>
      <c r="I122" s="77">
        <v>0</v>
      </c>
      <c r="J122" s="77">
        <v>4341.7</v>
      </c>
      <c r="K122" s="77">
        <v>169.33</v>
      </c>
      <c r="L122" s="77">
        <v>232.447</v>
      </c>
      <c r="M122" s="77">
        <v>3939.9229999999998</v>
      </c>
      <c r="N122" s="8">
        <v>16.134000819000818</v>
      </c>
      <c r="O122" s="8">
        <v>14.39364511056511</v>
      </c>
      <c r="P122" s="8">
        <v>10.003080507780506</v>
      </c>
    </row>
    <row r="123" spans="1:16">
      <c r="B123" s="17" t="s">
        <v>52</v>
      </c>
      <c r="C123" s="77">
        <v>4228.7</v>
      </c>
      <c r="D123" s="77">
        <v>7.2750000000000004</v>
      </c>
      <c r="E123" s="77">
        <v>4235.9750000000004</v>
      </c>
      <c r="F123" s="77">
        <v>27.584999999999997</v>
      </c>
      <c r="G123" s="77">
        <v>4208.3900000000003</v>
      </c>
      <c r="H123" s="77">
        <v>232.447</v>
      </c>
      <c r="I123" s="77">
        <v>0</v>
      </c>
      <c r="J123" s="77">
        <v>4440.8370000000004</v>
      </c>
      <c r="K123" s="77">
        <v>194.364</v>
      </c>
      <c r="L123" s="77">
        <v>201.93700000000001</v>
      </c>
      <c r="M123" s="77">
        <v>4044.5360000000001</v>
      </c>
      <c r="N123" s="8">
        <v>16.528549243972211</v>
      </c>
      <c r="O123" s="8">
        <v>14.743340187985289</v>
      </c>
      <c r="P123" s="8">
        <v>10.247700531262771</v>
      </c>
    </row>
    <row r="124" spans="1:16">
      <c r="B124" s="17" t="s">
        <v>53</v>
      </c>
      <c r="C124" s="77">
        <v>4146.7</v>
      </c>
      <c r="D124" s="77">
        <v>7.2750000000000004</v>
      </c>
      <c r="E124" s="77">
        <v>4153.9749999999995</v>
      </c>
      <c r="F124" s="77">
        <v>42.081000000000003</v>
      </c>
      <c r="G124" s="77">
        <v>4111.8939999999993</v>
      </c>
      <c r="H124" s="77">
        <v>201.93700000000001</v>
      </c>
      <c r="I124" s="77">
        <v>0</v>
      </c>
      <c r="J124" s="77">
        <v>4313.8310000000001</v>
      </c>
      <c r="K124" s="77">
        <v>204.65099999999998</v>
      </c>
      <c r="L124" s="77">
        <v>179.501</v>
      </c>
      <c r="M124" s="77">
        <v>3929.6789999999996</v>
      </c>
      <c r="N124" s="8">
        <v>16.013361858190709</v>
      </c>
      <c r="O124" s="8">
        <v>14.271090497147515</v>
      </c>
      <c r="P124" s="8">
        <v>9.92828435207824</v>
      </c>
    </row>
    <row r="125" spans="1:16">
      <c r="B125" s="17" t="s">
        <v>54</v>
      </c>
      <c r="C125" s="77">
        <v>4139.8</v>
      </c>
      <c r="D125" s="77">
        <v>7.2750000000000004</v>
      </c>
      <c r="E125" s="77">
        <v>4147.0749999999998</v>
      </c>
      <c r="F125" s="77">
        <v>33.024000000000001</v>
      </c>
      <c r="G125" s="77">
        <v>4114.0509999999995</v>
      </c>
      <c r="H125" s="77">
        <v>179.501</v>
      </c>
      <c r="I125" s="77">
        <v>0</v>
      </c>
      <c r="J125" s="77">
        <v>4293.5519999999997</v>
      </c>
      <c r="K125" s="77">
        <v>222.755</v>
      </c>
      <c r="L125" s="77">
        <v>192.40800000000002</v>
      </c>
      <c r="M125" s="77">
        <v>3878.3889999999997</v>
      </c>
      <c r="N125" s="8">
        <v>15.765808943089429</v>
      </c>
      <c r="O125" s="8">
        <v>14.057346373983737</v>
      </c>
      <c r="P125" s="8">
        <v>9.7748015447154462</v>
      </c>
    </row>
    <row r="126" spans="1:16">
      <c r="A126" s="14">
        <v>1989</v>
      </c>
      <c r="B126" s="17" t="s">
        <v>51</v>
      </c>
      <c r="C126" s="77">
        <v>4266.3</v>
      </c>
      <c r="D126" s="77">
        <v>8.5020000000000007</v>
      </c>
      <c r="E126" s="77">
        <v>4274.8019999999997</v>
      </c>
      <c r="F126" s="77">
        <v>33.36</v>
      </c>
      <c r="G126" s="77">
        <v>4241.442</v>
      </c>
      <c r="H126" s="77">
        <v>192.40800000000002</v>
      </c>
      <c r="I126" s="77">
        <v>0.38481236085600001</v>
      </c>
      <c r="J126" s="77">
        <v>4434.2348123608554</v>
      </c>
      <c r="K126" s="77">
        <v>218.73829141785603</v>
      </c>
      <c r="L126" s="77">
        <v>178.721</v>
      </c>
      <c r="M126" s="77">
        <v>4036.7755209429993</v>
      </c>
      <c r="N126" s="8">
        <v>16.376371281716022</v>
      </c>
      <c r="O126" s="8">
        <v>14.224529243831483</v>
      </c>
      <c r="P126" s="8">
        <v>9.9077046254381926</v>
      </c>
    </row>
    <row r="127" spans="1:16">
      <c r="B127" s="17" t="s">
        <v>52</v>
      </c>
      <c r="C127" s="77">
        <v>4524.1000000000004</v>
      </c>
      <c r="D127" s="77">
        <v>8.5020000000000007</v>
      </c>
      <c r="E127" s="77">
        <v>4532.6019999999999</v>
      </c>
      <c r="F127" s="77">
        <v>35.36</v>
      </c>
      <c r="G127" s="77">
        <v>4497.2420000000002</v>
      </c>
      <c r="H127" s="77">
        <v>178.721</v>
      </c>
      <c r="I127" s="77">
        <v>0.34101534020400004</v>
      </c>
      <c r="J127" s="77">
        <v>4676.3040153402035</v>
      </c>
      <c r="K127" s="77">
        <v>253.0313012682</v>
      </c>
      <c r="L127" s="77">
        <v>192.31199999999998</v>
      </c>
      <c r="M127" s="77">
        <v>4230.9607140720045</v>
      </c>
      <c r="N127" s="8">
        <v>17.129395603530384</v>
      </c>
      <c r="O127" s="8">
        <v>14.872175510342661</v>
      </c>
      <c r="P127" s="8">
        <v>10.363284340135882</v>
      </c>
    </row>
    <row r="128" spans="1:16">
      <c r="B128" s="17" t="s">
        <v>53</v>
      </c>
      <c r="C128" s="77">
        <v>4527.2</v>
      </c>
      <c r="D128" s="77">
        <v>8.5020000000000007</v>
      </c>
      <c r="E128" s="77">
        <v>4535.7019999999993</v>
      </c>
      <c r="F128" s="77">
        <v>35.36</v>
      </c>
      <c r="G128" s="77">
        <v>4500.3419999999996</v>
      </c>
      <c r="H128" s="77">
        <v>192.31199999999998</v>
      </c>
      <c r="I128" s="77">
        <v>0.25349625604799997</v>
      </c>
      <c r="J128" s="77">
        <v>4692.9074962560471</v>
      </c>
      <c r="K128" s="77">
        <v>238.28226324323404</v>
      </c>
      <c r="L128" s="77">
        <v>191.12899999999999</v>
      </c>
      <c r="M128" s="77">
        <v>4263.4962330128128</v>
      </c>
      <c r="N128" s="8">
        <v>17.21233844575217</v>
      </c>
      <c r="O128" s="8">
        <v>14.939352452980241</v>
      </c>
      <c r="P128" s="8">
        <v>10.413464759680062</v>
      </c>
    </row>
    <row r="129" spans="1:16">
      <c r="B129" s="17" t="s">
        <v>54</v>
      </c>
      <c r="C129" s="77">
        <v>4546.0999999999995</v>
      </c>
      <c r="D129" s="77">
        <v>8.5020000000000007</v>
      </c>
      <c r="E129" s="77">
        <v>4554.601999999999</v>
      </c>
      <c r="F129" s="77">
        <v>35.36</v>
      </c>
      <c r="G129" s="77">
        <v>4519.2419999999993</v>
      </c>
      <c r="H129" s="77">
        <v>191.12899999999999</v>
      </c>
      <c r="I129" s="77">
        <v>0.266721783426</v>
      </c>
      <c r="J129" s="77">
        <v>4710.6377217834251</v>
      </c>
      <c r="K129" s="77">
        <v>287.13000896319608</v>
      </c>
      <c r="L129" s="77">
        <v>227.50200000000001</v>
      </c>
      <c r="M129" s="77">
        <v>4196.0057128202297</v>
      </c>
      <c r="N129" s="8">
        <v>16.892132499276286</v>
      </c>
      <c r="O129" s="8">
        <v>14.663192081558261</v>
      </c>
      <c r="P129" s="8">
        <v>10.219740162062152</v>
      </c>
    </row>
    <row r="130" spans="1:16">
      <c r="A130" s="14">
        <v>1990</v>
      </c>
      <c r="B130" s="17" t="s">
        <v>51</v>
      </c>
      <c r="C130" s="77">
        <v>4628.1000000000004</v>
      </c>
      <c r="D130" s="77">
        <v>8.3529999999999998</v>
      </c>
      <c r="E130" s="77">
        <v>4636.4530000000004</v>
      </c>
      <c r="F130" s="77">
        <v>37.366999999999997</v>
      </c>
      <c r="G130" s="77">
        <v>4599.0860000000002</v>
      </c>
      <c r="H130" s="77">
        <v>227.50200000000001</v>
      </c>
      <c r="I130" s="77">
        <v>0.41485694947200003</v>
      </c>
      <c r="J130" s="77">
        <v>4827.0028569494725</v>
      </c>
      <c r="K130" s="77">
        <v>284.141176462332</v>
      </c>
      <c r="L130" s="77">
        <v>245.16499999999999</v>
      </c>
      <c r="M130" s="77">
        <v>4297.6966804871408</v>
      </c>
      <c r="N130" s="8">
        <v>17.264263427094274</v>
      </c>
      <c r="O130" s="8">
        <v>14.952147680217044</v>
      </c>
      <c r="P130" s="8">
        <v>10.410350846537847</v>
      </c>
    </row>
    <row r="131" spans="1:16">
      <c r="B131" s="17" t="s">
        <v>52</v>
      </c>
      <c r="C131" s="77">
        <v>4805.2000000000007</v>
      </c>
      <c r="D131" s="77">
        <v>8.3529999999999998</v>
      </c>
      <c r="E131" s="77">
        <v>4813.5530000000008</v>
      </c>
      <c r="F131" s="77">
        <v>39.366999999999997</v>
      </c>
      <c r="G131" s="77">
        <v>4774.1860000000006</v>
      </c>
      <c r="H131" s="77">
        <v>245.16499999999999</v>
      </c>
      <c r="I131" s="77">
        <v>0.23989373830800001</v>
      </c>
      <c r="J131" s="77">
        <v>5019.5908937383083</v>
      </c>
      <c r="K131" s="77">
        <v>316.22477587369207</v>
      </c>
      <c r="L131" s="77">
        <v>265.77300000000002</v>
      </c>
      <c r="M131" s="77">
        <v>4437.5931178646169</v>
      </c>
      <c r="N131" s="8">
        <v>17.77091564994981</v>
      </c>
      <c r="O131" s="8">
        <v>15.393745011201442</v>
      </c>
      <c r="P131" s="8">
        <v>10.715862136919736</v>
      </c>
    </row>
    <row r="132" spans="1:16">
      <c r="B132" s="17" t="s">
        <v>53</v>
      </c>
      <c r="C132" s="77">
        <v>4756</v>
      </c>
      <c r="D132" s="77">
        <v>8.3529999999999998</v>
      </c>
      <c r="E132" s="77">
        <v>4764.353000000001</v>
      </c>
      <c r="F132" s="77">
        <v>38.366999999999997</v>
      </c>
      <c r="G132" s="77">
        <v>4725.9860000000008</v>
      </c>
      <c r="H132" s="77">
        <v>265.77300000000002</v>
      </c>
      <c r="I132" s="77">
        <v>0.342964226052</v>
      </c>
      <c r="J132" s="77">
        <v>4992.1019642260535</v>
      </c>
      <c r="K132" s="77">
        <v>259.45299036846001</v>
      </c>
      <c r="L132" s="77">
        <v>225.892</v>
      </c>
      <c r="M132" s="77">
        <v>4506.756973857593</v>
      </c>
      <c r="N132" s="8">
        <v>17.984225438885826</v>
      </c>
      <c r="O132" s="8">
        <v>15.568790374093616</v>
      </c>
      <c r="P132" s="8">
        <v>10.844487939648152</v>
      </c>
    </row>
    <row r="133" spans="1:16">
      <c r="B133" s="17" t="s">
        <v>54</v>
      </c>
      <c r="C133" s="77">
        <v>4885.6000000000004</v>
      </c>
      <c r="D133" s="77">
        <v>8.3529999999999998</v>
      </c>
      <c r="E133" s="77">
        <v>4893.9530000000004</v>
      </c>
      <c r="F133" s="77">
        <v>40.366999999999997</v>
      </c>
      <c r="G133" s="77">
        <v>4853.5860000000002</v>
      </c>
      <c r="H133" s="77">
        <v>225.892</v>
      </c>
      <c r="I133" s="77">
        <v>0.43131445270200003</v>
      </c>
      <c r="J133" s="77">
        <v>5079.9093144527023</v>
      </c>
      <c r="K133" s="77">
        <v>305.37263651441401</v>
      </c>
      <c r="L133" s="77">
        <v>250.249</v>
      </c>
      <c r="M133" s="77">
        <v>4524.2876779382877</v>
      </c>
      <c r="N133" s="8">
        <v>17.990503009910402</v>
      </c>
      <c r="O133" s="8">
        <v>15.571411539055571</v>
      </c>
      <c r="P133" s="8">
        <v>10.848273314975973</v>
      </c>
    </row>
    <row r="134" spans="1:16">
      <c r="A134" s="14">
        <v>1991</v>
      </c>
      <c r="B134" s="17" t="s">
        <v>51</v>
      </c>
      <c r="C134" s="77">
        <v>4803.9000000000005</v>
      </c>
      <c r="D134" s="77">
        <v>8.8409999999999993</v>
      </c>
      <c r="E134" s="77">
        <v>4812.7410000000009</v>
      </c>
      <c r="F134" s="77">
        <v>40.378</v>
      </c>
      <c r="G134" s="77">
        <v>4772.3630000000003</v>
      </c>
      <c r="H134" s="77">
        <v>250.249</v>
      </c>
      <c r="I134" s="77">
        <v>0.26697972419999999</v>
      </c>
      <c r="J134" s="77">
        <v>5022.8789797242007</v>
      </c>
      <c r="K134" s="77">
        <v>315.88998859063793</v>
      </c>
      <c r="L134" s="77">
        <v>288.00599999999997</v>
      </c>
      <c r="M134" s="77">
        <v>4418.9829911335628</v>
      </c>
      <c r="N134" s="8">
        <v>17.517711989841999</v>
      </c>
      <c r="O134" s="8">
        <v>15.114479330761171</v>
      </c>
      <c r="P134" s="8">
        <v>10.545662617884881</v>
      </c>
    </row>
    <row r="135" spans="1:16">
      <c r="B135" s="17" t="s">
        <v>52</v>
      </c>
      <c r="C135" s="77">
        <v>5156</v>
      </c>
      <c r="D135" s="77">
        <v>8.8409999999999993</v>
      </c>
      <c r="E135" s="77">
        <v>5164.8410000000003</v>
      </c>
      <c r="F135" s="77">
        <v>43.378</v>
      </c>
      <c r="G135" s="77">
        <v>5121.4630000000006</v>
      </c>
      <c r="H135" s="77">
        <v>288.00599999999997</v>
      </c>
      <c r="I135" s="77">
        <v>1.0866030682500001</v>
      </c>
      <c r="J135" s="77">
        <v>5410.5556030682501</v>
      </c>
      <c r="K135" s="77">
        <v>280.857339082404</v>
      </c>
      <c r="L135" s="77">
        <v>303.62099999999998</v>
      </c>
      <c r="M135" s="77">
        <v>4826.0772639858469</v>
      </c>
      <c r="N135" s="8">
        <v>19.07065538615225</v>
      </c>
      <c r="O135" s="8">
        <v>16.449819230436589</v>
      </c>
      <c r="P135" s="8">
        <v>11.480534542463655</v>
      </c>
    </row>
    <row r="136" spans="1:16">
      <c r="B136" s="17" t="s">
        <v>53</v>
      </c>
      <c r="C136" s="77">
        <v>5186.2</v>
      </c>
      <c r="D136" s="77">
        <v>8.8409999999999993</v>
      </c>
      <c r="E136" s="77">
        <v>5195.0410000000002</v>
      </c>
      <c r="F136" s="77">
        <v>43.378</v>
      </c>
      <c r="G136" s="77">
        <v>5151.6630000000005</v>
      </c>
      <c r="H136" s="77">
        <v>303.62099999999998</v>
      </c>
      <c r="I136" s="77">
        <v>0.61737132177000009</v>
      </c>
      <c r="J136" s="77">
        <v>5455.9013713217701</v>
      </c>
      <c r="K136" s="77">
        <v>274.13614106033407</v>
      </c>
      <c r="L136" s="77">
        <v>330.27299999999997</v>
      </c>
      <c r="M136" s="77">
        <v>4851.4922302614359</v>
      </c>
      <c r="N136" s="8">
        <v>19.102995413783141</v>
      </c>
      <c r="O136" s="8">
        <v>16.473084429519567</v>
      </c>
      <c r="P136" s="8">
        <v>11.500003239097452</v>
      </c>
    </row>
    <row r="137" spans="1:16">
      <c r="B137" s="17" t="s">
        <v>54</v>
      </c>
      <c r="C137" s="77">
        <v>5087.3</v>
      </c>
      <c r="D137" s="77">
        <v>8.8409999999999993</v>
      </c>
      <c r="E137" s="77">
        <v>5096.1410000000005</v>
      </c>
      <c r="F137" s="77">
        <v>42.378</v>
      </c>
      <c r="G137" s="77">
        <v>5053.7630000000008</v>
      </c>
      <c r="H137" s="77">
        <v>330.27299999999997</v>
      </c>
      <c r="I137" s="77">
        <v>0.62904038601599999</v>
      </c>
      <c r="J137" s="77">
        <v>5384.6650403860176</v>
      </c>
      <c r="K137" s="77">
        <v>414.53680308364801</v>
      </c>
      <c r="L137" s="77">
        <v>310.56900000000002</v>
      </c>
      <c r="M137" s="77">
        <v>4659.5592373023692</v>
      </c>
      <c r="N137" s="8">
        <v>18.284612542634918</v>
      </c>
      <c r="O137" s="8">
        <v>15.775728695012672</v>
      </c>
      <c r="P137" s="8">
        <v>11.007336750666219</v>
      </c>
    </row>
    <row r="138" spans="1:16">
      <c r="A138" s="14">
        <v>1992</v>
      </c>
      <c r="B138" s="17" t="s">
        <v>51</v>
      </c>
      <c r="C138" s="77">
        <v>5257.7000000000007</v>
      </c>
      <c r="D138" s="77">
        <v>10</v>
      </c>
      <c r="E138" s="77">
        <v>5267.7000000000007</v>
      </c>
      <c r="F138" s="77">
        <v>45</v>
      </c>
      <c r="G138" s="77">
        <v>5222.7000000000007</v>
      </c>
      <c r="H138" s="77">
        <v>310.56900000000002</v>
      </c>
      <c r="I138" s="77">
        <v>0.41972255022600002</v>
      </c>
      <c r="J138" s="77">
        <v>5533.688722550226</v>
      </c>
      <c r="K138" s="77">
        <v>332.25801723676801</v>
      </c>
      <c r="L138" s="77">
        <v>304.185</v>
      </c>
      <c r="M138" s="77">
        <v>4897.2457053134576</v>
      </c>
      <c r="N138" s="8">
        <v>19.160927696513717</v>
      </c>
      <c r="O138" s="8">
        <v>16.735128592843349</v>
      </c>
      <c r="P138" s="8">
        <v>11.649844039480339</v>
      </c>
    </row>
    <row r="139" spans="1:16">
      <c r="B139" s="17" t="s">
        <v>52</v>
      </c>
      <c r="C139" s="77">
        <v>5429.9000000000005</v>
      </c>
      <c r="D139" s="77">
        <v>10</v>
      </c>
      <c r="E139" s="77">
        <v>5439.9000000000005</v>
      </c>
      <c r="F139" s="77">
        <v>46</v>
      </c>
      <c r="G139" s="77">
        <v>5393.1</v>
      </c>
      <c r="H139" s="77">
        <v>304.185</v>
      </c>
      <c r="I139" s="77">
        <v>0.37754151750000003</v>
      </c>
      <c r="J139" s="77">
        <v>5697.6625415175004</v>
      </c>
      <c r="K139" s="77">
        <v>346.66756992919801</v>
      </c>
      <c r="L139" s="77">
        <v>336.53100000000001</v>
      </c>
      <c r="M139" s="77">
        <v>5014.4639715883022</v>
      </c>
      <c r="N139" s="8">
        <v>19.554217461416954</v>
      </c>
      <c r="O139" s="8">
        <v>17.075425043271569</v>
      </c>
      <c r="P139" s="8">
        <v>11.888964216541508</v>
      </c>
    </row>
    <row r="140" spans="1:16">
      <c r="B140" s="17" t="s">
        <v>53</v>
      </c>
      <c r="C140" s="77">
        <v>5521.3</v>
      </c>
      <c r="D140" s="77">
        <v>10</v>
      </c>
      <c r="E140" s="77">
        <v>5531.3</v>
      </c>
      <c r="F140" s="77">
        <v>47</v>
      </c>
      <c r="G140" s="77">
        <v>5484.3</v>
      </c>
      <c r="H140" s="77">
        <v>336.53100000000001</v>
      </c>
      <c r="I140" s="77">
        <v>0.22806153203400004</v>
      </c>
      <c r="J140" s="77">
        <v>5821.0590615320334</v>
      </c>
      <c r="K140" s="77">
        <v>387.00342002145601</v>
      </c>
      <c r="L140" s="77">
        <v>359.435</v>
      </c>
      <c r="M140" s="77">
        <v>5074.6206415105771</v>
      </c>
      <c r="N140" s="8">
        <v>19.715993261135324</v>
      </c>
      <c r="O140" s="8">
        <v>17.215828953279004</v>
      </c>
      <c r="P140" s="8">
        <v>11.987323902770278</v>
      </c>
    </row>
    <row r="141" spans="1:16">
      <c r="B141" s="17" t="s">
        <v>54</v>
      </c>
      <c r="C141" s="77">
        <v>5360.7</v>
      </c>
      <c r="D141" s="77">
        <v>10</v>
      </c>
      <c r="E141" s="77">
        <v>5370.7</v>
      </c>
      <c r="F141" s="77">
        <v>46</v>
      </c>
      <c r="G141" s="77">
        <v>5324.7</v>
      </c>
      <c r="H141" s="77">
        <v>359.435</v>
      </c>
      <c r="I141" s="77">
        <v>0.26629188213600002</v>
      </c>
      <c r="J141" s="77">
        <v>5684.4012918821363</v>
      </c>
      <c r="K141" s="77">
        <v>459.21339295649994</v>
      </c>
      <c r="L141" s="77">
        <v>377.84300000000002</v>
      </c>
      <c r="M141" s="77">
        <v>4847.3448989256367</v>
      </c>
      <c r="N141" s="8">
        <v>18.768008374441539</v>
      </c>
      <c r="O141" s="8">
        <v>16.382633161355557</v>
      </c>
      <c r="P141" s="8">
        <v>11.410949091660456</v>
      </c>
    </row>
    <row r="142" spans="1:16">
      <c r="A142" s="14">
        <v>1993</v>
      </c>
      <c r="B142" s="17" t="s">
        <v>51</v>
      </c>
      <c r="C142" s="77">
        <v>5481.9</v>
      </c>
      <c r="D142" s="77">
        <v>10</v>
      </c>
      <c r="E142" s="77">
        <v>5491.9</v>
      </c>
      <c r="F142" s="77">
        <v>48</v>
      </c>
      <c r="G142" s="77">
        <v>5443.9</v>
      </c>
      <c r="H142" s="77">
        <v>377.84300000000002</v>
      </c>
      <c r="I142" s="77">
        <v>0.26936292058200001</v>
      </c>
      <c r="J142" s="77">
        <v>5822.0123629205827</v>
      </c>
      <c r="K142" s="77">
        <v>401.10618413023201</v>
      </c>
      <c r="L142" s="77">
        <v>372.74399999999997</v>
      </c>
      <c r="M142" s="77">
        <v>5048.1621787903514</v>
      </c>
      <c r="N142" s="8">
        <v>19.488039170898404</v>
      </c>
      <c r="O142" s="8">
        <v>17.220525363760267</v>
      </c>
      <c r="P142" s="8">
        <v>11.985144090102517</v>
      </c>
    </row>
    <row r="143" spans="1:16">
      <c r="B143" s="17" t="s">
        <v>52</v>
      </c>
      <c r="C143" s="77">
        <v>5773.8</v>
      </c>
      <c r="D143" s="77">
        <v>10</v>
      </c>
      <c r="E143" s="77">
        <v>5783.8</v>
      </c>
      <c r="F143" s="77">
        <v>51</v>
      </c>
      <c r="G143" s="77">
        <v>5732.1</v>
      </c>
      <c r="H143" s="77">
        <v>372.74399999999997</v>
      </c>
      <c r="I143" s="77">
        <v>0.15444920345400001</v>
      </c>
      <c r="J143" s="77">
        <v>6104.9984492034546</v>
      </c>
      <c r="K143" s="77">
        <v>454.22869631743799</v>
      </c>
      <c r="L143" s="77">
        <v>403.28700000000003</v>
      </c>
      <c r="M143" s="77">
        <v>5247.4827528860169</v>
      </c>
      <c r="N143" s="8">
        <v>20.196141852185757</v>
      </c>
      <c r="O143" s="8">
        <v>17.847268654354966</v>
      </c>
      <c r="P143" s="8">
        <v>12.420627239094241</v>
      </c>
    </row>
    <row r="144" spans="1:16">
      <c r="B144" s="17" t="s">
        <v>53</v>
      </c>
      <c r="C144" s="77">
        <v>5751.4</v>
      </c>
      <c r="D144" s="77">
        <v>10</v>
      </c>
      <c r="E144" s="77">
        <v>5761.4</v>
      </c>
      <c r="F144" s="77">
        <v>50</v>
      </c>
      <c r="G144" s="77">
        <v>5711.4</v>
      </c>
      <c r="H144" s="77">
        <v>403.28700000000003</v>
      </c>
      <c r="I144" s="77">
        <v>0.17564443936199997</v>
      </c>
      <c r="J144" s="77">
        <v>6114.8626444393622</v>
      </c>
      <c r="K144" s="77">
        <v>512.30341562929209</v>
      </c>
      <c r="L144" s="77">
        <v>347.89699999999999</v>
      </c>
      <c r="M144" s="77">
        <v>5254.6622288100698</v>
      </c>
      <c r="N144" s="8">
        <v>20.154890910384829</v>
      </c>
      <c r="O144" s="8">
        <v>17.808858256657505</v>
      </c>
      <c r="P144" s="8">
        <v>12.395257909886668</v>
      </c>
    </row>
    <row r="145" spans="1:18">
      <c r="B145" s="17" t="s">
        <v>54</v>
      </c>
      <c r="C145" s="77">
        <v>5684.5</v>
      </c>
      <c r="D145" s="77">
        <v>10</v>
      </c>
      <c r="E145" s="77">
        <v>5694.5</v>
      </c>
      <c r="F145" s="77">
        <v>50</v>
      </c>
      <c r="G145" s="77">
        <v>5643.6</v>
      </c>
      <c r="H145" s="77">
        <v>347.89699999999999</v>
      </c>
      <c r="I145" s="77">
        <v>0.10247744442600001</v>
      </c>
      <c r="J145" s="77">
        <v>5991.5994774444262</v>
      </c>
      <c r="K145" s="77">
        <v>651.08472106419003</v>
      </c>
      <c r="L145" s="77">
        <v>365.625</v>
      </c>
      <c r="M145" s="77">
        <v>4974.8897563802366</v>
      </c>
      <c r="N145" s="8">
        <v>19.021016323567984</v>
      </c>
      <c r="O145" s="8">
        <v>16.811780491312945</v>
      </c>
      <c r="P145" s="8">
        <v>11.697925038994311</v>
      </c>
    </row>
    <row r="146" spans="1:18">
      <c r="A146" s="14">
        <v>1994</v>
      </c>
      <c r="B146" s="17" t="s">
        <v>51</v>
      </c>
      <c r="C146" s="77">
        <v>5792.5</v>
      </c>
      <c r="D146" s="77">
        <v>10</v>
      </c>
      <c r="E146" s="77">
        <v>5802.5</v>
      </c>
      <c r="F146" s="77">
        <v>52</v>
      </c>
      <c r="G146" s="77">
        <v>5749.6</v>
      </c>
      <c r="H146" s="77">
        <v>365.625</v>
      </c>
      <c r="I146" s="77">
        <v>0.21583469842199998</v>
      </c>
      <c r="J146" s="77">
        <v>6115.4408346984228</v>
      </c>
      <c r="K146" s="77">
        <v>587.26343184251414</v>
      </c>
      <c r="L146" s="77">
        <v>379.55900000000003</v>
      </c>
      <c r="M146" s="77">
        <v>5148.6184028559082</v>
      </c>
      <c r="N146" s="8">
        <v>19.632481993730824</v>
      </c>
      <c r="O146" s="8">
        <v>17.232049956126808</v>
      </c>
      <c r="P146" s="8">
        <v>12.015078980163263</v>
      </c>
    </row>
    <row r="147" spans="1:18">
      <c r="B147" s="17" t="s">
        <v>52</v>
      </c>
      <c r="C147" s="77">
        <v>6118.1</v>
      </c>
      <c r="D147" s="77">
        <v>10</v>
      </c>
      <c r="E147" s="77">
        <v>6128.1</v>
      </c>
      <c r="F147" s="77">
        <v>55</v>
      </c>
      <c r="G147" s="77">
        <v>6072.1</v>
      </c>
      <c r="H147" s="77">
        <v>379.55900000000003</v>
      </c>
      <c r="I147" s="77">
        <v>0.36099803401200004</v>
      </c>
      <c r="J147" s="77">
        <v>6452.0199980340121</v>
      </c>
      <c r="K147" s="77">
        <v>720.6850653008579</v>
      </c>
      <c r="L147" s="77">
        <v>410.65599999999995</v>
      </c>
      <c r="M147" s="77">
        <v>5320.6789327331544</v>
      </c>
      <c r="N147" s="8">
        <v>20.229180034724184</v>
      </c>
      <c r="O147" s="8">
        <v>17.751364416883217</v>
      </c>
      <c r="P147" s="8">
        <v>12.3802581812512</v>
      </c>
    </row>
    <row r="148" spans="1:18">
      <c r="B148" s="17" t="s">
        <v>53</v>
      </c>
      <c r="C148" s="77">
        <v>6291.7999999999993</v>
      </c>
      <c r="D148" s="77">
        <v>11</v>
      </c>
      <c r="E148" s="77">
        <v>6302.7999999999993</v>
      </c>
      <c r="F148" s="77">
        <v>56</v>
      </c>
      <c r="G148" s="77">
        <v>6245.9</v>
      </c>
      <c r="H148" s="77">
        <v>410.65599999999995</v>
      </c>
      <c r="I148" s="77">
        <v>0.29466095803199999</v>
      </c>
      <c r="J148" s="77">
        <v>6656.8506609580318</v>
      </c>
      <c r="K148" s="77">
        <v>720.63793489174202</v>
      </c>
      <c r="L148" s="77">
        <v>435.94</v>
      </c>
      <c r="M148" s="77">
        <v>5500.2727260662896</v>
      </c>
      <c r="N148" s="8">
        <v>20.844630788139195</v>
      </c>
      <c r="O148" s="8">
        <v>18.282463665952466</v>
      </c>
      <c r="P148" s="8">
        <v>12.756914042341187</v>
      </c>
    </row>
    <row r="149" spans="1:18">
      <c r="B149" s="17" t="s">
        <v>54</v>
      </c>
      <c r="C149" s="77">
        <v>6151.2000000000007</v>
      </c>
      <c r="D149" s="77">
        <v>11</v>
      </c>
      <c r="E149" s="77">
        <v>6162.2000000000007</v>
      </c>
      <c r="F149" s="77">
        <v>55</v>
      </c>
      <c r="G149" s="77">
        <v>6106.6</v>
      </c>
      <c r="H149" s="77">
        <v>435.94</v>
      </c>
      <c r="I149" s="77">
        <v>0.30912327835199999</v>
      </c>
      <c r="J149" s="77">
        <v>6542.8491232783526</v>
      </c>
      <c r="K149" s="77">
        <v>935.13481577321397</v>
      </c>
      <c r="L149" s="77">
        <v>472.077</v>
      </c>
      <c r="M149" s="77">
        <v>5135.6373075051379</v>
      </c>
      <c r="N149" s="8">
        <v>19.403340313532436</v>
      </c>
      <c r="O149" s="8">
        <v>17.026439341475349</v>
      </c>
      <c r="P149" s="8">
        <v>11.87484427188185</v>
      </c>
    </row>
    <row r="150" spans="1:18">
      <c r="A150" s="14">
        <v>1995</v>
      </c>
      <c r="B150" s="17" t="s">
        <v>51</v>
      </c>
      <c r="C150" s="77">
        <v>6274.2000000000007</v>
      </c>
      <c r="D150" s="77">
        <v>11</v>
      </c>
      <c r="E150" s="77">
        <v>6285.2000000000007</v>
      </c>
      <c r="F150" s="77">
        <v>57</v>
      </c>
      <c r="G150" s="77">
        <v>6227.6</v>
      </c>
      <c r="H150" s="77">
        <v>472.077</v>
      </c>
      <c r="I150" s="77">
        <v>1.8506214362160001</v>
      </c>
      <c r="J150" s="77">
        <v>6701.5276214362166</v>
      </c>
      <c r="K150" s="77">
        <v>892.6410860766</v>
      </c>
      <c r="L150" s="77">
        <v>492.85499999999996</v>
      </c>
      <c r="M150" s="77">
        <v>5316.0315353596161</v>
      </c>
      <c r="N150" s="8">
        <v>20.031167706752438</v>
      </c>
      <c r="O150" s="8">
        <v>17.465174201306617</v>
      </c>
      <c r="P150" s="8">
        <v>12.178949965705483</v>
      </c>
      <c r="R150" s="14"/>
    </row>
    <row r="151" spans="1:18">
      <c r="B151" s="17" t="s">
        <v>52</v>
      </c>
      <c r="C151" s="77">
        <v>6488.9</v>
      </c>
      <c r="D151" s="77">
        <v>11</v>
      </c>
      <c r="E151" s="77">
        <v>6499.9</v>
      </c>
      <c r="F151" s="77">
        <v>59</v>
      </c>
      <c r="G151" s="77">
        <v>6440.2</v>
      </c>
      <c r="H151" s="77">
        <v>492.85499999999996</v>
      </c>
      <c r="I151" s="77">
        <v>0.84015057949200012</v>
      </c>
      <c r="J151" s="77">
        <v>6933.8951505794912</v>
      </c>
      <c r="K151" s="77">
        <v>877.75343244338399</v>
      </c>
      <c r="L151" s="77">
        <v>537.29399999999998</v>
      </c>
      <c r="M151" s="77">
        <v>5518.8477181361077</v>
      </c>
      <c r="N151" s="8">
        <v>20.736477963403399</v>
      </c>
      <c r="O151" s="8">
        <v>18.073171765301232</v>
      </c>
      <c r="P151" s="8">
        <v>12.607778601749265</v>
      </c>
      <c r="R151" s="14"/>
    </row>
    <row r="152" spans="1:18">
      <c r="B152" s="17" t="s">
        <v>53</v>
      </c>
      <c r="C152" s="77">
        <v>6296.5999999999995</v>
      </c>
      <c r="D152" s="77">
        <v>11</v>
      </c>
      <c r="E152" s="77">
        <v>6307.5999999999995</v>
      </c>
      <c r="F152" s="77">
        <v>57</v>
      </c>
      <c r="G152" s="77">
        <v>6249.9</v>
      </c>
      <c r="H152" s="77">
        <v>537.29399999999998</v>
      </c>
      <c r="I152" s="77">
        <v>0.76610834962200003</v>
      </c>
      <c r="J152" s="77">
        <v>6787.9601083496227</v>
      </c>
      <c r="K152" s="77">
        <v>1044.4763772516783</v>
      </c>
      <c r="L152" s="77">
        <v>500.12399999999997</v>
      </c>
      <c r="M152" s="77">
        <v>5243.3597310979439</v>
      </c>
      <c r="N152" s="8">
        <v>19.638051427333124</v>
      </c>
      <c r="O152" s="8">
        <v>17.109850820601661</v>
      </c>
      <c r="P152" s="8">
        <v>11.939935267818541</v>
      </c>
      <c r="R152" s="14"/>
    </row>
    <row r="153" spans="1:18">
      <c r="B153" s="17" t="s">
        <v>54</v>
      </c>
      <c r="C153" s="77">
        <v>6455.6</v>
      </c>
      <c r="D153" s="77">
        <v>11</v>
      </c>
      <c r="E153" s="77">
        <v>6466.6</v>
      </c>
      <c r="F153" s="77">
        <v>59</v>
      </c>
      <c r="G153" s="77">
        <v>6407.6</v>
      </c>
      <c r="H153" s="77">
        <v>500.12399999999997</v>
      </c>
      <c r="I153" s="77">
        <v>0.61567155820800001</v>
      </c>
      <c r="J153" s="77">
        <v>6908.3396715582085</v>
      </c>
      <c r="K153" s="77">
        <v>1176.7418099298543</v>
      </c>
      <c r="L153" s="77">
        <v>567.327</v>
      </c>
      <c r="M153" s="77">
        <v>5164.2708616283544</v>
      </c>
      <c r="N153" s="8">
        <v>19.282618406498226</v>
      </c>
      <c r="O153" s="8">
        <v>16.801603975654952</v>
      </c>
      <c r="P153" s="8">
        <v>11.72383199115092</v>
      </c>
      <c r="R153" s="14"/>
    </row>
    <row r="154" spans="1:18">
      <c r="A154" s="14">
        <v>1996</v>
      </c>
      <c r="B154" s="17" t="s">
        <v>51</v>
      </c>
      <c r="C154" s="77">
        <v>6739</v>
      </c>
      <c r="D154" s="77">
        <v>10</v>
      </c>
      <c r="E154" s="77">
        <v>6749</v>
      </c>
      <c r="F154" s="77">
        <v>63</v>
      </c>
      <c r="G154" s="77">
        <v>6686.9</v>
      </c>
      <c r="H154" s="77">
        <v>567.327</v>
      </c>
      <c r="I154" s="77">
        <v>0.68849393196600006</v>
      </c>
      <c r="J154" s="77">
        <v>7254.915493931966</v>
      </c>
      <c r="K154" s="77">
        <v>1118.5900528744439</v>
      </c>
      <c r="L154" s="77">
        <v>699.9140000000001</v>
      </c>
      <c r="M154" s="77">
        <v>5441.5824871310579</v>
      </c>
      <c r="N154" s="8">
        <v>20.267582740062117</v>
      </c>
      <c r="O154" s="8">
        <v>17.574491454450524</v>
      </c>
      <c r="P154" s="8">
        <v>12.261887557737579</v>
      </c>
      <c r="R154" s="14"/>
    </row>
    <row r="155" spans="1:18">
      <c r="B155" s="17" t="s">
        <v>52</v>
      </c>
      <c r="C155" s="77">
        <v>6697.4000000000005</v>
      </c>
      <c r="D155" s="77">
        <v>10</v>
      </c>
      <c r="E155" s="77">
        <v>6707.4000000000005</v>
      </c>
      <c r="F155" s="77">
        <v>62</v>
      </c>
      <c r="G155" s="77">
        <v>6645.4000000000005</v>
      </c>
      <c r="H155" s="77">
        <v>699.9140000000001</v>
      </c>
      <c r="I155" s="77">
        <v>0.81508095414000004</v>
      </c>
      <c r="J155" s="77">
        <v>7346.1290809541406</v>
      </c>
      <c r="K155" s="77">
        <v>1118.006584502022</v>
      </c>
      <c r="L155" s="77">
        <v>665.17100000000005</v>
      </c>
      <c r="M155" s="77">
        <v>5576.517389893188</v>
      </c>
      <c r="N155" s="8">
        <v>20.71122257630682</v>
      </c>
      <c r="O155" s="8">
        <v>17.954575432935023</v>
      </c>
      <c r="P155" s="8">
        <v>12.530289658665627</v>
      </c>
      <c r="R155" s="14"/>
    </row>
    <row r="156" spans="1:18">
      <c r="B156" s="17" t="s">
        <v>53</v>
      </c>
      <c r="C156" s="77">
        <v>6746.7000000000007</v>
      </c>
      <c r="D156" s="77">
        <v>10</v>
      </c>
      <c r="E156" s="77">
        <v>6756.7000000000007</v>
      </c>
      <c r="F156" s="77">
        <v>63</v>
      </c>
      <c r="G156" s="77">
        <v>6694.6</v>
      </c>
      <c r="H156" s="77">
        <v>665.17100000000005</v>
      </c>
      <c r="I156" s="77">
        <v>0.98855794346400006</v>
      </c>
      <c r="J156" s="77">
        <v>7360.7595579434637</v>
      </c>
      <c r="K156" s="77">
        <v>1214.431441535394</v>
      </c>
      <c r="L156" s="77">
        <v>587.4910000000001</v>
      </c>
      <c r="M156" s="77">
        <v>5573.1241196654619</v>
      </c>
      <c r="N156" s="8">
        <v>20.631419622051258</v>
      </c>
      <c r="O156" s="8">
        <v>17.866730289586648</v>
      </c>
      <c r="P156" s="8">
        <v>12.48200887134101</v>
      </c>
      <c r="R156" s="14"/>
    </row>
    <row r="157" spans="1:18">
      <c r="B157" s="17" t="s">
        <v>54</v>
      </c>
      <c r="C157" s="77">
        <v>6640</v>
      </c>
      <c r="D157" s="77">
        <v>10</v>
      </c>
      <c r="E157" s="77">
        <v>6650</v>
      </c>
      <c r="F157" s="77">
        <v>62</v>
      </c>
      <c r="G157" s="77">
        <v>6589</v>
      </c>
      <c r="H157" s="77">
        <v>587.4910000000001</v>
      </c>
      <c r="I157" s="77">
        <v>0.9821836795140001</v>
      </c>
      <c r="J157" s="77">
        <v>7177.272281313758</v>
      </c>
      <c r="K157" s="77">
        <v>1295.3123105108757</v>
      </c>
      <c r="L157" s="77">
        <v>647.01100000000008</v>
      </c>
      <c r="M157" s="77">
        <v>5234.9489708028823</v>
      </c>
      <c r="N157" s="8">
        <v>19.317796424246129</v>
      </c>
      <c r="O157" s="8">
        <v>16.721097697516765</v>
      </c>
      <c r="P157" s="8">
        <v>11.687266836668909</v>
      </c>
      <c r="R157" s="14"/>
    </row>
    <row r="158" spans="1:18">
      <c r="A158" s="14">
        <v>1997</v>
      </c>
      <c r="B158" s="17" t="s">
        <v>51</v>
      </c>
      <c r="C158" s="77">
        <v>6761.4</v>
      </c>
      <c r="D158" s="77">
        <v>9</v>
      </c>
      <c r="E158" s="77">
        <v>6770.4</v>
      </c>
      <c r="F158" s="77">
        <v>64</v>
      </c>
      <c r="G158" s="77">
        <v>6706</v>
      </c>
      <c r="H158" s="77">
        <v>647.01100000000008</v>
      </c>
      <c r="I158" s="77">
        <v>1.4483945818260002</v>
      </c>
      <c r="J158" s="77">
        <v>7354.459394581826</v>
      </c>
      <c r="K158" s="77">
        <v>1163.6763034477501</v>
      </c>
      <c r="L158" s="77">
        <v>715.08500000000004</v>
      </c>
      <c r="M158" s="77">
        <v>5475.6980911340761</v>
      </c>
      <c r="N158" s="8">
        <v>20.152803518227504</v>
      </c>
      <c r="O158" s="8">
        <v>17.325144920995278</v>
      </c>
      <c r="P158" s="8">
        <v>12.131987717972956</v>
      </c>
      <c r="R158" s="77"/>
    </row>
    <row r="159" spans="1:18">
      <c r="B159" s="17" t="s">
        <v>52</v>
      </c>
      <c r="C159" s="77">
        <v>7075.7</v>
      </c>
      <c r="D159" s="77">
        <v>9</v>
      </c>
      <c r="E159" s="77">
        <v>7084.7</v>
      </c>
      <c r="F159" s="77">
        <v>67</v>
      </c>
      <c r="G159" s="77">
        <v>7018.4</v>
      </c>
      <c r="H159" s="77">
        <v>715.08500000000004</v>
      </c>
      <c r="I159" s="77">
        <v>1.318568010948</v>
      </c>
      <c r="J159" s="77">
        <v>7734.8035680109479</v>
      </c>
      <c r="K159" s="77">
        <v>1126.9752530193721</v>
      </c>
      <c r="L159" s="77">
        <v>711.65800000000002</v>
      </c>
      <c r="M159" s="77">
        <v>5896.1703149915766</v>
      </c>
      <c r="N159" s="8">
        <v>21.638354545323541</v>
      </c>
      <c r="O159" s="8">
        <v>18.610940862454807</v>
      </c>
      <c r="P159" s="8">
        <v>13.026289436284772</v>
      </c>
      <c r="R159" s="77"/>
    </row>
    <row r="160" spans="1:18">
      <c r="B160" s="17" t="s">
        <v>53</v>
      </c>
      <c r="C160" s="77">
        <v>6987.2000000000007</v>
      </c>
      <c r="D160" s="77">
        <v>9</v>
      </c>
      <c r="E160" s="77">
        <v>6996.2000000000007</v>
      </c>
      <c r="F160" s="77">
        <v>67</v>
      </c>
      <c r="G160" s="77">
        <v>6929.6</v>
      </c>
      <c r="H160" s="77">
        <v>711.65800000000002</v>
      </c>
      <c r="I160" s="77">
        <v>1.7615480629140003</v>
      </c>
      <c r="J160" s="77">
        <v>7643.0195480629145</v>
      </c>
      <c r="K160" s="77">
        <v>1241.7005332794242</v>
      </c>
      <c r="L160" s="77">
        <v>556.30900000000008</v>
      </c>
      <c r="M160" s="77">
        <v>5845.0100147834901</v>
      </c>
      <c r="N160" s="8">
        <v>21.379672391496026</v>
      </c>
      <c r="O160" s="8">
        <v>18.373186479320346</v>
      </c>
      <c r="P160" s="8">
        <v>12.870562779680606</v>
      </c>
      <c r="R160" s="77"/>
    </row>
    <row r="161" spans="1:18">
      <c r="B161" s="17" t="s">
        <v>54</v>
      </c>
      <c r="C161" s="77">
        <v>6955.5</v>
      </c>
      <c r="D161" s="77">
        <v>9</v>
      </c>
      <c r="E161" s="77">
        <v>6964.5</v>
      </c>
      <c r="F161" s="77">
        <v>66</v>
      </c>
      <c r="G161" s="77">
        <v>6899.1</v>
      </c>
      <c r="H161" s="77">
        <v>556.30900000000008</v>
      </c>
      <c r="I161" s="77">
        <v>1.5040820941739999</v>
      </c>
      <c r="J161" s="77">
        <v>7455.7632722970857</v>
      </c>
      <c r="K161" s="77">
        <v>1253.8804468743181</v>
      </c>
      <c r="L161" s="77">
        <v>614.25200000000007</v>
      </c>
      <c r="M161" s="77">
        <v>5587.6308254227679</v>
      </c>
      <c r="N161" s="8">
        <v>20.374520778508231</v>
      </c>
      <c r="O161" s="8">
        <v>17.521413996902584</v>
      </c>
      <c r="P161" s="8">
        <v>12.265461508661955</v>
      </c>
      <c r="R161" s="77"/>
    </row>
    <row r="162" spans="1:18">
      <c r="A162" s="14">
        <v>1998</v>
      </c>
      <c r="B162" s="17" t="s">
        <v>51</v>
      </c>
      <c r="C162" s="77">
        <v>6969.5</v>
      </c>
      <c r="D162" s="77">
        <v>6.8</v>
      </c>
      <c r="E162" s="77">
        <v>6976.3</v>
      </c>
      <c r="F162" s="77">
        <v>67.960650000000001</v>
      </c>
      <c r="G162" s="77">
        <v>6908.5245999999997</v>
      </c>
      <c r="H162" s="77">
        <v>614.25200000000007</v>
      </c>
      <c r="I162" s="77">
        <v>1.5474062694600001</v>
      </c>
      <c r="J162" s="77">
        <v>7524.3240062694595</v>
      </c>
      <c r="K162" s="77">
        <v>1290.4931105473318</v>
      </c>
      <c r="L162" s="77">
        <v>696.04300000000001</v>
      </c>
      <c r="M162" s="77">
        <v>5537.7878957221274</v>
      </c>
      <c r="N162" s="8">
        <v>20.141072543088299</v>
      </c>
      <c r="O162" s="8">
        <v>17.309881058170419</v>
      </c>
      <c r="P162" s="8">
        <v>12.124925670939156</v>
      </c>
      <c r="R162" s="77"/>
    </row>
    <row r="163" spans="1:18">
      <c r="B163" s="17" t="s">
        <v>52</v>
      </c>
      <c r="C163" s="77">
        <v>7131.3</v>
      </c>
      <c r="D163" s="77">
        <v>7</v>
      </c>
      <c r="E163" s="77">
        <v>7138.3</v>
      </c>
      <c r="F163" s="77">
        <v>69.413790000000006</v>
      </c>
      <c r="G163" s="77">
        <v>7069.2980100000004</v>
      </c>
      <c r="H163" s="77">
        <v>696.04300000000001</v>
      </c>
      <c r="I163" s="77">
        <v>1.7089854658920001</v>
      </c>
      <c r="J163" s="77">
        <v>7767.0499954658926</v>
      </c>
      <c r="K163" s="77">
        <v>1377.3975061258081</v>
      </c>
      <c r="L163" s="77">
        <v>611.09500000000003</v>
      </c>
      <c r="M163" s="77">
        <v>5778.5574893400844</v>
      </c>
      <c r="N163" s="8">
        <v>20.959356587850277</v>
      </c>
      <c r="O163" s="8">
        <v>18.017635099095262</v>
      </c>
      <c r="P163" s="8">
        <v>12.617532665885866</v>
      </c>
      <c r="R163" s="77"/>
    </row>
    <row r="164" spans="1:18">
      <c r="B164" s="17" t="s">
        <v>53</v>
      </c>
      <c r="C164" s="77">
        <v>7073</v>
      </c>
      <c r="D164" s="77">
        <v>6.9</v>
      </c>
      <c r="E164" s="77">
        <v>7079.9</v>
      </c>
      <c r="F164" s="77">
        <v>68.92146000000001</v>
      </c>
      <c r="G164" s="77">
        <v>7010.5751899999996</v>
      </c>
      <c r="H164" s="77">
        <v>611.09500000000003</v>
      </c>
      <c r="I164" s="77">
        <v>1.8524614014179999</v>
      </c>
      <c r="J164" s="77">
        <v>7623.5226514014175</v>
      </c>
      <c r="K164" s="77">
        <v>1091.7405169712461</v>
      </c>
      <c r="L164" s="77">
        <v>605.69999999999993</v>
      </c>
      <c r="M164" s="77">
        <v>5926.0821344301721</v>
      </c>
      <c r="N164" s="8">
        <v>21.427525398931788</v>
      </c>
      <c r="O164" s="8">
        <v>18.423500496635885</v>
      </c>
      <c r="P164" s="8">
        <v>12.899370290156938</v>
      </c>
      <c r="R164" s="77"/>
    </row>
    <row r="165" spans="1:18">
      <c r="B165" s="17" t="s">
        <v>54</v>
      </c>
      <c r="C165" s="77">
        <v>7212.5</v>
      </c>
      <c r="D165" s="77">
        <v>7</v>
      </c>
      <c r="E165" s="77">
        <v>7219.5</v>
      </c>
      <c r="F165" s="77">
        <v>70.33023</v>
      </c>
      <c r="G165" s="77">
        <v>7149.0614699999996</v>
      </c>
      <c r="H165" s="77">
        <v>605.69999999999993</v>
      </c>
      <c r="I165" s="77">
        <v>2.803293605196</v>
      </c>
      <c r="J165" s="77">
        <v>7757.5647636051963</v>
      </c>
      <c r="K165" s="77">
        <v>1026.861517725984</v>
      </c>
      <c r="L165" s="77">
        <v>717.34899999999993</v>
      </c>
      <c r="M165" s="77">
        <v>6013.3542458792117</v>
      </c>
      <c r="N165" s="8">
        <v>21.677556762361977</v>
      </c>
      <c r="O165" s="8">
        <v>18.633185331313918</v>
      </c>
      <c r="P165" s="8">
        <v>13.049889170941908</v>
      </c>
      <c r="R165" s="77"/>
    </row>
    <row r="166" spans="1:18">
      <c r="A166" s="14">
        <v>1999</v>
      </c>
      <c r="B166" s="17" t="s">
        <v>51</v>
      </c>
      <c r="C166" s="77">
        <v>7433.5999999999995</v>
      </c>
      <c r="D166" s="77">
        <v>7.2</v>
      </c>
      <c r="E166" s="77">
        <v>7440.7999999999993</v>
      </c>
      <c r="F166" s="77">
        <v>73.890069999999994</v>
      </c>
      <c r="G166" s="77">
        <v>7366.9099299999989</v>
      </c>
      <c r="H166" s="77">
        <v>717.34899999999993</v>
      </c>
      <c r="I166" s="77">
        <v>2.5739577195300001</v>
      </c>
      <c r="J166" s="77">
        <v>8086.832887719529</v>
      </c>
      <c r="K166" s="77">
        <v>1038.884174188398</v>
      </c>
      <c r="L166" s="77">
        <v>787.70099999999991</v>
      </c>
      <c r="M166" s="77">
        <v>6260.2477135311301</v>
      </c>
      <c r="N166" s="8">
        <v>22.510536432656714</v>
      </c>
      <c r="O166" s="8">
        <v>19.36038451212216</v>
      </c>
      <c r="P166" s="8">
        <v>13.551342932459342</v>
      </c>
      <c r="R166" s="77"/>
    </row>
    <row r="167" spans="1:18">
      <c r="B167" s="17" t="s">
        <v>52</v>
      </c>
      <c r="C167" s="77">
        <v>7734.4</v>
      </c>
      <c r="D167" s="77">
        <v>7.6</v>
      </c>
      <c r="E167" s="77">
        <v>7742</v>
      </c>
      <c r="F167" s="77">
        <v>76.875950000000003</v>
      </c>
      <c r="G167" s="77">
        <v>7665.1240500000004</v>
      </c>
      <c r="H167" s="77">
        <v>787.70099999999991</v>
      </c>
      <c r="I167" s="77">
        <v>3.3479881307279999</v>
      </c>
      <c r="J167" s="77">
        <v>8456.1730381307279</v>
      </c>
      <c r="K167" s="77">
        <v>1191.753085873554</v>
      </c>
      <c r="L167" s="77">
        <v>842.03399999999999</v>
      </c>
      <c r="M167" s="77">
        <v>6422.3859522571738</v>
      </c>
      <c r="N167" s="8">
        <v>23.03053084032781</v>
      </c>
      <c r="O167" s="8">
        <v>19.800697255905273</v>
      </c>
      <c r="P167" s="8">
        <v>13.864379565877341</v>
      </c>
      <c r="R167" s="77"/>
    </row>
    <row r="168" spans="1:18">
      <c r="B168" s="17" t="s">
        <v>53</v>
      </c>
      <c r="C168" s="77">
        <v>7624.5</v>
      </c>
      <c r="D168" s="77">
        <v>7.5</v>
      </c>
      <c r="E168" s="77">
        <v>7631.9999999999991</v>
      </c>
      <c r="F168" s="77">
        <v>75.799890000000005</v>
      </c>
      <c r="G168" s="77">
        <v>7556.2001099999998</v>
      </c>
      <c r="H168" s="77">
        <v>842.03399999999999</v>
      </c>
      <c r="I168" s="77">
        <v>3.9143555999099999</v>
      </c>
      <c r="J168" s="77">
        <v>8402.1484655999102</v>
      </c>
      <c r="K168" s="77">
        <v>1298.7834570569703</v>
      </c>
      <c r="L168" s="77">
        <v>894.61500000000001</v>
      </c>
      <c r="M168" s="77">
        <v>6208.7500085429401</v>
      </c>
      <c r="N168" s="8">
        <v>22.193843841641105</v>
      </c>
      <c r="O168" s="8">
        <v>19.081980881128608</v>
      </c>
      <c r="P168" s="8">
        <v>13.360693992667946</v>
      </c>
      <c r="R168" s="77"/>
    </row>
    <row r="169" spans="1:18">
      <c r="B169" s="17" t="s">
        <v>54</v>
      </c>
      <c r="C169" s="77">
        <v>7501.2000000000007</v>
      </c>
      <c r="D169" s="77">
        <v>7.2</v>
      </c>
      <c r="E169" s="77">
        <v>7508.4000000000005</v>
      </c>
      <c r="F169" s="77">
        <v>74.59545</v>
      </c>
      <c r="G169" s="77">
        <v>7433.8045499999998</v>
      </c>
      <c r="H169" s="77">
        <v>894.61500000000001</v>
      </c>
      <c r="I169" s="77">
        <v>3.6824399150220004</v>
      </c>
      <c r="J169" s="77">
        <v>8332.1019899150215</v>
      </c>
      <c r="K169" s="77">
        <v>1448.0897392849502</v>
      </c>
      <c r="L169" s="77">
        <v>803.35900000000004</v>
      </c>
      <c r="M169" s="77">
        <v>6080.6532506300709</v>
      </c>
      <c r="N169" s="8">
        <v>21.67080048836058</v>
      </c>
      <c r="O169" s="8">
        <v>18.638242165417601</v>
      </c>
      <c r="P169" s="8">
        <v>13.045821893993068</v>
      </c>
      <c r="R169" s="77"/>
    </row>
    <row r="170" spans="1:18">
      <c r="A170" s="14">
        <v>2000</v>
      </c>
      <c r="B170" s="17" t="s">
        <v>51</v>
      </c>
      <c r="C170" s="77">
        <v>7735.7999999999993</v>
      </c>
      <c r="D170" s="77">
        <v>7.5</v>
      </c>
      <c r="E170" s="77">
        <v>7743.2999999999993</v>
      </c>
      <c r="F170" s="77">
        <v>78.487140000000011</v>
      </c>
      <c r="G170" s="77">
        <v>7664.81286</v>
      </c>
      <c r="H170" s="77">
        <v>803.35900000000004</v>
      </c>
      <c r="I170" s="77">
        <v>3.607960906368</v>
      </c>
      <c r="J170" s="77">
        <v>8471.7798209063676</v>
      </c>
      <c r="K170" s="77">
        <v>1226.6309341805581</v>
      </c>
      <c r="L170" s="77">
        <v>819.43399999999997</v>
      </c>
      <c r="M170" s="77">
        <v>6425.7148867258093</v>
      </c>
      <c r="N170" s="8">
        <v>22.842600484620942</v>
      </c>
      <c r="O170" s="8">
        <v>19.64271743814691</v>
      </c>
      <c r="P170" s="8">
        <v>13.751245491741805</v>
      </c>
      <c r="R170" s="77"/>
    </row>
    <row r="171" spans="1:18">
      <c r="B171" s="17" t="s">
        <v>52</v>
      </c>
      <c r="C171" s="77">
        <v>7894.6</v>
      </c>
      <c r="D171" s="77">
        <v>7.6999999999999993</v>
      </c>
      <c r="E171" s="77">
        <v>7902.3</v>
      </c>
      <c r="F171" s="77">
        <v>80.051680000000005</v>
      </c>
      <c r="G171" s="77">
        <v>7822.2483200000006</v>
      </c>
      <c r="H171" s="77">
        <v>819.43399999999997</v>
      </c>
      <c r="I171" s="77">
        <v>4.2401825619300002</v>
      </c>
      <c r="J171" s="77">
        <v>8645.9225025619307</v>
      </c>
      <c r="K171" s="77">
        <v>1249.2127261861922</v>
      </c>
      <c r="L171" s="77">
        <v>825.87199999999996</v>
      </c>
      <c r="M171" s="77">
        <v>6570.8377763757389</v>
      </c>
      <c r="N171" s="8">
        <v>23.300677925602439</v>
      </c>
      <c r="O171" s="8">
        <v>20.054961794864361</v>
      </c>
      <c r="P171" s="8">
        <v>14.027008111212668</v>
      </c>
      <c r="R171" s="77"/>
    </row>
    <row r="172" spans="1:18">
      <c r="B172" s="17" t="s">
        <v>53</v>
      </c>
      <c r="C172" s="77">
        <v>7730.1</v>
      </c>
      <c r="D172" s="77">
        <v>7.5</v>
      </c>
      <c r="E172" s="77">
        <v>7737.6</v>
      </c>
      <c r="F172" s="77">
        <v>78.395129999999995</v>
      </c>
      <c r="G172" s="77">
        <v>7659.2048699999996</v>
      </c>
      <c r="H172" s="77">
        <v>825.82299999999998</v>
      </c>
      <c r="I172" s="77">
        <v>4.2314302125900003</v>
      </c>
      <c r="J172" s="77">
        <v>8489.2593002125886</v>
      </c>
      <c r="K172" s="77">
        <v>1313.6780973797461</v>
      </c>
      <c r="L172" s="77">
        <v>819.05700000000002</v>
      </c>
      <c r="M172" s="77">
        <v>6356.5242028328421</v>
      </c>
      <c r="N172" s="8">
        <v>22.479565308901762</v>
      </c>
      <c r="O172" s="8">
        <v>19.360145042627128</v>
      </c>
      <c r="P172" s="8">
        <v>13.532698315958861</v>
      </c>
      <c r="R172" s="77"/>
    </row>
    <row r="173" spans="1:18">
      <c r="B173" s="17" t="s">
        <v>54</v>
      </c>
      <c r="C173" s="77">
        <v>7664.1</v>
      </c>
      <c r="D173" s="77">
        <v>7.4</v>
      </c>
      <c r="E173" s="77">
        <v>7671.5</v>
      </c>
      <c r="F173" s="77">
        <v>77.854829999999993</v>
      </c>
      <c r="G173" s="77">
        <v>7593.6451699999998</v>
      </c>
      <c r="H173" s="77">
        <v>819.09299999999996</v>
      </c>
      <c r="I173" s="77">
        <v>3.2597629076879997</v>
      </c>
      <c r="J173" s="77">
        <v>8415.9979329076887</v>
      </c>
      <c r="K173" s="77">
        <v>1349.327224719558</v>
      </c>
      <c r="L173" s="77">
        <v>806.56</v>
      </c>
      <c r="M173" s="77">
        <v>6260.11070818813</v>
      </c>
      <c r="N173" s="8">
        <v>22.080117340656081</v>
      </c>
      <c r="O173" s="8">
        <v>19.011470301240561</v>
      </c>
      <c r="P173" s="8">
        <v>13.29223063907496</v>
      </c>
      <c r="R173" s="77"/>
    </row>
    <row r="174" spans="1:18">
      <c r="A174" s="14">
        <v>2001</v>
      </c>
      <c r="B174" s="17" t="s">
        <v>51</v>
      </c>
      <c r="C174" s="77">
        <v>7659.7</v>
      </c>
      <c r="D174" s="77">
        <v>0</v>
      </c>
      <c r="E174" s="77">
        <v>7659.7</v>
      </c>
      <c r="F174" s="77">
        <v>79.248540000000006</v>
      </c>
      <c r="G174" s="77">
        <v>7580.4514600000002</v>
      </c>
      <c r="H174" s="77">
        <v>806.56</v>
      </c>
      <c r="I174" s="77">
        <v>3.8902693673339996</v>
      </c>
      <c r="J174" s="77">
        <v>8390.9017293673332</v>
      </c>
      <c r="K174" s="77">
        <v>1438.275487267962</v>
      </c>
      <c r="L174" s="77">
        <v>642.952</v>
      </c>
      <c r="M174" s="77">
        <v>6309.6742420993714</v>
      </c>
      <c r="N174" s="8">
        <v>22.203949910438411</v>
      </c>
      <c r="O174" s="8">
        <v>19.128153173958239</v>
      </c>
      <c r="P174" s="8">
        <v>13.36677784608392</v>
      </c>
    </row>
    <row r="175" spans="1:18">
      <c r="B175" s="17" t="s">
        <v>52</v>
      </c>
      <c r="C175" s="77">
        <v>8119.7999999999993</v>
      </c>
      <c r="D175" s="77">
        <v>0</v>
      </c>
      <c r="E175" s="77">
        <v>8119.7999999999993</v>
      </c>
      <c r="F175" s="77">
        <v>84.031230000000008</v>
      </c>
      <c r="G175" s="77">
        <v>8035.7687699999997</v>
      </c>
      <c r="H175" s="77">
        <v>642.952</v>
      </c>
      <c r="I175" s="77">
        <v>5.8768233868260005</v>
      </c>
      <c r="J175" s="77">
        <v>8684.5975933868249</v>
      </c>
      <c r="K175" s="77">
        <v>1436.6061673311599</v>
      </c>
      <c r="L175" s="77">
        <v>690.13400000000001</v>
      </c>
      <c r="M175" s="77">
        <v>6557.8574260556652</v>
      </c>
      <c r="N175" s="8">
        <v>23.023112878392858</v>
      </c>
      <c r="O175" s="8">
        <v>19.824741955041212</v>
      </c>
      <c r="P175" s="8">
        <v>13.859913952792498</v>
      </c>
    </row>
    <row r="176" spans="1:18">
      <c r="B176" s="17" t="s">
        <v>53</v>
      </c>
      <c r="C176" s="77">
        <v>8012.2</v>
      </c>
      <c r="D176" s="77">
        <v>0</v>
      </c>
      <c r="E176" s="77">
        <v>8012.2</v>
      </c>
      <c r="F176" s="77">
        <v>82.919100000000014</v>
      </c>
      <c r="G176" s="77">
        <v>7929.2808999999997</v>
      </c>
      <c r="H176" s="77">
        <v>690.13400000000001</v>
      </c>
      <c r="I176" s="77">
        <v>6.6482206246260009</v>
      </c>
      <c r="J176" s="77">
        <v>8626.0631206246271</v>
      </c>
      <c r="K176" s="77">
        <v>1394.2400984760782</v>
      </c>
      <c r="L176" s="77">
        <v>624.86599999999999</v>
      </c>
      <c r="M176" s="77">
        <v>6606.9570221485492</v>
      </c>
      <c r="N176" s="8">
        <v>23.134899091505648</v>
      </c>
      <c r="O176" s="8">
        <v>19.906944396943352</v>
      </c>
      <c r="P176" s="8">
        <v>13.927209253086399</v>
      </c>
    </row>
    <row r="177" spans="1:16">
      <c r="B177" s="17" t="s">
        <v>54</v>
      </c>
      <c r="C177" s="77">
        <v>7989.9</v>
      </c>
      <c r="D177" s="77">
        <v>0</v>
      </c>
      <c r="E177" s="77">
        <v>7989.9</v>
      </c>
      <c r="F177" s="77">
        <v>82.71099000000001</v>
      </c>
      <c r="G177" s="77">
        <v>7907.1890099999991</v>
      </c>
      <c r="H177" s="77">
        <v>624.86599999999999</v>
      </c>
      <c r="I177" s="77">
        <v>8.0459642003580001</v>
      </c>
      <c r="J177" s="77">
        <v>8540.1009742003571</v>
      </c>
      <c r="K177" s="77">
        <v>1467.45028416168</v>
      </c>
      <c r="L177" s="77">
        <v>719.68899999999996</v>
      </c>
      <c r="M177" s="77">
        <v>6352.9616900386773</v>
      </c>
      <c r="N177" s="8">
        <v>22.189024138222692</v>
      </c>
      <c r="O177" s="8">
        <v>19.091167391988762</v>
      </c>
      <c r="P177" s="8">
        <v>13.357792531210061</v>
      </c>
    </row>
    <row r="178" spans="1:16">
      <c r="A178" s="38">
        <v>2002</v>
      </c>
      <c r="B178" s="103" t="s">
        <v>51</v>
      </c>
      <c r="C178" s="77">
        <v>7950.1</v>
      </c>
      <c r="D178" s="77">
        <v>0</v>
      </c>
      <c r="E178" s="77">
        <v>7950.1</v>
      </c>
      <c r="F178" s="77">
        <v>83.815870000000004</v>
      </c>
      <c r="G178" s="77">
        <v>7866.28413</v>
      </c>
      <c r="H178" s="77">
        <v>719.68899999999996</v>
      </c>
      <c r="I178" s="77">
        <v>7.8188374280520003</v>
      </c>
      <c r="J178" s="77">
        <v>8593.7919674280511</v>
      </c>
      <c r="K178" s="77">
        <v>1281.345369766434</v>
      </c>
      <c r="L178" s="77">
        <v>808.60399999999993</v>
      </c>
      <c r="M178" s="77">
        <v>6503.8425976616181</v>
      </c>
      <c r="N178" s="8">
        <v>22.666606017605442</v>
      </c>
      <c r="O178" s="8">
        <v>19.521434788985434</v>
      </c>
      <c r="P178" s="8">
        <v>13.645296822598475</v>
      </c>
    </row>
    <row r="179" spans="1:16">
      <c r="A179" s="38" t="s">
        <v>57</v>
      </c>
      <c r="B179" s="103" t="s">
        <v>52</v>
      </c>
      <c r="C179" s="77">
        <v>8371.6999999999989</v>
      </c>
      <c r="D179" s="77">
        <v>0</v>
      </c>
      <c r="E179" s="77">
        <v>8371.6999999999989</v>
      </c>
      <c r="F179" s="77">
        <v>88.267139999999984</v>
      </c>
      <c r="G179" s="77">
        <v>8283.432859999999</v>
      </c>
      <c r="H179" s="77">
        <v>808.60399999999993</v>
      </c>
      <c r="I179" s="77">
        <v>6.5745046788119996</v>
      </c>
      <c r="J179" s="77">
        <v>9098.6113646788108</v>
      </c>
      <c r="K179" s="77">
        <v>1191.1111459077601</v>
      </c>
      <c r="L179" s="77">
        <v>855.41600000000005</v>
      </c>
      <c r="M179" s="77">
        <v>7052.0842187710514</v>
      </c>
      <c r="N179" s="8">
        <v>24.522676663297275</v>
      </c>
      <c r="O179" s="8">
        <v>21.104929636150271</v>
      </c>
      <c r="P179" s="8">
        <v>14.762651351304958</v>
      </c>
    </row>
    <row r="180" spans="1:16">
      <c r="A180" s="38" t="s">
        <v>57</v>
      </c>
      <c r="B180" s="103" t="s">
        <v>53</v>
      </c>
      <c r="C180" s="77">
        <v>8395.1</v>
      </c>
      <c r="D180" s="77">
        <v>0</v>
      </c>
      <c r="E180" s="77">
        <v>8395.1</v>
      </c>
      <c r="F180" s="77">
        <v>88.460520000000002</v>
      </c>
      <c r="G180" s="77">
        <v>8306.6394800000016</v>
      </c>
      <c r="H180" s="77">
        <v>855.41600000000005</v>
      </c>
      <c r="I180" s="77">
        <v>6.2880074360460005</v>
      </c>
      <c r="J180" s="77">
        <v>9168.3434874360464</v>
      </c>
      <c r="K180" s="77">
        <v>1225.531135371438</v>
      </c>
      <c r="L180" s="77">
        <v>835.42499999999995</v>
      </c>
      <c r="M180" s="77">
        <v>7107.3873520646084</v>
      </c>
      <c r="N180" s="8">
        <v>24.652491830000415</v>
      </c>
      <c r="O180" s="8">
        <v>21.236253897769888</v>
      </c>
      <c r="P180" s="8">
        <v>14.840800081660248</v>
      </c>
    </row>
    <row r="181" spans="1:16">
      <c r="A181" s="38" t="s">
        <v>57</v>
      </c>
      <c r="B181" s="103" t="s">
        <v>54</v>
      </c>
      <c r="C181" s="77">
        <v>8070</v>
      </c>
      <c r="D181" s="77">
        <v>0</v>
      </c>
      <c r="E181" s="77">
        <v>8070</v>
      </c>
      <c r="F181" s="77">
        <v>85.0779</v>
      </c>
      <c r="G181" s="77">
        <v>7984.9220999999998</v>
      </c>
      <c r="H181" s="77">
        <v>835.42499999999995</v>
      </c>
      <c r="I181" s="77">
        <v>6.440344611624</v>
      </c>
      <c r="J181" s="77">
        <v>8826.7874446116239</v>
      </c>
      <c r="K181" s="77">
        <v>1242.0344771020621</v>
      </c>
      <c r="L181" s="77">
        <v>768.08399999999995</v>
      </c>
      <c r="M181" s="77">
        <v>6816.6689675095613</v>
      </c>
      <c r="N181" s="8">
        <v>23.586518553216919</v>
      </c>
      <c r="O181" s="8">
        <v>20.315953233204265</v>
      </c>
      <c r="P181" s="8">
        <v>14.199084169036585</v>
      </c>
    </row>
    <row r="182" spans="1:16">
      <c r="A182" s="14">
        <v>2003</v>
      </c>
      <c r="B182" s="17" t="s">
        <v>51</v>
      </c>
      <c r="C182" s="77">
        <v>7912.4</v>
      </c>
      <c r="D182" s="77">
        <v>0</v>
      </c>
      <c r="E182" s="77">
        <v>7912.4</v>
      </c>
      <c r="F182" s="77">
        <v>83.466629999999995</v>
      </c>
      <c r="G182" s="77">
        <v>7828.9333699999997</v>
      </c>
      <c r="H182" s="77">
        <v>768.08399999999995</v>
      </c>
      <c r="I182" s="77">
        <v>6.3040416518520006</v>
      </c>
      <c r="J182" s="77">
        <v>8603.321411651852</v>
      </c>
      <c r="K182" s="77">
        <v>1214.8910343514981</v>
      </c>
      <c r="L182" s="77">
        <v>641.98299999999995</v>
      </c>
      <c r="M182" s="77">
        <v>6746.4473773003547</v>
      </c>
      <c r="N182" s="8">
        <v>23.295019758710382</v>
      </c>
      <c r="O182" s="8">
        <v>20.060568121566206</v>
      </c>
      <c r="P182" s="8">
        <v>14.023601894743649</v>
      </c>
    </row>
    <row r="183" spans="1:16">
      <c r="B183" s="17" t="s">
        <v>52</v>
      </c>
      <c r="C183" s="77">
        <v>8406.8000000000011</v>
      </c>
      <c r="D183" s="77">
        <v>0</v>
      </c>
      <c r="E183" s="77">
        <v>8406.8000000000011</v>
      </c>
      <c r="F183" s="77">
        <v>88.697810000000004</v>
      </c>
      <c r="G183" s="77">
        <v>8318.1021900000014</v>
      </c>
      <c r="H183" s="77">
        <v>642.48199999999997</v>
      </c>
      <c r="I183" s="77">
        <v>7.585076948148</v>
      </c>
      <c r="J183" s="77">
        <v>8968.169266948149</v>
      </c>
      <c r="K183" s="77">
        <v>1191.3906897727379</v>
      </c>
      <c r="L183" s="77">
        <v>643.12</v>
      </c>
      <c r="M183" s="77">
        <v>7133.6585771754108</v>
      </c>
      <c r="N183" s="8">
        <v>24.577381033703048</v>
      </c>
      <c r="O183" s="8">
        <v>21.165657220089802</v>
      </c>
      <c r="P183" s="8">
        <v>14.795583382289236</v>
      </c>
    </row>
    <row r="184" spans="1:16">
      <c r="B184" s="17" t="s">
        <v>53</v>
      </c>
      <c r="C184" s="77">
        <v>8575.6</v>
      </c>
      <c r="D184" s="77">
        <v>0</v>
      </c>
      <c r="E184" s="77">
        <v>8575.6</v>
      </c>
      <c r="F184" s="77">
        <v>90.542919999999995</v>
      </c>
      <c r="G184" s="77">
        <v>8485.0570800000005</v>
      </c>
      <c r="H184" s="77">
        <v>643.12</v>
      </c>
      <c r="I184" s="77">
        <v>6.3038608728480003</v>
      </c>
      <c r="J184" s="77">
        <v>9134.4809408728488</v>
      </c>
      <c r="K184" s="77">
        <v>1202.14398931389</v>
      </c>
      <c r="L184" s="77">
        <v>595.851</v>
      </c>
      <c r="M184" s="77">
        <v>7336.4859515589587</v>
      </c>
      <c r="N184" s="8">
        <v>25.213544686325786</v>
      </c>
      <c r="O184" s="8">
        <v>21.709713433710615</v>
      </c>
      <c r="P184" s="8">
        <v>15.178553901168122</v>
      </c>
    </row>
    <row r="185" spans="1:16">
      <c r="B185" s="17" t="s">
        <v>54</v>
      </c>
      <c r="C185" s="77">
        <v>8357</v>
      </c>
      <c r="D185" s="77">
        <v>0</v>
      </c>
      <c r="E185" s="77">
        <v>8357</v>
      </c>
      <c r="F185" s="77">
        <v>88.311249999999987</v>
      </c>
      <c r="G185" s="77">
        <v>8268.6887499999993</v>
      </c>
      <c r="H185" s="77">
        <v>595.851</v>
      </c>
      <c r="I185" s="77">
        <v>5.8695150648959995</v>
      </c>
      <c r="J185" s="77">
        <v>8870.4092650648963</v>
      </c>
      <c r="K185" s="77">
        <v>1405.5502546697219</v>
      </c>
      <c r="L185" s="77">
        <v>600.03</v>
      </c>
      <c r="M185" s="77">
        <v>6864.829010395174</v>
      </c>
      <c r="N185" s="8">
        <v>23.53636831612264</v>
      </c>
      <c r="O185" s="8">
        <v>20.264001811601059</v>
      </c>
      <c r="P185" s="8">
        <v>14.168893726305829</v>
      </c>
    </row>
    <row r="186" spans="1:16">
      <c r="A186" s="14">
        <v>2004</v>
      </c>
      <c r="B186" s="17" t="s">
        <v>51</v>
      </c>
      <c r="C186" s="77">
        <v>8311.1</v>
      </c>
      <c r="D186" s="77">
        <v>0</v>
      </c>
      <c r="E186" s="77">
        <v>8311.1</v>
      </c>
      <c r="F186" s="77">
        <v>87.821070000000006</v>
      </c>
      <c r="G186" s="77">
        <v>8223.2789300000004</v>
      </c>
      <c r="H186" s="77">
        <v>600.03</v>
      </c>
      <c r="I186" s="77">
        <v>9.7862950117800001</v>
      </c>
      <c r="J186" s="77">
        <v>8833.0952250117789</v>
      </c>
      <c r="K186" s="77">
        <v>1080.4186934803079</v>
      </c>
      <c r="L186" s="77">
        <v>586.43200000000002</v>
      </c>
      <c r="M186" s="77">
        <v>7166.2445315314708</v>
      </c>
      <c r="N186" s="8">
        <v>24.52203017253623</v>
      </c>
      <c r="O186" s="8">
        <v>21.092756730524631</v>
      </c>
      <c r="P186" s="8">
        <v>14.76226216386681</v>
      </c>
    </row>
    <row r="187" spans="1:16">
      <c r="B187" s="17" t="s">
        <v>52</v>
      </c>
      <c r="C187" s="77">
        <v>8617.1</v>
      </c>
      <c r="D187" s="77">
        <v>0</v>
      </c>
      <c r="E187" s="77">
        <v>8617.1</v>
      </c>
      <c r="F187" s="77">
        <v>91.01451999999999</v>
      </c>
      <c r="G187" s="77">
        <v>8526.0854799999997</v>
      </c>
      <c r="H187" s="77">
        <v>586.43200000000002</v>
      </c>
      <c r="I187" s="77">
        <v>8.6934242031840014</v>
      </c>
      <c r="J187" s="77">
        <v>9121.2109042031825</v>
      </c>
      <c r="K187" s="77">
        <v>1073.1921850727279</v>
      </c>
      <c r="L187" s="77">
        <v>753.46600000000001</v>
      </c>
      <c r="M187" s="77">
        <v>7294.5527191304554</v>
      </c>
      <c r="N187" s="8">
        <v>24.906710095195752</v>
      </c>
      <c r="O187" s="8">
        <v>21.42322597747475</v>
      </c>
      <c r="P187" s="8">
        <v>14.993839477307841</v>
      </c>
    </row>
    <row r="188" spans="1:16">
      <c r="B188" s="17" t="s">
        <v>53</v>
      </c>
      <c r="C188" s="77">
        <v>8975.1999999999989</v>
      </c>
      <c r="D188" s="77">
        <v>0</v>
      </c>
      <c r="E188" s="77">
        <v>8975.1999999999989</v>
      </c>
      <c r="F188" s="77">
        <v>94.744539999999986</v>
      </c>
      <c r="G188" s="77">
        <v>8880.4554599999992</v>
      </c>
      <c r="H188" s="77">
        <v>753.46600000000001</v>
      </c>
      <c r="I188" s="77">
        <v>8.4128199150239986</v>
      </c>
      <c r="J188" s="77">
        <v>9642.3342799150214</v>
      </c>
      <c r="K188" s="77">
        <v>1319.0554092348359</v>
      </c>
      <c r="L188" s="77">
        <v>762.72399999999993</v>
      </c>
      <c r="M188" s="77">
        <v>7560.5548706801865</v>
      </c>
      <c r="N188" s="8">
        <v>25.750945564862025</v>
      </c>
      <c r="O188" s="8">
        <v>22.159295169705548</v>
      </c>
      <c r="P188" s="8">
        <v>15.50206923004694</v>
      </c>
    </row>
    <row r="189" spans="1:16">
      <c r="B189" s="17" t="s">
        <v>54</v>
      </c>
      <c r="C189" s="77">
        <v>8664.1999999999989</v>
      </c>
      <c r="D189" s="77">
        <v>0</v>
      </c>
      <c r="E189" s="77">
        <v>8664.1999999999989</v>
      </c>
      <c r="F189" s="77">
        <v>91.50233999999999</v>
      </c>
      <c r="G189" s="77">
        <v>8572.6976599999998</v>
      </c>
      <c r="H189" s="77">
        <v>762.72399999999993</v>
      </c>
      <c r="I189" s="77">
        <v>9.3392175117779974</v>
      </c>
      <c r="J189" s="77">
        <v>9344.7608775117769</v>
      </c>
      <c r="K189" s="77">
        <v>1524.202415461782</v>
      </c>
      <c r="L189" s="77">
        <v>704.71600000000001</v>
      </c>
      <c r="M189" s="77">
        <v>7115.8424620499954</v>
      </c>
      <c r="N189" s="8">
        <v>24.176080446193762</v>
      </c>
      <c r="O189" s="8">
        <v>20.812171823247155</v>
      </c>
      <c r="P189" s="8">
        <v>14.554000428608644</v>
      </c>
    </row>
    <row r="190" spans="1:16">
      <c r="A190" s="14">
        <v>2005</v>
      </c>
      <c r="B190" s="17" t="s">
        <v>51</v>
      </c>
      <c r="C190" s="77">
        <v>8712.5</v>
      </c>
      <c r="D190" s="77">
        <v>0</v>
      </c>
      <c r="E190" s="77">
        <v>8712.5</v>
      </c>
      <c r="F190" s="77">
        <v>92.045749999999984</v>
      </c>
      <c r="G190" s="77">
        <v>8620.4542499999989</v>
      </c>
      <c r="H190" s="77">
        <v>704.71600000000001</v>
      </c>
      <c r="I190" s="77">
        <v>12.736235775941999</v>
      </c>
      <c r="J190" s="77">
        <v>9337.9064857759422</v>
      </c>
      <c r="K190" s="77">
        <v>1230.8886379999442</v>
      </c>
      <c r="L190" s="77">
        <v>660.803</v>
      </c>
      <c r="M190" s="77">
        <v>7446.2148477759984</v>
      </c>
      <c r="N190" s="8">
        <v>25.245086055852205</v>
      </c>
      <c r="O190" s="8">
        <v>21.730412498229011</v>
      </c>
      <c r="P190" s="8">
        <v>15.197541805623027</v>
      </c>
    </row>
    <row r="191" spans="1:16">
      <c r="B191" s="17" t="s">
        <v>52</v>
      </c>
      <c r="C191" s="77">
        <v>9071.6</v>
      </c>
      <c r="D191" s="77">
        <v>0</v>
      </c>
      <c r="E191" s="77">
        <v>9071.6</v>
      </c>
      <c r="F191" s="77">
        <v>95.758920000000003</v>
      </c>
      <c r="G191" s="77">
        <v>8975.8410800000001</v>
      </c>
      <c r="H191" s="77">
        <v>660.803</v>
      </c>
      <c r="I191" s="77">
        <v>11.646555055379999</v>
      </c>
      <c r="J191" s="77">
        <v>9648.2906350553803</v>
      </c>
      <c r="K191" s="77">
        <v>1381.4525831924161</v>
      </c>
      <c r="L191" s="77">
        <v>679.23300000000006</v>
      </c>
      <c r="M191" s="77">
        <v>7587.6050518629627</v>
      </c>
      <c r="N191" s="8">
        <v>25.669530061649873</v>
      </c>
      <c r="O191" s="8">
        <v>22.101603147494799</v>
      </c>
      <c r="P191" s="8">
        <v>15.453057097113222</v>
      </c>
    </row>
    <row r="192" spans="1:16">
      <c r="B192" s="17" t="s">
        <v>53</v>
      </c>
      <c r="C192" s="77">
        <v>9070.2000000000007</v>
      </c>
      <c r="D192" s="77">
        <v>0</v>
      </c>
      <c r="E192" s="77">
        <v>9070.2000000000007</v>
      </c>
      <c r="F192" s="77">
        <v>95.80189</v>
      </c>
      <c r="G192" s="77">
        <v>8974.3981100000001</v>
      </c>
      <c r="H192" s="77">
        <v>679.23300000000006</v>
      </c>
      <c r="I192" s="77">
        <v>8.4375293183999993</v>
      </c>
      <c r="J192" s="77">
        <v>9662.0686393184005</v>
      </c>
      <c r="K192" s="77">
        <v>1370.2625766931499</v>
      </c>
      <c r="L192" s="77">
        <v>744.73599999999999</v>
      </c>
      <c r="M192" s="77">
        <v>7547.0700626252501</v>
      </c>
      <c r="N192" s="8">
        <v>25.467604989624252</v>
      </c>
      <c r="O192" s="8">
        <v>21.923458319850607</v>
      </c>
      <c r="P192" s="8">
        <v>15.331498203753798</v>
      </c>
    </row>
    <row r="193" spans="1:16">
      <c r="B193" s="17" t="s">
        <v>54</v>
      </c>
      <c r="C193" s="77">
        <v>9027</v>
      </c>
      <c r="D193" s="77">
        <v>0</v>
      </c>
      <c r="E193" s="77">
        <v>9027</v>
      </c>
      <c r="F193" s="77">
        <v>95.417550000000006</v>
      </c>
      <c r="G193" s="77">
        <v>8931.5824500000017</v>
      </c>
      <c r="H193" s="77">
        <v>744.73599999999999</v>
      </c>
      <c r="I193" s="77">
        <v>10.790595131525999</v>
      </c>
      <c r="J193" s="77">
        <v>9687.1090451315285</v>
      </c>
      <c r="K193" s="77">
        <v>1349.28724080654</v>
      </c>
      <c r="L193" s="77">
        <v>912.596</v>
      </c>
      <c r="M193" s="77">
        <v>7425.2258043249876</v>
      </c>
      <c r="N193" s="8">
        <v>24.993523102148831</v>
      </c>
      <c r="O193" s="8">
        <v>21.511785913003067</v>
      </c>
      <c r="P193" s="8">
        <v>15.046100907493596</v>
      </c>
    </row>
    <row r="194" spans="1:16">
      <c r="A194" s="14">
        <v>2006</v>
      </c>
      <c r="B194" s="17" t="s">
        <v>51</v>
      </c>
      <c r="C194" s="77">
        <v>8939.7999999999993</v>
      </c>
      <c r="D194" s="77">
        <v>0</v>
      </c>
      <c r="E194" s="77">
        <v>8939.7999999999993</v>
      </c>
      <c r="F194" s="77">
        <v>94.460759999999993</v>
      </c>
      <c r="G194" s="77">
        <v>8845.3392400000012</v>
      </c>
      <c r="H194" s="77">
        <v>912.596</v>
      </c>
      <c r="I194" s="77">
        <v>13.486695718608001</v>
      </c>
      <c r="J194" s="77">
        <v>9771.4219357186084</v>
      </c>
      <c r="K194" s="77">
        <v>1302.974755271028</v>
      </c>
      <c r="L194" s="77">
        <v>859.3950000000001</v>
      </c>
      <c r="M194" s="77">
        <v>7609.0521804475802</v>
      </c>
      <c r="N194" s="8">
        <v>25.556372694090001</v>
      </c>
      <c r="O194" s="8">
        <v>21.996005382479648</v>
      </c>
      <c r="P194" s="8">
        <v>15.384936361842179</v>
      </c>
    </row>
    <row r="195" spans="1:16">
      <c r="B195" s="17" t="s">
        <v>52</v>
      </c>
      <c r="C195" s="77">
        <v>9112.1</v>
      </c>
      <c r="D195" s="77">
        <v>0</v>
      </c>
      <c r="E195" s="77">
        <v>9112.1</v>
      </c>
      <c r="F195" s="77">
        <v>96.243569999999991</v>
      </c>
      <c r="G195" s="77">
        <v>9015.8564299999998</v>
      </c>
      <c r="H195" s="77">
        <v>859.3950000000001</v>
      </c>
      <c r="I195" s="77">
        <v>15.721459310592</v>
      </c>
      <c r="J195" s="77">
        <v>9890.972889310593</v>
      </c>
      <c r="K195" s="77">
        <v>1329.1369802941861</v>
      </c>
      <c r="L195" s="77">
        <v>768.4</v>
      </c>
      <c r="M195" s="77">
        <v>7793.4359090164071</v>
      </c>
      <c r="N195" s="8">
        <v>26.116712383771237</v>
      </c>
      <c r="O195" s="8">
        <v>22.48049386974694</v>
      </c>
      <c r="P195" s="8">
        <v>15.722260855030282</v>
      </c>
    </row>
    <row r="196" spans="1:16">
      <c r="B196" s="17" t="s">
        <v>53</v>
      </c>
      <c r="C196" s="77">
        <v>8995.7000000000007</v>
      </c>
      <c r="D196" s="77">
        <v>0</v>
      </c>
      <c r="E196" s="77">
        <v>8995.7000000000007</v>
      </c>
      <c r="F196" s="77">
        <v>95.064589999999995</v>
      </c>
      <c r="G196" s="77">
        <v>8900.6354100000008</v>
      </c>
      <c r="H196" s="77">
        <v>768.4</v>
      </c>
      <c r="I196" s="77">
        <v>16.364510069417999</v>
      </c>
      <c r="J196" s="77">
        <v>9685.3999200694197</v>
      </c>
      <c r="K196" s="77">
        <v>1273.7608990893359</v>
      </c>
      <c r="L196" s="77">
        <v>696.96399999999994</v>
      </c>
      <c r="M196" s="77">
        <v>7714.6750209800839</v>
      </c>
      <c r="N196" s="8">
        <v>25.786065315128294</v>
      </c>
      <c r="O196" s="8">
        <v>22.189251641089001</v>
      </c>
      <c r="P196" s="8">
        <v>15.523211319707233</v>
      </c>
    </row>
    <row r="197" spans="1:16">
      <c r="B197" s="17" t="s">
        <v>54</v>
      </c>
      <c r="C197" s="77">
        <v>8956.7000000000007</v>
      </c>
      <c r="D197" s="77">
        <v>0</v>
      </c>
      <c r="E197" s="77">
        <v>8956.7000000000007</v>
      </c>
      <c r="F197" s="77">
        <v>94.68244</v>
      </c>
      <c r="G197" s="77">
        <v>8862.0175600000002</v>
      </c>
      <c r="H197" s="77">
        <v>696.96399999999994</v>
      </c>
      <c r="I197" s="77">
        <v>17.325403386606002</v>
      </c>
      <c r="J197" s="77">
        <v>9576.3069633866053</v>
      </c>
      <c r="K197" s="77">
        <v>1458.2354822878501</v>
      </c>
      <c r="L197" s="77">
        <v>737.60199999999998</v>
      </c>
      <c r="M197" s="77">
        <v>7380.4694810987548</v>
      </c>
      <c r="N197" s="8">
        <v>24.605994015918714</v>
      </c>
      <c r="O197" s="8">
        <v>21.171683637803483</v>
      </c>
      <c r="P197" s="8">
        <v>14.812808397583066</v>
      </c>
    </row>
    <row r="198" spans="1:16">
      <c r="A198" s="14">
        <v>2007</v>
      </c>
      <c r="B198" s="17" t="s">
        <v>51</v>
      </c>
      <c r="C198" s="77">
        <v>8740.6999999999989</v>
      </c>
      <c r="D198" s="77">
        <v>0</v>
      </c>
      <c r="E198" s="77">
        <v>8740.6999999999989</v>
      </c>
      <c r="F198" s="77">
        <v>92.430139999999994</v>
      </c>
      <c r="G198" s="77">
        <v>8648.2698600000003</v>
      </c>
      <c r="H198" s="77">
        <v>737.60199999999998</v>
      </c>
      <c r="I198" s="77">
        <v>20.676071677842</v>
      </c>
      <c r="J198" s="77">
        <v>9406.5479316778419</v>
      </c>
      <c r="K198" s="77">
        <v>1358.1697400063099</v>
      </c>
      <c r="L198" s="77">
        <v>587.20799999999997</v>
      </c>
      <c r="M198" s="77">
        <v>7461.1701916715319</v>
      </c>
      <c r="N198" s="8">
        <v>24.82018233543085</v>
      </c>
      <c r="O198" s="8">
        <v>21.351992920149307</v>
      </c>
      <c r="P198" s="8">
        <v>14.941749765929373</v>
      </c>
    </row>
    <row r="199" spans="1:16">
      <c r="B199" s="17" t="s">
        <v>52</v>
      </c>
      <c r="C199" s="77">
        <v>9212.7000000000007</v>
      </c>
      <c r="D199" s="77">
        <v>0</v>
      </c>
      <c r="E199" s="77">
        <v>9212.7000000000007</v>
      </c>
      <c r="F199" s="77">
        <v>97.355140000000006</v>
      </c>
      <c r="G199" s="77">
        <v>9115.3448599999992</v>
      </c>
      <c r="H199" s="77">
        <v>587.20799999999997</v>
      </c>
      <c r="I199" s="77">
        <v>24.148944371159999</v>
      </c>
      <c r="J199" s="77">
        <v>9726.7018043711614</v>
      </c>
      <c r="K199" s="77">
        <v>1476.7952491230121</v>
      </c>
      <c r="L199" s="77">
        <v>626.7120000000001</v>
      </c>
      <c r="M199" s="77">
        <v>7623.1945552481493</v>
      </c>
      <c r="N199" s="8">
        <v>25.302354440488543</v>
      </c>
      <c r="O199" s="8">
        <v>21.773777401485379</v>
      </c>
      <c r="P199" s="8">
        <v>15.232017373174102</v>
      </c>
    </row>
    <row r="200" spans="1:16">
      <c r="B200" s="17" t="s">
        <v>53</v>
      </c>
      <c r="C200" s="77">
        <v>9258.7000000000007</v>
      </c>
      <c r="D200" s="77">
        <v>0</v>
      </c>
      <c r="E200" s="77">
        <v>9258.7000000000007</v>
      </c>
      <c r="F200" s="77">
        <v>97.854939999999985</v>
      </c>
      <c r="G200" s="77">
        <v>9160.8450599999996</v>
      </c>
      <c r="H200" s="77">
        <v>626.7120000000001</v>
      </c>
      <c r="I200" s="77">
        <v>20.801245705757999</v>
      </c>
      <c r="J200" s="77">
        <v>9808.3583057057585</v>
      </c>
      <c r="K200" s="77">
        <v>1569.4133153179321</v>
      </c>
      <c r="L200" s="77">
        <v>635.952</v>
      </c>
      <c r="M200" s="77">
        <v>7602.9929903878265</v>
      </c>
      <c r="N200" s="8">
        <v>25.170306064277622</v>
      </c>
      <c r="O200" s="8">
        <v>21.665017384751362</v>
      </c>
      <c r="P200" s="8">
        <v>15.152524250695127</v>
      </c>
    </row>
    <row r="201" spans="1:16">
      <c r="B201" s="17" t="s">
        <v>54</v>
      </c>
      <c r="C201" s="77">
        <v>9445.1</v>
      </c>
      <c r="D201" s="77">
        <v>0</v>
      </c>
      <c r="E201" s="77">
        <v>9445.1</v>
      </c>
      <c r="F201" s="77">
        <v>99.858919999999983</v>
      </c>
      <c r="G201" s="77">
        <v>9345.2410799999998</v>
      </c>
      <c r="H201" s="77">
        <v>635.952</v>
      </c>
      <c r="I201" s="77">
        <v>19.440330340536001</v>
      </c>
      <c r="J201" s="77">
        <v>10000.633410340535</v>
      </c>
      <c r="K201" s="77">
        <v>1666.81957578381</v>
      </c>
      <c r="L201" s="77">
        <v>721.04699999999991</v>
      </c>
      <c r="M201" s="77">
        <v>7612.7668345567254</v>
      </c>
      <c r="N201" s="8">
        <v>25.138830278991524</v>
      </c>
      <c r="O201" s="8">
        <v>21.638453796605482</v>
      </c>
      <c r="P201" s="8">
        <v>15.133575827952898</v>
      </c>
    </row>
    <row r="202" spans="1:16">
      <c r="A202" s="14">
        <v>2008</v>
      </c>
      <c r="B202" s="17" t="s">
        <v>51</v>
      </c>
      <c r="C202" s="77">
        <v>9279.9</v>
      </c>
      <c r="D202" s="77">
        <v>0</v>
      </c>
      <c r="E202" s="77">
        <v>9279.9</v>
      </c>
      <c r="F202" s="77">
        <v>98.017179999999996</v>
      </c>
      <c r="G202" s="77">
        <v>9181.8828199999989</v>
      </c>
      <c r="H202" s="77">
        <v>721.04699999999991</v>
      </c>
      <c r="I202" s="77">
        <v>21.916700662121997</v>
      </c>
      <c r="J202" s="77">
        <v>9924.8465206621204</v>
      </c>
      <c r="K202" s="77">
        <v>1565.3187193790159</v>
      </c>
      <c r="L202" s="77">
        <v>748.41600000000005</v>
      </c>
      <c r="M202" s="77">
        <v>7611.1118012831057</v>
      </c>
      <c r="N202" s="8">
        <v>25.078294138543445</v>
      </c>
      <c r="O202" s="8">
        <v>21.586790621897901</v>
      </c>
      <c r="P202" s="8">
        <v>15.097133071403155</v>
      </c>
    </row>
    <row r="203" spans="1:16">
      <c r="B203" s="17" t="s">
        <v>52</v>
      </c>
      <c r="C203" s="77">
        <v>9587</v>
      </c>
      <c r="D203" s="77">
        <v>0</v>
      </c>
      <c r="E203" s="77">
        <v>9587</v>
      </c>
      <c r="F203" s="77">
        <v>101.1768</v>
      </c>
      <c r="G203" s="77">
        <v>9485.8232000000007</v>
      </c>
      <c r="H203" s="77">
        <v>748.41600000000005</v>
      </c>
      <c r="I203" s="77">
        <v>26.794036619028002</v>
      </c>
      <c r="J203" s="77">
        <v>10261.033236619031</v>
      </c>
      <c r="K203" s="77">
        <v>1800.7239200475419</v>
      </c>
      <c r="L203" s="77">
        <v>744</v>
      </c>
      <c r="M203" s="77">
        <v>7716.3093165714881</v>
      </c>
      <c r="N203" s="8">
        <v>25.369244202299736</v>
      </c>
      <c r="O203" s="8">
        <v>21.84511163217886</v>
      </c>
      <c r="P203" s="8">
        <v>15.27228500978444</v>
      </c>
    </row>
    <row r="204" spans="1:16">
      <c r="B204" s="17" t="s">
        <v>53</v>
      </c>
      <c r="C204" s="77">
        <v>9604.9</v>
      </c>
      <c r="D204" s="77">
        <v>0</v>
      </c>
      <c r="E204" s="77">
        <v>9604.9</v>
      </c>
      <c r="F204" s="77">
        <v>101.36642999999999</v>
      </c>
      <c r="G204" s="77">
        <v>9503.5335699999996</v>
      </c>
      <c r="H204" s="77">
        <v>744</v>
      </c>
      <c r="I204" s="77">
        <v>27.835910111520004</v>
      </c>
      <c r="J204" s="77">
        <v>10275.36948011152</v>
      </c>
      <c r="K204" s="77">
        <v>1957.7163048928378</v>
      </c>
      <c r="L204" s="77">
        <v>735.42899999999997</v>
      </c>
      <c r="M204" s="77">
        <v>7582.2241752186828</v>
      </c>
      <c r="N204" s="8">
        <v>24.867741684930511</v>
      </c>
      <c r="O204" s="8">
        <v>21.415218323543893</v>
      </c>
      <c r="P204" s="8">
        <v>14.970380494328168</v>
      </c>
    </row>
    <row r="205" spans="1:16">
      <c r="B205" s="17" t="s">
        <v>54</v>
      </c>
      <c r="C205" s="77">
        <v>8993.7999999999993</v>
      </c>
      <c r="D205" s="77">
        <v>0</v>
      </c>
      <c r="E205" s="77">
        <v>8993.7999999999993</v>
      </c>
      <c r="F205" s="77">
        <v>95.008159999999975</v>
      </c>
      <c r="G205" s="77">
        <v>8898.7918399999999</v>
      </c>
      <c r="H205" s="77">
        <v>735.42899999999997</v>
      </c>
      <c r="I205" s="77">
        <v>25.746212851757999</v>
      </c>
      <c r="J205" s="77">
        <v>9659.9670528517581</v>
      </c>
      <c r="K205" s="77">
        <v>1784.4500904902281</v>
      </c>
      <c r="L205" s="77">
        <v>748.18299999999999</v>
      </c>
      <c r="M205" s="77">
        <v>7127.3339623615302</v>
      </c>
      <c r="N205" s="8">
        <v>23.321206881712776</v>
      </c>
      <c r="O205" s="8">
        <v>20.075048544919198</v>
      </c>
      <c r="P205" s="8">
        <v>14.03936654279109</v>
      </c>
    </row>
    <row r="206" spans="1:16">
      <c r="A206" s="14">
        <v>2009</v>
      </c>
      <c r="B206" s="17" t="s">
        <v>51</v>
      </c>
      <c r="C206" s="77">
        <v>8690.7999999999993</v>
      </c>
      <c r="D206" s="77">
        <v>0</v>
      </c>
      <c r="E206" s="77">
        <v>8690.7999999999993</v>
      </c>
      <c r="F206" s="77">
        <v>91.871509999999986</v>
      </c>
      <c r="G206" s="77">
        <v>8598.9284899999984</v>
      </c>
      <c r="H206" s="77">
        <v>748.18299999999999</v>
      </c>
      <c r="I206" s="77">
        <v>25.172219672459999</v>
      </c>
      <c r="J206" s="77">
        <v>9372.2837096724579</v>
      </c>
      <c r="K206" s="77">
        <v>1769.13753785433</v>
      </c>
      <c r="L206" s="77">
        <v>623.48500000000001</v>
      </c>
      <c r="M206" s="77">
        <v>6979.6611718181293</v>
      </c>
      <c r="N206" s="8">
        <v>22.791697841273681</v>
      </c>
      <c r="O206" s="8">
        <v>19.618628695068502</v>
      </c>
      <c r="P206" s="8">
        <v>13.720602100446756</v>
      </c>
    </row>
    <row r="207" spans="1:16">
      <c r="B207" s="17" t="s">
        <v>52</v>
      </c>
      <c r="C207" s="77">
        <v>9068.2000000000007</v>
      </c>
      <c r="D207" s="77">
        <v>0</v>
      </c>
      <c r="E207" s="77">
        <v>9068.2000000000007</v>
      </c>
      <c r="F207" s="77">
        <v>95.799490000000006</v>
      </c>
      <c r="G207" s="77">
        <v>8972.4005100000013</v>
      </c>
      <c r="H207" s="77">
        <v>623.48500000000001</v>
      </c>
      <c r="I207" s="77">
        <v>26.278825276116002</v>
      </c>
      <c r="J207" s="77">
        <v>9622.1643352761184</v>
      </c>
      <c r="K207" s="77">
        <v>1678.7908363858378</v>
      </c>
      <c r="L207" s="77">
        <v>637.60599999999999</v>
      </c>
      <c r="M207" s="77">
        <v>7305.76749889028</v>
      </c>
      <c r="N207" s="8">
        <v>23.807679895753459</v>
      </c>
      <c r="O207" s="8">
        <v>20.499133325739908</v>
      </c>
      <c r="P207" s="8">
        <v>14.33222329724358</v>
      </c>
    </row>
    <row r="208" spans="1:16">
      <c r="B208" s="17" t="s">
        <v>53</v>
      </c>
      <c r="C208" s="77">
        <v>9307.6</v>
      </c>
      <c r="D208" s="77">
        <v>0</v>
      </c>
      <c r="E208" s="77">
        <v>9307.6</v>
      </c>
      <c r="F208" s="77">
        <v>98.30216999999999</v>
      </c>
      <c r="G208" s="77">
        <v>9209.2978299999995</v>
      </c>
      <c r="H208" s="77">
        <v>637.60599999999999</v>
      </c>
      <c r="I208" s="77">
        <v>27.490104127710001</v>
      </c>
      <c r="J208" s="77">
        <v>9874.393934127711</v>
      </c>
      <c r="K208" s="77">
        <v>1739.705258747988</v>
      </c>
      <c r="L208" s="77">
        <v>618.02800000000002</v>
      </c>
      <c r="M208" s="77">
        <v>7516.6606753797223</v>
      </c>
      <c r="N208" s="8">
        <v>24.438623271157493</v>
      </c>
      <c r="O208" s="8">
        <v>21.045123816127731</v>
      </c>
      <c r="P208" s="8">
        <v>14.71205120923681</v>
      </c>
    </row>
    <row r="209" spans="1:16">
      <c r="B209" s="17" t="s">
        <v>54</v>
      </c>
      <c r="C209" s="77">
        <v>8943.7999999999993</v>
      </c>
      <c r="D209" s="77">
        <v>0</v>
      </c>
      <c r="E209" s="77">
        <v>8943.7999999999993</v>
      </c>
      <c r="F209" s="77">
        <v>94.587159999999983</v>
      </c>
      <c r="G209" s="77">
        <v>8849.2128399999983</v>
      </c>
      <c r="H209" s="77">
        <v>618.02800000000002</v>
      </c>
      <c r="I209" s="77">
        <v>27.460961229492</v>
      </c>
      <c r="J209" s="77">
        <v>9494.7018012294902</v>
      </c>
      <c r="K209" s="77">
        <v>1729.7789503976101</v>
      </c>
      <c r="L209" s="77">
        <v>618.13100000000009</v>
      </c>
      <c r="M209" s="77">
        <v>7146.7918508318808</v>
      </c>
      <c r="N209" s="8">
        <v>23.182418381795674</v>
      </c>
      <c r="O209" s="8">
        <v>19.960078280063875</v>
      </c>
      <c r="P209" s="8">
        <v>13.955815865840997</v>
      </c>
    </row>
    <row r="210" spans="1:16">
      <c r="A210" s="14">
        <v>2010</v>
      </c>
      <c r="B210" s="17" t="s">
        <v>51</v>
      </c>
      <c r="C210" s="77">
        <v>8848.7000000000007</v>
      </c>
      <c r="D210" s="77">
        <v>0</v>
      </c>
      <c r="E210" s="77">
        <v>8848.7000000000007</v>
      </c>
      <c r="F210" s="77">
        <v>93.579090000000008</v>
      </c>
      <c r="G210" s="77">
        <v>8755.1209100000015</v>
      </c>
      <c r="H210" s="77">
        <v>618.13100000000009</v>
      </c>
      <c r="I210" s="77">
        <v>29.142827670096001</v>
      </c>
      <c r="J210" s="77">
        <v>9402.3947376700962</v>
      </c>
      <c r="K210" s="77">
        <v>1487.320165257318</v>
      </c>
      <c r="L210" s="77">
        <v>597.69200000000001</v>
      </c>
      <c r="M210" s="77">
        <v>7317.3825724127773</v>
      </c>
      <c r="N210" s="8">
        <v>23.671698147832814</v>
      </c>
      <c r="O210" s="8">
        <v>20.378864235842666</v>
      </c>
      <c r="P210" s="8">
        <v>14.250362284995353</v>
      </c>
    </row>
    <row r="211" spans="1:16">
      <c r="B211" s="17" t="s">
        <v>52</v>
      </c>
      <c r="C211" s="77">
        <v>9322.6</v>
      </c>
      <c r="D211" s="77">
        <v>0</v>
      </c>
      <c r="E211" s="77">
        <v>9322.6</v>
      </c>
      <c r="F211" s="77">
        <v>98.568119999999993</v>
      </c>
      <c r="G211" s="77">
        <v>9224.0318799999986</v>
      </c>
      <c r="H211" s="77">
        <v>597.69200000000001</v>
      </c>
      <c r="I211" s="77">
        <v>22.622616217278001</v>
      </c>
      <c r="J211" s="77">
        <v>9844.3464962172766</v>
      </c>
      <c r="K211" s="77">
        <v>1721.337219069678</v>
      </c>
      <c r="L211" s="77">
        <v>637.81700000000001</v>
      </c>
      <c r="M211" s="77">
        <v>7485.1922771475993</v>
      </c>
      <c r="N211" s="8">
        <v>24.188183620137902</v>
      </c>
      <c r="O211" s="8">
        <v>20.823943379077882</v>
      </c>
      <c r="P211" s="8">
        <v>14.561286539323017</v>
      </c>
    </row>
    <row r="212" spans="1:16">
      <c r="B212" s="17" t="s">
        <v>53</v>
      </c>
      <c r="C212" s="77">
        <v>9634.1</v>
      </c>
      <c r="D212" s="77">
        <v>0</v>
      </c>
      <c r="E212" s="77">
        <v>9634.1</v>
      </c>
      <c r="F212" s="77">
        <v>101.77387</v>
      </c>
      <c r="G212" s="77">
        <v>9532.3261299999995</v>
      </c>
      <c r="H212" s="77">
        <v>637.81700000000001</v>
      </c>
      <c r="I212" s="77">
        <v>29.992063496850001</v>
      </c>
      <c r="J212" s="77">
        <v>10200.135193496852</v>
      </c>
      <c r="K212" s="77">
        <v>1657.510230900132</v>
      </c>
      <c r="L212" s="77">
        <v>680.71500000000003</v>
      </c>
      <c r="M212" s="77">
        <v>7861.9099625967192</v>
      </c>
      <c r="N212" s="8">
        <v>25.356062767645273</v>
      </c>
      <c r="O212" s="8">
        <v>21.837136942741601</v>
      </c>
      <c r="P212" s="8">
        <v>15.264349786122454</v>
      </c>
    </row>
    <row r="213" spans="1:16">
      <c r="B213" s="17" t="s">
        <v>54</v>
      </c>
      <c r="C213" s="77">
        <v>9608.5</v>
      </c>
      <c r="D213" s="77">
        <v>0</v>
      </c>
      <c r="E213" s="77">
        <v>9608.5</v>
      </c>
      <c r="F213" s="77">
        <v>101.61869999999999</v>
      </c>
      <c r="G213" s="77">
        <v>9506.8812999999991</v>
      </c>
      <c r="H213" s="77">
        <v>680.71500000000003</v>
      </c>
      <c r="I213" s="77">
        <v>29.091279198492003</v>
      </c>
      <c r="J213" s="77">
        <v>10216.687579198493</v>
      </c>
      <c r="K213" s="77">
        <v>1974.2191483788899</v>
      </c>
      <c r="L213" s="77">
        <v>776.74599999999998</v>
      </c>
      <c r="M213" s="77">
        <v>7465.7224308196028</v>
      </c>
      <c r="N213" s="8">
        <v>24.030473185332486</v>
      </c>
      <c r="O213" s="8">
        <v>20.689298281584843</v>
      </c>
      <c r="P213" s="8">
        <v>14.466344857570157</v>
      </c>
    </row>
    <row r="214" spans="1:16">
      <c r="A214" s="14">
        <v>2011</v>
      </c>
      <c r="B214" s="17" t="s">
        <v>51</v>
      </c>
      <c r="C214" s="77">
        <v>9411.5</v>
      </c>
      <c r="D214" s="77">
        <v>0</v>
      </c>
      <c r="E214" s="77">
        <v>9411.5</v>
      </c>
      <c r="F214" s="77">
        <v>99.550700000000006</v>
      </c>
      <c r="G214" s="77">
        <v>9311.9493000000002</v>
      </c>
      <c r="H214" s="77">
        <v>776.74599999999998</v>
      </c>
      <c r="I214" s="77">
        <v>27.936169706214002</v>
      </c>
      <c r="J214" s="77">
        <v>10116.631469706213</v>
      </c>
      <c r="K214" s="77">
        <v>1547.7125419483559</v>
      </c>
      <c r="L214" s="77">
        <v>664.76400000000001</v>
      </c>
      <c r="M214" s="77">
        <v>7904.1549277578579</v>
      </c>
      <c r="N214" s="8">
        <v>25.401137007221145</v>
      </c>
      <c r="O214" s="8">
        <v>21.865050532315514</v>
      </c>
      <c r="P214" s="8">
        <v>15.291484478347128</v>
      </c>
    </row>
    <row r="215" spans="1:16">
      <c r="B215" s="17" t="s">
        <v>52</v>
      </c>
      <c r="C215" s="77">
        <v>9641.6</v>
      </c>
      <c r="D215" s="77">
        <v>0</v>
      </c>
      <c r="E215" s="77">
        <v>9641.6</v>
      </c>
      <c r="F215" s="77">
        <v>101.90732</v>
      </c>
      <c r="G215" s="77">
        <v>9539.6926800000019</v>
      </c>
      <c r="H215" s="77">
        <v>664.76400000000001</v>
      </c>
      <c r="I215" s="77">
        <v>25.521475889700003</v>
      </c>
      <c r="J215" s="77">
        <v>10229.978155889701</v>
      </c>
      <c r="K215" s="77">
        <v>1615.5580048684021</v>
      </c>
      <c r="L215" s="77">
        <v>719.86900000000003</v>
      </c>
      <c r="M215" s="77">
        <v>7894.5511510213</v>
      </c>
      <c r="N215" s="8">
        <v>25.329160693102093</v>
      </c>
      <c r="O215" s="8">
        <v>21.809863255940215</v>
      </c>
      <c r="P215" s="8">
        <v>15.248154737247459</v>
      </c>
    </row>
    <row r="216" spans="1:16">
      <c r="B216" s="17" t="s">
        <v>53</v>
      </c>
      <c r="C216" s="77">
        <v>9684.7000000000007</v>
      </c>
      <c r="D216" s="77">
        <v>0</v>
      </c>
      <c r="E216" s="77">
        <v>9684.7000000000007</v>
      </c>
      <c r="F216" s="77">
        <v>102.26683999999999</v>
      </c>
      <c r="G216" s="77">
        <v>9582.4331600000005</v>
      </c>
      <c r="H216" s="77">
        <v>719.86900000000003</v>
      </c>
      <c r="I216" s="77">
        <v>29.459880973782003</v>
      </c>
      <c r="J216" s="77">
        <v>10331.762040973781</v>
      </c>
      <c r="K216" s="77">
        <v>2005.005748826052</v>
      </c>
      <c r="L216" s="77">
        <v>647.25599999999997</v>
      </c>
      <c r="M216" s="77">
        <v>7679.5002921477289</v>
      </c>
      <c r="N216" s="8">
        <v>24.590800401952318</v>
      </c>
      <c r="O216" s="8">
        <v>21.173254480923173</v>
      </c>
      <c r="P216" s="8">
        <v>14.803661841975295</v>
      </c>
    </row>
    <row r="217" spans="1:16">
      <c r="B217" s="17" t="s">
        <v>54</v>
      </c>
      <c r="C217" s="77">
        <v>8986</v>
      </c>
      <c r="D217" s="77">
        <v>0</v>
      </c>
      <c r="E217" s="77">
        <v>8986</v>
      </c>
      <c r="F217" s="77">
        <v>94.966499999999982</v>
      </c>
      <c r="G217" s="77">
        <v>8891.0334999999995</v>
      </c>
      <c r="H217" s="77">
        <v>647.25599999999997</v>
      </c>
      <c r="I217" s="77">
        <v>25.795049638302</v>
      </c>
      <c r="J217" s="77">
        <v>9564.0845496383026</v>
      </c>
      <c r="K217" s="77">
        <v>1901.215910560428</v>
      </c>
      <c r="L217" s="77">
        <v>592.01599999999996</v>
      </c>
      <c r="M217" s="77">
        <v>7070.8526390778743</v>
      </c>
      <c r="N217" s="8">
        <v>22.598601538576798</v>
      </c>
      <c r="O217" s="8">
        <v>19.460615288920156</v>
      </c>
      <c r="P217" s="8">
        <v>13.604358126223232</v>
      </c>
    </row>
    <row r="218" spans="1:16">
      <c r="A218" s="14">
        <v>2012</v>
      </c>
      <c r="B218" s="17" t="s">
        <v>51</v>
      </c>
      <c r="C218" s="77">
        <v>9211.4</v>
      </c>
      <c r="D218" s="77">
        <v>0</v>
      </c>
      <c r="E218" s="77">
        <v>9211.4</v>
      </c>
      <c r="F218" s="77">
        <v>97.402029999999982</v>
      </c>
      <c r="G218" s="77">
        <v>9113.9979699999985</v>
      </c>
      <c r="H218" s="77">
        <v>592.01599999999996</v>
      </c>
      <c r="I218" s="77">
        <v>24.9709244525</v>
      </c>
      <c r="J218" s="77">
        <v>9730.9848944524983</v>
      </c>
      <c r="K218" s="77">
        <v>1751.7491043247437</v>
      </c>
      <c r="L218" s="77">
        <v>548.505</v>
      </c>
      <c r="M218" s="77">
        <v>7430.7307901277545</v>
      </c>
      <c r="N218" s="8">
        <v>23.711303524483995</v>
      </c>
      <c r="O218" s="8">
        <v>20.415094097144721</v>
      </c>
      <c r="P218" s="8">
        <v>14.274204721739364</v>
      </c>
    </row>
    <row r="219" spans="1:16">
      <c r="B219" s="17" t="s">
        <v>52</v>
      </c>
      <c r="C219" s="77">
        <v>9519.2999999999993</v>
      </c>
      <c r="D219" s="77">
        <v>0</v>
      </c>
      <c r="E219" s="77">
        <v>9519.2999999999993</v>
      </c>
      <c r="F219" s="77">
        <v>100.54075999999999</v>
      </c>
      <c r="G219" s="77">
        <v>9418.7592399999994</v>
      </c>
      <c r="H219" s="77">
        <v>548.505</v>
      </c>
      <c r="I219" s="77">
        <v>25.329424653413998</v>
      </c>
      <c r="J219" s="77">
        <v>9992.5936646534155</v>
      </c>
      <c r="K219" s="77">
        <v>1804.9683685530422</v>
      </c>
      <c r="L219" s="77">
        <v>609.93399999999997</v>
      </c>
      <c r="M219" s="77">
        <v>7577.6912961003727</v>
      </c>
      <c r="N219" s="8">
        <v>24.141743678332976</v>
      </c>
      <c r="O219" s="8">
        <v>20.792688757283528</v>
      </c>
      <c r="P219" s="8">
        <v>14.533329694356452</v>
      </c>
    </row>
    <row r="220" spans="1:16">
      <c r="B220" s="17" t="s">
        <v>53</v>
      </c>
      <c r="C220" s="77">
        <v>9509.7000000000007</v>
      </c>
      <c r="D220" s="77">
        <v>0</v>
      </c>
      <c r="E220" s="77">
        <v>9509.7000000000007</v>
      </c>
      <c r="F220" s="77">
        <v>100.44183999999998</v>
      </c>
      <c r="G220" s="77">
        <v>9409.2581599999994</v>
      </c>
      <c r="H220" s="77">
        <v>609.93399999999997</v>
      </c>
      <c r="I220" s="77">
        <v>32.182487731169999</v>
      </c>
      <c r="J220" s="77">
        <v>10051.374647731169</v>
      </c>
      <c r="K220" s="77">
        <v>1893.7094438189338</v>
      </c>
      <c r="L220" s="77">
        <v>626.03199999999993</v>
      </c>
      <c r="M220" s="77">
        <v>7531.6332039122353</v>
      </c>
      <c r="N220" s="8">
        <v>23.948818348273523</v>
      </c>
      <c r="O220" s="8">
        <v>20.620992970472866</v>
      </c>
      <c r="P220" s="8">
        <v>14.41718864566066</v>
      </c>
    </row>
    <row r="221" spans="1:16">
      <c r="B221" s="17" t="s">
        <v>54</v>
      </c>
      <c r="C221" s="77">
        <v>9315.6</v>
      </c>
      <c r="D221" s="77">
        <v>0</v>
      </c>
      <c r="E221" s="77">
        <v>9315.6</v>
      </c>
      <c r="F221" s="77">
        <v>98.556870000000004</v>
      </c>
      <c r="G221" s="77">
        <v>9217.04313</v>
      </c>
      <c r="H221" s="77">
        <v>626.03199999999993</v>
      </c>
      <c r="I221" s="77">
        <v>31.031813938355999</v>
      </c>
      <c r="J221" s="77">
        <v>9874.1069439383573</v>
      </c>
      <c r="K221" s="77">
        <v>1912.4666896697461</v>
      </c>
      <c r="L221" s="77">
        <v>652.16500000000008</v>
      </c>
      <c r="M221" s="77">
        <v>7309.475254268611</v>
      </c>
      <c r="N221" s="8">
        <v>23.197886955159301</v>
      </c>
      <c r="O221" s="8">
        <v>19.968740587467671</v>
      </c>
      <c r="P221" s="8">
        <v>13.9651279470059</v>
      </c>
    </row>
    <row r="222" spans="1:16">
      <c r="A222" s="14">
        <v>2013</v>
      </c>
      <c r="B222" s="17" t="s">
        <v>51</v>
      </c>
      <c r="C222" s="77">
        <v>9267.7999999999993</v>
      </c>
      <c r="D222" s="77">
        <v>0</v>
      </c>
      <c r="E222" s="77">
        <v>9267.7999999999993</v>
      </c>
      <c r="F222" s="77">
        <v>97.989360000000005</v>
      </c>
      <c r="G222" s="77">
        <v>9169.8106399999997</v>
      </c>
      <c r="H222" s="77">
        <v>652.16500000000008</v>
      </c>
      <c r="I222" s="77">
        <v>30.001508097498</v>
      </c>
      <c r="J222" s="77">
        <v>9851.9771480974978</v>
      </c>
      <c r="K222" s="77">
        <v>1773.178894376568</v>
      </c>
      <c r="L222" s="77">
        <v>608.577</v>
      </c>
      <c r="M222" s="77">
        <v>7470.2212537209298</v>
      </c>
      <c r="N222" s="8">
        <v>23.674781038517771</v>
      </c>
      <c r="O222" s="8">
        <v>20.382271666278243</v>
      </c>
      <c r="P222" s="8">
        <v>14.252218185187697</v>
      </c>
    </row>
    <row r="223" spans="1:16">
      <c r="B223" s="17" t="s">
        <v>52</v>
      </c>
      <c r="C223" s="77">
        <v>9600.7000000000007</v>
      </c>
      <c r="D223" s="77">
        <v>0</v>
      </c>
      <c r="E223" s="77">
        <v>9600.7000000000007</v>
      </c>
      <c r="F223" s="77">
        <v>101.44878999999999</v>
      </c>
      <c r="G223" s="77">
        <v>9499.2512100000004</v>
      </c>
      <c r="H223" s="77">
        <v>608.577</v>
      </c>
      <c r="I223" s="77">
        <v>29.423672262054005</v>
      </c>
      <c r="J223" s="77">
        <v>10137.251882262053</v>
      </c>
      <c r="K223" s="77">
        <v>1899.9420865826939</v>
      </c>
      <c r="L223" s="77">
        <v>658.71900000000005</v>
      </c>
      <c r="M223" s="77">
        <v>7578.5907956793599</v>
      </c>
      <c r="N223" s="8">
        <v>23.98167312554521</v>
      </c>
      <c r="O223" s="8">
        <v>20.643200289418782</v>
      </c>
      <c r="P223" s="8">
        <v>14.436967221578216</v>
      </c>
    </row>
    <row r="224" spans="1:16">
      <c r="B224" s="17" t="s">
        <v>53</v>
      </c>
      <c r="C224" s="77">
        <v>9825.2000000000007</v>
      </c>
      <c r="D224" s="77">
        <v>0</v>
      </c>
      <c r="E224" s="77">
        <v>9825.2000000000007</v>
      </c>
      <c r="F224" s="77">
        <v>103.77968999999999</v>
      </c>
      <c r="G224" s="77">
        <v>9721.4203100000013</v>
      </c>
      <c r="H224" s="77">
        <v>658.71900000000005</v>
      </c>
      <c r="I224" s="77">
        <v>32.677901568521996</v>
      </c>
      <c r="J224" s="77">
        <v>10412.817211568523</v>
      </c>
      <c r="K224" s="77">
        <v>1882.4711781440878</v>
      </c>
      <c r="L224" s="77">
        <v>653.79</v>
      </c>
      <c r="M224" s="77">
        <v>7876.5560334244346</v>
      </c>
      <c r="N224" s="8">
        <v>24.876487321795249</v>
      </c>
      <c r="O224" s="8">
        <v>21.42093278414805</v>
      </c>
      <c r="P224" s="8">
        <v>14.975645367720741</v>
      </c>
    </row>
    <row r="225" spans="1:16">
      <c r="B225" s="17" t="s">
        <v>54</v>
      </c>
      <c r="C225" s="77">
        <v>9659.7999999999993</v>
      </c>
      <c r="D225" s="77">
        <v>0</v>
      </c>
      <c r="E225" s="77">
        <v>9659.7999999999993</v>
      </c>
      <c r="F225" s="77">
        <v>102.19230999999999</v>
      </c>
      <c r="G225" s="77">
        <v>9557.6076899999989</v>
      </c>
      <c r="H225" s="77">
        <v>653.79</v>
      </c>
      <c r="I225" s="77">
        <v>31.749623429202</v>
      </c>
      <c r="J225" s="77">
        <v>10243.147313429201</v>
      </c>
      <c r="K225" s="77">
        <v>1896.9772249368361</v>
      </c>
      <c r="L225" s="77">
        <v>674.62800000000004</v>
      </c>
      <c r="M225" s="77">
        <v>7671.5420884923642</v>
      </c>
      <c r="N225" s="8">
        <v>24.181549508634145</v>
      </c>
      <c r="O225" s="8">
        <v>20.815291409010463</v>
      </c>
      <c r="P225" s="8">
        <v>14.557292804197754</v>
      </c>
    </row>
    <row r="226" spans="1:16">
      <c r="A226" s="14">
        <v>2014</v>
      </c>
      <c r="B226" s="17" t="s">
        <v>51</v>
      </c>
      <c r="C226" s="77">
        <v>9423</v>
      </c>
      <c r="D226" s="77">
        <v>0</v>
      </c>
      <c r="E226" s="77">
        <v>9423</v>
      </c>
      <c r="F226" s="77">
        <v>99.644300000000001</v>
      </c>
      <c r="G226" s="77">
        <v>9323.3557000000001</v>
      </c>
      <c r="H226" s="77">
        <v>674.62800000000004</v>
      </c>
      <c r="I226" s="77">
        <v>29.683727268551994</v>
      </c>
      <c r="J226" s="77">
        <v>10027.667427268552</v>
      </c>
      <c r="K226" s="77">
        <v>1850.1587544014817</v>
      </c>
      <c r="L226" s="77">
        <v>569.4670000000001</v>
      </c>
      <c r="M226" s="77">
        <v>7608.0416728670707</v>
      </c>
      <c r="N226" s="8">
        <v>23.942868577820377</v>
      </c>
      <c r="O226" s="8">
        <v>20.612540351095014</v>
      </c>
      <c r="P226" s="8">
        <v>14.413606883847866</v>
      </c>
    </row>
    <row r="227" spans="1:16">
      <c r="B227" s="17" t="s">
        <v>52</v>
      </c>
      <c r="C227" s="77">
        <v>9751.5</v>
      </c>
      <c r="D227" s="77">
        <v>0</v>
      </c>
      <c r="E227" s="77">
        <v>9751.5</v>
      </c>
      <c r="F227" s="77">
        <v>103.069</v>
      </c>
      <c r="G227" s="77">
        <v>9648.4310000000005</v>
      </c>
      <c r="H227" s="77">
        <v>569.4670000000001</v>
      </c>
      <c r="I227" s="77">
        <v>30.502356328079998</v>
      </c>
      <c r="J227" s="77">
        <v>10248.40035632808</v>
      </c>
      <c r="K227" s="77">
        <v>1860.452171998056</v>
      </c>
      <c r="L227" s="77">
        <v>568.42000000000007</v>
      </c>
      <c r="M227" s="77">
        <v>7819.5281843300236</v>
      </c>
      <c r="N227" s="8">
        <v>24.567763335622292</v>
      </c>
      <c r="O227" s="8">
        <v>21.151267063533837</v>
      </c>
      <c r="P227" s="8">
        <v>14.789793528044617</v>
      </c>
    </row>
    <row r="228" spans="1:16">
      <c r="B228" s="17" t="s">
        <v>53</v>
      </c>
      <c r="C228" s="77">
        <v>9970.4</v>
      </c>
      <c r="D228" s="77">
        <v>0</v>
      </c>
      <c r="E228" s="77">
        <v>9970.4</v>
      </c>
      <c r="F228" s="77">
        <v>105.39982999999999</v>
      </c>
      <c r="G228" s="77">
        <v>9865.0001699999993</v>
      </c>
      <c r="H228" s="77">
        <v>568.42000000000007</v>
      </c>
      <c r="I228" s="77">
        <v>29.677505825268</v>
      </c>
      <c r="J228" s="77">
        <v>10463.097675825267</v>
      </c>
      <c r="K228" s="77">
        <v>1884.7090899362881</v>
      </c>
      <c r="L228" s="77">
        <v>599.89</v>
      </c>
      <c r="M228" s="77">
        <v>7978.4985858889795</v>
      </c>
      <c r="N228" s="8">
        <v>25.017134155876985</v>
      </c>
      <c r="O228" s="8">
        <v>21.53659475384497</v>
      </c>
      <c r="P228" s="8">
        <v>15.060314761837946</v>
      </c>
    </row>
    <row r="229" spans="1:16">
      <c r="B229" s="17" t="s">
        <v>54</v>
      </c>
      <c r="C229" s="77">
        <v>9941.5</v>
      </c>
      <c r="D229" s="77">
        <v>0</v>
      </c>
      <c r="E229" s="77">
        <v>9941.5</v>
      </c>
      <c r="F229" s="77">
        <v>105.15995000000001</v>
      </c>
      <c r="G229" s="77">
        <v>9836.3400500000007</v>
      </c>
      <c r="H229" s="77">
        <v>599.89</v>
      </c>
      <c r="I229" s="77">
        <v>29.394000254556001</v>
      </c>
      <c r="J229" s="77">
        <v>10465.624050254555</v>
      </c>
      <c r="K229" s="77">
        <v>1810.5745150645741</v>
      </c>
      <c r="L229" s="77">
        <v>683.16</v>
      </c>
      <c r="M229" s="77">
        <v>7971.889535189981</v>
      </c>
      <c r="N229" s="8">
        <v>24.946340014507573</v>
      </c>
      <c r="O229" s="8">
        <v>21.473375317488287</v>
      </c>
      <c r="P229" s="8">
        <v>15.017696688733558</v>
      </c>
    </row>
    <row r="230" spans="1:16">
      <c r="A230" s="14">
        <v>2015</v>
      </c>
      <c r="B230" s="17" t="s">
        <v>51</v>
      </c>
      <c r="C230" s="77">
        <v>9844.4</v>
      </c>
      <c r="D230" s="77">
        <v>0</v>
      </c>
      <c r="E230" s="77">
        <v>9844.4</v>
      </c>
      <c r="F230" s="77">
        <v>104.13332999999999</v>
      </c>
      <c r="G230" s="77">
        <v>9740.2666700000009</v>
      </c>
      <c r="H230" s="77">
        <v>683.16</v>
      </c>
      <c r="I230" s="77">
        <v>30.663430420643998</v>
      </c>
      <c r="J230" s="77">
        <v>10454.090100420644</v>
      </c>
      <c r="K230" s="77">
        <v>1656.0069123860642</v>
      </c>
      <c r="L230" s="77">
        <v>721.53800000000001</v>
      </c>
      <c r="M230" s="77">
        <v>8076.54518803458</v>
      </c>
      <c r="N230" s="8">
        <v>25.234990297251542</v>
      </c>
      <c r="O230" s="8">
        <v>21.719224946029659</v>
      </c>
      <c r="P230" s="8">
        <v>15.191464158945426</v>
      </c>
    </row>
    <row r="231" spans="1:16">
      <c r="A231" s="14"/>
      <c r="B231" s="17" t="s">
        <v>52</v>
      </c>
      <c r="C231" s="77">
        <v>10153.6</v>
      </c>
      <c r="D231" s="77">
        <v>0</v>
      </c>
      <c r="E231" s="77">
        <v>10153.6</v>
      </c>
      <c r="F231" s="77">
        <v>107.38571999999999</v>
      </c>
      <c r="G231" s="77">
        <v>10046.214280000002</v>
      </c>
      <c r="H231" s="77">
        <v>721.53800000000001</v>
      </c>
      <c r="I231" s="77">
        <v>32.456727275616004</v>
      </c>
      <c r="J231" s="77">
        <v>10800.209007275618</v>
      </c>
      <c r="K231" s="77">
        <v>1745.0912539112219</v>
      </c>
      <c r="L231" s="77">
        <v>696.58100000000002</v>
      </c>
      <c r="M231" s="77">
        <v>8358.5367533643966</v>
      </c>
      <c r="N231" s="8">
        <v>26.07365626669219</v>
      </c>
      <c r="O231" s="8">
        <v>22.439959858008596</v>
      </c>
      <c r="P231" s="8">
        <v>15.696341072548698</v>
      </c>
    </row>
    <row r="232" spans="1:16">
      <c r="A232" s="14"/>
      <c r="B232" s="17" t="s">
        <v>53</v>
      </c>
      <c r="C232" s="77">
        <v>10505.4</v>
      </c>
      <c r="D232" s="77">
        <v>0</v>
      </c>
      <c r="E232" s="77">
        <v>10505.4</v>
      </c>
      <c r="F232" s="77">
        <v>111.14427999999999</v>
      </c>
      <c r="G232" s="77">
        <v>10394.255719999999</v>
      </c>
      <c r="H232" s="77">
        <v>696.58100000000002</v>
      </c>
      <c r="I232" s="77">
        <v>31.715121094901999</v>
      </c>
      <c r="J232" s="77">
        <v>11122.551841094903</v>
      </c>
      <c r="K232" s="77">
        <v>1525.8649429582019</v>
      </c>
      <c r="L232" s="77">
        <v>773.58799999999997</v>
      </c>
      <c r="M232" s="77">
        <v>8823.0988981367009</v>
      </c>
      <c r="N232" s="8">
        <v>27.468772283820382</v>
      </c>
      <c r="O232" s="8">
        <v>23.635052078421708</v>
      </c>
      <c r="P232" s="8">
        <v>16.536200914859869</v>
      </c>
    </row>
    <row r="233" spans="1:16">
      <c r="A233" s="14"/>
      <c r="B233" s="17" t="s">
        <v>54</v>
      </c>
      <c r="C233" s="77">
        <v>10067.4</v>
      </c>
      <c r="D233" s="77">
        <v>0</v>
      </c>
      <c r="E233" s="77">
        <v>10067.4</v>
      </c>
      <c r="F233" s="77">
        <v>106.48048</v>
      </c>
      <c r="G233" s="77">
        <v>9960.9195199999995</v>
      </c>
      <c r="H233" s="77">
        <v>773.58799999999997</v>
      </c>
      <c r="I233" s="77">
        <v>37.411299959670004</v>
      </c>
      <c r="J233" s="77">
        <v>10771.91881995967</v>
      </c>
      <c r="K233" s="77">
        <v>1537.852696337412</v>
      </c>
      <c r="L233" s="77">
        <v>839.98900000000003</v>
      </c>
      <c r="M233" s="77">
        <v>8394.0771236222572</v>
      </c>
      <c r="N233" s="8">
        <v>26.082031759122319</v>
      </c>
      <c r="O233" s="8">
        <v>22.444683583087542</v>
      </c>
      <c r="P233" s="8">
        <v>15.701383118991636</v>
      </c>
    </row>
    <row r="234" spans="1:16">
      <c r="A234" s="14">
        <v>2016</v>
      </c>
      <c r="B234" s="103" t="s">
        <v>51</v>
      </c>
      <c r="C234" s="77">
        <v>10173.900000000001</v>
      </c>
      <c r="D234" s="77">
        <v>0</v>
      </c>
      <c r="E234" s="77">
        <v>10173.900000000001</v>
      </c>
      <c r="F234" s="77">
        <v>107.58108000000001</v>
      </c>
      <c r="G234" s="77">
        <v>10066.318920000002</v>
      </c>
      <c r="H234" s="77">
        <v>839.98900000000003</v>
      </c>
      <c r="I234" s="77">
        <v>35.476722108449998</v>
      </c>
      <c r="J234" s="77">
        <v>10941.78464210845</v>
      </c>
      <c r="K234" s="77">
        <v>1625.3285191959062</v>
      </c>
      <c r="L234" s="77">
        <v>774.83399999999995</v>
      </c>
      <c r="M234" s="77">
        <v>8541.6221229125458</v>
      </c>
      <c r="N234" s="8">
        <v>26.497711834117609</v>
      </c>
      <c r="O234" s="8">
        <v>22.803735859201375</v>
      </c>
      <c r="P234" s="8">
        <v>15.9516225241388</v>
      </c>
    </row>
    <row r="235" spans="1:16">
      <c r="A235" s="38"/>
      <c r="B235" s="103" t="s">
        <v>52</v>
      </c>
      <c r="C235" s="77">
        <v>10391</v>
      </c>
      <c r="D235" s="77">
        <v>0</v>
      </c>
      <c r="E235" s="77">
        <v>10391</v>
      </c>
      <c r="F235" s="77">
        <v>109.87460000000002</v>
      </c>
      <c r="G235" s="77">
        <v>10281.125400000001</v>
      </c>
      <c r="H235" s="77">
        <v>774.83399999999995</v>
      </c>
      <c r="I235" s="77">
        <v>32.461773655373996</v>
      </c>
      <c r="J235" s="77">
        <v>11088.421173655375</v>
      </c>
      <c r="K235" s="77">
        <v>1646.6753669588461</v>
      </c>
      <c r="L235" s="77">
        <v>794.58500000000004</v>
      </c>
      <c r="M235" s="77">
        <v>8647.1608066965291</v>
      </c>
      <c r="N235" s="8">
        <v>26.782422789255843</v>
      </c>
      <c r="O235" s="8">
        <v>23.047016147599614</v>
      </c>
      <c r="P235" s="8">
        <v>16.123018519132017</v>
      </c>
    </row>
    <row r="236" spans="1:16">
      <c r="A236" s="38"/>
      <c r="B236" s="103" t="s">
        <v>53</v>
      </c>
      <c r="C236" s="77">
        <v>10482.200000000001</v>
      </c>
      <c r="D236" s="77">
        <v>0</v>
      </c>
      <c r="E236" s="77">
        <v>10482.200000000001</v>
      </c>
      <c r="F236" s="77">
        <v>110.79154</v>
      </c>
      <c r="G236" s="77">
        <v>10371.408460000001</v>
      </c>
      <c r="H236" s="77">
        <v>794.58500000000004</v>
      </c>
      <c r="I236" s="77">
        <v>29.112141536477999</v>
      </c>
      <c r="J236" s="77">
        <v>11195.105601536477</v>
      </c>
      <c r="K236" s="77">
        <v>1773.379331994942</v>
      </c>
      <c r="L236" s="77">
        <v>748.9799999999999</v>
      </c>
      <c r="M236" s="77">
        <v>8672.7462695415361</v>
      </c>
      <c r="N236" s="8">
        <v>26.811368460831009</v>
      </c>
      <c r="O236" s="8">
        <v>23.075613651939413</v>
      </c>
      <c r="P236" s="8">
        <v>16.140443813420269</v>
      </c>
    </row>
    <row r="237" spans="1:16">
      <c r="A237" s="38"/>
      <c r="B237" s="103" t="s">
        <v>54</v>
      </c>
      <c r="C237" s="77">
        <v>10197.5</v>
      </c>
      <c r="D237" s="77">
        <v>0</v>
      </c>
      <c r="E237" s="77">
        <v>10197.5</v>
      </c>
      <c r="F237" s="77">
        <v>107.85924999999999</v>
      </c>
      <c r="G237" s="77">
        <v>10089.64075</v>
      </c>
      <c r="H237" s="77">
        <v>748.9799999999999</v>
      </c>
      <c r="I237" s="77">
        <v>36.455038553304</v>
      </c>
      <c r="J237" s="77">
        <v>10875.075788553306</v>
      </c>
      <c r="K237" s="77">
        <v>1757.3077676876401</v>
      </c>
      <c r="L237" s="77">
        <v>785.79300000000001</v>
      </c>
      <c r="M237" s="77">
        <v>8331.9750208656642</v>
      </c>
      <c r="N237" s="8">
        <v>25.711835895022812</v>
      </c>
      <c r="O237" s="8">
        <v>22.129655852031231</v>
      </c>
      <c r="P237" s="8">
        <v>15.478525208803733</v>
      </c>
    </row>
    <row r="238" spans="1:16">
      <c r="A238" s="14">
        <v>2017</v>
      </c>
      <c r="B238" s="103" t="s">
        <v>51</v>
      </c>
      <c r="C238" s="77">
        <v>10361</v>
      </c>
      <c r="D238" s="77">
        <v>0</v>
      </c>
      <c r="E238" s="77">
        <v>10361</v>
      </c>
      <c r="F238" s="77">
        <v>109.64574999999999</v>
      </c>
      <c r="G238" s="77">
        <v>10251.35425</v>
      </c>
      <c r="H238" s="77">
        <v>785.79300000000001</v>
      </c>
      <c r="I238" s="77">
        <v>33.281048669147999</v>
      </c>
      <c r="J238" s="77">
        <v>11070.428298669149</v>
      </c>
      <c r="K238" s="77">
        <v>1752.4903842214021</v>
      </c>
      <c r="L238" s="77">
        <v>746.87800000000004</v>
      </c>
      <c r="M238" s="77">
        <v>8571.0599144477474</v>
      </c>
      <c r="N238" s="8">
        <v>26.413641124507802</v>
      </c>
      <c r="O238" s="8">
        <v>22.732555726259083</v>
      </c>
      <c r="P238" s="8">
        <v>15.901011956953695</v>
      </c>
    </row>
    <row r="239" spans="1:16">
      <c r="A239" s="38"/>
      <c r="B239" s="103" t="s">
        <v>52</v>
      </c>
      <c r="C239" s="77">
        <v>10541.6</v>
      </c>
      <c r="D239" s="77">
        <v>0</v>
      </c>
      <c r="E239" s="77">
        <v>10541.6</v>
      </c>
      <c r="F239" s="77">
        <v>111.51357</v>
      </c>
      <c r="G239" s="77">
        <v>10430.086430000001</v>
      </c>
      <c r="H239" s="77">
        <v>746.87800000000004</v>
      </c>
      <c r="I239" s="77">
        <v>32.896961628930001</v>
      </c>
      <c r="J239" s="77">
        <v>11209.861391628931</v>
      </c>
      <c r="K239" s="77">
        <v>1660.3662437439841</v>
      </c>
      <c r="L239" s="77">
        <v>786.32899999999995</v>
      </c>
      <c r="M239" s="77">
        <v>8763.1661478849473</v>
      </c>
      <c r="N239" s="8">
        <v>26.968221204762134</v>
      </c>
      <c r="O239" s="8">
        <v>23.206756569697447</v>
      </c>
      <c r="P239" s="8">
        <v>16.234869165266804</v>
      </c>
    </row>
    <row r="240" spans="1:16">
      <c r="A240" s="38"/>
      <c r="B240" s="103" t="s">
        <v>53</v>
      </c>
      <c r="C240" s="77">
        <v>10688.6</v>
      </c>
      <c r="D240" s="77">
        <v>0</v>
      </c>
      <c r="E240" s="77">
        <v>10688.6</v>
      </c>
      <c r="F240" s="77">
        <v>113.06177000000001</v>
      </c>
      <c r="G240" s="77">
        <v>10575.53823</v>
      </c>
      <c r="H240" s="77">
        <v>786.32899999999995</v>
      </c>
      <c r="I240" s="77">
        <v>29.651339166749995</v>
      </c>
      <c r="J240" s="77">
        <v>11391.518569166752</v>
      </c>
      <c r="K240" s="77">
        <v>1689.1027860349441</v>
      </c>
      <c r="L240" s="77">
        <v>795.30600000000004</v>
      </c>
      <c r="M240" s="77">
        <v>8907.1097831318075</v>
      </c>
      <c r="N240" s="8">
        <v>27.366420884902169</v>
      </c>
      <c r="O240" s="8">
        <v>23.554935897262681</v>
      </c>
      <c r="P240" s="8">
        <v>16.474585372711104</v>
      </c>
    </row>
    <row r="241" spans="1:16">
      <c r="A241" s="38"/>
      <c r="B241" s="103" t="s">
        <v>54</v>
      </c>
      <c r="C241" s="77">
        <v>10606.5</v>
      </c>
      <c r="D241" s="77">
        <v>0</v>
      </c>
      <c r="E241" s="77">
        <v>10606.5</v>
      </c>
      <c r="F241" s="77">
        <v>112.208</v>
      </c>
      <c r="G241" s="77">
        <v>10494.291999999999</v>
      </c>
      <c r="H241" s="77">
        <v>795.30600000000004</v>
      </c>
      <c r="I241" s="77">
        <v>33.450251203026006</v>
      </c>
      <c r="J241" s="77">
        <v>11323.048251203025</v>
      </c>
      <c r="K241" s="77">
        <v>1814.487346533456</v>
      </c>
      <c r="L241" s="77">
        <v>860.55700000000002</v>
      </c>
      <c r="M241" s="77">
        <v>8648.0039046695692</v>
      </c>
      <c r="N241" s="8">
        <v>26.530240136573401</v>
      </c>
      <c r="O241" s="8">
        <v>22.836176936220614</v>
      </c>
      <c r="P241" s="8">
        <v>15.971204562217187</v>
      </c>
    </row>
    <row r="242" spans="1:16">
      <c r="A242" s="14">
        <v>2018</v>
      </c>
      <c r="B242" s="103" t="s">
        <v>51</v>
      </c>
      <c r="C242" s="77">
        <v>10509.8</v>
      </c>
      <c r="D242" s="77">
        <v>0</v>
      </c>
      <c r="E242" s="77">
        <v>10509.8</v>
      </c>
      <c r="F242" s="77">
        <v>111.27210999999998</v>
      </c>
      <c r="G242" s="77">
        <v>10398.527889999999</v>
      </c>
      <c r="H242" s="77">
        <v>860.55700000000002</v>
      </c>
      <c r="I242" s="77">
        <v>34.939876809851995</v>
      </c>
      <c r="J242" s="77">
        <v>11294.024766809851</v>
      </c>
      <c r="K242" s="77">
        <v>1732.175257666644</v>
      </c>
      <c r="L242" s="77">
        <v>844.57400000000007</v>
      </c>
      <c r="M242" s="77">
        <v>8717.2755091432064</v>
      </c>
      <c r="N242" s="8">
        <v>26.71363837129568</v>
      </c>
      <c r="O242" s="8">
        <v>22.991497419319497</v>
      </c>
      <c r="P242" s="8">
        <v>16.081610299520001</v>
      </c>
    </row>
    <row r="243" spans="1:16">
      <c r="A243" s="38"/>
      <c r="B243" s="103" t="s">
        <v>52</v>
      </c>
      <c r="C243" s="77">
        <v>10825.900000000001</v>
      </c>
      <c r="D243" s="77">
        <v>0</v>
      </c>
      <c r="E243" s="77">
        <v>10825.900000000001</v>
      </c>
      <c r="F243" s="77">
        <v>114.51948</v>
      </c>
      <c r="G243" s="77">
        <v>10711.380520000001</v>
      </c>
      <c r="H243" s="77">
        <v>844.57400000000007</v>
      </c>
      <c r="I243" s="77">
        <v>31.402785682296006</v>
      </c>
      <c r="J243" s="77">
        <v>11587.357305682297</v>
      </c>
      <c r="K243" s="77">
        <v>1725.463493222112</v>
      </c>
      <c r="L243" s="77">
        <v>851.43100000000004</v>
      </c>
      <c r="M243" s="77">
        <v>9010.4628124601841</v>
      </c>
      <c r="N243" s="8">
        <v>27.580296405740356</v>
      </c>
      <c r="O243" s="8">
        <v>23.74220053075576</v>
      </c>
      <c r="P243" s="8">
        <v>16.603338436255697</v>
      </c>
    </row>
    <row r="244" spans="1:16">
      <c r="A244" s="38"/>
      <c r="B244" s="103" t="s">
        <v>53</v>
      </c>
      <c r="C244" s="77">
        <v>11083.8</v>
      </c>
      <c r="D244" s="77">
        <v>0</v>
      </c>
      <c r="E244" s="77">
        <v>11083.8</v>
      </c>
      <c r="F244" s="77">
        <v>117.22865999999998</v>
      </c>
      <c r="G244" s="77">
        <v>10966.571339999999</v>
      </c>
      <c r="H244" s="77">
        <v>851.43100000000004</v>
      </c>
      <c r="I244" s="77">
        <v>37.504491536232003</v>
      </c>
      <c r="J244" s="77">
        <v>11855.506831536231</v>
      </c>
      <c r="K244" s="77">
        <v>1807.2241576250399</v>
      </c>
      <c r="L244" s="77">
        <v>929.81399999999996</v>
      </c>
      <c r="M244" s="77">
        <v>9118.4686739111912</v>
      </c>
      <c r="N244" s="8">
        <v>27.870950602765266</v>
      </c>
      <c r="O244" s="8">
        <v>23.992757285590468</v>
      </c>
      <c r="P244" s="8">
        <v>16.778312262864691</v>
      </c>
    </row>
    <row r="245" spans="1:16">
      <c r="A245" s="38"/>
      <c r="B245" s="103" t="s">
        <v>54</v>
      </c>
      <c r="C245" s="77">
        <v>10720.6</v>
      </c>
      <c r="D245" s="77">
        <v>0</v>
      </c>
      <c r="E245" s="77">
        <v>10720.6</v>
      </c>
      <c r="F245" s="77">
        <v>113.45546999999999</v>
      </c>
      <c r="G245" s="77">
        <v>10607.14453</v>
      </c>
      <c r="H245" s="77">
        <v>929.81399999999996</v>
      </c>
      <c r="I245" s="77">
        <v>37.4905891899</v>
      </c>
      <c r="J245" s="77">
        <v>11574.449119189901</v>
      </c>
      <c r="K245" s="77">
        <v>1888.0216667686082</v>
      </c>
      <c r="L245" s="77">
        <v>850.16600000000005</v>
      </c>
      <c r="M245" s="77">
        <v>8836.2614524212931</v>
      </c>
      <c r="N245" s="8">
        <v>26.972122468161871</v>
      </c>
      <c r="O245" s="8">
        <v>23.218867845877867</v>
      </c>
      <c r="P245" s="8">
        <v>16.237217725833446</v>
      </c>
    </row>
    <row r="246" spans="1:16">
      <c r="A246" s="14">
        <v>2019</v>
      </c>
      <c r="B246" s="103" t="s">
        <v>51</v>
      </c>
      <c r="C246" s="77">
        <v>10510.900000000001</v>
      </c>
      <c r="D246" s="77">
        <v>0</v>
      </c>
      <c r="E246" s="77">
        <v>10510.900000000001</v>
      </c>
      <c r="F246" s="77">
        <v>111.26298</v>
      </c>
      <c r="G246" s="77">
        <v>10399.63702</v>
      </c>
      <c r="H246" s="77">
        <v>850.16600000000005</v>
      </c>
      <c r="I246" s="77">
        <v>31.776996015954005</v>
      </c>
      <c r="J246" s="77">
        <v>11281.580016015954</v>
      </c>
      <c r="K246" s="77">
        <v>1740.0099066436801</v>
      </c>
      <c r="L246" s="77">
        <v>841.60599999999999</v>
      </c>
      <c r="M246" s="77">
        <v>8699.964109372273</v>
      </c>
      <c r="N246" s="8">
        <v>26.530671760805191</v>
      </c>
      <c r="O246" s="8">
        <v>22.835833058908378</v>
      </c>
      <c r="P246" s="8">
        <v>15.971464400004725</v>
      </c>
    </row>
    <row r="247" spans="1:16">
      <c r="A247" s="38"/>
      <c r="B247" s="103" t="s">
        <v>52</v>
      </c>
      <c r="C247" s="77">
        <v>11078.300000000001</v>
      </c>
      <c r="D247" s="77">
        <v>0</v>
      </c>
      <c r="E247" s="77">
        <v>11078.300000000001</v>
      </c>
      <c r="F247" s="77">
        <v>117.26765999999999</v>
      </c>
      <c r="G247" s="77">
        <v>10961.03234</v>
      </c>
      <c r="H247" s="77">
        <v>841.60599999999999</v>
      </c>
      <c r="I247" s="77">
        <v>32.301182375027999</v>
      </c>
      <c r="J247" s="77">
        <v>11834.939522375029</v>
      </c>
      <c r="K247" s="77">
        <v>1741.4992676958659</v>
      </c>
      <c r="L247" s="77">
        <v>810.60700000000008</v>
      </c>
      <c r="M247" s="77">
        <v>9282.8332546791626</v>
      </c>
      <c r="N247" s="8">
        <v>28.278336387296701</v>
      </c>
      <c r="O247" s="8">
        <v>24.340105334090794</v>
      </c>
      <c r="P247" s="8">
        <v>17.023558505152614</v>
      </c>
    </row>
    <row r="248" spans="1:16">
      <c r="A248" s="38"/>
      <c r="B248" s="103" t="s">
        <v>53</v>
      </c>
      <c r="C248" s="77">
        <v>11539.1</v>
      </c>
      <c r="D248" s="77">
        <v>0</v>
      </c>
      <c r="E248" s="77">
        <v>11539.1</v>
      </c>
      <c r="F248" s="77">
        <v>122.16307</v>
      </c>
      <c r="G248" s="77">
        <v>11416.93693</v>
      </c>
      <c r="H248" s="77">
        <v>810.60700000000008</v>
      </c>
      <c r="I248" s="77">
        <v>37.143433977426007</v>
      </c>
      <c r="J248" s="77">
        <v>12264.687363977426</v>
      </c>
      <c r="K248" s="77">
        <v>1798.31432111247</v>
      </c>
      <c r="L248" s="77">
        <v>883.60299999999995</v>
      </c>
      <c r="M248" s="77">
        <v>9582.770042864955</v>
      </c>
      <c r="N248" s="8">
        <v>29.150861709381434</v>
      </c>
      <c r="O248" s="8">
        <v>25.088510952473548</v>
      </c>
      <c r="P248" s="8">
        <v>17.548818749047623</v>
      </c>
    </row>
    <row r="249" spans="1:16">
      <c r="A249" s="38"/>
      <c r="B249" s="103" t="s">
        <v>54</v>
      </c>
      <c r="C249" s="77">
        <v>11305.4</v>
      </c>
      <c r="D249" s="77">
        <v>0</v>
      </c>
      <c r="E249" s="77">
        <v>11305.4</v>
      </c>
      <c r="F249" s="77">
        <v>119.72517999999999</v>
      </c>
      <c r="G249" s="77">
        <v>11185.674820000002</v>
      </c>
      <c r="H249" s="77">
        <v>883.60299999999995</v>
      </c>
      <c r="I249" s="77">
        <v>32.34605966046</v>
      </c>
      <c r="J249" s="77">
        <v>12101.623879660461</v>
      </c>
      <c r="K249" s="77">
        <v>1904.9752165624739</v>
      </c>
      <c r="L249" s="77">
        <v>942.12099999999998</v>
      </c>
      <c r="M249" s="77">
        <v>9254.5276630979879</v>
      </c>
      <c r="N249" s="8">
        <v>28.112902900477351</v>
      </c>
      <c r="O249" s="8">
        <v>24.198872338768314</v>
      </c>
      <c r="P249" s="8">
        <v>16.923967546087365</v>
      </c>
    </row>
    <row r="250" spans="1:16">
      <c r="A250" s="14">
        <v>2020</v>
      </c>
      <c r="B250" s="103" t="s">
        <v>51</v>
      </c>
      <c r="C250" s="77">
        <v>11373</v>
      </c>
      <c r="D250" s="77">
        <v>0</v>
      </c>
      <c r="E250" s="77">
        <v>11373</v>
      </c>
      <c r="F250" s="77">
        <v>120.40575000000001</v>
      </c>
      <c r="G250" s="77">
        <v>11252.594250000002</v>
      </c>
      <c r="H250" s="77">
        <v>942.12099999999998</v>
      </c>
      <c r="I250" s="77">
        <v>37.896528443382003</v>
      </c>
      <c r="J250" s="77">
        <v>12232.611778443383</v>
      </c>
      <c r="K250" s="77">
        <v>1880.1597047296138</v>
      </c>
      <c r="L250" s="77">
        <v>886.31900000000007</v>
      </c>
      <c r="M250" s="77">
        <v>9466.1330737137687</v>
      </c>
      <c r="N250" s="8">
        <v>28.726448338088225</v>
      </c>
      <c r="O250" s="8">
        <v>24.724935580917144</v>
      </c>
      <c r="P250" s="8">
        <v>17.293321899529108</v>
      </c>
    </row>
    <row r="251" spans="1:16">
      <c r="A251" s="38"/>
      <c r="B251" s="103" t="s">
        <v>52</v>
      </c>
      <c r="C251" s="77">
        <v>11076.599999999999</v>
      </c>
      <c r="D251" s="77">
        <v>0</v>
      </c>
      <c r="E251" s="77">
        <v>11076.599999999999</v>
      </c>
      <c r="F251" s="77">
        <v>117.22476999999999</v>
      </c>
      <c r="G251" s="77">
        <v>10959.37523</v>
      </c>
      <c r="H251" s="77">
        <v>886.31900000000007</v>
      </c>
      <c r="I251" s="77">
        <v>31.922399655342002</v>
      </c>
      <c r="J251" s="77">
        <v>11877.616629655342</v>
      </c>
      <c r="K251" s="77">
        <v>1751.8858724597578</v>
      </c>
      <c r="L251" s="77">
        <v>841.37099999999998</v>
      </c>
      <c r="M251" s="77">
        <v>9284.3597571955816</v>
      </c>
      <c r="N251" s="8">
        <v>28.10033440509449</v>
      </c>
      <c r="O251" s="8">
        <v>24.187232534838621</v>
      </c>
      <c r="P251" s="8">
        <v>16.916401311866881</v>
      </c>
    </row>
    <row r="252" spans="1:16">
      <c r="A252" s="38"/>
      <c r="B252" s="103" t="s">
        <v>53</v>
      </c>
      <c r="C252" s="77">
        <v>11504.4</v>
      </c>
      <c r="D252" s="77">
        <v>0</v>
      </c>
      <c r="E252" s="77">
        <v>11504.4</v>
      </c>
      <c r="F252" s="77">
        <v>121.70723</v>
      </c>
      <c r="G252" s="77">
        <v>11382.69277</v>
      </c>
      <c r="H252" s="77">
        <v>841.37099999999998</v>
      </c>
      <c r="I252" s="77">
        <v>42.32825738316</v>
      </c>
      <c r="J252" s="77">
        <v>12266.392027383159</v>
      </c>
      <c r="K252" s="77">
        <v>1837.8851188690442</v>
      </c>
      <c r="L252" s="77">
        <v>859.73</v>
      </c>
      <c r="M252" s="77">
        <v>9568.7769085141153</v>
      </c>
      <c r="N252" s="8">
        <v>28.920312453869126</v>
      </c>
      <c r="O252" s="8">
        <v>24.896073769886414</v>
      </c>
      <c r="P252" s="8">
        <v>17.410028097229212</v>
      </c>
    </row>
    <row r="253" spans="1:16">
      <c r="A253" s="38"/>
      <c r="B253" s="103" t="s">
        <v>54</v>
      </c>
      <c r="C253" s="77">
        <v>11178.7</v>
      </c>
      <c r="D253" s="77">
        <v>0</v>
      </c>
      <c r="E253" s="77">
        <v>11178.7</v>
      </c>
      <c r="F253" s="77">
        <v>118.36283999999999</v>
      </c>
      <c r="G253" s="77">
        <v>11060.337159999999</v>
      </c>
      <c r="H253" s="77">
        <v>859.73</v>
      </c>
      <c r="I253" s="77">
        <v>34.089946527167996</v>
      </c>
      <c r="J253" s="77">
        <v>11954.157106527167</v>
      </c>
      <c r="K253" s="77">
        <v>1973.4498675782102</v>
      </c>
      <c r="L253" s="77">
        <v>834.02800000000002</v>
      </c>
      <c r="M253" s="77">
        <v>9146.6792389489583</v>
      </c>
      <c r="N253" s="8">
        <v>27.605848781695016</v>
      </c>
      <c r="O253" s="8">
        <v>23.765220866159158</v>
      </c>
      <c r="P253" s="8">
        <v>16.618720966580401</v>
      </c>
    </row>
    <row r="254" spans="1:16">
      <c r="A254" s="14">
        <v>2021</v>
      </c>
      <c r="B254" s="103" t="s">
        <v>51</v>
      </c>
      <c r="C254" s="77">
        <v>11020.199999999999</v>
      </c>
      <c r="D254" s="77">
        <v>0</v>
      </c>
      <c r="E254" s="77">
        <v>11020.199999999999</v>
      </c>
      <c r="F254" s="77">
        <v>116.71059</v>
      </c>
      <c r="G254" s="77">
        <v>10903.489409999998</v>
      </c>
      <c r="H254" s="77">
        <v>834.02800000000002</v>
      </c>
      <c r="I254" s="77">
        <v>33.178745389860005</v>
      </c>
      <c r="J254" s="77">
        <v>11770.69615538986</v>
      </c>
      <c r="K254" s="77">
        <v>1864.679239263708</v>
      </c>
      <c r="L254" s="77">
        <v>705.29599999999994</v>
      </c>
      <c r="M254" s="77">
        <v>9200.7209161261508</v>
      </c>
      <c r="N254" s="8">
        <v>27.740699452842446</v>
      </c>
      <c r="O254" s="8">
        <v>23.87688218668654</v>
      </c>
      <c r="P254" s="8">
        <v>16.699901070611151</v>
      </c>
    </row>
    <row r="255" spans="1:16">
      <c r="A255" s="38"/>
      <c r="B255" s="103" t="s">
        <v>52</v>
      </c>
      <c r="C255" s="77">
        <v>11371.8</v>
      </c>
      <c r="D255" s="77">
        <v>0</v>
      </c>
      <c r="E255" s="77">
        <v>11371.8</v>
      </c>
      <c r="F255" s="77">
        <v>120.34920999999999</v>
      </c>
      <c r="G255" s="77">
        <v>11251.450790000001</v>
      </c>
      <c r="H255" s="77">
        <v>705.29599999999994</v>
      </c>
      <c r="I255" s="77">
        <v>41.630512157136003</v>
      </c>
      <c r="J255" s="77">
        <v>11998.377302157136</v>
      </c>
      <c r="K255" s="77">
        <v>1777.0096455637679</v>
      </c>
      <c r="L255" s="77">
        <v>705.31899999999996</v>
      </c>
      <c r="M255" s="77">
        <v>9516.0486565933679</v>
      </c>
      <c r="N255" s="8">
        <v>28.61557008836218</v>
      </c>
      <c r="O255" s="8">
        <v>24.636476532119055</v>
      </c>
      <c r="P255" s="8">
        <v>17.226573193194032</v>
      </c>
    </row>
    <row r="256" spans="1:16">
      <c r="A256" s="38"/>
      <c r="B256" s="103" t="s">
        <v>53</v>
      </c>
      <c r="C256" s="77">
        <v>11721.699999999999</v>
      </c>
      <c r="D256" s="77">
        <v>0</v>
      </c>
      <c r="E256" s="77">
        <v>11721.699999999999</v>
      </c>
      <c r="F256" s="77">
        <v>124.08458999999999</v>
      </c>
      <c r="G256" s="77">
        <v>11597.61541</v>
      </c>
      <c r="H256" s="77">
        <v>705.31899999999996</v>
      </c>
      <c r="I256" s="77">
        <v>38.661219221057998</v>
      </c>
      <c r="J256" s="77">
        <v>12341.595629221058</v>
      </c>
      <c r="K256" s="77">
        <v>1847.5235322463082</v>
      </c>
      <c r="L256" s="77">
        <v>707.59100000000001</v>
      </c>
      <c r="M256" s="77">
        <v>9786.4810969747505</v>
      </c>
      <c r="N256" s="8">
        <v>29.387276133268823</v>
      </c>
      <c r="O256" s="8">
        <v>25.297098517410696</v>
      </c>
      <c r="P256" s="8">
        <v>17.691140232227831</v>
      </c>
    </row>
    <row r="257" spans="1:16">
      <c r="A257" s="38"/>
      <c r="B257" s="103" t="s">
        <v>54</v>
      </c>
      <c r="C257" s="77">
        <v>11322.800000000001</v>
      </c>
      <c r="D257" s="77">
        <v>0</v>
      </c>
      <c r="E257" s="77">
        <v>11322.800000000001</v>
      </c>
      <c r="F257" s="77">
        <v>119.92276</v>
      </c>
      <c r="G257" s="77">
        <v>11202.877240000002</v>
      </c>
      <c r="H257" s="77">
        <v>707.59100000000001</v>
      </c>
      <c r="I257" s="77">
        <v>44.516812098023998</v>
      </c>
      <c r="J257" s="77">
        <v>11954.985052098025</v>
      </c>
      <c r="K257" s="77">
        <v>1897.3366069829219</v>
      </c>
      <c r="L257" s="77">
        <v>708.452</v>
      </c>
      <c r="M257" s="77">
        <v>9349.1964451151016</v>
      </c>
      <c r="N257" s="8">
        <v>28.034845140104423</v>
      </c>
      <c r="O257" s="8">
        <v>24.135730353577081</v>
      </c>
      <c r="P257" s="8">
        <v>16.876976774342864</v>
      </c>
    </row>
    <row r="258" spans="1:16">
      <c r="A258" s="14">
        <v>2022</v>
      </c>
      <c r="B258" s="103" t="s">
        <v>51</v>
      </c>
      <c r="C258" s="77">
        <v>11304.599999999999</v>
      </c>
      <c r="D258" s="77">
        <v>0</v>
      </c>
      <c r="E258" s="77">
        <v>11304.599999999999</v>
      </c>
      <c r="F258" s="77">
        <v>119.67861999999998</v>
      </c>
      <c r="G258" s="77">
        <v>11184.92138</v>
      </c>
      <c r="H258" s="77">
        <v>708.452</v>
      </c>
      <c r="I258" s="77">
        <v>43.796035185966005</v>
      </c>
      <c r="J258" s="77">
        <v>11937.169415185965</v>
      </c>
      <c r="K258" s="77">
        <v>1840.8493764484738</v>
      </c>
      <c r="L258" s="77">
        <v>752.11599999999999</v>
      </c>
      <c r="M258" s="77">
        <v>9344.2040387374909</v>
      </c>
      <c r="N258" s="8">
        <v>27.991365393601857</v>
      </c>
      <c r="O258" s="8">
        <v>24.097953697646425</v>
      </c>
      <c r="P258" s="8">
        <v>16.850801966948318</v>
      </c>
    </row>
    <row r="259" spans="1:16">
      <c r="A259" s="38"/>
      <c r="B259" s="103" t="s">
        <v>52</v>
      </c>
      <c r="C259" s="77">
        <v>11422</v>
      </c>
      <c r="D259" s="77">
        <v>0</v>
      </c>
      <c r="E259" s="77">
        <v>11422</v>
      </c>
      <c r="F259" s="77">
        <v>120.85405</v>
      </c>
      <c r="G259" s="77">
        <v>11301.14595</v>
      </c>
      <c r="H259" s="77">
        <v>752.11599999999999</v>
      </c>
      <c r="I259" s="77">
        <v>47.343838571820001</v>
      </c>
      <c r="J259" s="77">
        <v>12100.605788571822</v>
      </c>
      <c r="K259" s="77">
        <v>1809.1959384725101</v>
      </c>
      <c r="L259" s="77">
        <v>743.18100000000004</v>
      </c>
      <c r="M259" s="77">
        <v>9548.2288500993109</v>
      </c>
      <c r="N259" s="8">
        <v>28.526913736119916</v>
      </c>
      <c r="O259" s="8">
        <v>24.563303809317993</v>
      </c>
      <c r="P259" s="8">
        <v>17.173202069144189</v>
      </c>
    </row>
    <row r="260" spans="1:16">
      <c r="A260" s="38"/>
      <c r="B260" s="103" t="s">
        <v>53</v>
      </c>
      <c r="C260" s="77">
        <v>12048</v>
      </c>
      <c r="D260" s="77">
        <v>0</v>
      </c>
      <c r="E260" s="77">
        <v>12048</v>
      </c>
      <c r="F260" s="77">
        <v>127.47244999999998</v>
      </c>
      <c r="G260" s="77">
        <v>11920.527549999999</v>
      </c>
      <c r="H260" s="77">
        <v>743.18100000000004</v>
      </c>
      <c r="I260" s="77">
        <v>50.586791236758003</v>
      </c>
      <c r="J260" s="77">
        <v>12714.295341236757</v>
      </c>
      <c r="K260" s="77">
        <v>1725.932041535772</v>
      </c>
      <c r="L260" s="77">
        <v>835.57999999999993</v>
      </c>
      <c r="M260" s="77">
        <v>10152.783299700985</v>
      </c>
      <c r="N260" s="8">
        <v>30.290337315732391</v>
      </c>
      <c r="O260" s="8">
        <v>26.082798215537963</v>
      </c>
      <c r="P260" s="8">
        <v>18.234783064070896</v>
      </c>
    </row>
    <row r="261" spans="1:16">
      <c r="A261" s="38"/>
      <c r="B261" s="103" t="s">
        <v>54</v>
      </c>
      <c r="C261" s="77">
        <v>12003.8</v>
      </c>
      <c r="D261" s="77">
        <v>0</v>
      </c>
      <c r="E261" s="77">
        <v>12003.8</v>
      </c>
      <c r="F261" s="77">
        <v>127.09735999999999</v>
      </c>
      <c r="G261" s="77">
        <v>11876.70264</v>
      </c>
      <c r="H261" s="77">
        <v>835.57999999999993</v>
      </c>
      <c r="I261" s="77">
        <v>41.43214247419801</v>
      </c>
      <c r="J261" s="77">
        <v>12753.714782474197</v>
      </c>
      <c r="K261" s="77">
        <v>1933.40359238103</v>
      </c>
      <c r="L261" s="77">
        <v>897.60400000000004</v>
      </c>
      <c r="M261" s="77">
        <v>9922.7071900931678</v>
      </c>
      <c r="N261" s="8">
        <v>29.562439745452238</v>
      </c>
      <c r="O261" s="8">
        <v>25.452616146153282</v>
      </c>
      <c r="P261" s="8">
        <v>17.796588726762245</v>
      </c>
    </row>
    <row r="262" spans="1:16">
      <c r="A262" s="14">
        <v>2023</v>
      </c>
      <c r="B262" s="103" t="s">
        <v>51</v>
      </c>
      <c r="C262" s="77">
        <v>11691.300000000001</v>
      </c>
      <c r="D262" s="77">
        <v>0</v>
      </c>
      <c r="E262" s="77">
        <v>11691.300000000001</v>
      </c>
      <c r="F262" s="77">
        <v>123.74601</v>
      </c>
      <c r="G262" s="77">
        <v>11567.55399</v>
      </c>
      <c r="H262" s="77">
        <v>897.60400000000004</v>
      </c>
      <c r="I262" s="77">
        <v>35.982599081813994</v>
      </c>
      <c r="J262" s="77">
        <v>12501.140589081815</v>
      </c>
      <c r="K262" s="77">
        <v>1876.689208618812</v>
      </c>
      <c r="L262" s="77">
        <v>820.80000000000007</v>
      </c>
      <c r="M262" s="77">
        <v>9803.6513804630013</v>
      </c>
      <c r="N262" s="8">
        <v>29.17802220475</v>
      </c>
      <c r="O262" s="8">
        <v>25.121648663261521</v>
      </c>
      <c r="P262" s="8">
        <v>17.5651693672595</v>
      </c>
    </row>
    <row r="263" spans="1:16">
      <c r="A263" s="38"/>
      <c r="B263" s="103" t="s">
        <v>52</v>
      </c>
      <c r="C263" s="77">
        <v>11695.800000000001</v>
      </c>
      <c r="D263" s="77">
        <v>0</v>
      </c>
      <c r="E263" s="77">
        <v>11695.800000000001</v>
      </c>
      <c r="F263" s="77">
        <v>123.72291</v>
      </c>
      <c r="G263" s="77">
        <v>11572.077090000001</v>
      </c>
      <c r="H263" s="77">
        <v>820.80000000000007</v>
      </c>
      <c r="I263" s="77">
        <v>25.438418960472003</v>
      </c>
      <c r="J263" s="77">
        <v>12418.315508960473</v>
      </c>
      <c r="K263" s="77">
        <v>1810.5325941772439</v>
      </c>
      <c r="L263" s="77">
        <v>833.45400000000006</v>
      </c>
      <c r="M263" s="77">
        <v>9774.3289147832293</v>
      </c>
      <c r="N263" s="8">
        <v>29.013835165954269</v>
      </c>
      <c r="O263" s="8">
        <v>24.982680720067034</v>
      </c>
      <c r="P263" s="8">
        <v>17.466328769904468</v>
      </c>
    </row>
    <row r="264" spans="1:16">
      <c r="A264" s="38"/>
      <c r="B264" s="103" t="s">
        <v>53</v>
      </c>
      <c r="C264" s="77">
        <v>11839.6</v>
      </c>
      <c r="D264" s="77">
        <v>0</v>
      </c>
      <c r="E264" s="77">
        <v>11839.6</v>
      </c>
      <c r="F264" s="77">
        <v>125.17606999999998</v>
      </c>
      <c r="G264" s="77">
        <v>11714.423930000001</v>
      </c>
      <c r="H264" s="77">
        <v>833.45400000000006</v>
      </c>
      <c r="I264" s="77">
        <v>32.317677356832</v>
      </c>
      <c r="J264" s="77">
        <v>12580.195607356833</v>
      </c>
      <c r="K264" s="77">
        <v>1758.7268674366858</v>
      </c>
      <c r="L264" s="77">
        <v>815.43000000000006</v>
      </c>
      <c r="M264" s="77">
        <v>10006.038739920145</v>
      </c>
      <c r="N264" s="8">
        <v>29.659743693871633</v>
      </c>
      <c r="O264" s="8">
        <v>25.541694677506591</v>
      </c>
      <c r="P264" s="8">
        <v>17.855165703710725</v>
      </c>
    </row>
    <row r="265" spans="1:16">
      <c r="A265" s="38"/>
      <c r="B265" s="103" t="s">
        <v>54</v>
      </c>
      <c r="C265" s="77">
        <v>11747.800000000001</v>
      </c>
      <c r="D265" s="77">
        <v>0</v>
      </c>
      <c r="E265" s="77">
        <v>11747.800000000001</v>
      </c>
      <c r="F265" s="77">
        <v>124.39901</v>
      </c>
      <c r="G265" s="77">
        <v>11623.40099</v>
      </c>
      <c r="H265" s="77">
        <v>815.43000000000006</v>
      </c>
      <c r="I265" s="77">
        <v>41.541994379214003</v>
      </c>
      <c r="J265" s="77">
        <v>12480.372984379213</v>
      </c>
      <c r="K265" s="77">
        <v>1839.1000529839137</v>
      </c>
      <c r="L265" s="77">
        <v>867.00599999999997</v>
      </c>
      <c r="M265" s="77">
        <v>9774.2669313952993</v>
      </c>
      <c r="N265" s="8">
        <v>28.932137007585109</v>
      </c>
      <c r="O265" s="8">
        <v>24.909341967516312</v>
      </c>
      <c r="P265" s="8">
        <v>17.417146478566234</v>
      </c>
    </row>
    <row r="266" spans="1:16">
      <c r="A266" s="14">
        <v>2024</v>
      </c>
      <c r="B266" s="17" t="s">
        <v>51</v>
      </c>
      <c r="C266" s="77">
        <v>11564</v>
      </c>
      <c r="D266" s="77">
        <v>0</v>
      </c>
      <c r="E266" s="77">
        <v>11564</v>
      </c>
      <c r="F266" s="77">
        <v>122.40479999999999</v>
      </c>
      <c r="G266" s="77">
        <v>11441.5952</v>
      </c>
      <c r="H266" s="77">
        <v>867.00599999999997</v>
      </c>
      <c r="I266" s="77">
        <v>38.6</v>
      </c>
      <c r="J266" s="77">
        <v>12347.2012</v>
      </c>
      <c r="K266" s="77">
        <v>1811</v>
      </c>
      <c r="L266" s="77">
        <v>769</v>
      </c>
      <c r="M266" s="77">
        <v>9767.2011999999995</v>
      </c>
      <c r="N266" s="8">
        <v>28.881805970356066</v>
      </c>
      <c r="O266" s="8">
        <v>24.86578196332859</v>
      </c>
      <c r="P266" s="8">
        <v>17.386847194154349</v>
      </c>
    </row>
    <row r="267" spans="1:16">
      <c r="B267" s="17" t="s">
        <v>52</v>
      </c>
      <c r="C267" s="77">
        <v>11909</v>
      </c>
      <c r="D267" s="77">
        <v>0</v>
      </c>
      <c r="E267" s="77">
        <v>11909</v>
      </c>
      <c r="F267" s="77">
        <v>126.0963</v>
      </c>
      <c r="G267" s="77">
        <v>11782.903700000001</v>
      </c>
      <c r="H267" s="77">
        <v>769</v>
      </c>
      <c r="I267" s="77">
        <v>30.6</v>
      </c>
      <c r="J267" s="77">
        <v>12582.503700000001</v>
      </c>
      <c r="K267" s="77">
        <v>1819</v>
      </c>
      <c r="L267" s="77">
        <v>751</v>
      </c>
      <c r="M267" s="77">
        <v>10012.503700000001</v>
      </c>
      <c r="N267" s="8">
        <v>29.528888532210459</v>
      </c>
      <c r="O267" s="8">
        <v>25.421217099530732</v>
      </c>
      <c r="P267" s="8">
        <v>17.776390896390694</v>
      </c>
    </row>
    <row r="268" spans="1:16">
      <c r="B268" s="17" t="s">
        <v>53</v>
      </c>
      <c r="C268" s="77">
        <v>12529</v>
      </c>
      <c r="D268" s="77">
        <v>0</v>
      </c>
      <c r="E268" s="77">
        <v>12529</v>
      </c>
      <c r="F268" s="77">
        <v>132.7303</v>
      </c>
      <c r="G268" s="77">
        <v>12396.269700000001</v>
      </c>
      <c r="H268" s="77">
        <v>751</v>
      </c>
      <c r="I268" s="77">
        <v>32.6</v>
      </c>
      <c r="J268" s="77">
        <v>13179.869700000001</v>
      </c>
      <c r="K268" s="77">
        <v>1830</v>
      </c>
      <c r="L268" s="77">
        <v>874</v>
      </c>
      <c r="M268" s="77">
        <v>10475.869700000001</v>
      </c>
      <c r="N268" s="8">
        <v>30.851872116128231</v>
      </c>
      <c r="O268" s="8">
        <v>26.557165901348878</v>
      </c>
      <c r="P268" s="8">
        <v>18.572827013909194</v>
      </c>
    </row>
    <row r="269" spans="1:16">
      <c r="B269" s="17" t="s">
        <v>54</v>
      </c>
      <c r="C269" s="77">
        <v>12328</v>
      </c>
      <c r="D269" s="77">
        <v>0</v>
      </c>
      <c r="E269" s="77">
        <v>12328</v>
      </c>
      <c r="F269" s="77">
        <v>130.5986</v>
      </c>
      <c r="G269" s="77">
        <v>12197.401399999999</v>
      </c>
      <c r="H269" s="77">
        <v>874</v>
      </c>
      <c r="I269" s="77">
        <v>33.6</v>
      </c>
      <c r="J269" s="77">
        <v>13105.001399999999</v>
      </c>
      <c r="K269" s="77">
        <v>1902</v>
      </c>
      <c r="L269" s="77">
        <v>1023</v>
      </c>
      <c r="M269" s="77">
        <v>10180.001399999999</v>
      </c>
      <c r="N269" s="8">
        <v>29.938523371914609</v>
      </c>
      <c r="O269" s="8">
        <v>25.77293736518553</v>
      </c>
      <c r="P269" s="8">
        <v>18.022991069892594</v>
      </c>
    </row>
    <row r="270" spans="1:16">
      <c r="A270" s="14">
        <v>2025</v>
      </c>
      <c r="B270" s="17" t="s">
        <v>51</v>
      </c>
      <c r="C270" s="77">
        <v>11728</v>
      </c>
      <c r="D270" s="77">
        <v>0</v>
      </c>
      <c r="E270" s="77">
        <v>11728</v>
      </c>
      <c r="F270" s="77">
        <v>124.2071</v>
      </c>
      <c r="G270" s="77">
        <v>11603.7929</v>
      </c>
      <c r="H270" s="77">
        <v>1023</v>
      </c>
      <c r="I270" s="77">
        <v>31.6</v>
      </c>
      <c r="J270" s="77">
        <v>12658.392900000001</v>
      </c>
      <c r="K270" s="77">
        <v>1905</v>
      </c>
      <c r="L270" s="77">
        <v>904</v>
      </c>
      <c r="M270" s="77">
        <v>9849.3929000000007</v>
      </c>
      <c r="N270" s="8">
        <v>28.936759506343403</v>
      </c>
      <c r="O270" s="8">
        <v>24.909467246221748</v>
      </c>
      <c r="P270" s="8">
        <v>17.419929222818727</v>
      </c>
    </row>
    <row r="271" spans="1:16">
      <c r="B271" s="17" t="s">
        <v>52</v>
      </c>
      <c r="C271" s="77">
        <v>12004</v>
      </c>
      <c r="D271" s="77">
        <v>0</v>
      </c>
      <c r="E271" s="77">
        <v>12004</v>
      </c>
      <c r="F271" s="77">
        <v>127.20780000000001</v>
      </c>
      <c r="G271" s="77">
        <v>11876.7922</v>
      </c>
      <c r="H271" s="77">
        <v>904</v>
      </c>
      <c r="I271" s="77">
        <v>30.6</v>
      </c>
      <c r="J271" s="77">
        <v>12811.3922</v>
      </c>
      <c r="K271" s="77">
        <v>1878</v>
      </c>
      <c r="L271" s="77">
        <v>839</v>
      </c>
      <c r="M271" s="77">
        <v>10094.3922</v>
      </c>
      <c r="N271" s="8">
        <v>29.578136313587763</v>
      </c>
      <c r="O271" s="8">
        <v>25.457793911553797</v>
      </c>
      <c r="P271" s="8">
        <v>17.806038060779834</v>
      </c>
    </row>
    <row r="272" spans="1:16">
      <c r="B272" s="17" t="s">
        <v>53</v>
      </c>
      <c r="C272" s="77">
        <v>12643</v>
      </c>
      <c r="D272" s="77">
        <v>0</v>
      </c>
      <c r="E272" s="77">
        <v>12643</v>
      </c>
      <c r="F272" s="77">
        <v>134.04509999999999</v>
      </c>
      <c r="G272" s="77">
        <v>12508.954899999999</v>
      </c>
      <c r="H272" s="77">
        <v>839</v>
      </c>
      <c r="I272" s="77">
        <v>32.6</v>
      </c>
      <c r="J272" s="77">
        <v>13380.554899999999</v>
      </c>
      <c r="K272" s="77">
        <v>1888</v>
      </c>
      <c r="L272" s="77">
        <v>921</v>
      </c>
      <c r="M272" s="77">
        <v>10571.554899999999</v>
      </c>
      <c r="N272" s="8">
        <v>30.932607065196962</v>
      </c>
      <c r="O272" s="8">
        <v>26.620800949722494</v>
      </c>
      <c r="P272" s="8">
        <v>18.62142945324857</v>
      </c>
    </row>
    <row r="273" spans="2:16">
      <c r="B273" s="17" t="s">
        <v>54</v>
      </c>
      <c r="C273" s="77">
        <v>12541</v>
      </c>
      <c r="D273" s="77">
        <v>0</v>
      </c>
      <c r="E273" s="77">
        <v>12541</v>
      </c>
      <c r="F273" s="77">
        <v>132.98220000000001</v>
      </c>
      <c r="G273" s="77">
        <v>12408.0178</v>
      </c>
      <c r="H273" s="77">
        <v>921</v>
      </c>
      <c r="I273" s="77">
        <v>33.6</v>
      </c>
      <c r="J273" s="77">
        <v>13362.6178</v>
      </c>
      <c r="K273" s="77">
        <v>1962</v>
      </c>
      <c r="L273" s="77">
        <v>1065</v>
      </c>
      <c r="M273" s="77">
        <v>10335.6178</v>
      </c>
      <c r="N273" s="8">
        <v>30.199878834123137</v>
      </c>
      <c r="O273" s="8">
        <v>25.991731253164144</v>
      </c>
      <c r="P273" s="8">
        <v>18.180327058142129</v>
      </c>
    </row>
  </sheetData>
  <pageMargins left="0.5" right="0.5" top="0.5" bottom="0.5" header="0.5" footer="0.5"/>
  <pageSetup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notes</vt:lpstr>
      <vt:lpstr>A</vt:lpstr>
      <vt:lpstr>B</vt:lpstr>
      <vt:lpstr>C</vt:lpstr>
      <vt:lpstr>D</vt:lpstr>
      <vt:lpstr>E</vt:lpstr>
      <vt:lpstr>F</vt:lpstr>
      <vt:lpstr>G</vt:lpstr>
      <vt:lpstr>H</vt:lpstr>
      <vt:lpstr>I</vt:lpstr>
      <vt:lpstr>J</vt:lpstr>
      <vt:lpstr>K</vt:lpstr>
      <vt:lpstr>L</vt:lpstr>
      <vt:lpstr>M</vt:lpstr>
    </vt:vector>
  </TitlesOfParts>
  <Company>Colorado State University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Katelyn McCullock</dc:creator>
  <cp:lastModifiedBy>Katelyn McCullock</cp:lastModifiedBy>
  <dcterms:created xsi:type="dcterms:W3CDTF">2024-04-26T20:49:43Z</dcterms:created>
  <dcterms:modified xsi:type="dcterms:W3CDTF">2024-04-26T20:49:47Z</dcterms:modified>
</cp:coreProperties>
</file>